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540" windowHeight="6600"/>
  </bookViews>
  <sheets>
    <sheet name="Tableau 1" sheetId="1" r:id="rId1"/>
    <sheet name="Tableau 2" sheetId="2" r:id="rId2"/>
    <sheet name="Tableau 3" sheetId="3" r:id="rId3"/>
    <sheet name="Tableau 4" sheetId="4" r:id="rId4"/>
    <sheet name="Tableau 5" sheetId="5" r:id="rId5"/>
    <sheet name="Tableau 6" sheetId="6" r:id="rId6"/>
    <sheet name="Tableau 7" sheetId="7" r:id="rId7"/>
    <sheet name="Graphique 1" sheetId="8" r:id="rId8"/>
    <sheet name="Graphique 2" sheetId="9" r:id="rId9"/>
    <sheet name="Graphique 3" sheetId="10" r:id="rId10"/>
    <sheet name="Encadré 1 - Tableau A" sheetId="11" r:id="rId11"/>
    <sheet name="Encadré 3 - Tableau A  " sheetId="12" r:id="rId12"/>
    <sheet name="Encadré 3 - Tableau B" sheetId="13" r:id="rId13"/>
  </sheets>
  <calcPr calcId="145621"/>
</workbook>
</file>

<file path=xl/calcChain.xml><?xml version="1.0" encoding="utf-8"?>
<calcChain xmlns="http://schemas.openxmlformats.org/spreadsheetml/2006/main">
  <c r="K12" i="7" l="1"/>
  <c r="J12" i="7"/>
  <c r="I12" i="7"/>
</calcChain>
</file>

<file path=xl/sharedStrings.xml><?xml version="1.0" encoding="utf-8"?>
<sst xmlns="http://schemas.openxmlformats.org/spreadsheetml/2006/main" count="258" uniqueCount="167">
  <si>
    <t>Tableau 1</t>
  </si>
  <si>
    <t>Dépense globale par financeur final (y compris investissement)</t>
  </si>
  <si>
    <t>En millions d’euros (M€)</t>
  </si>
  <si>
    <t>Structure 2014</t>
  </si>
  <si>
    <t>Évolution 2014/2013</t>
  </si>
  <si>
    <t>(en %)</t>
  </si>
  <si>
    <t>Entreprises</t>
  </si>
  <si>
    <t>Régions</t>
  </si>
  <si>
    <t>État</t>
  </si>
  <si>
    <t>Autres collectivités territoriales</t>
  </si>
  <si>
    <t xml:space="preserve">Unédic / Pôle emploi et Autres administrations publiques </t>
  </si>
  <si>
    <t>Dont :</t>
  </si>
  <si>
    <t xml:space="preserve">Unédic / Pôle emploi </t>
  </si>
  <si>
    <t>Ménages</t>
  </si>
  <si>
    <t>Fonctions publiques pour leurs propres agents</t>
  </si>
  <si>
    <t>Champ : France entière.</t>
  </si>
  <si>
    <t>Source : Dares.</t>
  </si>
  <si>
    <t>Tableau 2</t>
  </si>
  <si>
    <t>Montant des dépenses en 2013</t>
  </si>
  <si>
    <t>Montant des dépenses en 2014</t>
  </si>
  <si>
    <t xml:space="preserve"> (en %)</t>
  </si>
  <si>
    <t>Pour les dispositifs ciblés sur les jeunes</t>
  </si>
  <si>
    <t>Pour les actifs occupés du secteur privé</t>
  </si>
  <si>
    <t>Pour les personnes en recherche d'emploi</t>
  </si>
  <si>
    <t>Investissement</t>
  </si>
  <si>
    <t>Total entreprises et organismes collecteurs et FPSPP</t>
  </si>
  <si>
    <t>Tableau 3</t>
  </si>
  <si>
    <t>apprentissage</t>
  </si>
  <si>
    <t>stages de formation</t>
  </si>
  <si>
    <t>stages de formation  (y compris formations sanitaires et sociales), autres</t>
  </si>
  <si>
    <t>Pour les agents du secteur public</t>
  </si>
  <si>
    <t>Tableau 4</t>
  </si>
  <si>
    <t>autres dépenses de fonctionnement (VAE, professionnalisation des adultes)</t>
  </si>
  <si>
    <t>rémunération des stagiaires de la formation professionnelle non indemnisés par l'assurance chômage</t>
  </si>
  <si>
    <t>Total État sans secteur public</t>
  </si>
  <si>
    <t>Pour ses propres agents</t>
  </si>
  <si>
    <t>Total État avec secteur public</t>
  </si>
  <si>
    <r>
      <t xml:space="preserve">Association pour la formation professionnelle des adultes (Afpa) </t>
    </r>
    <r>
      <rPr>
        <i/>
        <sz val="8"/>
        <rFont val="Arial"/>
        <family val="2"/>
      </rPr>
      <t>(subventions et rémunérations, politique de certification, publics spécifiques...)</t>
    </r>
  </si>
  <si>
    <t>Tableau 5</t>
  </si>
  <si>
    <t>Dépense des fonctions publiques pour leurs agents</t>
  </si>
  <si>
    <t>Structure en 2014</t>
  </si>
  <si>
    <t>Total frais de fonctionnement du secteur public (hors militaires)</t>
  </si>
  <si>
    <t>Tableau 6</t>
  </si>
  <si>
    <t>Dépense globale par public bénéficiaire</t>
  </si>
  <si>
    <t>Évolution 2013/2014</t>
  </si>
  <si>
    <t>Pour les dispositifs ciblés sur les jeunes*</t>
  </si>
  <si>
    <t>Pour les agents du secteur public**</t>
  </si>
  <si>
    <t>Investissement***</t>
  </si>
  <si>
    <t>TOTAL</t>
  </si>
  <si>
    <t>Tableau 7</t>
  </si>
  <si>
    <t>En milliards d'euros</t>
  </si>
  <si>
    <t>En milliards d’euros (Md€)</t>
  </si>
  <si>
    <t>Dispositifs ciblés sur les jeunes</t>
  </si>
  <si>
    <t>Personnes en recherche d'emploi</t>
  </si>
  <si>
    <t>Actifs occupés du privé</t>
  </si>
  <si>
    <t>Agents publics</t>
  </si>
  <si>
    <t>Total</t>
  </si>
  <si>
    <t>Répartition (en %)</t>
  </si>
  <si>
    <t>Apprentis</t>
  </si>
  <si>
    <t>Jeunes en insertion professionnelle</t>
  </si>
  <si>
    <t>-</t>
  </si>
  <si>
    <t>Autres administrations publiques et Unédic-Pôle emploi</t>
  </si>
  <si>
    <t>Note : dans ce tableau, l’investissement est ventilé par public, d’où de légers écarts par rapport aux tableaux précédents.</t>
  </si>
  <si>
    <t>Dépenses d'AIO et d'accompagnement</t>
  </si>
  <si>
    <t>mais non pris en compte dans cette publication</t>
  </si>
  <si>
    <t xml:space="preserve">Encadré 1 </t>
  </si>
  <si>
    <t>Encadré 3</t>
  </si>
  <si>
    <t xml:space="preserve">Tableau A </t>
  </si>
  <si>
    <t>Taux de contribution des entreprises au financement de la formation professionnelle en 2014</t>
  </si>
  <si>
    <t>En % de la masse salariale</t>
  </si>
  <si>
    <t>20 salariés ou plus</t>
  </si>
  <si>
    <t>10 à 19 salariés</t>
  </si>
  <si>
    <t>Moins de 10 salariés</t>
  </si>
  <si>
    <t>Contribution globale</t>
  </si>
  <si>
    <t>Dont : affectée au CIF</t>
  </si>
  <si>
    <t xml:space="preserve">         affectée à la professionnalisation et au DIF</t>
  </si>
  <si>
    <t xml:space="preserve">         affectée au plan de formation (reliquat)</t>
  </si>
  <si>
    <t xml:space="preserve">Montant des dépenses d'AIO (accueil, d'information et d'orientation) et d'accompagnement compté précédemment </t>
  </si>
  <si>
    <t>Tableau A</t>
  </si>
  <si>
    <t>Tableau B</t>
  </si>
  <si>
    <t>Transferts entre financeurs en 2014</t>
  </si>
  <si>
    <t>En millions d'euros</t>
  </si>
  <si>
    <t>De</t>
  </si>
  <si>
    <t>Vers</t>
  </si>
  <si>
    <t>Entreprises/FPSPP</t>
  </si>
  <si>
    <t>Graphique 1</t>
  </si>
  <si>
    <t>Dépense globale pour la formation professionnelle et l'apprentissage</t>
  </si>
  <si>
    <t>Dépense totale</t>
  </si>
  <si>
    <t>Dépense sur PIB</t>
  </si>
  <si>
    <t xml:space="preserve">Graphique 2  - </t>
  </si>
  <si>
    <t>Taux de participation financière des entreprises à la formation continue selon la taille des entreprises</t>
  </si>
  <si>
    <t>En pourcentage</t>
  </si>
  <si>
    <t>20 à 49 salariés</t>
  </si>
  <si>
    <t>50 à 249 salariés</t>
  </si>
  <si>
    <t>250 à 499 salariés</t>
  </si>
  <si>
    <t>Ensemble</t>
  </si>
  <si>
    <t>Graphique 3</t>
  </si>
  <si>
    <t>Structure en 2014
(en %)</t>
  </si>
  <si>
    <t>dont fonctionnement ***</t>
  </si>
  <si>
    <t>dont rémunération **</t>
  </si>
  <si>
    <t>Dépense totale de l'Unédic - Pôle emploi</t>
  </si>
  <si>
    <t>Source :  Dares</t>
  </si>
  <si>
    <t>*  Certaines dépenses de fonctionnement relevaient de l'Unédic avant la création de Pôle emploi en 2009.</t>
  </si>
  <si>
    <t>Sources : Compte de Pôle emploi, Compte de l’Unédic, Agefiph, DEPP, ANFH ; traitement Dares.</t>
  </si>
  <si>
    <t xml:space="preserve">subventions aux organismes de formation professionnelle des adultes (***)(Cnam, Greta, Centre Inffo, Infa…), formation continue dans l'enseignement supérieur </t>
  </si>
  <si>
    <t>des agents de la FPT</t>
  </si>
  <si>
    <t>Fonds social européen</t>
  </si>
  <si>
    <t>Organismes paritaires collecteurs agréés</t>
  </si>
  <si>
    <t>Organismes collecteurs de la taxe d'apprentissage</t>
  </si>
  <si>
    <t xml:space="preserve">professionnalisation </t>
  </si>
  <si>
    <t>dépenses directes des entreprises de 10 salariés et plus</t>
  </si>
  <si>
    <t>dépenses des Opca</t>
  </si>
  <si>
    <t>autres</t>
  </si>
  <si>
    <t>dépenses des Opca au titre du plan de formation et pour la formation des bénéficiaires de CSP / POE *</t>
  </si>
  <si>
    <t>dépenses des Opacif pour le CIF-CDD</t>
  </si>
  <si>
    <t>autres administrations publiques</t>
  </si>
  <si>
    <t>contrats de professionnalisation (exonérations de cotisations, Pacte, primes à l'embauche)</t>
  </si>
  <si>
    <t>contribution à la rémunération des stagiaires indemnisés au titre du régime d'assurance chômage (R2F, Afdef, AFF)</t>
  </si>
  <si>
    <t>politique contractuelle (Edec, Gpec), fonds national pour l'emploi (conventions de formation) et crédits d'impôt pour la formation du chef d’entreprise</t>
  </si>
  <si>
    <t>certification et validation des acquis de l'expérience (VAE)</t>
  </si>
  <si>
    <r>
      <t>Écoles de la 2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 xml:space="preserve"> chance, Epide, contrats d'accompagnement formation</t>
    </r>
  </si>
  <si>
    <r>
      <t>Écoles de la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chance (E2C)</t>
    </r>
  </si>
  <si>
    <t>dépenses des Opca pour la rémunération de fin de formation (R2F) et l'allocation en faveur des demandeurs d'emploi en formation (Afdef)</t>
  </si>
  <si>
    <t>programmes Compétences clés, actions ciblées à destination des personnes placées sous-main de justice, soldes des programmes IRILL(*), APP(**)</t>
  </si>
  <si>
    <t>Total agents du secteur public</t>
  </si>
  <si>
    <t xml:space="preserve">autres formations </t>
  </si>
  <si>
    <t>alternance / professionnalisation</t>
  </si>
  <si>
    <t xml:space="preserve">** Hors investissement.      </t>
  </si>
  <si>
    <t>*** Y compris l'investissement pour les agents du secteur public.</t>
  </si>
  <si>
    <t>* Une partie des dépenses pour les dispositifs ciblés sur les jeunes sont classées avec les actifs occupés (plan de formation, ...) ou les demandeurs d'emploi (jeunes bénéficiant de l’Aref, ...).</t>
  </si>
  <si>
    <t>TOTAL* (hors fonctions publiques pour leurs propres agents et dépenses d'accueil, d'information, d'orientation et d'accompagnement)</t>
  </si>
  <si>
    <t>TOTAL* (y compris fonctions publiques pour leurs propres agents)</t>
  </si>
  <si>
    <t>* cf encadré 1, tableau A</t>
  </si>
  <si>
    <t>* contrats de sécurisation professionnelle (CSP)  et préparation opérationnelle à l’emploi (POE).</t>
  </si>
  <si>
    <t>Composantes de la dépense de formation de l’Unédic * et de  Pôle emploi</t>
  </si>
  <si>
    <r>
      <t>Autres publics (</t>
    </r>
    <r>
      <rPr>
        <i/>
        <sz val="8"/>
        <rFont val="Arial"/>
        <family val="2"/>
      </rPr>
      <t>associations, CT, …</t>
    </r>
    <r>
      <rPr>
        <sz val="8"/>
        <rFont val="Arial"/>
        <family val="2"/>
      </rPr>
      <t>)</t>
    </r>
  </si>
  <si>
    <t>Sources : budget exécuté et rapport annuel de performance (RAP) de la mission « travail et emploi », enquête Dares auprès des conseils régionaux, états statistiques et financiers des organismes paritaires collecteurs agréés, annexe au projet de loi de finances « formation professionnelle », DGEFP - Sous-direction FSE.</t>
  </si>
  <si>
    <t>Lecture :  en 2014, les entreprises dépensent globalement 14 300 millions d'euros (14,3 milliards d'euros) pour la formation professionnelle continue et l'apprentissage.</t>
  </si>
  <si>
    <r>
      <t>Lecture : le taux de participation financière est le rapport entre les dépenses de formation professionnelle et la masse salariale. Le taux de participation financière sur l’exercice</t>
    </r>
    <r>
      <rPr>
        <i/>
        <sz val="8"/>
        <color theme="1"/>
        <rFont val="Arial"/>
        <family val="2"/>
      </rPr>
      <t xml:space="preserve"> n</t>
    </r>
    <r>
      <rPr>
        <sz val="8"/>
        <color theme="1"/>
        <rFont val="Arial"/>
        <family val="2"/>
      </rPr>
      <t xml:space="preserve"> prend en compte les dépenses directes effectuées sur l’année n et les cotisations versées aux Opca au début de l’année </t>
    </r>
    <r>
      <rPr>
        <i/>
        <sz val="8"/>
        <color theme="1"/>
        <rFont val="Arial"/>
        <family val="2"/>
      </rPr>
      <t>n+1</t>
    </r>
    <r>
      <rPr>
        <sz val="8"/>
        <color theme="1"/>
        <rFont val="Arial"/>
        <family val="2"/>
      </rPr>
      <t xml:space="preserve"> au titre de l’année </t>
    </r>
    <r>
      <rPr>
        <i/>
        <sz val="8"/>
        <color theme="1"/>
        <rFont val="Arial"/>
        <family val="2"/>
      </rPr>
      <t>n</t>
    </r>
    <r>
      <rPr>
        <sz val="8"/>
        <color theme="1"/>
        <rFont val="Arial"/>
        <family val="2"/>
      </rPr>
      <t xml:space="preserve">. </t>
    </r>
  </si>
  <si>
    <t>500 à 1 999 salariés</t>
  </si>
  <si>
    <t>2 000 salariés et plus</t>
  </si>
  <si>
    <t xml:space="preserve">Dépense des entreprises, des organismes collecteurs (Opca) et du fonds paritaire de sécurisation des parcours professionnels </t>
  </si>
  <si>
    <t xml:space="preserve">Dépense des conseils régionaux par public bénéficiaire </t>
  </si>
  <si>
    <t>dont : coûts pédagogiques</t>
  </si>
  <si>
    <t xml:space="preserve">          rémunération des stagiaires</t>
  </si>
  <si>
    <t xml:space="preserve">stages de formation </t>
  </si>
  <si>
    <t>formations sanitaires et sociales (hors formation initiale)</t>
  </si>
  <si>
    <t>Dépense de l’État par public bénéficiaire</t>
  </si>
  <si>
    <t>Dépense des financeurs finaux par public bénéficiaire en 2014</t>
  </si>
  <si>
    <t>Fonction publique d'État</t>
  </si>
  <si>
    <t>Fonction publique territoriale (FPT)</t>
  </si>
  <si>
    <t>Fonction publique hospitalière (FPH)</t>
  </si>
  <si>
    <t>des agents de la FPH</t>
  </si>
  <si>
    <t>2013*</t>
  </si>
  <si>
    <t>2014*</t>
  </si>
  <si>
    <t>* Données partiellement estimées pour la formation des militaires.</t>
  </si>
  <si>
    <t>** Les dépenses de rémunération  comprennent l’action préparatoire au recrutement (APR), l’aide spécifique complémentaire au retour à l’emploi (Ascre), l’allocation de retour à l’emploi-formation (Aref), l’allocation pour les bénéficiaires des contrats de sécurisation professionnelle en formation et la rémunération des formations de Pôle-Emploi (RFPE).</t>
  </si>
  <si>
    <t>(*) Action adaptée aux illettrés et détenus ;  (**) atelier de pédagogie personnalisée ; (***) hors Afpa.</t>
  </si>
  <si>
    <t>En millions d'euros (M€)</t>
  </si>
  <si>
    <t>Total régions sans secteur public</t>
  </si>
  <si>
    <t>Total régions avec secteur public</t>
  </si>
  <si>
    <t>Dont :  frais de fonctionnement de la formation  des agents de l'État (hors militaires)</t>
  </si>
  <si>
    <t xml:space="preserve">Source : Dares. </t>
  </si>
  <si>
    <t>Lecture : en 2014, les entreprises ont dépensé 1,26 Md€ pour les apprentis, 1,09 Md€ pour les jeunes en insertion professionnelle (alternance…), 0,77 Md€ pour les demandeurs d'emploi et 11,18 Md€ pour la formation continue des salariés du privé.</t>
  </si>
  <si>
    <t>Lecture : en 2014, la dépense globale pour la formation professionnelle continue et l’apprentissage est de 31,6 milliards d’euros et représente 1,48 % du PIB.</t>
  </si>
  <si>
    <t>Source : Céreq, déclarations 2483, calculs Dares.</t>
  </si>
  <si>
    <t>*** Les dépenses de fonctionnement comprennent l’aide aux frais associés à la formation (Afaf), l’aide individuelle à la formation (AIF), les actions de formation conventionnées (AFC), l’action de formation préalable au recrutement (AFPR), la préparation opérationnelle à l’emploi (POE) et les aides au financement de la validation des acquis de l’expérience (VAE).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</si>
</sst>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%"/>
    <numFmt numFmtId="167" formatCode="0.0000"/>
    <numFmt numFmtId="168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/>
    <xf numFmtId="0" fontId="7" fillId="2" borderId="0" xfId="0" applyFont="1" applyFill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6" fillId="0" borderId="0" xfId="0" applyNumberFormat="1" applyFont="1"/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/>
    <xf numFmtId="3" fontId="11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165" fontId="11" fillId="0" borderId="0" xfId="0" applyNumberFormat="1" applyFont="1"/>
    <xf numFmtId="1" fontId="11" fillId="0" borderId="0" xfId="0" applyNumberFormat="1" applyFont="1"/>
    <xf numFmtId="0" fontId="11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top" wrapText="1" indent="1"/>
    </xf>
    <xf numFmtId="165" fontId="7" fillId="2" borderId="7" xfId="0" applyNumberFormat="1" applyFont="1" applyFill="1" applyBorder="1" applyAlignment="1">
      <alignment horizontal="center" vertical="top" wrapText="1"/>
    </xf>
    <xf numFmtId="3" fontId="5" fillId="2" borderId="8" xfId="0" applyNumberFormat="1" applyFont="1" applyFill="1" applyBorder="1" applyAlignment="1">
      <alignment horizontal="right" vertical="top" wrapText="1" indent="1"/>
    </xf>
    <xf numFmtId="165" fontId="5" fillId="2" borderId="8" xfId="0" applyNumberFormat="1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top" wrapText="1" indent="1"/>
    </xf>
    <xf numFmtId="165" fontId="7" fillId="2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horizontal="right" vertical="top" wrapText="1" indent="1"/>
    </xf>
    <xf numFmtId="165" fontId="7" fillId="2" borderId="5" xfId="0" applyNumberFormat="1" applyFont="1" applyFill="1" applyBorder="1" applyAlignment="1">
      <alignment horizontal="center" vertical="top" wrapText="1"/>
    </xf>
    <xf numFmtId="3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7" fillId="2" borderId="7" xfId="0" applyNumberFormat="1" applyFont="1" applyFill="1" applyBorder="1" applyAlignment="1">
      <alignment horizontal="right" wrapText="1" indent="1"/>
    </xf>
    <xf numFmtId="165" fontId="7" fillId="2" borderId="7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 horizontal="right" wrapText="1" indent="1"/>
    </xf>
    <xf numFmtId="165" fontId="5" fillId="2" borderId="8" xfId="0" applyNumberFormat="1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right" wrapText="1" indent="1"/>
    </xf>
    <xf numFmtId="165" fontId="5" fillId="2" borderId="5" xfId="0" applyNumberFormat="1" applyFont="1" applyFill="1" applyBorder="1" applyAlignment="1">
      <alignment horizontal="center" wrapText="1"/>
    </xf>
    <xf numFmtId="3" fontId="7" fillId="2" borderId="19" xfId="0" applyNumberFormat="1" applyFont="1" applyFill="1" applyBorder="1" applyAlignment="1">
      <alignment horizontal="right" wrapText="1" indent="1"/>
    </xf>
    <xf numFmtId="3" fontId="5" fillId="2" borderId="14" xfId="0" applyNumberFormat="1" applyFont="1" applyFill="1" applyBorder="1" applyAlignment="1">
      <alignment horizontal="right" wrapText="1" indent="1"/>
    </xf>
    <xf numFmtId="0" fontId="5" fillId="2" borderId="9" xfId="0" applyFont="1" applyFill="1" applyBorder="1" applyAlignment="1"/>
    <xf numFmtId="3" fontId="7" fillId="2" borderId="10" xfId="0" applyNumberFormat="1" applyFont="1" applyFill="1" applyBorder="1" applyAlignment="1">
      <alignment horizontal="right" wrapText="1" indent="1"/>
    </xf>
    <xf numFmtId="0" fontId="5" fillId="2" borderId="6" xfId="0" applyFont="1" applyFill="1" applyBorder="1" applyAlignment="1"/>
    <xf numFmtId="0" fontId="5" fillId="2" borderId="15" xfId="0" applyFont="1" applyFill="1" applyBorder="1" applyAlignment="1"/>
    <xf numFmtId="165" fontId="7" fillId="2" borderId="10" xfId="0" applyNumberFormat="1" applyFont="1" applyFill="1" applyBorder="1" applyAlignment="1">
      <alignment horizontal="center" wrapText="1"/>
    </xf>
    <xf numFmtId="165" fontId="7" fillId="2" borderId="19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wrapText="1"/>
    </xf>
    <xf numFmtId="165" fontId="7" fillId="2" borderId="8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justify" vertical="justify" wrapText="1"/>
    </xf>
    <xf numFmtId="0" fontId="8" fillId="2" borderId="15" xfId="0" applyFont="1" applyFill="1" applyBorder="1" applyAlignment="1">
      <alignment horizontal="justify" vertical="justify" wrapText="1"/>
    </xf>
    <xf numFmtId="3" fontId="5" fillId="2" borderId="8" xfId="0" applyNumberFormat="1" applyFont="1" applyFill="1" applyBorder="1" applyAlignment="1">
      <alignment horizontal="right" vertical="center" wrapText="1" indent="1"/>
    </xf>
    <xf numFmtId="165" fontId="5" fillId="2" borderId="8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 inden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Border="1" applyAlignment="1"/>
    <xf numFmtId="3" fontId="7" fillId="2" borderId="0" xfId="0" applyNumberFormat="1" applyFont="1" applyFill="1" applyBorder="1" applyAlignment="1">
      <alignment horizontal="right" wrapText="1" indent="1"/>
    </xf>
    <xf numFmtId="3" fontId="7" fillId="2" borderId="0" xfId="0" applyNumberFormat="1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3" fontId="14" fillId="2" borderId="7" xfId="0" applyNumberFormat="1" applyFont="1" applyFill="1" applyBorder="1" applyAlignment="1">
      <alignment horizontal="right" vertical="center" wrapText="1" indent="1"/>
    </xf>
    <xf numFmtId="165" fontId="14" fillId="2" borderId="8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right" vertical="center" wrapText="1" indent="1"/>
    </xf>
    <xf numFmtId="3" fontId="7" fillId="2" borderId="16" xfId="0" applyNumberFormat="1" applyFont="1" applyFill="1" applyBorder="1" applyAlignment="1">
      <alignment horizontal="right" vertical="center" wrapText="1" indent="1"/>
    </xf>
    <xf numFmtId="165" fontId="13" fillId="2" borderId="16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right" vertical="center" wrapText="1" indent="1"/>
    </xf>
    <xf numFmtId="3" fontId="8" fillId="2" borderId="8" xfId="0" applyNumberFormat="1" applyFont="1" applyFill="1" applyBorder="1" applyAlignment="1">
      <alignment horizontal="right" vertical="center" wrapText="1" indent="1"/>
    </xf>
    <xf numFmtId="3" fontId="15" fillId="2" borderId="5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7" fillId="0" borderId="8" xfId="0" applyNumberFormat="1" applyFont="1" applyBorder="1"/>
    <xf numFmtId="164" fontId="7" fillId="0" borderId="8" xfId="0" applyNumberFormat="1" applyFont="1" applyBorder="1" applyAlignment="1">
      <alignment horizontal="center"/>
    </xf>
    <xf numFmtId="3" fontId="6" fillId="0" borderId="8" xfId="0" applyNumberFormat="1" applyFont="1" applyBorder="1"/>
    <xf numFmtId="164" fontId="5" fillId="0" borderId="8" xfId="0" applyNumberFormat="1" applyFont="1" applyBorder="1" applyAlignment="1">
      <alignment horizontal="center"/>
    </xf>
    <xf numFmtId="0" fontId="7" fillId="2" borderId="15" xfId="0" applyFont="1" applyFill="1" applyBorder="1" applyAlignment="1">
      <alignment vertical="center"/>
    </xf>
    <xf numFmtId="4" fontId="6" fillId="0" borderId="8" xfId="0" applyNumberFormat="1" applyFont="1" applyBorder="1"/>
    <xf numFmtId="4" fontId="6" fillId="0" borderId="0" xfId="0" applyNumberFormat="1" applyFont="1" applyBorder="1"/>
    <xf numFmtId="4" fontId="6" fillId="0" borderId="7" xfId="0" applyNumberFormat="1" applyFont="1" applyBorder="1" applyAlignment="1">
      <alignment horizontal="right"/>
    </xf>
    <xf numFmtId="4" fontId="7" fillId="0" borderId="14" xfId="0" applyNumberFormat="1" applyFont="1" applyBorder="1"/>
    <xf numFmtId="164" fontId="6" fillId="0" borderId="7" xfId="0" applyNumberFormat="1" applyFont="1" applyBorder="1"/>
    <xf numFmtId="164" fontId="5" fillId="0" borderId="7" xfId="0" applyNumberFormat="1" applyFont="1" applyFill="1" applyBorder="1" applyAlignment="1">
      <alignment vertical="center" wrapText="1"/>
    </xf>
    <xf numFmtId="164" fontId="6" fillId="0" borderId="8" xfId="0" applyNumberFormat="1" applyFont="1" applyBorder="1"/>
    <xf numFmtId="4" fontId="6" fillId="0" borderId="8" xfId="0" applyNumberFormat="1" applyFont="1" applyBorder="1" applyAlignment="1">
      <alignment horizontal="right"/>
    </xf>
    <xf numFmtId="164" fontId="5" fillId="0" borderId="8" xfId="0" quotePrefix="1" applyNumberFormat="1" applyFont="1" applyBorder="1" applyAlignment="1">
      <alignment horizontal="right"/>
    </xf>
    <xf numFmtId="0" fontId="6" fillId="2" borderId="0" xfId="0" applyFont="1" applyFill="1" applyAlignment="1">
      <alignment horizontal="justify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16" fillId="0" borderId="0" xfId="0" applyFont="1"/>
    <xf numFmtId="166" fontId="11" fillId="0" borderId="0" xfId="0" applyNumberFormat="1" applyFont="1"/>
    <xf numFmtId="1" fontId="11" fillId="0" borderId="5" xfId="0" applyNumberFormat="1" applyFont="1" applyBorder="1"/>
    <xf numFmtId="0" fontId="17" fillId="0" borderId="0" xfId="0" applyFont="1"/>
    <xf numFmtId="166" fontId="18" fillId="0" borderId="0" xfId="0" applyNumberFormat="1" applyFont="1"/>
    <xf numFmtId="0" fontId="19" fillId="0" borderId="0" xfId="0" applyFont="1" applyFill="1" applyBorder="1" applyAlignment="1">
      <alignment vertical="top" wrapText="1"/>
    </xf>
    <xf numFmtId="0" fontId="5" fillId="0" borderId="10" xfId="0" applyFont="1" applyBorder="1"/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10" fillId="0" borderId="0" xfId="0" applyFont="1"/>
    <xf numFmtId="0" fontId="8" fillId="2" borderId="0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center" vertical="center" wrapText="1"/>
    </xf>
    <xf numFmtId="167" fontId="5" fillId="2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5" fontId="5" fillId="2" borderId="0" xfId="1" applyNumberFormat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8" fontId="5" fillId="2" borderId="20" xfId="0" applyNumberFormat="1" applyFont="1" applyFill="1" applyBorder="1" applyAlignment="1">
      <alignment horizontal="center" vertical="center"/>
    </xf>
    <xf numFmtId="168" fontId="5" fillId="2" borderId="2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2" fontId="5" fillId="0" borderId="8" xfId="1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2" fontId="7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40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9" fontId="5" fillId="2" borderId="2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8" fillId="2" borderId="0" xfId="0" applyNumberFormat="1" applyFont="1" applyFill="1" applyBorder="1" applyAlignment="1">
      <alignment vertical="top" wrapText="1"/>
    </xf>
    <xf numFmtId="0" fontId="20" fillId="3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 wrapText="1" indent="1"/>
    </xf>
    <xf numFmtId="3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0" fillId="0" borderId="0" xfId="0" applyBorder="1"/>
    <xf numFmtId="0" fontId="5" fillId="2" borderId="0" xfId="0" applyFont="1" applyFill="1" applyBorder="1" applyAlignment="1">
      <alignment wrapText="1"/>
    </xf>
    <xf numFmtId="3" fontId="8" fillId="2" borderId="8" xfId="0" applyNumberFormat="1" applyFont="1" applyFill="1" applyBorder="1" applyAlignment="1">
      <alignment horizontal="right" wrapText="1" indent="1"/>
    </xf>
    <xf numFmtId="165" fontId="8" fillId="2" borderId="8" xfId="0" applyNumberFormat="1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right" wrapText="1" indent="1"/>
    </xf>
    <xf numFmtId="165" fontId="8" fillId="2" borderId="5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3" fontId="7" fillId="2" borderId="8" xfId="0" applyNumberFormat="1" applyFont="1" applyFill="1" applyBorder="1" applyAlignment="1">
      <alignment horizontal="right" wrapText="1" indent="1"/>
    </xf>
    <xf numFmtId="3" fontId="7" fillId="2" borderId="14" xfId="0" applyNumberFormat="1" applyFont="1" applyFill="1" applyBorder="1" applyAlignment="1">
      <alignment horizontal="right" wrapText="1" indent="1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right" vertical="top"/>
    </xf>
    <xf numFmtId="0" fontId="5" fillId="2" borderId="14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/>
    </xf>
    <xf numFmtId="3" fontId="7" fillId="2" borderId="5" xfId="0" applyNumberFormat="1" applyFont="1" applyFill="1" applyBorder="1" applyAlignment="1">
      <alignment horizontal="right" vertical="center" wrapText="1" indent="1"/>
    </xf>
    <xf numFmtId="3" fontId="7" fillId="2" borderId="10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5" fillId="2" borderId="20" xfId="0" applyFont="1" applyFill="1" applyBorder="1" applyAlignment="1"/>
    <xf numFmtId="0" fontId="8" fillId="2" borderId="20" xfId="0" applyFont="1" applyFill="1" applyBorder="1" applyAlignment="1">
      <alignment horizontal="right" vertical="top"/>
    </xf>
    <xf numFmtId="0" fontId="7" fillId="2" borderId="23" xfId="0" applyFont="1" applyFill="1" applyBorder="1" applyAlignment="1"/>
    <xf numFmtId="0" fontId="7" fillId="2" borderId="19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13" fillId="4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right" vertical="center" wrapText="1" indent="1"/>
    </xf>
    <xf numFmtId="165" fontId="13" fillId="2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5" fillId="4" borderId="6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64" fontId="6" fillId="0" borderId="8" xfId="0" applyNumberFormat="1" applyFont="1" applyBorder="1" applyAlignment="1">
      <alignment horizontal="center"/>
    </xf>
    <xf numFmtId="0" fontId="7" fillId="2" borderId="14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3" fontId="7" fillId="0" borderId="10" xfId="0" applyNumberFormat="1" applyFont="1" applyBorder="1"/>
    <xf numFmtId="164" fontId="7" fillId="0" borderId="10" xfId="0" applyNumberFormat="1" applyFont="1" applyBorder="1" applyAlignment="1">
      <alignment horizontal="center"/>
    </xf>
    <xf numFmtId="0" fontId="8" fillId="4" borderId="19" xfId="0" applyFont="1" applyFill="1" applyBorder="1" applyAlignment="1">
      <alignment vertical="center"/>
    </xf>
    <xf numFmtId="0" fontId="6" fillId="4" borderId="24" xfId="0" applyFont="1" applyFill="1" applyBorder="1" applyAlignment="1"/>
    <xf numFmtId="164" fontId="5" fillId="0" borderId="8" xfId="0" applyNumberFormat="1" applyFont="1" applyBorder="1"/>
    <xf numFmtId="4" fontId="7" fillId="0" borderId="10" xfId="0" applyNumberFormat="1" applyFont="1" applyBorder="1"/>
    <xf numFmtId="4" fontId="7" fillId="0" borderId="23" xfId="0" applyNumberFormat="1" applyFont="1" applyBorder="1"/>
    <xf numFmtId="164" fontId="7" fillId="0" borderId="10" xfId="0" applyNumberFormat="1" applyFont="1" applyBorder="1"/>
    <xf numFmtId="0" fontId="5" fillId="4" borderId="3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5" borderId="2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5" fillId="4" borderId="1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2" borderId="1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19050</xdr:colOff>
      <xdr:row>4</xdr:row>
      <xdr:rowOff>95250</xdr:rowOff>
    </xdr:to>
    <xdr:cxnSp macro="">
      <xdr:nvCxnSpPr>
        <xdr:cNvPr id="3" name="Connecteur droit 2"/>
        <xdr:cNvCxnSpPr/>
      </xdr:nvCxnSpPr>
      <xdr:spPr>
        <a:xfrm flipH="1">
          <a:off x="0" y="762000"/>
          <a:ext cx="1905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38100</xdr:rowOff>
    </xdr:from>
    <xdr:to>
      <xdr:col>2</xdr:col>
      <xdr:colOff>0</xdr:colOff>
      <xdr:row>4</xdr:row>
      <xdr:rowOff>542925</xdr:rowOff>
    </xdr:to>
    <xdr:cxnSp macro="">
      <xdr:nvCxnSpPr>
        <xdr:cNvPr id="5" name="Connecteur droit 4"/>
        <xdr:cNvCxnSpPr/>
      </xdr:nvCxnSpPr>
      <xdr:spPr>
        <a:xfrm>
          <a:off x="9525" y="809625"/>
          <a:ext cx="1819275" cy="504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" sqref="A2:D2"/>
    </sheetView>
  </sheetViews>
  <sheetFormatPr baseColWidth="10" defaultRowHeight="15" x14ac:dyDescent="0.25"/>
  <cols>
    <col min="1" max="1" width="13.7109375" style="15" customWidth="1"/>
    <col min="2" max="2" width="32" style="15" customWidth="1"/>
    <col min="3" max="6" width="10.7109375" style="15" customWidth="1"/>
  </cols>
  <sheetData>
    <row r="1" spans="1:6" x14ac:dyDescent="0.25">
      <c r="A1" s="3" t="s">
        <v>0</v>
      </c>
    </row>
    <row r="2" spans="1:6" x14ac:dyDescent="0.25">
      <c r="A2" s="5" t="s">
        <v>1</v>
      </c>
    </row>
    <row r="3" spans="1:6" ht="12" customHeight="1" x14ac:dyDescent="0.25">
      <c r="A3" s="202"/>
      <c r="E3" s="275" t="s">
        <v>2</v>
      </c>
      <c r="F3" s="275"/>
    </row>
    <row r="4" spans="1:6" ht="22.5" x14ac:dyDescent="0.25">
      <c r="A4" s="276"/>
      <c r="B4" s="277"/>
      <c r="C4" s="280">
        <v>2013</v>
      </c>
      <c r="D4" s="280">
        <v>2014</v>
      </c>
      <c r="E4" s="203" t="s">
        <v>3</v>
      </c>
      <c r="F4" s="203" t="s">
        <v>4</v>
      </c>
    </row>
    <row r="5" spans="1:6" x14ac:dyDescent="0.25">
      <c r="A5" s="278"/>
      <c r="B5" s="279"/>
      <c r="C5" s="281"/>
      <c r="D5" s="281"/>
      <c r="E5" s="190" t="s">
        <v>5</v>
      </c>
      <c r="F5" s="190" t="s">
        <v>5</v>
      </c>
    </row>
    <row r="6" spans="1:6" x14ac:dyDescent="0.25">
      <c r="A6" s="282" t="s">
        <v>6</v>
      </c>
      <c r="B6" s="283"/>
      <c r="C6" s="16">
        <v>13802.00088</v>
      </c>
      <c r="D6" s="16">
        <v>14300.037184999999</v>
      </c>
      <c r="E6" s="17">
        <v>45.226999999999997</v>
      </c>
      <c r="F6" s="17">
        <v>3.6080000000000001</v>
      </c>
    </row>
    <row r="7" spans="1:6" x14ac:dyDescent="0.25">
      <c r="A7" s="273" t="s">
        <v>7</v>
      </c>
      <c r="B7" s="274"/>
      <c r="C7" s="18">
        <v>4576.1845039999998</v>
      </c>
      <c r="D7" s="18">
        <v>4500.6831149999998</v>
      </c>
      <c r="E7" s="19">
        <v>14.234999999999999</v>
      </c>
      <c r="F7" s="19">
        <v>-1.65</v>
      </c>
    </row>
    <row r="8" spans="1:6" x14ac:dyDescent="0.25">
      <c r="A8" s="273" t="s">
        <v>8</v>
      </c>
      <c r="B8" s="274"/>
      <c r="C8" s="18">
        <v>3882.1124460000001</v>
      </c>
      <c r="D8" s="18">
        <v>3739.5562660000001</v>
      </c>
      <c r="E8" s="19">
        <v>11.827</v>
      </c>
      <c r="F8" s="19">
        <v>-3.6720000000000002</v>
      </c>
    </row>
    <row r="9" spans="1:6" x14ac:dyDescent="0.25">
      <c r="A9" s="273" t="s">
        <v>9</v>
      </c>
      <c r="B9" s="274"/>
      <c r="C9" s="18">
        <v>108.082069</v>
      </c>
      <c r="D9" s="18">
        <v>117.361091</v>
      </c>
      <c r="E9" s="19">
        <v>0.371</v>
      </c>
      <c r="F9" s="19">
        <v>8.5850000000000009</v>
      </c>
    </row>
    <row r="10" spans="1:6" x14ac:dyDescent="0.25">
      <c r="A10" s="273" t="s">
        <v>10</v>
      </c>
      <c r="B10" s="274"/>
      <c r="C10" s="20">
        <v>2043.9753920000001</v>
      </c>
      <c r="D10" s="20">
        <v>2101.6851919999999</v>
      </c>
      <c r="E10" s="19">
        <v>6.7469999999999999</v>
      </c>
      <c r="F10" s="19">
        <v>2.823</v>
      </c>
    </row>
    <row r="11" spans="1:6" x14ac:dyDescent="0.25">
      <c r="A11" s="204" t="s">
        <v>11</v>
      </c>
      <c r="B11" s="188" t="s">
        <v>12</v>
      </c>
      <c r="C11" s="6">
        <v>1746.952536</v>
      </c>
      <c r="D11" s="6">
        <v>1844.550878</v>
      </c>
      <c r="E11" s="7">
        <v>5.9339999999999993</v>
      </c>
      <c r="F11" s="7">
        <v>5.5869999999999997</v>
      </c>
    </row>
    <row r="12" spans="1:6" ht="14.25" customHeight="1" x14ac:dyDescent="0.25">
      <c r="A12" s="205"/>
      <c r="B12" s="188" t="s">
        <v>115</v>
      </c>
      <c r="C12" s="6">
        <v>297.02285600000005</v>
      </c>
      <c r="D12" s="6">
        <v>257.1343139999999</v>
      </c>
      <c r="E12" s="7">
        <v>0.81299999999999994</v>
      </c>
      <c r="F12" s="7">
        <v>-13.429</v>
      </c>
    </row>
    <row r="13" spans="1:6" x14ac:dyDescent="0.25">
      <c r="A13" s="273" t="s">
        <v>13</v>
      </c>
      <c r="B13" s="274"/>
      <c r="C13" s="20">
        <v>1345.3945900000001</v>
      </c>
      <c r="D13" s="20">
        <v>1365.8623720000001</v>
      </c>
      <c r="E13" s="19">
        <v>4.32</v>
      </c>
      <c r="F13" s="21">
        <v>1.5209999999999999</v>
      </c>
    </row>
    <row r="14" spans="1:6" ht="38.25" customHeight="1" x14ac:dyDescent="0.25">
      <c r="A14" s="286" t="s">
        <v>130</v>
      </c>
      <c r="B14" s="287"/>
      <c r="C14" s="8">
        <v>25756.749881</v>
      </c>
      <c r="D14" s="8">
        <v>26126.185221</v>
      </c>
      <c r="E14" s="9">
        <v>82.631</v>
      </c>
      <c r="F14" s="10">
        <v>1.4339999999999999</v>
      </c>
    </row>
    <row r="15" spans="1:6" x14ac:dyDescent="0.25">
      <c r="A15" s="273" t="s">
        <v>14</v>
      </c>
      <c r="B15" s="288"/>
      <c r="C15" s="20">
        <v>5585.2973249999995</v>
      </c>
      <c r="D15" s="20">
        <v>5491.8913400000001</v>
      </c>
      <c r="E15" s="22">
        <v>17.369</v>
      </c>
      <c r="F15" s="23">
        <v>-1.6719999999999999</v>
      </c>
    </row>
    <row r="16" spans="1:6" ht="28.5" customHeight="1" x14ac:dyDescent="0.25">
      <c r="A16" s="286" t="s">
        <v>131</v>
      </c>
      <c r="B16" s="289"/>
      <c r="C16" s="8">
        <v>31342.047205999999</v>
      </c>
      <c r="D16" s="8">
        <v>31618.076561000002</v>
      </c>
      <c r="E16" s="9">
        <v>100</v>
      </c>
      <c r="F16" s="10">
        <v>0.88100000000000001</v>
      </c>
    </row>
    <row r="17" spans="1:6" x14ac:dyDescent="0.25">
      <c r="A17" s="284" t="s">
        <v>132</v>
      </c>
      <c r="B17" s="284"/>
      <c r="C17" s="171"/>
      <c r="D17" s="171"/>
      <c r="E17" s="172"/>
      <c r="F17" s="173"/>
    </row>
    <row r="18" spans="1:6" ht="24.75" customHeight="1" x14ac:dyDescent="0.25">
      <c r="A18" s="285" t="s">
        <v>137</v>
      </c>
      <c r="B18" s="285"/>
      <c r="C18" s="285"/>
      <c r="D18" s="285"/>
      <c r="E18" s="285"/>
      <c r="F18" s="285"/>
    </row>
    <row r="19" spans="1:6" x14ac:dyDescent="0.25">
      <c r="A19" s="11" t="s">
        <v>15</v>
      </c>
      <c r="B19" s="11"/>
      <c r="C19" s="24"/>
      <c r="D19" s="24"/>
      <c r="E19" s="25"/>
      <c r="F19" s="24"/>
    </row>
    <row r="20" spans="1:6" x14ac:dyDescent="0.25">
      <c r="A20" s="3" t="s">
        <v>16</v>
      </c>
      <c r="B20" s="11"/>
      <c r="C20" s="26"/>
      <c r="D20" s="26"/>
      <c r="E20" s="26"/>
      <c r="F20" s="27"/>
    </row>
  </sheetData>
  <mergeCells count="15">
    <mergeCell ref="A17:B17"/>
    <mergeCell ref="A18:F18"/>
    <mergeCell ref="A14:B14"/>
    <mergeCell ref="A15:B15"/>
    <mergeCell ref="A16:B16"/>
    <mergeCell ref="A13:B13"/>
    <mergeCell ref="E3:F3"/>
    <mergeCell ref="A4:B5"/>
    <mergeCell ref="C4:C5"/>
    <mergeCell ref="D4:D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M22" sqref="M22"/>
    </sheetView>
  </sheetViews>
  <sheetFormatPr baseColWidth="10" defaultRowHeight="15" x14ac:dyDescent="0.25"/>
  <cols>
    <col min="1" max="1" width="19.42578125" customWidth="1"/>
  </cols>
  <sheetData>
    <row r="1" spans="1:9" x14ac:dyDescent="0.25">
      <c r="A1" s="135" t="s">
        <v>96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34" t="s">
        <v>134</v>
      </c>
      <c r="B2" s="11"/>
      <c r="C2" s="11"/>
      <c r="D2" s="11"/>
      <c r="E2" s="11"/>
      <c r="F2" s="11"/>
      <c r="G2" s="11"/>
      <c r="H2" s="11"/>
      <c r="I2" s="11"/>
    </row>
    <row r="3" spans="1:9" ht="15.75" thickBot="1" x14ac:dyDescent="0.3">
      <c r="B3" s="11"/>
      <c r="C3" s="11"/>
      <c r="D3" s="11"/>
      <c r="E3" s="11"/>
      <c r="F3" s="11"/>
      <c r="G3" s="11"/>
      <c r="H3" s="47" t="s">
        <v>81</v>
      </c>
      <c r="I3" s="11"/>
    </row>
    <row r="4" spans="1:9" ht="33.75" x14ac:dyDescent="0.25">
      <c r="A4" s="257"/>
      <c r="B4" s="258">
        <v>2008</v>
      </c>
      <c r="C4" s="259">
        <v>2009</v>
      </c>
      <c r="D4" s="253">
        <v>2010</v>
      </c>
      <c r="E4" s="253">
        <v>2011</v>
      </c>
      <c r="F4" s="253">
        <v>2012</v>
      </c>
      <c r="G4" s="260">
        <v>2013</v>
      </c>
      <c r="H4" s="189">
        <v>2014</v>
      </c>
      <c r="I4" s="261" t="s">
        <v>97</v>
      </c>
    </row>
    <row r="5" spans="1:9" x14ac:dyDescent="0.25">
      <c r="A5" s="148" t="s">
        <v>98</v>
      </c>
      <c r="B5" s="149">
        <v>205.44788783999999</v>
      </c>
      <c r="C5" s="150">
        <v>378.13419751000004</v>
      </c>
      <c r="D5" s="151">
        <v>314.07010143000002</v>
      </c>
      <c r="E5" s="151">
        <v>306.87195727999995</v>
      </c>
      <c r="F5" s="151">
        <v>338.04016363</v>
      </c>
      <c r="G5" s="151">
        <v>316.19493616</v>
      </c>
      <c r="H5" s="151">
        <v>361.42151903000001</v>
      </c>
      <c r="I5" s="152">
        <v>0.19594011925353236</v>
      </c>
    </row>
    <row r="6" spans="1:9" x14ac:dyDescent="0.25">
      <c r="A6" s="153" t="s">
        <v>99</v>
      </c>
      <c r="B6" s="154">
        <v>1018.6494728499999</v>
      </c>
      <c r="C6" s="155">
        <v>1146.7303069899999</v>
      </c>
      <c r="D6" s="156">
        <v>1339.9196257999997</v>
      </c>
      <c r="E6" s="156">
        <v>1332.1327133500001</v>
      </c>
      <c r="F6" s="156">
        <v>1394.3994146099999</v>
      </c>
      <c r="G6" s="156">
        <v>1430.7575993999999</v>
      </c>
      <c r="H6" s="156">
        <v>1483.1293590999999</v>
      </c>
      <c r="I6" s="157">
        <v>0.80405988074646761</v>
      </c>
    </row>
    <row r="7" spans="1:9" ht="23.25" thickBot="1" x14ac:dyDescent="0.3">
      <c r="A7" s="158" t="s">
        <v>100</v>
      </c>
      <c r="B7" s="159">
        <v>1224.09736069</v>
      </c>
      <c r="C7" s="160">
        <v>1524.8645044999998</v>
      </c>
      <c r="D7" s="161">
        <v>1653.9897272299997</v>
      </c>
      <c r="E7" s="161">
        <v>1639.00467063</v>
      </c>
      <c r="F7" s="161">
        <v>1732.4395782399999</v>
      </c>
      <c r="G7" s="161">
        <v>1746.9525355599999</v>
      </c>
      <c r="H7" s="161">
        <v>1844.55087813</v>
      </c>
      <c r="I7" s="162">
        <v>1</v>
      </c>
    </row>
    <row r="9" spans="1:9" x14ac:dyDescent="0.25">
      <c r="A9" s="164" t="s">
        <v>102</v>
      </c>
    </row>
    <row r="10" spans="1:9" x14ac:dyDescent="0.25">
      <c r="A10" s="164" t="s">
        <v>156</v>
      </c>
    </row>
    <row r="11" spans="1:9" x14ac:dyDescent="0.25">
      <c r="A11" s="164" t="s">
        <v>166</v>
      </c>
    </row>
    <row r="12" spans="1:9" x14ac:dyDescent="0.25">
      <c r="A12" s="164" t="s">
        <v>15</v>
      </c>
    </row>
    <row r="13" spans="1:9" x14ac:dyDescent="0.25">
      <c r="A13" s="164" t="s">
        <v>103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L36" sqref="L36"/>
    </sheetView>
  </sheetViews>
  <sheetFormatPr baseColWidth="10" defaultRowHeight="15" x14ac:dyDescent="0.25"/>
  <cols>
    <col min="2" max="2" width="18.7109375" customWidth="1"/>
    <col min="3" max="9" width="9.7109375" customWidth="1"/>
  </cols>
  <sheetData>
    <row r="1" spans="1:9" x14ac:dyDescent="0.25">
      <c r="A1" s="112" t="s">
        <v>65</v>
      </c>
      <c r="B1" s="109"/>
      <c r="C1" s="109"/>
      <c r="D1" s="109"/>
      <c r="E1" s="109"/>
      <c r="F1" s="109"/>
      <c r="G1" s="109"/>
      <c r="H1" s="109"/>
      <c r="I1" s="109"/>
    </row>
    <row r="2" spans="1:9" ht="16.5" customHeight="1" x14ac:dyDescent="0.25">
      <c r="A2" s="13" t="s">
        <v>78</v>
      </c>
      <c r="B2" s="14"/>
      <c r="C2" s="113"/>
      <c r="D2" s="113"/>
      <c r="E2" s="113"/>
      <c r="F2" s="113"/>
      <c r="G2" s="113"/>
      <c r="H2" s="113"/>
      <c r="I2" s="113"/>
    </row>
    <row r="3" spans="1:9" ht="16.5" customHeight="1" x14ac:dyDescent="0.25">
      <c r="A3" s="13" t="s">
        <v>77</v>
      </c>
      <c r="B3" s="14"/>
      <c r="C3" s="113"/>
      <c r="D3" s="113"/>
      <c r="E3" s="113"/>
      <c r="F3" s="113"/>
      <c r="G3" s="113"/>
      <c r="H3" s="113"/>
      <c r="I3" s="113"/>
    </row>
    <row r="4" spans="1:9" ht="13.5" customHeight="1" x14ac:dyDescent="0.25">
      <c r="A4" s="13" t="s">
        <v>64</v>
      </c>
      <c r="B4" s="14"/>
      <c r="C4" s="113"/>
      <c r="D4" s="113"/>
      <c r="E4" s="113"/>
      <c r="F4" s="113"/>
      <c r="G4" s="113"/>
      <c r="H4" s="113"/>
      <c r="I4" s="113"/>
    </row>
    <row r="5" spans="1:9" x14ac:dyDescent="0.25">
      <c r="A5" s="89"/>
      <c r="B5" s="11"/>
      <c r="C5" s="110"/>
      <c r="D5" s="110"/>
      <c r="E5" s="110"/>
      <c r="F5" s="110"/>
      <c r="G5" s="15"/>
      <c r="H5" s="344" t="s">
        <v>2</v>
      </c>
      <c r="I5" s="344"/>
    </row>
    <row r="6" spans="1:9" x14ac:dyDescent="0.25">
      <c r="A6" s="106"/>
      <c r="B6" s="90"/>
      <c r="C6" s="345">
        <v>2008</v>
      </c>
      <c r="D6" s="345">
        <v>2009</v>
      </c>
      <c r="E6" s="345">
        <v>2010</v>
      </c>
      <c r="F6" s="345">
        <v>2011</v>
      </c>
      <c r="G6" s="345">
        <v>2012</v>
      </c>
      <c r="H6" s="345">
        <v>2013</v>
      </c>
      <c r="I6" s="345">
        <v>2014</v>
      </c>
    </row>
    <row r="7" spans="1:9" x14ac:dyDescent="0.25">
      <c r="A7" s="107"/>
      <c r="B7" s="108"/>
      <c r="C7" s="346"/>
      <c r="D7" s="346"/>
      <c r="E7" s="346"/>
      <c r="F7" s="346"/>
      <c r="G7" s="346"/>
      <c r="H7" s="346"/>
      <c r="I7" s="346"/>
    </row>
    <row r="8" spans="1:9" x14ac:dyDescent="0.25">
      <c r="A8" s="107" t="s">
        <v>63</v>
      </c>
      <c r="B8" s="108"/>
      <c r="C8" s="111">
        <v>370.56294845978692</v>
      </c>
      <c r="D8" s="111">
        <v>510.83611318659132</v>
      </c>
      <c r="E8" s="111">
        <v>733.44259494528046</v>
      </c>
      <c r="F8" s="111">
        <v>588.11179517745848</v>
      </c>
      <c r="G8" s="111">
        <v>621.63338071600299</v>
      </c>
      <c r="H8" s="111">
        <v>665.53468006801734</v>
      </c>
      <c r="I8" s="111">
        <v>623.06351356999994</v>
      </c>
    </row>
    <row r="9" spans="1:9" x14ac:dyDescent="0.25">
      <c r="A9" s="11" t="s">
        <v>15</v>
      </c>
      <c r="B9" s="11"/>
      <c r="C9" s="110"/>
      <c r="D9" s="110"/>
      <c r="E9" s="110"/>
      <c r="F9" s="110"/>
      <c r="G9" s="110"/>
      <c r="H9" s="110"/>
      <c r="I9" s="110"/>
    </row>
    <row r="10" spans="1:9" x14ac:dyDescent="0.25">
      <c r="A10" s="3" t="s">
        <v>16</v>
      </c>
      <c r="B10" s="11"/>
      <c r="C10" s="110"/>
      <c r="D10" s="110"/>
      <c r="E10" s="110"/>
      <c r="F10" s="110"/>
      <c r="G10" s="110"/>
      <c r="H10" s="110"/>
      <c r="I10" s="110"/>
    </row>
  </sheetData>
  <mergeCells count="8"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30" sqref="F30"/>
    </sheetView>
  </sheetViews>
  <sheetFormatPr baseColWidth="10" defaultRowHeight="15" x14ac:dyDescent="0.25"/>
  <cols>
    <col min="1" max="1" width="39.140625" customWidth="1"/>
    <col min="2" max="4" width="12.7109375" customWidth="1"/>
  </cols>
  <sheetData>
    <row r="1" spans="1:4" x14ac:dyDescent="0.25">
      <c r="A1" s="121" t="s">
        <v>66</v>
      </c>
      <c r="B1" s="4"/>
      <c r="C1" s="4"/>
      <c r="D1" s="4"/>
    </row>
    <row r="2" spans="1:4" x14ac:dyDescent="0.25">
      <c r="A2" s="121" t="s">
        <v>67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347" t="s">
        <v>68</v>
      </c>
      <c r="B4" s="347"/>
      <c r="C4" s="347"/>
      <c r="D4" s="347"/>
    </row>
    <row r="5" spans="1:4" x14ac:dyDescent="0.25">
      <c r="A5" s="114"/>
      <c r="B5" s="114"/>
      <c r="C5" s="348" t="s">
        <v>69</v>
      </c>
      <c r="D5" s="348"/>
    </row>
    <row r="6" spans="1:4" x14ac:dyDescent="0.25">
      <c r="A6" s="72"/>
      <c r="B6" s="349" t="s">
        <v>6</v>
      </c>
      <c r="C6" s="350"/>
      <c r="D6" s="351"/>
    </row>
    <row r="7" spans="1:4" ht="22.5" x14ac:dyDescent="0.25">
      <c r="A7" s="115"/>
      <c r="B7" s="116" t="s">
        <v>70</v>
      </c>
      <c r="C7" s="116" t="s">
        <v>71</v>
      </c>
      <c r="D7" s="116" t="s">
        <v>72</v>
      </c>
    </row>
    <row r="8" spans="1:4" x14ac:dyDescent="0.25">
      <c r="A8" s="120" t="s">
        <v>73</v>
      </c>
      <c r="B8" s="117">
        <v>1.6</v>
      </c>
      <c r="C8" s="117">
        <v>1.05</v>
      </c>
      <c r="D8" s="117">
        <v>0.55000000000000004</v>
      </c>
    </row>
    <row r="9" spans="1:4" x14ac:dyDescent="0.25">
      <c r="A9" s="118" t="s">
        <v>74</v>
      </c>
      <c r="B9" s="119">
        <v>0.2</v>
      </c>
      <c r="C9" s="119">
        <v>0</v>
      </c>
      <c r="D9" s="352">
        <v>0.15</v>
      </c>
    </row>
    <row r="10" spans="1:4" x14ac:dyDescent="0.25">
      <c r="A10" s="118" t="s">
        <v>75</v>
      </c>
      <c r="B10" s="119">
        <v>0.5</v>
      </c>
      <c r="C10" s="119">
        <v>0.15</v>
      </c>
      <c r="D10" s="353"/>
    </row>
    <row r="11" spans="1:4" x14ac:dyDescent="0.25">
      <c r="A11" s="118" t="s">
        <v>76</v>
      </c>
      <c r="B11" s="119">
        <v>0.9</v>
      </c>
      <c r="C11" s="119">
        <v>0.9</v>
      </c>
      <c r="D11" s="119">
        <v>0.4</v>
      </c>
    </row>
  </sheetData>
  <mergeCells count="4">
    <mergeCell ref="A4:D4"/>
    <mergeCell ref="C5:D5"/>
    <mergeCell ref="B6:D6"/>
    <mergeCell ref="D9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M28" sqref="M28"/>
    </sheetView>
  </sheetViews>
  <sheetFormatPr baseColWidth="10" defaultRowHeight="15" x14ac:dyDescent="0.25"/>
  <cols>
    <col min="1" max="2" width="13.7109375" customWidth="1"/>
    <col min="3" max="8" width="12.7109375" customWidth="1"/>
  </cols>
  <sheetData>
    <row r="1" spans="1:8" x14ac:dyDescent="0.25">
      <c r="A1" s="121" t="s">
        <v>66</v>
      </c>
    </row>
    <row r="2" spans="1:8" x14ac:dyDescent="0.25">
      <c r="A2" s="121" t="s">
        <v>79</v>
      </c>
      <c r="B2" s="3"/>
      <c r="C2" s="3"/>
      <c r="D2" s="3"/>
      <c r="E2" s="3"/>
      <c r="F2" s="3"/>
      <c r="G2" s="3"/>
      <c r="H2" s="3"/>
    </row>
    <row r="3" spans="1:8" x14ac:dyDescent="0.25">
      <c r="A3" s="13" t="s">
        <v>80</v>
      </c>
      <c r="B3" s="5"/>
      <c r="C3" s="3"/>
      <c r="D3" s="3"/>
      <c r="E3" s="3"/>
      <c r="F3" s="3"/>
      <c r="G3" s="122"/>
      <c r="H3" s="3"/>
    </row>
    <row r="4" spans="1:8" ht="15.75" customHeight="1" x14ac:dyDescent="0.25">
      <c r="A4" s="89"/>
      <c r="B4" s="5"/>
      <c r="C4" s="3"/>
      <c r="D4" s="3"/>
      <c r="E4" s="3"/>
      <c r="F4" s="3"/>
      <c r="G4" s="275" t="s">
        <v>2</v>
      </c>
      <c r="H4" s="275"/>
    </row>
    <row r="5" spans="1:8" ht="45" x14ac:dyDescent="0.25">
      <c r="A5" s="266" t="s">
        <v>82</v>
      </c>
      <c r="B5" s="271" t="s">
        <v>83</v>
      </c>
      <c r="C5" s="263" t="s">
        <v>8</v>
      </c>
      <c r="D5" s="264" t="s">
        <v>7</v>
      </c>
      <c r="E5" s="264" t="s">
        <v>6</v>
      </c>
      <c r="F5" s="264" t="s">
        <v>107</v>
      </c>
      <c r="G5" s="265" t="s">
        <v>108</v>
      </c>
      <c r="H5" s="264" t="s">
        <v>135</v>
      </c>
    </row>
    <row r="6" spans="1:8" x14ac:dyDescent="0.25">
      <c r="A6" s="176" t="s">
        <v>8</v>
      </c>
      <c r="B6" s="123"/>
      <c r="C6" s="272"/>
      <c r="D6" s="270">
        <v>840.09230400000001</v>
      </c>
      <c r="E6" s="354">
        <v>90.176942999999994</v>
      </c>
      <c r="F6" s="354"/>
      <c r="G6" s="268"/>
      <c r="H6" s="270">
        <v>50</v>
      </c>
    </row>
    <row r="7" spans="1:8" x14ac:dyDescent="0.25">
      <c r="A7" s="177" t="s">
        <v>7</v>
      </c>
      <c r="B7" s="174"/>
      <c r="C7" s="267"/>
      <c r="D7" s="267"/>
      <c r="E7" s="355">
        <v>75.518000000000001</v>
      </c>
      <c r="F7" s="355"/>
      <c r="G7" s="267"/>
      <c r="H7" s="267"/>
    </row>
    <row r="8" spans="1:8" x14ac:dyDescent="0.25">
      <c r="A8" s="177" t="s">
        <v>84</v>
      </c>
      <c r="B8" s="174"/>
      <c r="C8" s="191">
        <v>0</v>
      </c>
      <c r="D8" s="267"/>
      <c r="E8" s="262"/>
      <c r="F8" s="191">
        <v>6810.413125</v>
      </c>
      <c r="G8" s="124">
        <v>1988.623</v>
      </c>
      <c r="H8" s="268"/>
    </row>
    <row r="9" spans="1:8" x14ac:dyDescent="0.25">
      <c r="A9" s="176" t="s">
        <v>106</v>
      </c>
      <c r="B9" s="123"/>
      <c r="C9" s="191">
        <v>2.6624919999999999</v>
      </c>
      <c r="D9" s="191">
        <v>18.035748000000002</v>
      </c>
      <c r="E9" s="191">
        <v>1.402458</v>
      </c>
      <c r="F9" s="191">
        <v>58.523488</v>
      </c>
      <c r="G9" s="269"/>
      <c r="H9" s="175">
        <v>62.301569000000001</v>
      </c>
    </row>
    <row r="10" spans="1:8" x14ac:dyDescent="0.25">
      <c r="A10" s="11" t="s">
        <v>15</v>
      </c>
      <c r="B10" s="11"/>
      <c r="C10" s="11"/>
      <c r="D10" s="11"/>
      <c r="E10" s="11"/>
      <c r="F10" s="11"/>
      <c r="G10" s="11"/>
      <c r="H10" s="11"/>
    </row>
    <row r="11" spans="1:8" ht="31.5" customHeight="1" x14ac:dyDescent="0.25">
      <c r="A11" s="356" t="s">
        <v>136</v>
      </c>
      <c r="B11" s="356"/>
      <c r="C11" s="356"/>
      <c r="D11" s="356"/>
      <c r="E11" s="356"/>
      <c r="F11" s="356"/>
      <c r="G11" s="356"/>
      <c r="H11" s="357"/>
    </row>
  </sheetData>
  <mergeCells count="4">
    <mergeCell ref="E6:F6"/>
    <mergeCell ref="E7:F7"/>
    <mergeCell ref="A11:H11"/>
    <mergeCell ref="G4:H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34" sqref="B34"/>
    </sheetView>
  </sheetViews>
  <sheetFormatPr baseColWidth="10" defaultRowHeight="15" x14ac:dyDescent="0.25"/>
  <cols>
    <col min="1" max="1" width="11.7109375" style="4" customWidth="1"/>
    <col min="2" max="2" width="32.7109375" style="4" customWidth="1"/>
    <col min="3" max="6" width="11.42578125" style="4"/>
  </cols>
  <sheetData>
    <row r="1" spans="1:7" x14ac:dyDescent="0.25">
      <c r="A1" s="11" t="s">
        <v>17</v>
      </c>
      <c r="B1" s="11"/>
      <c r="C1" s="11"/>
      <c r="D1" s="11"/>
      <c r="E1" s="11"/>
      <c r="F1" s="11"/>
      <c r="G1" s="2"/>
    </row>
    <row r="2" spans="1:7" x14ac:dyDescent="0.25">
      <c r="A2" s="34" t="s">
        <v>141</v>
      </c>
      <c r="B2" s="34"/>
      <c r="C2" s="11"/>
      <c r="D2" s="11"/>
      <c r="E2" s="11"/>
      <c r="F2" s="35"/>
      <c r="G2" s="2"/>
    </row>
    <row r="3" spans="1:7" x14ac:dyDescent="0.25">
      <c r="A3" s="36"/>
      <c r="B3" s="36"/>
      <c r="C3" s="36"/>
      <c r="D3" s="36"/>
      <c r="E3" s="275" t="s">
        <v>2</v>
      </c>
      <c r="F3" s="275"/>
      <c r="G3" s="28"/>
    </row>
    <row r="4" spans="1:7" ht="22.5" x14ac:dyDescent="0.25">
      <c r="A4" s="296"/>
      <c r="B4" s="297"/>
      <c r="C4" s="280" t="s">
        <v>18</v>
      </c>
      <c r="D4" s="280" t="s">
        <v>19</v>
      </c>
      <c r="E4" s="206" t="s">
        <v>3</v>
      </c>
      <c r="F4" s="203" t="s">
        <v>4</v>
      </c>
      <c r="G4" s="29"/>
    </row>
    <row r="5" spans="1:7" x14ac:dyDescent="0.25">
      <c r="A5" s="298"/>
      <c r="B5" s="299"/>
      <c r="C5" s="300"/>
      <c r="D5" s="300"/>
      <c r="E5" s="192" t="s">
        <v>5</v>
      </c>
      <c r="F5" s="193" t="s">
        <v>20</v>
      </c>
      <c r="G5" s="29"/>
    </row>
    <row r="6" spans="1:7" x14ac:dyDescent="0.25">
      <c r="A6" s="301" t="s">
        <v>21</v>
      </c>
      <c r="B6" s="302"/>
      <c r="C6" s="37">
        <v>2207.159834</v>
      </c>
      <c r="D6" s="37">
        <v>2297.1727740000001</v>
      </c>
      <c r="E6" s="38">
        <v>16.065000000000001</v>
      </c>
      <c r="F6" s="38">
        <v>4.0780000000000003</v>
      </c>
      <c r="G6" s="30"/>
    </row>
    <row r="7" spans="1:7" ht="12" customHeight="1" x14ac:dyDescent="0.25">
      <c r="A7" s="207" t="s">
        <v>11</v>
      </c>
      <c r="B7" s="187" t="s">
        <v>27</v>
      </c>
      <c r="C7" s="39">
        <v>1149</v>
      </c>
      <c r="D7" s="39">
        <v>1207.0999999999999</v>
      </c>
      <c r="E7" s="40">
        <v>8.4410000000000007</v>
      </c>
      <c r="F7" s="40">
        <v>5.0570000000000004</v>
      </c>
      <c r="G7" s="31"/>
    </row>
    <row r="8" spans="1:7" ht="12" customHeight="1" x14ac:dyDescent="0.25">
      <c r="A8" s="208"/>
      <c r="B8" s="187" t="s">
        <v>109</v>
      </c>
      <c r="C8" s="39">
        <v>1053.3598340000001</v>
      </c>
      <c r="D8" s="39">
        <v>1084.3827739999999</v>
      </c>
      <c r="E8" s="40">
        <v>7.5830000000000002</v>
      </c>
      <c r="F8" s="40">
        <v>2.9449999999999998</v>
      </c>
      <c r="G8" s="31"/>
    </row>
    <row r="9" spans="1:7" ht="12" customHeight="1" x14ac:dyDescent="0.25">
      <c r="A9" s="208"/>
      <c r="B9" s="187" t="s">
        <v>121</v>
      </c>
      <c r="C9" s="39">
        <v>4.8</v>
      </c>
      <c r="D9" s="39">
        <v>4.6900000000000004</v>
      </c>
      <c r="E9" s="40">
        <v>3.3000000000000002E-2</v>
      </c>
      <c r="F9" s="40">
        <v>-2.2919999999999998</v>
      </c>
      <c r="G9" s="31"/>
    </row>
    <row r="10" spans="1:7" x14ac:dyDescent="0.25">
      <c r="A10" s="290" t="s">
        <v>22</v>
      </c>
      <c r="B10" s="291"/>
      <c r="C10" s="41">
        <v>10841.422496846968</v>
      </c>
      <c r="D10" s="41">
        <v>11181.426577</v>
      </c>
      <c r="E10" s="42">
        <v>78.194000000000003</v>
      </c>
      <c r="F10" s="42">
        <v>3.1360000000000001</v>
      </c>
      <c r="G10" s="31"/>
    </row>
    <row r="11" spans="1:7" ht="24" customHeight="1" x14ac:dyDescent="0.25">
      <c r="A11" s="207" t="s">
        <v>11</v>
      </c>
      <c r="B11" s="43" t="s">
        <v>110</v>
      </c>
      <c r="C11" s="39">
        <v>5912.3380010000001</v>
      </c>
      <c r="D11" s="39">
        <v>6281.1232950000003</v>
      </c>
      <c r="E11" s="40">
        <v>43.924999999999997</v>
      </c>
      <c r="F11" s="40">
        <v>6.2380000000000004</v>
      </c>
      <c r="G11" s="31"/>
    </row>
    <row r="12" spans="1:7" ht="12" customHeight="1" x14ac:dyDescent="0.25">
      <c r="A12" s="208"/>
      <c r="B12" s="187" t="s">
        <v>111</v>
      </c>
      <c r="C12" s="39">
        <v>4854.4698768469671</v>
      </c>
      <c r="D12" s="39">
        <v>4823.4433850000005</v>
      </c>
      <c r="E12" s="40">
        <v>33.831000000000003</v>
      </c>
      <c r="F12" s="40">
        <v>-0.63900000000000001</v>
      </c>
      <c r="G12" s="31"/>
    </row>
    <row r="13" spans="1:7" ht="12" customHeight="1" x14ac:dyDescent="0.25">
      <c r="A13" s="208"/>
      <c r="B13" s="187" t="s">
        <v>112</v>
      </c>
      <c r="C13" s="39">
        <v>74.614619000000005</v>
      </c>
      <c r="D13" s="39">
        <v>76.859897000000004</v>
      </c>
      <c r="E13" s="40">
        <v>0.53700000000000003</v>
      </c>
      <c r="F13" s="40">
        <v>3.0089999999999999</v>
      </c>
      <c r="G13" s="31"/>
    </row>
    <row r="14" spans="1:7" x14ac:dyDescent="0.25">
      <c r="A14" s="290" t="s">
        <v>23</v>
      </c>
      <c r="B14" s="291"/>
      <c r="C14" s="41">
        <v>691.31964033501583</v>
      </c>
      <c r="D14" s="41">
        <v>771.33202610000001</v>
      </c>
      <c r="E14" s="42">
        <v>5.3940000000000001</v>
      </c>
      <c r="F14" s="42">
        <v>11.574</v>
      </c>
      <c r="G14" s="31"/>
    </row>
    <row r="15" spans="1:7" ht="36" customHeight="1" x14ac:dyDescent="0.25">
      <c r="A15" s="207" t="s">
        <v>11</v>
      </c>
      <c r="B15" s="209" t="s">
        <v>113</v>
      </c>
      <c r="C15" s="39">
        <v>392.99847799999998</v>
      </c>
      <c r="D15" s="39">
        <v>433.59277500000002</v>
      </c>
      <c r="E15" s="40">
        <v>3.032</v>
      </c>
      <c r="F15" s="40">
        <v>10.329000000000001</v>
      </c>
      <c r="G15" s="32"/>
    </row>
    <row r="16" spans="1:7" ht="12" customHeight="1" x14ac:dyDescent="0.25">
      <c r="A16" s="210"/>
      <c r="B16" s="187" t="s">
        <v>114</v>
      </c>
      <c r="C16" s="39">
        <v>229.19616133501586</v>
      </c>
      <c r="D16" s="39">
        <v>225.2772511</v>
      </c>
      <c r="E16" s="40">
        <v>1.585</v>
      </c>
      <c r="F16" s="40">
        <v>-1.71</v>
      </c>
      <c r="G16" s="31"/>
    </row>
    <row r="17" spans="1:7" ht="39" customHeight="1" x14ac:dyDescent="0.25">
      <c r="A17" s="211"/>
      <c r="B17" s="187" t="s">
        <v>122</v>
      </c>
      <c r="C17" s="39">
        <v>69.125000999999997</v>
      </c>
      <c r="D17" s="39">
        <v>113.462</v>
      </c>
      <c r="E17" s="40">
        <v>0.79300000000000004</v>
      </c>
      <c r="F17" s="40">
        <v>64.14</v>
      </c>
      <c r="G17" s="31"/>
    </row>
    <row r="18" spans="1:7" x14ac:dyDescent="0.25">
      <c r="A18" s="292" t="s">
        <v>24</v>
      </c>
      <c r="B18" s="293"/>
      <c r="C18" s="44">
        <v>62.5</v>
      </c>
      <c r="D18" s="44">
        <v>49.7</v>
      </c>
      <c r="E18" s="45">
        <v>0.34799999999999998</v>
      </c>
      <c r="F18" s="45">
        <v>-20.48</v>
      </c>
      <c r="G18" s="31"/>
    </row>
    <row r="19" spans="1:7" x14ac:dyDescent="0.25">
      <c r="A19" s="294" t="s">
        <v>25</v>
      </c>
      <c r="B19" s="295"/>
      <c r="C19" s="212">
        <v>13802.401971181984</v>
      </c>
      <c r="D19" s="212">
        <v>14299.631377100002</v>
      </c>
      <c r="E19" s="213">
        <v>100</v>
      </c>
      <c r="F19" s="214">
        <v>3.6019999999999999</v>
      </c>
      <c r="G19" s="33"/>
    </row>
    <row r="20" spans="1:7" x14ac:dyDescent="0.25">
      <c r="A20" s="3" t="s">
        <v>133</v>
      </c>
      <c r="B20" s="167"/>
      <c r="C20" s="168"/>
      <c r="D20" s="168"/>
      <c r="E20" s="169"/>
      <c r="F20" s="170"/>
      <c r="G20" s="33"/>
    </row>
    <row r="21" spans="1:7" x14ac:dyDescent="0.25">
      <c r="A21" s="11" t="s">
        <v>15</v>
      </c>
      <c r="B21" s="11"/>
      <c r="C21" s="11"/>
      <c r="D21" s="46"/>
      <c r="E21" s="11"/>
      <c r="F21" s="11"/>
      <c r="G21" s="1"/>
    </row>
    <row r="22" spans="1:7" ht="10.5" customHeight="1" x14ac:dyDescent="0.25">
      <c r="A22" s="3" t="s">
        <v>16</v>
      </c>
      <c r="B22" s="11"/>
      <c r="C22" s="11"/>
      <c r="D22" s="11"/>
      <c r="E22" s="11"/>
      <c r="F22" s="11"/>
      <c r="G22" s="2"/>
    </row>
    <row r="23" spans="1:7" ht="12.75" customHeight="1" x14ac:dyDescent="0.25">
      <c r="B23" s="11"/>
      <c r="C23" s="11"/>
      <c r="D23" s="11"/>
      <c r="E23" s="11"/>
      <c r="F23" s="11"/>
      <c r="G23" s="2"/>
    </row>
  </sheetData>
  <mergeCells count="9">
    <mergeCell ref="A14:B14"/>
    <mergeCell ref="A18:B18"/>
    <mergeCell ref="A19:B19"/>
    <mergeCell ref="E3:F3"/>
    <mergeCell ref="A4:B5"/>
    <mergeCell ref="C4:C5"/>
    <mergeCell ref="D4:D5"/>
    <mergeCell ref="A6:B6"/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:C2"/>
    </sheetView>
  </sheetViews>
  <sheetFormatPr baseColWidth="10" defaultRowHeight="15" x14ac:dyDescent="0.25"/>
  <cols>
    <col min="1" max="1" width="11.7109375" style="4" customWidth="1"/>
    <col min="2" max="2" width="39.5703125" style="4" customWidth="1"/>
    <col min="3" max="6" width="11.85546875" style="4" customWidth="1"/>
  </cols>
  <sheetData>
    <row r="1" spans="1:7" x14ac:dyDescent="0.25">
      <c r="A1" s="11" t="s">
        <v>26</v>
      </c>
      <c r="B1" s="11"/>
      <c r="C1" s="11"/>
      <c r="D1" s="11"/>
      <c r="E1" s="11"/>
      <c r="F1" s="11"/>
    </row>
    <row r="2" spans="1:7" ht="12.75" customHeight="1" x14ac:dyDescent="0.25">
      <c r="A2" s="34" t="s">
        <v>142</v>
      </c>
      <c r="B2" s="11"/>
      <c r="C2" s="11"/>
      <c r="D2" s="11"/>
      <c r="E2" s="11"/>
      <c r="F2" s="35"/>
    </row>
    <row r="3" spans="1:7" ht="11.25" customHeight="1" x14ac:dyDescent="0.25">
      <c r="A3" s="89"/>
      <c r="B3" s="3"/>
      <c r="C3" s="3"/>
      <c r="D3" s="3"/>
      <c r="E3" s="275" t="s">
        <v>158</v>
      </c>
      <c r="F3" s="275"/>
      <c r="G3" s="178"/>
    </row>
    <row r="4" spans="1:7" ht="25.5" customHeight="1" x14ac:dyDescent="0.25">
      <c r="A4" s="215"/>
      <c r="B4" s="216"/>
      <c r="C4" s="280" t="s">
        <v>18</v>
      </c>
      <c r="D4" s="280" t="s">
        <v>19</v>
      </c>
      <c r="E4" s="203" t="s">
        <v>3</v>
      </c>
      <c r="F4" s="203" t="s">
        <v>4</v>
      </c>
      <c r="G4" s="178"/>
    </row>
    <row r="5" spans="1:7" ht="14.25" customHeight="1" x14ac:dyDescent="0.25">
      <c r="A5" s="217"/>
      <c r="B5" s="194"/>
      <c r="C5" s="300"/>
      <c r="D5" s="300"/>
      <c r="E5" s="190" t="s">
        <v>5</v>
      </c>
      <c r="F5" s="190" t="s">
        <v>5</v>
      </c>
      <c r="G5" s="178"/>
    </row>
    <row r="6" spans="1:7" ht="15" customHeight="1" x14ac:dyDescent="0.25">
      <c r="A6" s="301" t="s">
        <v>21</v>
      </c>
      <c r="B6" s="302"/>
      <c r="C6" s="48">
        <v>2786.279</v>
      </c>
      <c r="D6" s="48">
        <v>2670.4780000000001</v>
      </c>
      <c r="E6" s="49">
        <v>58.128</v>
      </c>
      <c r="F6" s="49">
        <v>-4.1559999999999997</v>
      </c>
      <c r="G6" s="178"/>
    </row>
    <row r="7" spans="1:7" ht="12.75" customHeight="1" x14ac:dyDescent="0.25">
      <c r="A7" s="207" t="s">
        <v>11</v>
      </c>
      <c r="B7" s="179" t="s">
        <v>27</v>
      </c>
      <c r="C7" s="51">
        <v>1887.0809999999999</v>
      </c>
      <c r="D7" s="51">
        <v>1736.404</v>
      </c>
      <c r="E7" s="52">
        <v>37.795999999999999</v>
      </c>
      <c r="F7" s="52">
        <v>-7.9850000000000003</v>
      </c>
      <c r="G7" s="178"/>
    </row>
    <row r="8" spans="1:7" ht="12" customHeight="1" x14ac:dyDescent="0.25">
      <c r="A8" s="207"/>
      <c r="B8" s="179" t="s">
        <v>28</v>
      </c>
      <c r="C8" s="51">
        <v>899.19799999999998</v>
      </c>
      <c r="D8" s="51">
        <v>934.07399999999996</v>
      </c>
      <c r="E8" s="52">
        <v>20.332000000000001</v>
      </c>
      <c r="F8" s="52">
        <v>3.879</v>
      </c>
      <c r="G8" s="178"/>
    </row>
    <row r="9" spans="1:7" x14ac:dyDescent="0.25">
      <c r="A9" s="218"/>
      <c r="B9" s="50" t="s">
        <v>143</v>
      </c>
      <c r="C9" s="180">
        <v>606.20699999999999</v>
      </c>
      <c r="D9" s="180">
        <v>627.52099999999996</v>
      </c>
      <c r="E9" s="181">
        <v>13.659000000000001</v>
      </c>
      <c r="F9" s="181">
        <v>3.516</v>
      </c>
      <c r="G9" s="178"/>
    </row>
    <row r="10" spans="1:7" ht="13.5" customHeight="1" x14ac:dyDescent="0.25">
      <c r="A10" s="219"/>
      <c r="B10" s="53" t="s">
        <v>144</v>
      </c>
      <c r="C10" s="182">
        <v>292.99099999999999</v>
      </c>
      <c r="D10" s="182">
        <v>306.553</v>
      </c>
      <c r="E10" s="183">
        <v>6.5730000000000004</v>
      </c>
      <c r="F10" s="183">
        <v>4.6289999999999996</v>
      </c>
      <c r="G10" s="178"/>
    </row>
    <row r="11" spans="1:7" x14ac:dyDescent="0.25">
      <c r="A11" s="301" t="s">
        <v>23</v>
      </c>
      <c r="B11" s="302"/>
      <c r="C11" s="48">
        <v>1184.739</v>
      </c>
      <c r="D11" s="48">
        <v>1212.6316180000001</v>
      </c>
      <c r="E11" s="49">
        <v>26.395</v>
      </c>
      <c r="F11" s="49">
        <v>2.3540000000000001</v>
      </c>
      <c r="G11" s="178"/>
    </row>
    <row r="12" spans="1:7" ht="12" customHeight="1" x14ac:dyDescent="0.25">
      <c r="A12" s="207" t="s">
        <v>11</v>
      </c>
      <c r="B12" s="179" t="s">
        <v>145</v>
      </c>
      <c r="C12" s="51">
        <v>1028.3389999999999</v>
      </c>
      <c r="D12" s="51">
        <v>1058.9590000000001</v>
      </c>
      <c r="E12" s="52">
        <v>23.05</v>
      </c>
      <c r="F12" s="52">
        <v>2.9780000000000002</v>
      </c>
      <c r="G12" s="178"/>
    </row>
    <row r="13" spans="1:7" ht="14.25" customHeight="1" x14ac:dyDescent="0.25">
      <c r="A13" s="207"/>
      <c r="B13" s="50" t="s">
        <v>143</v>
      </c>
      <c r="C13" s="180">
        <v>686.86800000000005</v>
      </c>
      <c r="D13" s="180">
        <v>703.375</v>
      </c>
      <c r="E13" s="181">
        <v>15.41</v>
      </c>
      <c r="F13" s="181">
        <v>2.403</v>
      </c>
      <c r="G13" s="178"/>
    </row>
    <row r="14" spans="1:7" ht="12" customHeight="1" x14ac:dyDescent="0.25">
      <c r="A14" s="207"/>
      <c r="B14" s="50" t="s">
        <v>144</v>
      </c>
      <c r="C14" s="180">
        <v>341.471</v>
      </c>
      <c r="D14" s="180">
        <v>355.584</v>
      </c>
      <c r="E14" s="181">
        <v>7.74</v>
      </c>
      <c r="F14" s="181">
        <v>4.133</v>
      </c>
      <c r="G14" s="178"/>
    </row>
    <row r="15" spans="1:7" ht="11.25" customHeight="1" x14ac:dyDescent="0.25">
      <c r="A15" s="220"/>
      <c r="B15" s="184" t="s">
        <v>146</v>
      </c>
      <c r="C15" s="54">
        <v>156.4</v>
      </c>
      <c r="D15" s="54">
        <v>153.672618</v>
      </c>
      <c r="E15" s="183">
        <v>3.3450000000000002</v>
      </c>
      <c r="F15" s="183">
        <v>-1.744</v>
      </c>
      <c r="G15" s="178"/>
    </row>
    <row r="16" spans="1:7" ht="12.75" customHeight="1" x14ac:dyDescent="0.25">
      <c r="A16" s="290" t="s">
        <v>22</v>
      </c>
      <c r="B16" s="291"/>
      <c r="C16" s="185">
        <v>406.44150400000001</v>
      </c>
      <c r="D16" s="186">
        <v>406.65041200000002</v>
      </c>
      <c r="E16" s="65">
        <v>8.8520000000000003</v>
      </c>
      <c r="F16" s="65">
        <v>5.0999999999999997E-2</v>
      </c>
      <c r="G16" s="178"/>
    </row>
    <row r="17" spans="1:7" ht="23.25" x14ac:dyDescent="0.25">
      <c r="A17" s="220" t="s">
        <v>11</v>
      </c>
      <c r="B17" s="184" t="s">
        <v>29</v>
      </c>
      <c r="C17" s="54">
        <v>406.44150400000001</v>
      </c>
      <c r="D17" s="54">
        <v>406.65041200000002</v>
      </c>
      <c r="E17" s="52">
        <v>8.8520000000000003</v>
      </c>
      <c r="F17" s="55">
        <v>5.0999999999999997E-2</v>
      </c>
      <c r="G17" s="178"/>
    </row>
    <row r="18" spans="1:7" x14ac:dyDescent="0.25">
      <c r="A18" s="221" t="s">
        <v>24</v>
      </c>
      <c r="B18" s="58"/>
      <c r="C18" s="59">
        <v>198.72499999999999</v>
      </c>
      <c r="D18" s="59">
        <v>210.92308499999999</v>
      </c>
      <c r="E18" s="62">
        <v>4.5910000000000002</v>
      </c>
      <c r="F18" s="62">
        <v>6.1379999999999999</v>
      </c>
      <c r="G18" s="178"/>
    </row>
    <row r="19" spans="1:7" x14ac:dyDescent="0.25">
      <c r="A19" s="222" t="s">
        <v>159</v>
      </c>
      <c r="B19" s="60"/>
      <c r="C19" s="48">
        <v>4576.1845039999998</v>
      </c>
      <c r="D19" s="48">
        <v>4500.6831149999998</v>
      </c>
      <c r="E19" s="65">
        <v>97.965999999999994</v>
      </c>
      <c r="F19" s="49">
        <v>-1.65</v>
      </c>
      <c r="G19" s="178"/>
    </row>
    <row r="20" spans="1:7" x14ac:dyDescent="0.25">
      <c r="A20" s="219" t="s">
        <v>30</v>
      </c>
      <c r="B20" s="61"/>
      <c r="C20" s="54">
        <v>101.628</v>
      </c>
      <c r="D20" s="54">
        <v>93.450999999999993</v>
      </c>
      <c r="E20" s="52">
        <v>2.0339999999999998</v>
      </c>
      <c r="F20" s="55">
        <v>-8.0459999999999994</v>
      </c>
      <c r="G20" s="178"/>
    </row>
    <row r="21" spans="1:7" x14ac:dyDescent="0.25">
      <c r="A21" s="221" t="s">
        <v>160</v>
      </c>
      <c r="B21" s="58"/>
      <c r="C21" s="59">
        <v>4677.8125039999995</v>
      </c>
      <c r="D21" s="59">
        <v>4594.1341149999998</v>
      </c>
      <c r="E21" s="62">
        <v>100</v>
      </c>
      <c r="F21" s="62">
        <v>-1.7889999999999999</v>
      </c>
    </row>
    <row r="22" spans="1:7" x14ac:dyDescent="0.25">
      <c r="A22" s="11" t="s">
        <v>15</v>
      </c>
      <c r="B22" s="2"/>
      <c r="C22" s="2"/>
      <c r="D22" s="2"/>
      <c r="E22" s="2"/>
      <c r="F22" s="2"/>
    </row>
    <row r="23" spans="1:7" x14ac:dyDescent="0.25">
      <c r="A23" s="3" t="s">
        <v>16</v>
      </c>
      <c r="B23" s="2"/>
      <c r="C23" s="2"/>
      <c r="D23" s="2"/>
      <c r="E23" s="2"/>
      <c r="F23" s="2"/>
    </row>
  </sheetData>
  <mergeCells count="6">
    <mergeCell ref="A16:B16"/>
    <mergeCell ref="E3:F3"/>
    <mergeCell ref="C4:C5"/>
    <mergeCell ref="D4:D5"/>
    <mergeCell ref="A6:B6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" sqref="A2:F2"/>
    </sheetView>
  </sheetViews>
  <sheetFormatPr baseColWidth="10" defaultRowHeight="15" x14ac:dyDescent="0.25"/>
  <cols>
    <col min="1" max="1" width="11.7109375" customWidth="1"/>
    <col min="2" max="2" width="40.28515625" customWidth="1"/>
  </cols>
  <sheetData>
    <row r="1" spans="1:6" x14ac:dyDescent="0.25">
      <c r="A1" s="11" t="s">
        <v>31</v>
      </c>
      <c r="B1" s="11"/>
      <c r="C1" s="11"/>
      <c r="D1" s="11"/>
      <c r="E1" s="11"/>
      <c r="F1" s="11"/>
    </row>
    <row r="2" spans="1:6" x14ac:dyDescent="0.25">
      <c r="A2" s="34" t="s">
        <v>147</v>
      </c>
      <c r="B2" s="11"/>
      <c r="C2" s="11"/>
      <c r="D2" s="11"/>
      <c r="E2" s="11"/>
      <c r="F2" s="35"/>
    </row>
    <row r="3" spans="1:6" x14ac:dyDescent="0.25">
      <c r="A3" s="47"/>
      <c r="B3" s="11"/>
      <c r="C3" s="11"/>
      <c r="D3" s="11"/>
      <c r="E3" s="305" t="s">
        <v>2</v>
      </c>
      <c r="F3" s="305"/>
    </row>
    <row r="4" spans="1:6" ht="22.5" x14ac:dyDescent="0.25">
      <c r="A4" s="215"/>
      <c r="B4" s="216"/>
      <c r="C4" s="280" t="s">
        <v>18</v>
      </c>
      <c r="D4" s="280" t="s">
        <v>19</v>
      </c>
      <c r="E4" s="203" t="s">
        <v>3</v>
      </c>
      <c r="F4" s="203" t="s">
        <v>4</v>
      </c>
    </row>
    <row r="5" spans="1:6" x14ac:dyDescent="0.25">
      <c r="A5" s="217"/>
      <c r="B5" s="194"/>
      <c r="C5" s="300"/>
      <c r="D5" s="300"/>
      <c r="E5" s="193" t="s">
        <v>5</v>
      </c>
      <c r="F5" s="190" t="s">
        <v>5</v>
      </c>
    </row>
    <row r="6" spans="1:6" x14ac:dyDescent="0.25">
      <c r="A6" s="301" t="s">
        <v>21</v>
      </c>
      <c r="B6" s="302"/>
      <c r="C6" s="48">
        <v>2263.0074697500004</v>
      </c>
      <c r="D6" s="56">
        <v>2125.4205013700002</v>
      </c>
      <c r="E6" s="63">
        <v>35.262</v>
      </c>
      <c r="F6" s="65">
        <v>-6.08</v>
      </c>
    </row>
    <row r="7" spans="1:6" ht="12" customHeight="1" x14ac:dyDescent="0.25">
      <c r="A7" s="207" t="s">
        <v>11</v>
      </c>
      <c r="B7" s="50" t="s">
        <v>27</v>
      </c>
      <c r="C7" s="51">
        <v>2195.8345840000002</v>
      </c>
      <c r="D7" s="57">
        <v>2058.6769899999999</v>
      </c>
      <c r="E7" s="64">
        <v>34.155000000000001</v>
      </c>
      <c r="F7" s="52">
        <v>-6.2460000000000004</v>
      </c>
    </row>
    <row r="8" spans="1:6" ht="22.5" x14ac:dyDescent="0.25">
      <c r="A8" s="218"/>
      <c r="B8" s="223" t="s">
        <v>116</v>
      </c>
      <c r="C8" s="51">
        <v>1.462191</v>
      </c>
      <c r="D8" s="51">
        <v>0.47880899999999998</v>
      </c>
      <c r="E8" s="64">
        <v>8.0000000000000002E-3</v>
      </c>
      <c r="F8" s="52">
        <v>-67.254000000000005</v>
      </c>
    </row>
    <row r="9" spans="1:6" ht="23.25" x14ac:dyDescent="0.25">
      <c r="A9" s="219"/>
      <c r="B9" s="53" t="s">
        <v>120</v>
      </c>
      <c r="C9" s="54">
        <v>65.710694750000016</v>
      </c>
      <c r="D9" s="54">
        <v>66.264702370000009</v>
      </c>
      <c r="E9" s="55">
        <v>1.099</v>
      </c>
      <c r="F9" s="55">
        <v>0.84299999999999997</v>
      </c>
    </row>
    <row r="10" spans="1:6" x14ac:dyDescent="0.25">
      <c r="A10" s="290" t="s">
        <v>23</v>
      </c>
      <c r="B10" s="291"/>
      <c r="C10" s="48">
        <v>427.45083199999999</v>
      </c>
      <c r="D10" s="48">
        <v>407.31561099999999</v>
      </c>
      <c r="E10" s="65">
        <v>6.758</v>
      </c>
      <c r="F10" s="65">
        <v>-4.7110000000000003</v>
      </c>
    </row>
    <row r="11" spans="1:6" ht="35.25" customHeight="1" x14ac:dyDescent="0.25">
      <c r="A11" s="207" t="s">
        <v>11</v>
      </c>
      <c r="B11" s="165" t="s">
        <v>123</v>
      </c>
      <c r="C11" s="51">
        <v>66.017768000000004</v>
      </c>
      <c r="D11" s="51">
        <v>61.798929999999999</v>
      </c>
      <c r="E11" s="52">
        <v>1.0249999999999999</v>
      </c>
      <c r="F11" s="52">
        <v>-6.39</v>
      </c>
    </row>
    <row r="12" spans="1:6" ht="22.5" x14ac:dyDescent="0.25">
      <c r="A12" s="218"/>
      <c r="B12" s="66" t="s">
        <v>32</v>
      </c>
      <c r="C12" s="51">
        <v>35.840671999999998</v>
      </c>
      <c r="D12" s="51">
        <v>35.860836999999997</v>
      </c>
      <c r="E12" s="52">
        <v>0.59499999999999997</v>
      </c>
      <c r="F12" s="52">
        <v>5.6000000000000001E-2</v>
      </c>
    </row>
    <row r="13" spans="1:6" ht="33.75" x14ac:dyDescent="0.25">
      <c r="A13" s="218"/>
      <c r="B13" s="66" t="s">
        <v>117</v>
      </c>
      <c r="C13" s="51">
        <v>132.51</v>
      </c>
      <c r="D13" s="51">
        <v>117.992555</v>
      </c>
      <c r="E13" s="52">
        <v>1.958</v>
      </c>
      <c r="F13" s="52">
        <v>-10.956</v>
      </c>
    </row>
    <row r="14" spans="1:6" ht="33.75" x14ac:dyDescent="0.25">
      <c r="A14" s="219"/>
      <c r="B14" s="67" t="s">
        <v>33</v>
      </c>
      <c r="C14" s="54">
        <v>192.082392</v>
      </c>
      <c r="D14" s="54">
        <v>190.66328899999999</v>
      </c>
      <c r="E14" s="52">
        <v>3.1629999999999998</v>
      </c>
      <c r="F14" s="55">
        <v>-0.73899999999999999</v>
      </c>
    </row>
    <row r="15" spans="1:6" x14ac:dyDescent="0.25">
      <c r="A15" s="290" t="s">
        <v>22</v>
      </c>
      <c r="B15" s="291"/>
      <c r="C15" s="77">
        <v>1018.8677939999999</v>
      </c>
      <c r="D15" s="77">
        <v>1044.107837</v>
      </c>
      <c r="E15" s="78">
        <v>17.323</v>
      </c>
      <c r="F15" s="224">
        <v>2.4769999999999999</v>
      </c>
    </row>
    <row r="16" spans="1:6" ht="45.75" customHeight="1" x14ac:dyDescent="0.25">
      <c r="A16" s="207" t="s">
        <v>11</v>
      </c>
      <c r="B16" s="50" t="s">
        <v>104</v>
      </c>
      <c r="C16" s="51">
        <v>890.39857199999994</v>
      </c>
      <c r="D16" s="51">
        <v>909.122614</v>
      </c>
      <c r="E16" s="52">
        <v>15.083</v>
      </c>
      <c r="F16" s="52">
        <v>2.1030000000000002</v>
      </c>
    </row>
    <row r="17" spans="1:6" ht="34.5" x14ac:dyDescent="0.25">
      <c r="A17" s="218"/>
      <c r="B17" s="50" t="s">
        <v>118</v>
      </c>
      <c r="C17" s="68">
        <v>123.31340899999999</v>
      </c>
      <c r="D17" s="68">
        <v>129.13297299999999</v>
      </c>
      <c r="E17" s="69">
        <v>2.1419999999999999</v>
      </c>
      <c r="F17" s="69">
        <v>4.7190000000000003</v>
      </c>
    </row>
    <row r="18" spans="1:6" ht="24" customHeight="1" x14ac:dyDescent="0.25">
      <c r="A18" s="219"/>
      <c r="B18" s="53" t="s">
        <v>119</v>
      </c>
      <c r="C18" s="70">
        <v>6.1558130000000002</v>
      </c>
      <c r="D18" s="70">
        <v>5.8522499999999997</v>
      </c>
      <c r="E18" s="71">
        <v>9.7000000000000003E-2</v>
      </c>
      <c r="F18" s="71">
        <v>-4.931</v>
      </c>
    </row>
    <row r="19" spans="1:6" ht="36" customHeight="1" x14ac:dyDescent="0.25">
      <c r="A19" s="303" t="s">
        <v>37</v>
      </c>
      <c r="B19" s="304"/>
      <c r="C19" s="68">
        <v>147.84035700000001</v>
      </c>
      <c r="D19" s="68">
        <v>149.41481999999999</v>
      </c>
      <c r="E19" s="71">
        <v>2.4790000000000001</v>
      </c>
      <c r="F19" s="71">
        <v>1.0649999999999999</v>
      </c>
    </row>
    <row r="20" spans="1:6" ht="15" customHeight="1" x14ac:dyDescent="0.25">
      <c r="A20" s="221" t="s">
        <v>24</v>
      </c>
      <c r="B20" s="58"/>
      <c r="C20" s="59">
        <v>25.01774</v>
      </c>
      <c r="D20" s="59">
        <v>15.248063999999999</v>
      </c>
      <c r="E20" s="62">
        <v>0.253</v>
      </c>
      <c r="F20" s="62">
        <v>-39.051000000000002</v>
      </c>
    </row>
    <row r="21" spans="1:6" x14ac:dyDescent="0.25">
      <c r="A21" s="222" t="s">
        <v>34</v>
      </c>
      <c r="B21" s="60"/>
      <c r="C21" s="48">
        <v>3882.18419275</v>
      </c>
      <c r="D21" s="48">
        <v>3739.5068333700001</v>
      </c>
      <c r="E21" s="49">
        <v>62.140999999999998</v>
      </c>
      <c r="F21" s="65">
        <v>-3.6749999999999998</v>
      </c>
    </row>
    <row r="22" spans="1:6" x14ac:dyDescent="0.25">
      <c r="A22" s="225" t="s">
        <v>35</v>
      </c>
      <c r="B22" s="61"/>
      <c r="C22" s="54">
        <v>2238.0572299999999</v>
      </c>
      <c r="D22" s="54">
        <v>2286.9346</v>
      </c>
      <c r="E22" s="55">
        <v>37.942</v>
      </c>
      <c r="F22" s="52">
        <v>2.1840000000000002</v>
      </c>
    </row>
    <row r="23" spans="1:6" x14ac:dyDescent="0.25">
      <c r="A23" s="221" t="s">
        <v>36</v>
      </c>
      <c r="B23" s="58"/>
      <c r="C23" s="59">
        <v>6120.2414227499994</v>
      </c>
      <c r="D23" s="59">
        <v>6027.4414333700006</v>
      </c>
      <c r="E23" s="62">
        <v>100</v>
      </c>
      <c r="F23" s="62">
        <v>-1.516</v>
      </c>
    </row>
    <row r="24" spans="1:6" x14ac:dyDescent="0.25">
      <c r="A24" s="166" t="s">
        <v>157</v>
      </c>
      <c r="B24" s="73"/>
      <c r="C24" s="74"/>
      <c r="D24" s="74"/>
      <c r="E24" s="76"/>
      <c r="F24" s="76"/>
    </row>
    <row r="25" spans="1:6" x14ac:dyDescent="0.25">
      <c r="A25" s="11" t="s">
        <v>15</v>
      </c>
      <c r="B25" s="73"/>
      <c r="C25" s="74"/>
      <c r="D25" s="74"/>
      <c r="E25" s="75"/>
      <c r="F25" s="76"/>
    </row>
    <row r="26" spans="1:6" x14ac:dyDescent="0.25">
      <c r="A26" s="3" t="s">
        <v>16</v>
      </c>
      <c r="B26" s="11"/>
      <c r="C26" s="11"/>
      <c r="D26" s="11"/>
      <c r="E26" s="11"/>
      <c r="F26" s="11"/>
    </row>
  </sheetData>
  <mergeCells count="7">
    <mergeCell ref="A19:B19"/>
    <mergeCell ref="E3:F3"/>
    <mergeCell ref="C4:C5"/>
    <mergeCell ref="D4:D5"/>
    <mergeCell ref="A6:B6"/>
    <mergeCell ref="A10:B10"/>
    <mergeCell ref="A15:B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:F2"/>
    </sheetView>
  </sheetViews>
  <sheetFormatPr baseColWidth="10" defaultRowHeight="15" x14ac:dyDescent="0.25"/>
  <cols>
    <col min="1" max="2" width="16.7109375" style="4" customWidth="1"/>
    <col min="3" max="6" width="10.7109375" style="4" customWidth="1"/>
  </cols>
  <sheetData>
    <row r="1" spans="1:6" x14ac:dyDescent="0.25">
      <c r="A1" s="11" t="s">
        <v>38</v>
      </c>
      <c r="F1" s="79"/>
    </row>
    <row r="2" spans="1:6" x14ac:dyDescent="0.25">
      <c r="A2" s="34" t="s">
        <v>39</v>
      </c>
      <c r="F2" s="79"/>
    </row>
    <row r="3" spans="1:6" x14ac:dyDescent="0.25">
      <c r="A3" s="47"/>
      <c r="E3" s="305" t="s">
        <v>2</v>
      </c>
      <c r="F3" s="305"/>
    </row>
    <row r="4" spans="1:6" ht="22.5" x14ac:dyDescent="0.25">
      <c r="A4" s="296"/>
      <c r="B4" s="311"/>
      <c r="C4" s="312" t="s">
        <v>153</v>
      </c>
      <c r="D4" s="312" t="s">
        <v>154</v>
      </c>
      <c r="E4" s="226" t="s">
        <v>40</v>
      </c>
      <c r="F4" s="203" t="s">
        <v>4</v>
      </c>
    </row>
    <row r="5" spans="1:6" x14ac:dyDescent="0.25">
      <c r="A5" s="314"/>
      <c r="B5" s="315"/>
      <c r="C5" s="313"/>
      <c r="D5" s="313"/>
      <c r="E5" s="195" t="s">
        <v>5</v>
      </c>
      <c r="F5" s="195" t="s">
        <v>5</v>
      </c>
    </row>
    <row r="6" spans="1:6" x14ac:dyDescent="0.25">
      <c r="A6" s="316" t="s">
        <v>149</v>
      </c>
      <c r="B6" s="317"/>
      <c r="C6" s="80">
        <v>2238.0572299999999</v>
      </c>
      <c r="D6" s="80">
        <v>2286.9346</v>
      </c>
      <c r="E6" s="81">
        <v>41.642000000000003</v>
      </c>
      <c r="F6" s="227">
        <v>2.1839195774274289</v>
      </c>
    </row>
    <row r="7" spans="1:6" x14ac:dyDescent="0.25">
      <c r="A7" s="318" t="s">
        <v>150</v>
      </c>
      <c r="B7" s="319"/>
      <c r="C7" s="68">
        <v>2617.1347639999999</v>
      </c>
      <c r="D7" s="68">
        <v>2447.3780000000002</v>
      </c>
      <c r="E7" s="81">
        <v>44.563000000000002</v>
      </c>
      <c r="F7" s="228">
        <v>-6.4863592939534147</v>
      </c>
    </row>
    <row r="8" spans="1:6" x14ac:dyDescent="0.25">
      <c r="A8" s="320" t="s">
        <v>151</v>
      </c>
      <c r="B8" s="321"/>
      <c r="C8" s="82">
        <v>730.10533099999998</v>
      </c>
      <c r="D8" s="82">
        <v>757.57874000000004</v>
      </c>
      <c r="E8" s="81">
        <v>13.794</v>
      </c>
      <c r="F8" s="229">
        <v>3.7629377342541348</v>
      </c>
    </row>
    <row r="9" spans="1:6" ht="15.75" thickBot="1" x14ac:dyDescent="0.3">
      <c r="A9" s="322" t="s">
        <v>124</v>
      </c>
      <c r="B9" s="323"/>
      <c r="C9" s="83">
        <v>5585.2973249999995</v>
      </c>
      <c r="D9" s="83">
        <v>5491.8913400000001</v>
      </c>
      <c r="E9" s="84">
        <v>100</v>
      </c>
      <c r="F9" s="230">
        <v>-1.6723547479184475</v>
      </c>
    </row>
    <row r="10" spans="1:6" ht="36" customHeight="1" x14ac:dyDescent="0.25">
      <c r="A10" s="324" t="s">
        <v>161</v>
      </c>
      <c r="B10" s="325"/>
      <c r="C10" s="85">
        <v>609.805432</v>
      </c>
      <c r="D10" s="85">
        <v>681.41066899999998</v>
      </c>
      <c r="E10" s="81">
        <v>35.957000000000001</v>
      </c>
      <c r="F10" s="231">
        <v>11.742308815642044</v>
      </c>
    </row>
    <row r="11" spans="1:6" x14ac:dyDescent="0.25">
      <c r="A11" s="310" t="s">
        <v>105</v>
      </c>
      <c r="B11" s="307"/>
      <c r="C11" s="86">
        <v>833.73876399999995</v>
      </c>
      <c r="D11" s="86">
        <v>851.6</v>
      </c>
      <c r="E11" s="81">
        <v>44.938000000000002</v>
      </c>
      <c r="F11" s="228">
        <v>2.1423060521149173</v>
      </c>
    </row>
    <row r="12" spans="1:6" x14ac:dyDescent="0.25">
      <c r="A12" s="306" t="s">
        <v>152</v>
      </c>
      <c r="B12" s="307"/>
      <c r="C12" s="87">
        <v>340.39103399999999</v>
      </c>
      <c r="D12" s="87">
        <v>362.06170200000003</v>
      </c>
      <c r="E12" s="81">
        <v>19.105</v>
      </c>
      <c r="F12" s="229">
        <v>6.3664038812491164</v>
      </c>
    </row>
    <row r="13" spans="1:6" ht="23.25" customHeight="1" x14ac:dyDescent="0.25">
      <c r="A13" s="308" t="s">
        <v>41</v>
      </c>
      <c r="B13" s="309"/>
      <c r="C13" s="232">
        <v>1783.9352299999998</v>
      </c>
      <c r="D13" s="232">
        <v>1895.072371</v>
      </c>
      <c r="E13" s="233">
        <v>100</v>
      </c>
      <c r="F13" s="234">
        <v>6.229886552551589</v>
      </c>
    </row>
    <row r="14" spans="1:6" x14ac:dyDescent="0.25">
      <c r="A14" s="11" t="s">
        <v>155</v>
      </c>
      <c r="B14" s="88"/>
      <c r="C14" s="88"/>
      <c r="D14" s="88"/>
      <c r="E14" s="88"/>
      <c r="F14" s="88"/>
    </row>
    <row r="15" spans="1:6" x14ac:dyDescent="0.25">
      <c r="A15" s="4" t="s">
        <v>15</v>
      </c>
    </row>
    <row r="16" spans="1:6" x14ac:dyDescent="0.25">
      <c r="A16" s="4" t="s">
        <v>162</v>
      </c>
    </row>
  </sheetData>
  <mergeCells count="13">
    <mergeCell ref="A12:B12"/>
    <mergeCell ref="A13:B13"/>
    <mergeCell ref="A11:B11"/>
    <mergeCell ref="E3:F3"/>
    <mergeCell ref="A4:B4"/>
    <mergeCell ref="C4:C5"/>
    <mergeCell ref="D4:D5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7" sqref="F27"/>
    </sheetView>
  </sheetViews>
  <sheetFormatPr baseColWidth="10" defaultRowHeight="15" x14ac:dyDescent="0.25"/>
  <cols>
    <col min="1" max="1" width="10.140625" style="4" customWidth="1"/>
    <col min="2" max="2" width="24" style="4" bestFit="1" customWidth="1"/>
    <col min="3" max="6" width="11.42578125" style="4"/>
  </cols>
  <sheetData>
    <row r="1" spans="1:6" x14ac:dyDescent="0.25">
      <c r="A1" s="3" t="s">
        <v>42</v>
      </c>
      <c r="B1" s="3"/>
      <c r="C1" s="12"/>
      <c r="D1" s="12"/>
      <c r="E1" s="12"/>
    </row>
    <row r="2" spans="1:6" x14ac:dyDescent="0.25">
      <c r="A2" s="5" t="s">
        <v>43</v>
      </c>
      <c r="B2" s="3"/>
    </row>
    <row r="3" spans="1:6" x14ac:dyDescent="0.25">
      <c r="A3" s="89"/>
      <c r="B3" s="3"/>
      <c r="E3" s="235" t="s">
        <v>2</v>
      </c>
      <c r="F3" s="235"/>
    </row>
    <row r="4" spans="1:6" ht="22.5" x14ac:dyDescent="0.25">
      <c r="A4" s="215"/>
      <c r="B4" s="236"/>
      <c r="C4" s="280">
        <v>2013</v>
      </c>
      <c r="D4" s="280">
        <v>2014</v>
      </c>
      <c r="E4" s="237" t="s">
        <v>40</v>
      </c>
      <c r="F4" s="203" t="s">
        <v>44</v>
      </c>
    </row>
    <row r="5" spans="1:6" x14ac:dyDescent="0.25">
      <c r="A5" s="217"/>
      <c r="B5" s="196"/>
      <c r="C5" s="281"/>
      <c r="D5" s="281"/>
      <c r="E5" s="197" t="s">
        <v>5</v>
      </c>
      <c r="F5" s="190" t="s">
        <v>5</v>
      </c>
    </row>
    <row r="6" spans="1:6" x14ac:dyDescent="0.25">
      <c r="A6" s="238" t="s">
        <v>45</v>
      </c>
      <c r="B6" s="90"/>
      <c r="C6" s="91">
        <v>7636.6399927499997</v>
      </c>
      <c r="D6" s="91">
        <v>7479.2143093699997</v>
      </c>
      <c r="E6" s="92">
        <v>23.655000000000001</v>
      </c>
      <c r="F6" s="92">
        <v>-2.061452203186942</v>
      </c>
    </row>
    <row r="7" spans="1:6" x14ac:dyDescent="0.25">
      <c r="A7" s="239"/>
      <c r="B7" s="3" t="s">
        <v>27</v>
      </c>
      <c r="C7" s="93">
        <v>5604.8909739999999</v>
      </c>
      <c r="D7" s="93">
        <v>5381.9445900000001</v>
      </c>
      <c r="E7" s="94">
        <v>17.011999999999997</v>
      </c>
      <c r="F7" s="240">
        <v>-3.9777113423651755</v>
      </c>
    </row>
    <row r="8" spans="1:6" x14ac:dyDescent="0.25">
      <c r="A8" s="239"/>
      <c r="B8" s="3" t="s">
        <v>126</v>
      </c>
      <c r="C8" s="93">
        <v>1054.8220249999999</v>
      </c>
      <c r="D8" s="93">
        <v>1084.8615830000001</v>
      </c>
      <c r="E8" s="94">
        <v>3.5310000000000001</v>
      </c>
      <c r="F8" s="240">
        <v>2.8478318889862075</v>
      </c>
    </row>
    <row r="9" spans="1:6" x14ac:dyDescent="0.25">
      <c r="A9" s="239"/>
      <c r="B9" s="3" t="s">
        <v>125</v>
      </c>
      <c r="C9" s="93">
        <v>976.92699375000007</v>
      </c>
      <c r="D9" s="93">
        <v>1012.40813637</v>
      </c>
      <c r="E9" s="94">
        <v>3.202</v>
      </c>
      <c r="F9" s="240">
        <v>3.6319134231108885</v>
      </c>
    </row>
    <row r="10" spans="1:6" ht="24" customHeight="1" x14ac:dyDescent="0.25">
      <c r="A10" s="290" t="s">
        <v>23</v>
      </c>
      <c r="B10" s="291"/>
      <c r="C10" s="91">
        <v>4587.9379349999999</v>
      </c>
      <c r="D10" s="91">
        <v>4778.1652089999998</v>
      </c>
      <c r="E10" s="92">
        <v>15.112</v>
      </c>
      <c r="F10" s="92">
        <v>4.1462477630486827</v>
      </c>
    </row>
    <row r="11" spans="1:6" x14ac:dyDescent="0.25">
      <c r="A11" s="241" t="s">
        <v>22</v>
      </c>
      <c r="B11" s="3"/>
      <c r="C11" s="91">
        <v>13164.607544999999</v>
      </c>
      <c r="D11" s="91">
        <v>13544.534554</v>
      </c>
      <c r="E11" s="92">
        <v>42.838000000000001</v>
      </c>
      <c r="F11" s="92">
        <v>2.8859729217245</v>
      </c>
    </row>
    <row r="12" spans="1:6" x14ac:dyDescent="0.25">
      <c r="A12" s="241" t="s">
        <v>46</v>
      </c>
      <c r="B12" s="3"/>
      <c r="C12" s="91">
        <v>5579.4673249999996</v>
      </c>
      <c r="D12" s="91">
        <v>5490.1703399999997</v>
      </c>
      <c r="E12" s="92">
        <v>17.364000000000001</v>
      </c>
      <c r="F12" s="92">
        <v>-1.6004571726746297</v>
      </c>
    </row>
    <row r="13" spans="1:6" x14ac:dyDescent="0.25">
      <c r="A13" s="242" t="s">
        <v>47</v>
      </c>
      <c r="B13" s="95"/>
      <c r="C13" s="91">
        <v>374.394408</v>
      </c>
      <c r="D13" s="91">
        <v>325.99214899999998</v>
      </c>
      <c r="E13" s="92">
        <v>1.0309999999999999</v>
      </c>
      <c r="F13" s="92">
        <v>-12.928146886210978</v>
      </c>
    </row>
    <row r="14" spans="1:6" x14ac:dyDescent="0.25">
      <c r="A14" s="242" t="s">
        <v>48</v>
      </c>
      <c r="B14" s="108"/>
      <c r="C14" s="243">
        <v>31342.047205749997</v>
      </c>
      <c r="D14" s="243">
        <v>31618.076561370002</v>
      </c>
      <c r="E14" s="244">
        <v>100</v>
      </c>
      <c r="F14" s="244">
        <v>0.88069982732130736</v>
      </c>
    </row>
    <row r="15" spans="1:6" x14ac:dyDescent="0.25">
      <c r="A15" s="3" t="s">
        <v>129</v>
      </c>
      <c r="B15" s="3"/>
      <c r="C15" s="15"/>
      <c r="D15" s="15"/>
      <c r="E15" s="15"/>
      <c r="F15" s="15"/>
    </row>
    <row r="16" spans="1:6" x14ac:dyDescent="0.25">
      <c r="A16" s="11" t="s">
        <v>127</v>
      </c>
      <c r="B16" s="11"/>
      <c r="C16" s="15"/>
      <c r="D16" s="15"/>
      <c r="E16" s="15"/>
      <c r="F16" s="15"/>
    </row>
    <row r="17" spans="1:6" x14ac:dyDescent="0.25">
      <c r="A17" s="15" t="s">
        <v>128</v>
      </c>
      <c r="B17" s="15"/>
      <c r="C17" s="15"/>
      <c r="D17" s="15"/>
      <c r="E17" s="15"/>
      <c r="F17" s="15"/>
    </row>
    <row r="18" spans="1:6" x14ac:dyDescent="0.25">
      <c r="A18" s="11" t="s">
        <v>15</v>
      </c>
      <c r="B18" s="15"/>
      <c r="C18" s="15"/>
      <c r="D18" s="15"/>
      <c r="E18" s="15"/>
      <c r="F18" s="15"/>
    </row>
    <row r="19" spans="1:6" x14ac:dyDescent="0.25">
      <c r="A19" s="3" t="s">
        <v>16</v>
      </c>
    </row>
  </sheetData>
  <mergeCells count="3">
    <mergeCell ref="D4:D5"/>
    <mergeCell ref="A10:B10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21" sqref="D21"/>
    </sheetView>
  </sheetViews>
  <sheetFormatPr baseColWidth="10" defaultRowHeight="15" x14ac:dyDescent="0.25"/>
  <cols>
    <col min="1" max="2" width="12.7109375" customWidth="1"/>
  </cols>
  <sheetData>
    <row r="1" spans="1:11" x14ac:dyDescent="0.25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3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7"/>
      <c r="B3" s="4"/>
      <c r="C3" s="4"/>
      <c r="D3" s="4"/>
      <c r="E3" s="4"/>
      <c r="F3" s="4"/>
      <c r="G3" s="4"/>
      <c r="H3" s="4"/>
      <c r="I3" s="4"/>
      <c r="J3" s="235" t="s">
        <v>51</v>
      </c>
      <c r="K3" s="235"/>
    </row>
    <row r="4" spans="1:11" ht="15.75" thickBot="1" x14ac:dyDescent="0.3">
      <c r="A4" s="245"/>
      <c r="B4" s="246"/>
      <c r="C4" s="329" t="s">
        <v>52</v>
      </c>
      <c r="D4" s="330"/>
      <c r="E4" s="331" t="s">
        <v>53</v>
      </c>
      <c r="F4" s="331" t="s">
        <v>54</v>
      </c>
      <c r="G4" s="333" t="s">
        <v>55</v>
      </c>
      <c r="H4" s="335" t="s">
        <v>56</v>
      </c>
      <c r="I4" s="326" t="s">
        <v>57</v>
      </c>
      <c r="J4" s="327"/>
      <c r="K4" s="328"/>
    </row>
    <row r="5" spans="1:11" ht="45" x14ac:dyDescent="0.25">
      <c r="A5" s="334"/>
      <c r="B5" s="342"/>
      <c r="C5" s="198" t="s">
        <v>58</v>
      </c>
      <c r="D5" s="199" t="s">
        <v>59</v>
      </c>
      <c r="E5" s="332"/>
      <c r="F5" s="332"/>
      <c r="G5" s="334"/>
      <c r="H5" s="336"/>
      <c r="I5" s="200" t="s">
        <v>52</v>
      </c>
      <c r="J5" s="201" t="s">
        <v>53</v>
      </c>
      <c r="K5" s="201" t="s">
        <v>54</v>
      </c>
    </row>
    <row r="6" spans="1:11" x14ac:dyDescent="0.25">
      <c r="A6" s="273" t="s">
        <v>6</v>
      </c>
      <c r="B6" s="341"/>
      <c r="C6" s="96">
        <v>1.2567999999999999</v>
      </c>
      <c r="D6" s="96">
        <v>1.0890727740000001</v>
      </c>
      <c r="E6" s="96">
        <v>0.77273783399999996</v>
      </c>
      <c r="F6" s="97">
        <v>11.181426577</v>
      </c>
      <c r="G6" s="98" t="s">
        <v>60</v>
      </c>
      <c r="H6" s="99">
        <v>14.300037185000001</v>
      </c>
      <c r="I6" s="100">
        <v>30.231315374418902</v>
      </c>
      <c r="J6" s="101">
        <v>16.068522642489501</v>
      </c>
      <c r="K6" s="101">
        <v>82.481131147423994</v>
      </c>
    </row>
    <row r="7" spans="1:11" x14ac:dyDescent="0.25">
      <c r="A7" s="273" t="s">
        <v>8</v>
      </c>
      <c r="B7" s="341"/>
      <c r="C7" s="96">
        <v>2.06207699</v>
      </c>
      <c r="D7" s="96">
        <v>6.6792943999999979E-2</v>
      </c>
      <c r="E7" s="96">
        <v>0.56651062900000004</v>
      </c>
      <c r="F7" s="97">
        <v>1.044175702</v>
      </c>
      <c r="G7" s="96">
        <v>2.2869345999999999</v>
      </c>
      <c r="H7" s="99">
        <v>6.0264908649999995</v>
      </c>
      <c r="I7" s="102">
        <v>27.434794878553099</v>
      </c>
      <c r="J7" s="102">
        <v>11.780177530814999</v>
      </c>
      <c r="K7" s="102">
        <v>7.7024870149192601</v>
      </c>
    </row>
    <row r="8" spans="1:11" x14ac:dyDescent="0.25">
      <c r="A8" s="273" t="s">
        <v>7</v>
      </c>
      <c r="B8" s="341"/>
      <c r="C8" s="96">
        <v>1.9106000000000001</v>
      </c>
      <c r="D8" s="96">
        <v>0.93898800000000004</v>
      </c>
      <c r="E8" s="96">
        <v>1.232702269</v>
      </c>
      <c r="F8" s="97">
        <v>0.41839284599999998</v>
      </c>
      <c r="G8" s="96">
        <v>9.3451000000000006E-2</v>
      </c>
      <c r="H8" s="99">
        <v>4.5941341150000001</v>
      </c>
      <c r="I8" s="102">
        <v>36.722704858485898</v>
      </c>
      <c r="J8" s="102">
        <v>25.633149367544299</v>
      </c>
      <c r="K8" s="247">
        <v>3.0863248946297701</v>
      </c>
    </row>
    <row r="9" spans="1:11" x14ac:dyDescent="0.25">
      <c r="A9" s="273" t="s">
        <v>9</v>
      </c>
      <c r="B9" s="341"/>
      <c r="C9" s="96">
        <v>8.1229999999999997E-2</v>
      </c>
      <c r="D9" s="96">
        <v>7.2500000000000004E-3</v>
      </c>
      <c r="E9" s="103" t="s">
        <v>60</v>
      </c>
      <c r="F9" s="97">
        <v>2.8801091000000001E-2</v>
      </c>
      <c r="G9" s="96">
        <v>2.3539270000000001</v>
      </c>
      <c r="H9" s="99">
        <v>2.4712080910000003</v>
      </c>
      <c r="I9" s="102">
        <v>1.14024375659879</v>
      </c>
      <c r="J9" s="104" t="s">
        <v>60</v>
      </c>
      <c r="K9" s="102">
        <v>0.212454694184224</v>
      </c>
    </row>
    <row r="10" spans="1:11" ht="18.75" customHeight="1" x14ac:dyDescent="0.25">
      <c r="A10" s="273" t="s">
        <v>61</v>
      </c>
      <c r="B10" s="341"/>
      <c r="C10" s="96">
        <v>0.12713360000000001</v>
      </c>
      <c r="D10" s="103" t="s">
        <v>60</v>
      </c>
      <c r="E10" s="96">
        <v>1.9425889409999999</v>
      </c>
      <c r="F10" s="97">
        <v>3.1962649999999995E-2</v>
      </c>
      <c r="G10" s="96">
        <v>0.75757874000000003</v>
      </c>
      <c r="H10" s="99">
        <v>2.8592639310000001</v>
      </c>
      <c r="I10" s="102">
        <v>1.6383735720380601</v>
      </c>
      <c r="J10" s="102">
        <v>40.394727694293501</v>
      </c>
      <c r="K10" s="102">
        <v>0.23577631246911401</v>
      </c>
    </row>
    <row r="11" spans="1:11" x14ac:dyDescent="0.25">
      <c r="A11" s="337" t="s">
        <v>13</v>
      </c>
      <c r="B11" s="338"/>
      <c r="C11" s="96">
        <v>0.2198</v>
      </c>
      <c r="D11" s="103" t="s">
        <v>60</v>
      </c>
      <c r="E11" s="96">
        <v>0.29447638399999998</v>
      </c>
      <c r="F11" s="97">
        <v>0.85158598699999999</v>
      </c>
      <c r="G11" s="103" t="s">
        <v>60</v>
      </c>
      <c r="H11" s="99">
        <v>1.365862371</v>
      </c>
      <c r="I11" s="102">
        <v>2.83256755990522</v>
      </c>
      <c r="J11" s="102">
        <v>6.1234227648577004</v>
      </c>
      <c r="K11" s="102">
        <v>6.2818259363735898</v>
      </c>
    </row>
    <row r="12" spans="1:11" x14ac:dyDescent="0.25">
      <c r="A12" s="286" t="s">
        <v>56</v>
      </c>
      <c r="B12" s="339"/>
      <c r="C12" s="248">
        <v>5.6576405899999997</v>
      </c>
      <c r="D12" s="248">
        <v>2.102103718</v>
      </c>
      <c r="E12" s="248">
        <v>4.809016057</v>
      </c>
      <c r="F12" s="248">
        <v>13.556344853000001</v>
      </c>
      <c r="G12" s="248">
        <v>5.4918913400000005</v>
      </c>
      <c r="H12" s="249">
        <v>31.616996558</v>
      </c>
      <c r="I12" s="250">
        <f>SUM(I6:I11)</f>
        <v>99.999999999999972</v>
      </c>
      <c r="J12" s="250">
        <f>SUM(J6:J11)</f>
        <v>100</v>
      </c>
      <c r="K12" s="250">
        <f>SUM(K6:K11)</f>
        <v>99.999999999999943</v>
      </c>
    </row>
    <row r="13" spans="1:11" ht="15" customHeight="1" x14ac:dyDescent="0.25">
      <c r="A13" s="341" t="s">
        <v>62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</row>
    <row r="14" spans="1:11" ht="27" customHeight="1" x14ac:dyDescent="0.25">
      <c r="A14" s="340" t="s">
        <v>163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</row>
    <row r="15" spans="1:11" x14ac:dyDescent="0.25">
      <c r="A15" s="11" t="s">
        <v>15</v>
      </c>
      <c r="B15" s="105"/>
      <c r="C15" s="105"/>
      <c r="D15" s="105"/>
      <c r="E15" s="105"/>
      <c r="F15" s="105"/>
      <c r="G15" s="105"/>
      <c r="H15" s="4"/>
      <c r="I15" s="4"/>
      <c r="J15" s="4"/>
      <c r="K15" s="4"/>
    </row>
    <row r="16" spans="1:11" x14ac:dyDescent="0.25">
      <c r="A16" s="3" t="s">
        <v>16</v>
      </c>
      <c r="B16" s="105"/>
      <c r="C16" s="105"/>
      <c r="D16" s="105"/>
      <c r="E16" s="105"/>
      <c r="F16" s="105"/>
      <c r="G16" s="105"/>
      <c r="H16" s="4"/>
      <c r="I16" s="4"/>
      <c r="J16" s="4"/>
      <c r="K16" s="4"/>
    </row>
  </sheetData>
  <mergeCells count="16">
    <mergeCell ref="A11:B11"/>
    <mergeCell ref="A12:B12"/>
    <mergeCell ref="A14:K14"/>
    <mergeCell ref="A13:K13"/>
    <mergeCell ref="A5:B5"/>
    <mergeCell ref="A6:B6"/>
    <mergeCell ref="A7:B7"/>
    <mergeCell ref="A8:B8"/>
    <mergeCell ref="A9:B9"/>
    <mergeCell ref="A10:B10"/>
    <mergeCell ref="I4:K4"/>
    <mergeCell ref="C4:D4"/>
    <mergeCell ref="E4:E5"/>
    <mergeCell ref="F4:F5"/>
    <mergeCell ref="G4:G5"/>
    <mergeCell ref="H4:H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21" sqref="M21"/>
    </sheetView>
  </sheetViews>
  <sheetFormatPr baseColWidth="10" defaultRowHeight="15" x14ac:dyDescent="0.25"/>
  <cols>
    <col min="1" max="1" width="16.140625" customWidth="1"/>
  </cols>
  <sheetData>
    <row r="1" spans="1:9" s="11" customFormat="1" ht="11.25" x14ac:dyDescent="0.25">
      <c r="A1" s="11" t="s">
        <v>85</v>
      </c>
    </row>
    <row r="2" spans="1:9" s="11" customFormat="1" ht="11.25" x14ac:dyDescent="0.25">
      <c r="A2" s="34" t="s">
        <v>86</v>
      </c>
      <c r="B2" s="35"/>
      <c r="C2" s="125"/>
      <c r="D2" s="125"/>
      <c r="E2" s="125"/>
    </row>
    <row r="3" spans="1:9" s="11" customFormat="1" ht="11.25" x14ac:dyDescent="0.25">
      <c r="A3" s="34"/>
      <c r="B3" s="35"/>
      <c r="C3" s="125"/>
      <c r="D3" s="125"/>
      <c r="E3" s="125"/>
    </row>
    <row r="4" spans="1:9" s="11" customFormat="1" ht="12" thickBot="1" x14ac:dyDescent="0.3">
      <c r="B4" s="35"/>
      <c r="C4" s="3"/>
      <c r="G4" s="146" t="s">
        <v>50</v>
      </c>
      <c r="H4" s="147"/>
    </row>
    <row r="5" spans="1:9" s="11" customFormat="1" ht="11.25" x14ac:dyDescent="0.25">
      <c r="A5" s="251"/>
      <c r="B5" s="252">
        <v>2008</v>
      </c>
      <c r="C5" s="252">
        <v>2009</v>
      </c>
      <c r="D5" s="252">
        <v>2010</v>
      </c>
      <c r="E5" s="252">
        <v>2011</v>
      </c>
      <c r="F5" s="252">
        <v>2012</v>
      </c>
      <c r="G5" s="252">
        <v>2013</v>
      </c>
      <c r="H5" s="253">
        <v>2014</v>
      </c>
      <c r="I5" s="126"/>
    </row>
    <row r="6" spans="1:9" s="11" customFormat="1" ht="11.25" x14ac:dyDescent="0.25">
      <c r="A6" s="128" t="s">
        <v>87</v>
      </c>
      <c r="B6" s="129">
        <v>29.462874494369999</v>
      </c>
      <c r="C6" s="129">
        <v>31.063747960779999</v>
      </c>
      <c r="D6" s="129">
        <v>31.01667793224</v>
      </c>
      <c r="E6" s="129">
        <v>31.326879846099899</v>
      </c>
      <c r="F6" s="129">
        <v>31.1845723324281</v>
      </c>
      <c r="G6" s="129">
        <v>31.342047206</v>
      </c>
      <c r="H6" s="130">
        <v>31.618076560999999</v>
      </c>
      <c r="I6" s="127"/>
    </row>
    <row r="7" spans="1:9" s="11" customFormat="1" ht="12" thickBot="1" x14ac:dyDescent="0.3">
      <c r="A7" s="131" t="s">
        <v>88</v>
      </c>
      <c r="B7" s="132">
        <v>1.476</v>
      </c>
      <c r="C7" s="132">
        <v>1.6020000000000001</v>
      </c>
      <c r="D7" s="132">
        <v>1.552</v>
      </c>
      <c r="E7" s="132">
        <v>1.5209999999999999</v>
      </c>
      <c r="F7" s="132">
        <v>1.494</v>
      </c>
      <c r="G7" s="132">
        <v>1.482</v>
      </c>
      <c r="H7" s="133">
        <v>1.478</v>
      </c>
      <c r="I7" s="134"/>
    </row>
    <row r="8" spans="1:9" s="11" customFormat="1" ht="11.25" x14ac:dyDescent="0.25">
      <c r="F8" s="46"/>
    </row>
    <row r="9" spans="1:9" s="11" customFormat="1" ht="11.25" x14ac:dyDescent="0.2">
      <c r="A9" s="15" t="s">
        <v>164</v>
      </c>
    </row>
    <row r="10" spans="1:9" x14ac:dyDescent="0.25">
      <c r="A10" s="11" t="s">
        <v>15</v>
      </c>
    </row>
    <row r="11" spans="1:9" x14ac:dyDescent="0.25">
      <c r="A11" s="3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J5" sqref="J5"/>
    </sheetView>
  </sheetViews>
  <sheetFormatPr baseColWidth="10" defaultRowHeight="15" x14ac:dyDescent="0.25"/>
  <cols>
    <col min="1" max="1" width="22.5703125" customWidth="1"/>
  </cols>
  <sheetData>
    <row r="1" spans="1:8" x14ac:dyDescent="0.25">
      <c r="A1" s="144" t="s">
        <v>89</v>
      </c>
      <c r="B1" s="14"/>
      <c r="C1" s="14"/>
      <c r="D1" s="14"/>
      <c r="E1" s="14"/>
      <c r="F1" s="11"/>
      <c r="G1" s="11"/>
      <c r="H1" s="11"/>
    </row>
    <row r="2" spans="1:8" x14ac:dyDescent="0.25">
      <c r="A2" s="145" t="s">
        <v>90</v>
      </c>
      <c r="B2" s="14"/>
      <c r="C2" s="14"/>
      <c r="D2" s="14"/>
      <c r="E2" s="14"/>
      <c r="F2" s="11"/>
      <c r="G2" s="11"/>
      <c r="H2" s="11"/>
    </row>
    <row r="3" spans="1:8" ht="15.75" thickBot="1" x14ac:dyDescent="0.3">
      <c r="B3" s="11"/>
      <c r="C3" s="11"/>
      <c r="D3" s="11"/>
      <c r="E3" s="11"/>
      <c r="F3" s="11"/>
      <c r="G3" s="256"/>
      <c r="H3" s="163" t="s">
        <v>91</v>
      </c>
    </row>
    <row r="4" spans="1:8" x14ac:dyDescent="0.25">
      <c r="A4" s="254"/>
      <c r="B4" s="252">
        <v>2008</v>
      </c>
      <c r="C4" s="252">
        <v>2009</v>
      </c>
      <c r="D4" s="252">
        <v>2010</v>
      </c>
      <c r="E4" s="252">
        <v>2011</v>
      </c>
      <c r="F4" s="252">
        <v>2012</v>
      </c>
      <c r="G4" s="253">
        <v>2013</v>
      </c>
      <c r="H4" s="255">
        <v>2014</v>
      </c>
    </row>
    <row r="5" spans="1:8" x14ac:dyDescent="0.25">
      <c r="A5" s="136" t="s">
        <v>71</v>
      </c>
      <c r="B5" s="137">
        <v>1.35</v>
      </c>
      <c r="C5" s="137">
        <v>1.3</v>
      </c>
      <c r="D5" s="137">
        <v>1.31</v>
      </c>
      <c r="E5" s="137">
        <v>1.3</v>
      </c>
      <c r="F5" s="137">
        <v>1.31</v>
      </c>
      <c r="G5" s="137">
        <v>1.31</v>
      </c>
      <c r="H5" s="138">
        <v>1.28</v>
      </c>
    </row>
    <row r="6" spans="1:8" x14ac:dyDescent="0.25">
      <c r="A6" s="136" t="s">
        <v>92</v>
      </c>
      <c r="B6" s="137">
        <v>1.9</v>
      </c>
      <c r="C6" s="137">
        <v>1.85</v>
      </c>
      <c r="D6" s="137">
        <v>1.87</v>
      </c>
      <c r="E6" s="137">
        <v>1.85</v>
      </c>
      <c r="F6" s="137">
        <v>1.86</v>
      </c>
      <c r="G6" s="137">
        <v>1.84</v>
      </c>
      <c r="H6" s="139">
        <v>1.85</v>
      </c>
    </row>
    <row r="7" spans="1:8" x14ac:dyDescent="0.25">
      <c r="A7" s="136" t="s">
        <v>93</v>
      </c>
      <c r="B7" s="137">
        <v>2.2599999999999998</v>
      </c>
      <c r="C7" s="137">
        <v>2.2200000000000002</v>
      </c>
      <c r="D7" s="137">
        <v>2.2599999999999998</v>
      </c>
      <c r="E7" s="137">
        <v>2.2200000000000002</v>
      </c>
      <c r="F7" s="137">
        <v>2.21</v>
      </c>
      <c r="G7" s="137">
        <v>2.21</v>
      </c>
      <c r="H7" s="139">
        <v>2.2400000000000002</v>
      </c>
    </row>
    <row r="8" spans="1:8" x14ac:dyDescent="0.25">
      <c r="A8" s="136" t="s">
        <v>94</v>
      </c>
      <c r="B8" s="137">
        <v>2.68</v>
      </c>
      <c r="C8" s="137">
        <v>2.64</v>
      </c>
      <c r="D8" s="137">
        <v>2.63</v>
      </c>
      <c r="E8" s="137">
        <v>2.59</v>
      </c>
      <c r="F8" s="137">
        <v>2.56</v>
      </c>
      <c r="G8" s="137">
        <v>2.57</v>
      </c>
      <c r="H8" s="139">
        <v>2.54</v>
      </c>
    </row>
    <row r="9" spans="1:8" x14ac:dyDescent="0.25">
      <c r="A9" s="136" t="s">
        <v>139</v>
      </c>
      <c r="B9" s="137">
        <v>3.25</v>
      </c>
      <c r="C9" s="137">
        <v>3.15</v>
      </c>
      <c r="D9" s="137">
        <v>3.18</v>
      </c>
      <c r="E9" s="137">
        <v>3.18</v>
      </c>
      <c r="F9" s="137">
        <v>3.03</v>
      </c>
      <c r="G9" s="137">
        <v>3.01</v>
      </c>
      <c r="H9" s="139">
        <v>3</v>
      </c>
    </row>
    <row r="10" spans="1:8" x14ac:dyDescent="0.25">
      <c r="A10" s="136" t="s">
        <v>140</v>
      </c>
      <c r="B10" s="137">
        <v>3.55</v>
      </c>
      <c r="C10" s="137">
        <v>3.84</v>
      </c>
      <c r="D10" s="137">
        <v>3.67</v>
      </c>
      <c r="E10" s="137">
        <v>3.78</v>
      </c>
      <c r="F10" s="137">
        <v>3.88</v>
      </c>
      <c r="G10" s="137">
        <v>3.58</v>
      </c>
      <c r="H10" s="139">
        <v>3.72</v>
      </c>
    </row>
    <row r="11" spans="1:8" ht="15.75" thickBot="1" x14ac:dyDescent="0.3">
      <c r="A11" s="140" t="s">
        <v>95</v>
      </c>
      <c r="B11" s="141">
        <v>2.72</v>
      </c>
      <c r="C11" s="141">
        <v>2.75</v>
      </c>
      <c r="D11" s="141">
        <v>2.73</v>
      </c>
      <c r="E11" s="141">
        <v>2.73</v>
      </c>
      <c r="F11" s="141">
        <v>2.72</v>
      </c>
      <c r="G11" s="142">
        <v>2.64</v>
      </c>
      <c r="H11" s="143">
        <v>2.67</v>
      </c>
    </row>
    <row r="12" spans="1:8" x14ac:dyDescent="0.25">
      <c r="B12" s="11"/>
      <c r="C12" s="11"/>
      <c r="D12" s="11"/>
      <c r="E12" s="11"/>
      <c r="F12" s="11"/>
      <c r="G12" s="11"/>
      <c r="H12" s="11"/>
    </row>
    <row r="13" spans="1:8" ht="15" customHeight="1" x14ac:dyDescent="0.25">
      <c r="A13" s="343" t="s">
        <v>138</v>
      </c>
      <c r="B13" s="343"/>
      <c r="C13" s="343"/>
      <c r="D13" s="343"/>
      <c r="E13" s="343"/>
      <c r="F13" s="343"/>
      <c r="G13" s="343"/>
      <c r="H13" s="343"/>
    </row>
    <row r="14" spans="1:8" x14ac:dyDescent="0.25">
      <c r="A14" s="343"/>
      <c r="B14" s="343"/>
      <c r="C14" s="343"/>
      <c r="D14" s="343"/>
      <c r="E14" s="343"/>
      <c r="F14" s="343"/>
      <c r="G14" s="343"/>
      <c r="H14" s="343"/>
    </row>
    <row r="15" spans="1:8" x14ac:dyDescent="0.25">
      <c r="A15" s="11" t="s">
        <v>15</v>
      </c>
    </row>
    <row r="16" spans="1:8" x14ac:dyDescent="0.25">
      <c r="A16" s="3" t="s">
        <v>165</v>
      </c>
    </row>
    <row r="31" ht="30.75" customHeight="1" x14ac:dyDescent="0.25"/>
    <row r="33" ht="12.75" customHeight="1" x14ac:dyDescent="0.25"/>
  </sheetData>
  <mergeCells count="1">
    <mergeCell ref="A13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Tableau 1</vt:lpstr>
      <vt:lpstr>Tableau 2</vt:lpstr>
      <vt:lpstr>Tableau 3</vt:lpstr>
      <vt:lpstr>Tableau 4</vt:lpstr>
      <vt:lpstr>Tableau 5</vt:lpstr>
      <vt:lpstr>Tableau 6</vt:lpstr>
      <vt:lpstr>Tableau 7</vt:lpstr>
      <vt:lpstr>Graphique 1</vt:lpstr>
      <vt:lpstr>Graphique 2</vt:lpstr>
      <vt:lpstr>Graphique 3</vt:lpstr>
      <vt:lpstr>Encadré 1 - Tableau A</vt:lpstr>
      <vt:lpstr>Encadré 3 - Tableau A  </vt:lpstr>
      <vt:lpstr>Encadré 3 - Tableau B</vt:lpstr>
    </vt:vector>
  </TitlesOfParts>
  <Company>Ministère de l'emploi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MESNARD Odile (DARES)</dc:creator>
  <cp:lastModifiedBy>SAINT-AMAN, Sylvie (DARES)</cp:lastModifiedBy>
  <dcterms:created xsi:type="dcterms:W3CDTF">2017-04-11T14:56:08Z</dcterms:created>
  <dcterms:modified xsi:type="dcterms:W3CDTF">2017-06-21T11:58:15Z</dcterms:modified>
</cp:coreProperties>
</file>