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19440" windowHeight="13425" tabRatio="907"/>
  </bookViews>
  <sheets>
    <sheet name="Graphique 1" sheetId="1" r:id="rId1"/>
    <sheet name="Graphique 2" sheetId="3" r:id="rId2"/>
    <sheet name="Graphique 3 " sheetId="4" r:id="rId3"/>
    <sheet name="Graphique 4" sheetId="10" r:id="rId4"/>
    <sheet name="Tableau 1" sheetId="6" r:id="rId5"/>
    <sheet name="Tableau 2" sheetId="7" r:id="rId6"/>
    <sheet name="Tableau 3" sheetId="8" r:id="rId7"/>
    <sheet name="Tableau 4" sheetId="9" r:id="rId8"/>
  </sheets>
  <externalReferences>
    <externalReference r:id="rId9"/>
  </externalReferences>
  <calcPr calcId="145621"/>
</workbook>
</file>

<file path=xl/calcChain.xml><?xml version="1.0" encoding="utf-8"?>
<calcChain xmlns="http://schemas.openxmlformats.org/spreadsheetml/2006/main">
  <c r="E7" i="8" l="1"/>
  <c r="E8" i="8"/>
  <c r="E8" i="9" l="1"/>
  <c r="E7" i="9"/>
  <c r="E6" i="9"/>
  <c r="E5" i="9"/>
  <c r="E9" i="8"/>
  <c r="E6" i="8"/>
</calcChain>
</file>

<file path=xl/sharedStrings.xml><?xml version="1.0" encoding="utf-8"?>
<sst xmlns="http://schemas.openxmlformats.org/spreadsheetml/2006/main" count="177" uniqueCount="129">
  <si>
    <t>Collecte, traitement et élimination des déchets ; récupération</t>
  </si>
  <si>
    <t>Collecte, traitement et élimination 
des déchets ; récupération</t>
  </si>
  <si>
    <t>Construction de bâtiments</t>
  </si>
  <si>
    <t>Travaux de construction spécialisés</t>
  </si>
  <si>
    <t>Travaux de construction 
spécialisés</t>
  </si>
  <si>
    <t>Commerce et réparation d'automobiles et de motocycles</t>
  </si>
  <si>
    <t>Commerce et réparation 
d'automobiles et de motocycles</t>
  </si>
  <si>
    <t>Commerce de détail, à l'exception des automobiles et des motocycles</t>
  </si>
  <si>
    <t>Commerce, à l'exception des 
automobiles et des motocycles</t>
  </si>
  <si>
    <t>Transports terrestres et 
transport par conduites</t>
  </si>
  <si>
    <t>Restauration</t>
  </si>
  <si>
    <t>Services relatifs aux bâtiments et aménagement paysager</t>
  </si>
  <si>
    <t>Services relatifs aux bâtiments 
et aménagement paysager</t>
  </si>
  <si>
    <t>Activités administratives et autres activités de soutien aux entreprises</t>
  </si>
  <si>
    <t>Activités administratives et autres 
activités de soutien aux entreprises</t>
  </si>
  <si>
    <t>Action sociale sans hébergement</t>
  </si>
  <si>
    <t>Réparation d'ordinateurs et de biens personnels et domestiques</t>
  </si>
  <si>
    <t>Réparation d'ordinateurs et de 
biens personnels et domestiques</t>
  </si>
  <si>
    <t>Autres services personnels</t>
  </si>
  <si>
    <t>Secteurs autres</t>
  </si>
  <si>
    <t>VA &lt; 0</t>
  </si>
  <si>
    <t>IMMO + BFR &lt; 0 donc BFR &lt;0</t>
  </si>
  <si>
    <t>Capital social + résultat &lt; 0          donc résultat &lt; 0</t>
  </si>
  <si>
    <t>Impossible sauf sociétés commerciales, pas d’interprétation</t>
  </si>
  <si>
    <t>EBE &lt; capital d'exploitation</t>
  </si>
  <si>
    <t>CAF &lt; capitaux propres</t>
  </si>
  <si>
    <t>Taux de marge</t>
  </si>
  <si>
    <t>Rentabilité économique brute</t>
  </si>
  <si>
    <t>Rentabilité économique nette</t>
  </si>
  <si>
    <t>Rentabilité financière nette</t>
  </si>
  <si>
    <t>Entreprises d'insertion</t>
  </si>
  <si>
    <t>effet marginal d'être une EI</t>
  </si>
  <si>
    <t>(estimé avec un modèle tobit)</t>
  </si>
  <si>
    <t>(estimé avec un modèle logistique)</t>
  </si>
  <si>
    <t xml:space="preserve">&lt; 5 </t>
  </si>
  <si>
    <t>&lt; 1%</t>
  </si>
  <si>
    <t>Construction</t>
  </si>
  <si>
    <t>Entreprises de droit commun</t>
  </si>
  <si>
    <t>Graphique 2 – Comparaison de la productivité apparente du travail, incluant ou non les aides reçues, des entreprises de droit commun et d’insertion</t>
  </si>
  <si>
    <t xml:space="preserve">Lecture : En 2009, la médiane de la productivité apparente du travail est de 23 400 euros par ETP dans les entreprises d'insertion et de 49 600 euros par ETP dans les entreprises de droit commun. </t>
  </si>
  <si>
    <t>Tableau 1 - Récapitulatif des différents cas de figure envisageables pour les indicateurs de rentabilité</t>
  </si>
  <si>
    <t>Tableau 2 - Répartition des entreprises selon leur nature et la valeur des indicateurs de rentabilité.</t>
  </si>
  <si>
    <t xml:space="preserve">Tableau 3 - Effet d'être une entreprise d'insertion sur la positivité des indicateurs de rentabilité, en 2013 </t>
  </si>
  <si>
    <t xml:space="preserve">Tableau 4 - Effet d'être une entreprise d'insertion sur la valeur des indicateurs de rentabilité, en 2013 </t>
  </si>
  <si>
    <t>Déchets</t>
  </si>
  <si>
    <t>Commerce de détail</t>
  </si>
  <si>
    <t>Transports</t>
  </si>
  <si>
    <t>Bâtiment</t>
  </si>
  <si>
    <t>Action sociale</t>
  </si>
  <si>
    <t>Réparation</t>
  </si>
  <si>
    <t>Secteur d'activité (Division)
intitulé abrégé</t>
  </si>
  <si>
    <t>Secteur d'activité (Division)
intitulé complet</t>
  </si>
  <si>
    <t>Services administratifs</t>
  </si>
  <si>
    <t>Automobile et motocycle</t>
  </si>
  <si>
    <t>Services personnels</t>
  </si>
  <si>
    <t>Graphique 1 – Comparaison de la répartition des emplois par secteur des EISC, des EIA, des entreprises et des associations de droit commun</t>
  </si>
  <si>
    <t>Champ : entreprises employeuses (présentes dans les DADS) ; année 2013, France entière.</t>
  </si>
  <si>
    <t xml:space="preserve">Lecture : parmi les entreprises du champ retenu, 547 941 entreprises de droit commun (soit 37 % d'entre elles) et 211 entreprises d'insertion (soit 44 % des EISC) ont une rentabilité économique brute comprise entre 0 et 1. </t>
  </si>
  <si>
    <t>Champ : entreprises et associations employeuses (présentes dans les DADS) ; année 2013, France entière.</t>
  </si>
  <si>
    <t>EBE &lt; - VA &lt; 0</t>
  </si>
  <si>
    <t xml:space="preserve">Lecture : en moyenne, dans le secteur de la restauration,  la productivité apparente du travail pour les entreprises d'insertion est de 22 000 euros par ETP hors subventions et 32 000 euros par ETP subventions incluses. Pour les entreprises de droit commun, cette productivité est de 49 000 € par ETP, hors subventions et subventions incluses, soit un écart de 54 % hors subventions et 35 % subventions incluses. </t>
  </si>
  <si>
    <t>Champ : entreprises employeuses (présentes dans les DADS) des principaux secteurs comportant des EISC (divisions NAF 10, 14, 16, 17, 18, 22, 25, 32, 33, 38, 41, 43, 45, 46, 47, 49, 56, 70, 74, 80, 81, 82, 88, 94, 96) ; année 2009 à 2013, France entière.</t>
  </si>
  <si>
    <t>Champ : entreprises employeuses (présentes dans les DADS) des principaux secteurs comportant des EISC (divisions NAF 10, 14, 16, 17, 18, 22, 25, 32, 33, 38, 41, 43, 45, 46, 47, 49, 56, 70, 74, 80, 81, 82, 88, 94, 96) ; année 2013, France entière.</t>
  </si>
  <si>
    <t xml:space="preserve">Lecture : Les entreprises d'insertion ayant le statut de société commerciale (EISC) ont 31 % de leurs ETP dans le secteur « collecte, traitement et élimination des déchets ; récupération ». Les entreprises de droit commun ont seulement 0,7 % de leurs ETP dans ce secteur d'activité. Au sein de ce secteur, les entreprises d'insertion (EIA et EISC) réalisent 4,1 % des ETP.  </t>
  </si>
  <si>
    <t>Entreprises d'insertion ayant le statut de sociétés commerciales (EISC)</t>
  </si>
  <si>
    <t>Entreprises d'insertion associatives (EIA)</t>
  </si>
  <si>
    <t>Associations de droit commun</t>
  </si>
  <si>
    <t>Part des ETP 
des EI 
parmi les ETP
du secteur</t>
  </si>
  <si>
    <t>Entreprises d'insertion 
(hors subventions)</t>
  </si>
  <si>
    <t>Entreprises de droit commun 
(hors subventions)</t>
  </si>
  <si>
    <t>Entreprises d'insertion 
(avec subventions)</t>
  </si>
  <si>
    <t>Entreprises de droit commun 
(avec subventions)</t>
  </si>
  <si>
    <t>Écart entre entreprises témoins et EI 
(hors subventions)</t>
  </si>
  <si>
    <t>Écart entre entreprises de droit commun et EI 
(avec subventions)</t>
  </si>
  <si>
    <t>Sources : Agence de services et de paiement (ASP), données IAE ; Insee, FARE et DADS ; traitement Dares.</t>
  </si>
  <si>
    <t xml:space="preserve">Graphique 3 – Évolution de la productivité apparente du travail entre 2009 et 2013 </t>
  </si>
  <si>
    <t>Entreprises de droit commun
 - médiane</t>
  </si>
  <si>
    <t>Entreprises d'insertion - médiane</t>
  </si>
  <si>
    <t>Rentabilité économique</t>
  </si>
  <si>
    <t>Rentabilité financière</t>
  </si>
  <si>
    <t>Entreprises en situation extrêmement difficile</t>
  </si>
  <si>
    <t>Entreprise en situation extrêmement difficile</t>
  </si>
  <si>
    <t>Cas n° 1 : entreprises dont le dénominateur est négatif</t>
  </si>
  <si>
    <t>Cas n° 2 : entreprises dont le dénominateur est positif mais le numérateur très négatif</t>
  </si>
  <si>
    <t>Entreprises en situation très difficile</t>
  </si>
  <si>
    <t>Cas n° 3 : entreprises dont le dénominateur est positif et le numérateur négatif</t>
  </si>
  <si>
    <t>Entreprises en situation difficile</t>
  </si>
  <si>
    <t>Cas n° 4 : entreprises dont le dénominateur est positif et le numérateur positif</t>
  </si>
  <si>
    <t>Entreprises profitables</t>
  </si>
  <si>
    <t>cas n° 5 : entreprises dont le dénominateur est positif et le numérateur très positif</t>
  </si>
  <si>
    <t>Impossible</t>
  </si>
  <si>
    <t>Entreprises très profitables</t>
  </si>
  <si>
    <t>Cas n° 1 :   dénominateur négatif</t>
  </si>
  <si>
    <t xml:space="preserve">Cas n° 2 :   rentabilité &lt; -1 </t>
  </si>
  <si>
    <t>Cas n° 3 :   -1 ≤ rentabilité &lt; 0</t>
  </si>
  <si>
    <t xml:space="preserve">Cas n° 4 :   0 ≤ rentabilité ≤ 1 </t>
  </si>
  <si>
    <t xml:space="preserve">Cas n° 5 :   1 &lt; rentabilité </t>
  </si>
  <si>
    <t xml:space="preserve">Cas n° 4:   0 ≤ rentabilité ≤ 1 </t>
  </si>
  <si>
    <t>Part d'entreprises de droit commun ayant un ratio positif</t>
  </si>
  <si>
    <t>Part d'entreprises d'insertion ayant un ratio positif</t>
  </si>
  <si>
    <t>Effet marginal d'être une EI, 
à secteur et taille donnés</t>
  </si>
  <si>
    <t>Note de lecture : les observations ayant un dénominateur négatif (cas n° 1) sont écartées pour chaque indicateur. Les effets marginaux présentés sont estimés à l’aide d’un modèle logistique. Les coefficients sont significatifs au seuil de 1 %, sauf pour la rentabilité économique nette pour laquelle l'effet n'est pas significatif. Les variables de contrôle sont le secteur et la taille (quatre catégories sont considérées : micro-entreprises, petites et moyennes entreprises, entreprises de taille intermédiaire, grandes entreprises).</t>
  </si>
  <si>
    <t>Lecture : la rentabilité financière est positive pour 80 % des entreprises de droit commun et 65 % des entreprises d'insertion. Pour les EISC, la probabilité que la rentabilité économique brute soit positive est significativement plus faible que pour les entreprises de droit commun du même secteur et de taille similaire, et l'écart est en moyenne de 12 points.</t>
  </si>
  <si>
    <t>Note de lecture : les observations correspondant au cas n° 1 pour chaque indicateur sont écartées. L’effet marginal d’être une EI est estimé à l’aide d’un modèle Tobit, à partir des valeurs des indicateurs pour les cas n° 3 et 4, les cas n° 2 et 5 étant censurés. Tous les coefficients sont significatifs au seuil de 1 %. Les variables de contrôle sont le secteur et la taille (quatre catégories sont considérées : micro-entreprises, petites et moyennes entreprises, entreprises de taille intermédiaire, grandes entreprises).</t>
  </si>
  <si>
    <t>Année</t>
  </si>
  <si>
    <t>Médiane des indicateurs 
pour l'ensemble des entreprises</t>
  </si>
  <si>
    <t>Moyenne des indicateurs 
pour les entreprises des cas 3 et 4</t>
  </si>
  <si>
    <r>
      <t xml:space="preserve">Lecture : pour l'ensemble des entreprises des secteurs considérés, la valeur médiane de la rentabilité financière est de 14 % ; pour celles pour lesquelles ce </t>
    </r>
    <r>
      <rPr>
        <i/>
        <sz val="10"/>
        <color theme="1"/>
        <rFont val="Calibri"/>
        <family val="2"/>
        <scheme val="minor"/>
      </rPr>
      <t>ratio</t>
    </r>
    <r>
      <rPr>
        <sz val="10"/>
        <color theme="1"/>
        <rFont val="Calibri"/>
        <family val="2"/>
        <scheme val="minor"/>
      </rPr>
      <t xml:space="preserve"> est compris entre -100 % et +100 % (cas n° 3 et 4), la valeur moyenne de la rentabilité financière est de 13 %. La rentabilité économique brute des EISC est significativement inférieure à celle des entreprises de droit commun du même secteur et de taille similaire, et l'écart est en moyenne de 26 points.</t>
    </r>
  </si>
  <si>
    <t>Note : IMMO: valeur des immobilisations corporelles ou incorporelle; BFR : besoin en fonds de roulement; CAF : capacité d'utofinanacement; EBE : ecédent brut d'exploitaton.</t>
  </si>
  <si>
    <t>Graphique 4 – Comparaison du taux de marge médian des entreprises classiques et d’insertion</t>
  </si>
  <si>
    <t>Lecture : en moyenne, dans le secteur eau et déchets,  le taux de marge pour les entreprises d'insertion est de 13 %, contre 43 % pour les entreprises classiques.</t>
  </si>
  <si>
    <t>Champ : entreprises employeuses (présentes dans les DADS) des principaux secteurs comportant des EISC (divisions NAF 10, 14, 16, 17, 18, 22, 25, 32, 33, 38, 41, 43, 45, 46, 47, 49, 56, 70, 74, 80, 81, 82, 88, 94, 96) ; année 2013, France entière. Seules les observations pour lesquelles le dénominateur (VA HT) est positif sont retenues.</t>
  </si>
  <si>
    <t>Sources : Agence de services de paiement (ASP), données IAE ; Insee, FARE et DADS ; traitement Dares.</t>
  </si>
  <si>
    <t xml:space="preserve">Industrie manufacturière       </t>
  </si>
  <si>
    <t>Industrie manufacturière</t>
  </si>
  <si>
    <t>Production et distribution d'eau ; assainissement, gestion des déchets et dépollution</t>
  </si>
  <si>
    <t>Eau et déchets</t>
  </si>
  <si>
    <t>Commerce ; réparation d'automobiles et de motocycles</t>
  </si>
  <si>
    <t>Transports et entreposage</t>
  </si>
  <si>
    <t>Hébergement et restauration</t>
  </si>
  <si>
    <t>Activités spécialisées, scientifiques et techniques</t>
  </si>
  <si>
    <t>Scientifique et technique</t>
  </si>
  <si>
    <t>Activités de services administratifs et de soutien</t>
  </si>
  <si>
    <t>Santé humaine et action sociale</t>
  </si>
  <si>
    <t>Santé et action sociale</t>
  </si>
  <si>
    <t>Autres activités de services</t>
  </si>
  <si>
    <t>Autres services</t>
  </si>
  <si>
    <t>Secteurs (sections)</t>
  </si>
  <si>
    <t>Secteurs (sections)- libellés courts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</si>
</sst>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1"/>
      <color theme="1"/>
      <name val="Calibri"/>
      <family val="2"/>
      <scheme val="minor"/>
    </font>
    <font>
      <sz val="11"/>
      <color theme="1"/>
      <name val="Calibri"/>
      <family val="2"/>
      <scheme val="minor"/>
    </font>
    <font>
      <sz val="11"/>
      <color indexed="8"/>
      <name val="Calibri"/>
      <family val="2"/>
    </font>
    <font>
      <sz val="11"/>
      <name val="Calibri"/>
      <family val="2"/>
      <scheme val="minor"/>
    </font>
    <font>
      <b/>
      <sz val="12"/>
      <color theme="1"/>
      <name val="Calibri"/>
      <family val="2"/>
      <scheme val="minor"/>
    </font>
    <font>
      <b/>
      <sz val="10"/>
      <color rgb="FF000000"/>
      <name val="Calibri"/>
      <family val="2"/>
      <scheme val="minor"/>
    </font>
    <font>
      <i/>
      <sz val="10"/>
      <color rgb="FF000000"/>
      <name val="Calibri"/>
      <family val="2"/>
      <scheme val="minor"/>
    </font>
    <font>
      <i/>
      <sz val="9"/>
      <color rgb="FF000000"/>
      <name val="Calibri"/>
      <family val="2"/>
      <scheme val="minor"/>
    </font>
    <font>
      <sz val="9"/>
      <color rgb="FF000000"/>
      <name val="Calibri"/>
      <family val="2"/>
      <scheme val="minor"/>
    </font>
    <font>
      <b/>
      <sz val="11"/>
      <color indexed="8"/>
      <name val="Calibri"/>
      <family val="2"/>
    </font>
    <font>
      <sz val="10"/>
      <name val="Arial"/>
      <family val="2"/>
    </font>
    <font>
      <b/>
      <sz val="12"/>
      <color indexed="8"/>
      <name val="Calibri"/>
      <family val="2"/>
    </font>
    <font>
      <sz val="10"/>
      <color rgb="FF000000"/>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Calibri"/>
      <family val="2"/>
      <scheme val="minor"/>
    </font>
    <font>
      <b/>
      <sz val="11"/>
      <name val="Calibri"/>
      <family val="2"/>
      <scheme val="minor"/>
    </font>
    <font>
      <sz val="10"/>
      <color theme="1"/>
      <name val="Calibri"/>
      <family val="2"/>
      <scheme val="minor"/>
    </font>
    <font>
      <i/>
      <sz val="10"/>
      <color theme="1"/>
      <name val="Calibri"/>
      <family val="2"/>
      <scheme val="minor"/>
    </font>
    <font>
      <b/>
      <sz val="14"/>
      <color theme="1"/>
      <name val="Calibri"/>
      <family val="2"/>
      <scheme val="minor"/>
    </font>
    <font>
      <sz val="10"/>
      <color indexed="8"/>
      <name val="Calibri"/>
      <family val="2"/>
    </font>
  </fonts>
  <fills count="3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C1C1C1"/>
      </right>
      <top/>
      <bottom style="thin">
        <color rgb="FFC1C1C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 fillId="0" borderId="0"/>
    <xf numFmtId="0" fontId="1" fillId="0" borderId="0"/>
    <xf numFmtId="0" fontId="2" fillId="0" borderId="0"/>
    <xf numFmtId="0" fontId="14" fillId="0" borderId="0" applyNumberFormat="0" applyFill="0" applyBorder="0" applyAlignment="0" applyProtection="0"/>
    <xf numFmtId="0" fontId="15" fillId="0" borderId="25" applyNumberFormat="0" applyFill="0" applyAlignment="0" applyProtection="0"/>
    <xf numFmtId="0" fontId="16" fillId="0" borderId="26" applyNumberFormat="0" applyFill="0" applyAlignment="0" applyProtection="0"/>
    <xf numFmtId="0" fontId="17" fillId="0" borderId="27"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28" applyNumberFormat="0" applyAlignment="0" applyProtection="0"/>
    <xf numFmtId="0" fontId="22" fillId="8" borderId="29" applyNumberFormat="0" applyAlignment="0" applyProtection="0"/>
    <xf numFmtId="0" fontId="23" fillId="8" borderId="28" applyNumberFormat="0" applyAlignment="0" applyProtection="0"/>
    <xf numFmtId="0" fontId="24" fillId="0" borderId="30" applyNumberFormat="0" applyFill="0" applyAlignment="0" applyProtection="0"/>
    <xf numFmtId="0" fontId="25" fillId="9" borderId="31" applyNumberFormat="0" applyAlignment="0" applyProtection="0"/>
    <xf numFmtId="0" fontId="26" fillId="0" borderId="0" applyNumberFormat="0" applyFill="0" applyBorder="0" applyAlignment="0" applyProtection="0"/>
    <xf numFmtId="0" fontId="1" fillId="10" borderId="32" applyNumberFormat="0" applyFont="0" applyAlignment="0" applyProtection="0"/>
    <xf numFmtId="0" fontId="27" fillId="0" borderId="0" applyNumberFormat="0" applyFill="0" applyBorder="0" applyAlignment="0" applyProtection="0"/>
    <xf numFmtId="0" fontId="13" fillId="0" borderId="33"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cellStyleXfs>
  <cellXfs count="98">
    <xf numFmtId="0" fontId="0" fillId="0" borderId="0" xfId="0"/>
    <xf numFmtId="0" fontId="1" fillId="0" borderId="0" xfId="1"/>
    <xf numFmtId="0" fontId="0" fillId="0" borderId="0" xfId="0"/>
    <xf numFmtId="0" fontId="1" fillId="0" borderId="0" xfId="1" applyAlignment="1">
      <alignment wrapText="1"/>
    </xf>
    <xf numFmtId="0" fontId="3" fillId="0" borderId="0" xfId="3" applyNumberFormat="1" applyFont="1" applyFill="1" applyBorder="1" applyAlignment="1" applyProtection="1"/>
    <xf numFmtId="0" fontId="3" fillId="0" borderId="0" xfId="3" applyNumberFormat="1" applyFont="1" applyFill="1" applyBorder="1" applyAlignment="1" applyProtection="1">
      <alignment wrapText="1"/>
    </xf>
    <xf numFmtId="0" fontId="4" fillId="0" borderId="0" xfId="0" applyFont="1" applyAlignment="1">
      <alignment horizontal="left"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7" fillId="0" borderId="7" xfId="1" applyFont="1" applyBorder="1" applyAlignment="1">
      <alignment horizontal="center" vertical="center" wrapText="1"/>
    </xf>
    <xf numFmtId="0" fontId="7" fillId="3" borderId="8" xfId="1" applyFont="1" applyFill="1" applyBorder="1" applyAlignment="1">
      <alignment horizontal="center" vertical="center" wrapText="1"/>
    </xf>
    <xf numFmtId="0" fontId="7"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3" borderId="10" xfId="1" applyFont="1" applyFill="1" applyBorder="1" applyAlignment="1">
      <alignment horizontal="center" vertical="center" wrapText="1"/>
    </xf>
    <xf numFmtId="0" fontId="8" fillId="0" borderId="10" xfId="1" applyFont="1" applyBorder="1" applyAlignment="1">
      <alignment horizontal="center" vertical="center" wrapText="1"/>
    </xf>
    <xf numFmtId="0" fontId="8" fillId="3" borderId="9" xfId="1" applyFont="1" applyFill="1" applyBorder="1" applyAlignment="1">
      <alignment horizontal="center" vertical="center" wrapText="1"/>
    </xf>
    <xf numFmtId="0" fontId="2" fillId="0" borderId="0" xfId="3"/>
    <xf numFmtId="0" fontId="2" fillId="2" borderId="0" xfId="3" applyFill="1" applyAlignment="1">
      <alignment wrapText="1"/>
    </xf>
    <xf numFmtId="0" fontId="2" fillId="2" borderId="11" xfId="3" applyFill="1" applyBorder="1"/>
    <xf numFmtId="3" fontId="10" fillId="2" borderId="11" xfId="3" applyNumberFormat="1" applyFont="1" applyFill="1" applyBorder="1" applyAlignment="1" applyProtection="1">
      <alignment horizontal="right" wrapText="1"/>
    </xf>
    <xf numFmtId="9" fontId="10" fillId="2" borderId="12" xfId="3" applyNumberFormat="1" applyFont="1" applyFill="1" applyBorder="1" applyAlignment="1" applyProtection="1">
      <alignment horizontal="right" wrapText="1"/>
    </xf>
    <xf numFmtId="9" fontId="10" fillId="2" borderId="13" xfId="3" applyNumberFormat="1" applyFont="1" applyFill="1" applyBorder="1" applyAlignment="1" applyProtection="1">
      <alignment horizontal="right" wrapText="1"/>
    </xf>
    <xf numFmtId="0" fontId="2" fillId="2" borderId="14" xfId="3" applyFill="1" applyBorder="1"/>
    <xf numFmtId="3" fontId="10" fillId="2" borderId="14" xfId="3" applyNumberFormat="1" applyFont="1" applyFill="1" applyBorder="1" applyAlignment="1" applyProtection="1">
      <alignment horizontal="right" wrapText="1"/>
    </xf>
    <xf numFmtId="9" fontId="10" fillId="2" borderId="15" xfId="3" applyNumberFormat="1" applyFont="1" applyFill="1" applyBorder="1" applyAlignment="1" applyProtection="1">
      <alignment horizontal="right" wrapText="1"/>
    </xf>
    <xf numFmtId="9" fontId="10" fillId="2" borderId="0" xfId="3" applyNumberFormat="1" applyFont="1" applyFill="1" applyBorder="1" applyAlignment="1" applyProtection="1">
      <alignment horizontal="right" wrapText="1"/>
    </xf>
    <xf numFmtId="0" fontId="2" fillId="2" borderId="16" xfId="3" applyFill="1" applyBorder="1"/>
    <xf numFmtId="3" fontId="10" fillId="2" borderId="16" xfId="3" applyNumberFormat="1" applyFont="1" applyFill="1" applyBorder="1" applyAlignment="1" applyProtection="1">
      <alignment horizontal="right" wrapText="1"/>
    </xf>
    <xf numFmtId="9" fontId="10" fillId="2" borderId="17" xfId="3" applyNumberFormat="1" applyFont="1" applyFill="1" applyBorder="1" applyAlignment="1" applyProtection="1">
      <alignment horizontal="right" wrapText="1"/>
    </xf>
    <xf numFmtId="9" fontId="10" fillId="2" borderId="18" xfId="3" applyNumberFormat="1" applyFont="1" applyFill="1" applyBorder="1" applyAlignment="1" applyProtection="1">
      <alignment horizontal="right" wrapText="1"/>
    </xf>
    <xf numFmtId="0" fontId="4" fillId="0" borderId="0" xfId="1" applyFont="1" applyAlignment="1">
      <alignment horizontal="left" vertical="center"/>
    </xf>
    <xf numFmtId="0" fontId="11" fillId="2" borderId="0" xfId="3" applyFont="1" applyFill="1" applyAlignment="1">
      <alignment horizontal="left" vertical="center"/>
    </xf>
    <xf numFmtId="0" fontId="0" fillId="0" borderId="0" xfId="0" applyFont="1" applyAlignment="1">
      <alignment vertical="top" wrapText="1"/>
    </xf>
    <xf numFmtId="0" fontId="0" fillId="0" borderId="0" xfId="0"/>
    <xf numFmtId="0" fontId="4" fillId="0" borderId="0" xfId="0" applyFont="1" applyAlignment="1">
      <alignment horizontal="left" vertical="center"/>
    </xf>
    <xf numFmtId="0" fontId="3" fillId="0" borderId="1" xfId="3" applyNumberFormat="1" applyFont="1" applyFill="1" applyBorder="1" applyAlignment="1" applyProtection="1">
      <alignment horizontal="left" wrapText="1"/>
    </xf>
    <xf numFmtId="0" fontId="30" fillId="0" borderId="1" xfId="3" applyNumberFormat="1" applyFont="1" applyFill="1" applyBorder="1" applyAlignment="1" applyProtection="1">
      <alignment horizontal="left" wrapText="1"/>
    </xf>
    <xf numFmtId="0" fontId="30" fillId="0" borderId="1" xfId="3" applyNumberFormat="1" applyFont="1" applyFill="1" applyBorder="1" applyAlignment="1" applyProtection="1">
      <alignment wrapText="1"/>
    </xf>
    <xf numFmtId="0" fontId="31" fillId="0" borderId="1" xfId="1" applyFont="1" applyBorder="1"/>
    <xf numFmtId="0" fontId="29" fillId="0" borderId="1" xfId="1" applyFont="1" applyBorder="1" applyAlignment="1">
      <alignment wrapText="1"/>
    </xf>
    <xf numFmtId="164" fontId="31" fillId="0" borderId="1" xfId="1" applyNumberFormat="1" applyFont="1" applyBorder="1" applyAlignment="1">
      <alignment wrapText="1"/>
    </xf>
    <xf numFmtId="164" fontId="31" fillId="0" borderId="1" xfId="1" applyNumberFormat="1" applyFont="1" applyBorder="1"/>
    <xf numFmtId="0" fontId="31" fillId="0" borderId="1" xfId="1" applyFont="1" applyBorder="1" applyAlignment="1">
      <alignment wrapText="1"/>
    </xf>
    <xf numFmtId="1" fontId="29" fillId="0" borderId="1" xfId="0" applyNumberFormat="1" applyFont="1" applyBorder="1" applyAlignment="1">
      <alignment horizontal="center" vertical="center"/>
    </xf>
    <xf numFmtId="1" fontId="29"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xf>
    <xf numFmtId="165" fontId="31" fillId="0" borderId="1" xfId="0" applyNumberFormat="1" applyFont="1" applyBorder="1" applyAlignment="1">
      <alignment horizontal="center" vertical="center"/>
    </xf>
    <xf numFmtId="0" fontId="5" fillId="0" borderId="19" xfId="0" applyFont="1" applyBorder="1" applyAlignment="1">
      <alignment horizontal="center" vertical="center" wrapText="1"/>
    </xf>
    <xf numFmtId="0" fontId="12" fillId="0" borderId="22" xfId="0" applyFont="1" applyBorder="1" applyAlignment="1">
      <alignment horizontal="center" vertical="center"/>
    </xf>
    <xf numFmtId="9" fontId="12" fillId="0" borderId="1" xfId="0" applyNumberFormat="1" applyFont="1" applyBorder="1" applyAlignment="1">
      <alignment horizontal="center" vertical="center"/>
    </xf>
    <xf numFmtId="0" fontId="31" fillId="0" borderId="1" xfId="0" applyFont="1" applyBorder="1" applyAlignment="1">
      <alignment horizontal="right"/>
    </xf>
    <xf numFmtId="0" fontId="12" fillId="0" borderId="14" xfId="0" applyFont="1" applyBorder="1" applyAlignment="1">
      <alignment horizontal="center" vertical="center"/>
    </xf>
    <xf numFmtId="9" fontId="12" fillId="0" borderId="21" xfId="0" applyNumberFormat="1" applyFont="1" applyBorder="1" applyAlignment="1">
      <alignment horizontal="center" vertical="center"/>
    </xf>
    <xf numFmtId="0" fontId="12" fillId="0" borderId="16" xfId="0" applyFont="1" applyBorder="1" applyAlignment="1">
      <alignment horizontal="center" vertical="center"/>
    </xf>
    <xf numFmtId="9" fontId="12" fillId="0" borderId="20" xfId="0" applyNumberFormat="1" applyFont="1" applyBorder="1" applyAlignment="1">
      <alignment horizontal="center" vertical="center"/>
    </xf>
    <xf numFmtId="0" fontId="31" fillId="0" borderId="0" xfId="0" applyFont="1"/>
    <xf numFmtId="0" fontId="5" fillId="0" borderId="20" xfId="0" applyFont="1" applyBorder="1" applyAlignment="1">
      <alignment horizontal="center" vertical="center" wrapText="1"/>
    </xf>
    <xf numFmtId="9" fontId="12" fillId="0" borderId="23" xfId="0" applyNumberFormat="1" applyFont="1" applyBorder="1" applyAlignment="1">
      <alignment horizontal="center" vertical="center" wrapText="1"/>
    </xf>
    <xf numFmtId="0" fontId="10" fillId="2" borderId="24" xfId="0" applyNumberFormat="1" applyFont="1" applyFill="1" applyBorder="1" applyAlignment="1" applyProtection="1">
      <alignment horizontal="right" wrapText="1"/>
    </xf>
    <xf numFmtId="9" fontId="12" fillId="0" borderId="0" xfId="0" applyNumberFormat="1" applyFont="1" applyBorder="1" applyAlignment="1">
      <alignment horizontal="center" vertical="center" wrapText="1"/>
    </xf>
    <xf numFmtId="9" fontId="12" fillId="0" borderId="18" xfId="0" applyNumberFormat="1" applyFont="1" applyBorder="1" applyAlignment="1">
      <alignment horizontal="center" vertical="center" wrapText="1"/>
    </xf>
    <xf numFmtId="3" fontId="3" fillId="0" borderId="1" xfId="3" applyNumberFormat="1" applyFont="1" applyFill="1" applyBorder="1" applyAlignment="1" applyProtection="1">
      <alignment horizontal="center"/>
    </xf>
    <xf numFmtId="9" fontId="3" fillId="0" borderId="1" xfId="3" applyNumberFormat="1" applyFont="1" applyFill="1" applyBorder="1" applyAlignment="1" applyProtection="1">
      <alignment horizontal="center"/>
    </xf>
    <xf numFmtId="9" fontId="0" fillId="0" borderId="0" xfId="0" applyNumberFormat="1"/>
    <xf numFmtId="0" fontId="0" fillId="0" borderId="1" xfId="0" applyBorder="1"/>
    <xf numFmtId="0" fontId="13" fillId="0" borderId="1" xfId="0" applyFont="1" applyBorder="1" applyAlignment="1">
      <alignment wrapText="1"/>
    </xf>
    <xf numFmtId="0" fontId="0" fillId="0" borderId="1" xfId="0" applyBorder="1" applyAlignment="1">
      <alignment wrapText="1"/>
    </xf>
    <xf numFmtId="9" fontId="0" fillId="0" borderId="1" xfId="0" applyNumberFormat="1" applyBorder="1" applyAlignment="1">
      <alignment horizontal="center"/>
    </xf>
    <xf numFmtId="0" fontId="13" fillId="0" borderId="1" xfId="0" applyFont="1" applyBorder="1" applyAlignment="1">
      <alignment horizontal="center"/>
    </xf>
    <xf numFmtId="0" fontId="31" fillId="0" borderId="0" xfId="0" applyFont="1" applyAlignment="1">
      <alignment horizontal="left" vertical="top" wrapText="1"/>
    </xf>
    <xf numFmtId="0" fontId="29" fillId="35" borderId="0" xfId="0" applyFont="1" applyFill="1" applyAlignment="1">
      <alignment horizontal="left" vertical="center" wrapText="1"/>
    </xf>
    <xf numFmtId="0" fontId="1" fillId="0" borderId="0" xfId="1" applyAlignment="1">
      <alignment horizontal="center"/>
    </xf>
    <xf numFmtId="0" fontId="33" fillId="35" borderId="0" xfId="0" applyFont="1" applyFill="1" applyAlignment="1">
      <alignment horizontal="left" vertical="center"/>
    </xf>
    <xf numFmtId="0" fontId="0" fillId="0" borderId="0" xfId="0" applyFont="1" applyAlignment="1">
      <alignment horizontal="left" vertical="top" wrapText="1"/>
    </xf>
    <xf numFmtId="0" fontId="29" fillId="35" borderId="0" xfId="0" applyFont="1" applyFill="1" applyAlignment="1">
      <alignment horizontal="left" vertical="center"/>
    </xf>
    <xf numFmtId="0" fontId="4" fillId="35" borderId="0" xfId="1" applyFont="1" applyFill="1" applyAlignment="1">
      <alignment horizontal="left" vertical="center"/>
    </xf>
    <xf numFmtId="0" fontId="31" fillId="0" borderId="0" xfId="1" applyFont="1" applyAlignment="1">
      <alignment horizontal="left" vertical="top"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4" xfId="1" applyFont="1" applyBorder="1" applyAlignment="1">
      <alignment horizontal="center" vertical="center" wrapText="1"/>
    </xf>
    <xf numFmtId="0" fontId="34" fillId="0" borderId="0" xfId="3" applyFont="1" applyAlignment="1">
      <alignment horizontal="left" vertical="top" wrapText="1"/>
    </xf>
    <xf numFmtId="0" fontId="9" fillId="2" borderId="14" xfId="3" applyFont="1" applyFill="1" applyBorder="1" applyAlignment="1">
      <alignment horizontal="left"/>
    </xf>
    <xf numFmtId="0" fontId="9" fillId="2" borderId="0" xfId="3" applyFont="1" applyFill="1" applyBorder="1" applyAlignment="1">
      <alignment horizontal="left"/>
    </xf>
    <xf numFmtId="0" fontId="9" fillId="2" borderId="15" xfId="3" applyFont="1" applyFill="1" applyBorder="1" applyAlignment="1">
      <alignment horizontal="left"/>
    </xf>
    <xf numFmtId="0" fontId="11" fillId="35" borderId="0" xfId="3" applyFont="1" applyFill="1" applyAlignment="1">
      <alignment horizontal="left" vertical="center"/>
    </xf>
    <xf numFmtId="0" fontId="9" fillId="2" borderId="11" xfId="3" applyFont="1" applyFill="1" applyBorder="1" applyAlignment="1">
      <alignment horizontal="center" vertical="center" wrapText="1"/>
    </xf>
    <xf numFmtId="0" fontId="9" fillId="2" borderId="12" xfId="3" applyFont="1" applyFill="1" applyBorder="1" applyAlignment="1">
      <alignment horizontal="center" vertical="center" wrapText="1"/>
    </xf>
    <xf numFmtId="0" fontId="9" fillId="2" borderId="22" xfId="3" applyFont="1" applyFill="1" applyBorder="1" applyAlignment="1">
      <alignment horizontal="left"/>
    </xf>
    <xf numFmtId="0" fontId="9" fillId="2" borderId="23" xfId="3" applyFont="1" applyFill="1" applyBorder="1" applyAlignment="1">
      <alignment horizontal="left"/>
    </xf>
    <xf numFmtId="0" fontId="9" fillId="2" borderId="2" xfId="3" applyFont="1" applyFill="1" applyBorder="1" applyAlignment="1">
      <alignment horizontal="left"/>
    </xf>
    <xf numFmtId="0" fontId="12" fillId="0" borderId="11" xfId="0" applyFont="1" applyBorder="1" applyAlignment="1">
      <alignment vertical="center"/>
    </xf>
    <xf numFmtId="0" fontId="12" fillId="0" borderId="16" xfId="0" applyFont="1" applyBorder="1" applyAlignment="1">
      <alignment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0" fillId="0" borderId="0" xfId="0" applyAlignment="1">
      <alignment horizontal="center" wrapText="1"/>
    </xf>
    <xf numFmtId="0" fontId="12" fillId="0" borderId="14" xfId="0" applyFont="1" applyBorder="1" applyAlignment="1">
      <alignment vertical="center"/>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cellXfs>
  <cellStyles count="45">
    <cellStyle name="20 % - Accent1" xfId="22" builtinId="30" customBuiltin="1"/>
    <cellStyle name="20 % - Accent2" xfId="26" builtinId="34" customBuiltin="1"/>
    <cellStyle name="20 % - Accent3" xfId="30" builtinId="38" customBuiltin="1"/>
    <cellStyle name="20 % - Accent4" xfId="34" builtinId="42" customBuiltin="1"/>
    <cellStyle name="20 % - Accent5" xfId="38" builtinId="46" customBuiltin="1"/>
    <cellStyle name="20 % - Accent6" xfId="42" builtinId="50" customBuiltin="1"/>
    <cellStyle name="40 % - Accent1" xfId="23" builtinId="31" customBuiltin="1"/>
    <cellStyle name="40 % - Accent2" xfId="27" builtinId="35" customBuiltin="1"/>
    <cellStyle name="40 % - Accent3" xfId="31" builtinId="39" customBuiltin="1"/>
    <cellStyle name="40 % - Accent4" xfId="35" builtinId="43" customBuiltin="1"/>
    <cellStyle name="40 % - Accent5" xfId="39" builtinId="47" customBuiltin="1"/>
    <cellStyle name="40 % - Accent6" xfId="43" builtinId="51" customBuiltin="1"/>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7" builtinId="11" customBuiltin="1"/>
    <cellStyle name="Calcul" xfId="14" builtinId="22" customBuiltin="1"/>
    <cellStyle name="Cellule liée" xfId="15" builtinId="24" customBuiltin="1"/>
    <cellStyle name="Commentaire" xfId="18" builtinId="10" customBuiltin="1"/>
    <cellStyle name="Entrée" xfId="12" builtinId="20" customBuiltin="1"/>
    <cellStyle name="Insatisfaisant" xfId="10" builtinId="27" customBuiltin="1"/>
    <cellStyle name="Neutre" xfId="11" builtinId="28" customBuiltin="1"/>
    <cellStyle name="Normal" xfId="0" builtinId="0"/>
    <cellStyle name="Normal 2" xfId="1"/>
    <cellStyle name="Normal 3" xfId="2"/>
    <cellStyle name="Normal 4" xfId="3"/>
    <cellStyle name="Satisfaisant" xfId="9" builtinId="26" customBuiltin="1"/>
    <cellStyle name="Sortie" xfId="13" builtinId="21" customBuiltin="1"/>
    <cellStyle name="Texte explicatif" xfId="19" builtinId="53" customBuiltin="1"/>
    <cellStyle name="Titre" xfId="4" builtinId="15" customBuiltin="1"/>
    <cellStyle name="Titre 1" xfId="5" builtinId="16" customBuiltin="1"/>
    <cellStyle name="Titre 2" xfId="6" builtinId="17" customBuiltin="1"/>
    <cellStyle name="Titre 3" xfId="7" builtinId="18" customBuiltin="1"/>
    <cellStyle name="Titre 4" xfId="8" builtinId="19" customBuiltin="1"/>
    <cellStyle name="Total" xfId="20" builtinId="25" customBuiltin="1"/>
    <cellStyle name="Vérification" xfId="16"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913349673202621"/>
          <c:y val="2.6111481481481482E-2"/>
          <c:w val="0.67386421568627441"/>
          <c:h val="0.90767849327853545"/>
        </c:manualLayout>
      </c:layout>
      <c:barChart>
        <c:barDir val="bar"/>
        <c:grouping val="clustered"/>
        <c:varyColors val="0"/>
        <c:ser>
          <c:idx val="0"/>
          <c:order val="0"/>
          <c:tx>
            <c:strRef>
              <c:f>'Graphique 1'!$B$9</c:f>
              <c:strCache>
                <c:ptCount val="1"/>
                <c:pt idx="0">
                  <c:v>Entreprises d'insertion ayant le statut de sociétés commerciales (EISC)</c:v>
                </c:pt>
              </c:strCache>
            </c:strRef>
          </c:tx>
          <c:spPr>
            <a:solidFill>
              <a:schemeClr val="accent5">
                <a:lumMod val="75000"/>
              </a:schemeClr>
            </a:solidFill>
          </c:spPr>
          <c:invertIfNegative val="0"/>
          <c:cat>
            <c:strRef>
              <c:f>'Graphique 1'!$A$10:$A$22</c:f>
              <c:strCache>
                <c:ptCount val="13"/>
                <c:pt idx="0">
                  <c:v>Secteurs autres</c:v>
                </c:pt>
                <c:pt idx="1">
                  <c:v>Réparation d'ordinateurs et de 
biens personnels et domestiques</c:v>
                </c:pt>
                <c:pt idx="2">
                  <c:v>Construction de bâtiments</c:v>
                </c:pt>
                <c:pt idx="3">
                  <c:v>Commerce, à l'exception des 
automobiles et des motocycles</c:v>
                </c:pt>
                <c:pt idx="4">
                  <c:v>Commerce et réparation 
d'automobiles et de motocycles</c:v>
                </c:pt>
                <c:pt idx="5">
                  <c:v>Autres services personnels</c:v>
                </c:pt>
                <c:pt idx="6">
                  <c:v>Restauration</c:v>
                </c:pt>
                <c:pt idx="7">
                  <c:v>Transports terrestres et 
transport par conduites</c:v>
                </c:pt>
                <c:pt idx="8">
                  <c:v>Action sociale sans hébergement</c:v>
                </c:pt>
                <c:pt idx="9">
                  <c:v>Travaux de construction 
spécialisés</c:v>
                </c:pt>
                <c:pt idx="10">
                  <c:v>Activités administratives et autres 
activités de soutien aux entreprises</c:v>
                </c:pt>
                <c:pt idx="11">
                  <c:v>Services relatifs aux bâtiments 
et aménagement paysager</c:v>
                </c:pt>
                <c:pt idx="12">
                  <c:v>Collecte, traitement et élimination 
des déchets ; récupération</c:v>
                </c:pt>
              </c:strCache>
            </c:strRef>
          </c:cat>
          <c:val>
            <c:numRef>
              <c:f>'Graphique 1'!$B$10:$B$22</c:f>
              <c:numCache>
                <c:formatCode>0.0%</c:formatCode>
                <c:ptCount val="13"/>
                <c:pt idx="0">
                  <c:v>0.12966177471354123</c:v>
                </c:pt>
                <c:pt idx="1">
                  <c:v>6.6016964214182638E-3</c:v>
                </c:pt>
                <c:pt idx="2">
                  <c:v>1.1312852634554801E-2</c:v>
                </c:pt>
                <c:pt idx="3">
                  <c:v>1.3968633423977354E-2</c:v>
                </c:pt>
                <c:pt idx="4">
                  <c:v>1.9096942444883799E-2</c:v>
                </c:pt>
                <c:pt idx="5">
                  <c:v>2.5096391766342856E-2</c:v>
                </c:pt>
                <c:pt idx="6">
                  <c:v>2.8514650535530275E-2</c:v>
                </c:pt>
                <c:pt idx="7">
                  <c:v>3.314753304301462E-2</c:v>
                </c:pt>
                <c:pt idx="8">
                  <c:v>4.2229124632919342E-2</c:v>
                </c:pt>
                <c:pt idx="9">
                  <c:v>6.6956248682008931E-2</c:v>
                </c:pt>
                <c:pt idx="10">
                  <c:v>0.10197866719217484</c:v>
                </c:pt>
                <c:pt idx="11">
                  <c:v>0.20887016049793128</c:v>
                </c:pt>
                <c:pt idx="12">
                  <c:v>0.31256532401170239</c:v>
                </c:pt>
              </c:numCache>
            </c:numRef>
          </c:val>
        </c:ser>
        <c:ser>
          <c:idx val="1"/>
          <c:order val="1"/>
          <c:tx>
            <c:strRef>
              <c:f>'Graphique 1'!$C$9</c:f>
              <c:strCache>
                <c:ptCount val="1"/>
                <c:pt idx="0">
                  <c:v>Entreprises d'insertion associatives (EIA)</c:v>
                </c:pt>
              </c:strCache>
            </c:strRef>
          </c:tx>
          <c:spPr>
            <a:solidFill>
              <a:schemeClr val="accent5">
                <a:lumMod val="60000"/>
                <a:lumOff val="40000"/>
              </a:schemeClr>
            </a:solidFill>
          </c:spPr>
          <c:invertIfNegative val="0"/>
          <c:cat>
            <c:strRef>
              <c:f>'Graphique 1'!$A$10:$A$22</c:f>
              <c:strCache>
                <c:ptCount val="13"/>
                <c:pt idx="0">
                  <c:v>Secteurs autres</c:v>
                </c:pt>
                <c:pt idx="1">
                  <c:v>Réparation d'ordinateurs et de 
biens personnels et domestiques</c:v>
                </c:pt>
                <c:pt idx="2">
                  <c:v>Construction de bâtiments</c:v>
                </c:pt>
                <c:pt idx="3">
                  <c:v>Commerce, à l'exception des 
automobiles et des motocycles</c:v>
                </c:pt>
                <c:pt idx="4">
                  <c:v>Commerce et réparation 
d'automobiles et de motocycles</c:v>
                </c:pt>
                <c:pt idx="5">
                  <c:v>Autres services personnels</c:v>
                </c:pt>
                <c:pt idx="6">
                  <c:v>Restauration</c:v>
                </c:pt>
                <c:pt idx="7">
                  <c:v>Transports terrestres et 
transport par conduites</c:v>
                </c:pt>
                <c:pt idx="8">
                  <c:v>Action sociale sans hébergement</c:v>
                </c:pt>
                <c:pt idx="9">
                  <c:v>Travaux de construction 
spécialisés</c:v>
                </c:pt>
                <c:pt idx="10">
                  <c:v>Activités administratives et autres 
activités de soutien aux entreprises</c:v>
                </c:pt>
                <c:pt idx="11">
                  <c:v>Services relatifs aux bâtiments 
et aménagement paysager</c:v>
                </c:pt>
                <c:pt idx="12">
                  <c:v>Collecte, traitement et élimination 
des déchets ; récupération</c:v>
                </c:pt>
              </c:strCache>
            </c:strRef>
          </c:cat>
          <c:val>
            <c:numRef>
              <c:f>'Graphique 1'!$C$10:$C$22</c:f>
              <c:numCache>
                <c:formatCode>0.0%</c:formatCode>
                <c:ptCount val="13"/>
                <c:pt idx="0">
                  <c:v>0.36474323358996741</c:v>
                </c:pt>
                <c:pt idx="1">
                  <c:v>2.3604357833782529E-2</c:v>
                </c:pt>
                <c:pt idx="2">
                  <c:v>0</c:v>
                </c:pt>
                <c:pt idx="3">
                  <c:v>6.9336075671982246E-3</c:v>
                </c:pt>
                <c:pt idx="4">
                  <c:v>1.7406488437660683E-3</c:v>
                </c:pt>
                <c:pt idx="5">
                  <c:v>1.9004268799801226E-2</c:v>
                </c:pt>
                <c:pt idx="6">
                  <c:v>2.1916853304437552E-2</c:v>
                </c:pt>
                <c:pt idx="7">
                  <c:v>2.6917250161330956E-3</c:v>
                </c:pt>
                <c:pt idx="8">
                  <c:v>0.4097633697636458</c:v>
                </c:pt>
                <c:pt idx="9">
                  <c:v>2.712430593180273E-2</c:v>
                </c:pt>
                <c:pt idx="10">
                  <c:v>2.9254219624055739E-2</c:v>
                </c:pt>
                <c:pt idx="11">
                  <c:v>6.5348181532695837E-2</c:v>
                </c:pt>
                <c:pt idx="12">
                  <c:v>2.7875228192713708E-2</c:v>
                </c:pt>
              </c:numCache>
            </c:numRef>
          </c:val>
        </c:ser>
        <c:ser>
          <c:idx val="2"/>
          <c:order val="2"/>
          <c:tx>
            <c:strRef>
              <c:f>'Graphique 1'!$D$9</c:f>
              <c:strCache>
                <c:ptCount val="1"/>
                <c:pt idx="0">
                  <c:v>Entreprises de droit commun</c:v>
                </c:pt>
              </c:strCache>
            </c:strRef>
          </c:tx>
          <c:spPr>
            <a:solidFill>
              <a:schemeClr val="accent6">
                <a:lumMod val="75000"/>
              </a:schemeClr>
            </a:solidFill>
          </c:spPr>
          <c:invertIfNegative val="0"/>
          <c:cat>
            <c:strRef>
              <c:f>'Graphique 1'!$A$10:$A$22</c:f>
              <c:strCache>
                <c:ptCount val="13"/>
                <c:pt idx="0">
                  <c:v>Secteurs autres</c:v>
                </c:pt>
                <c:pt idx="1">
                  <c:v>Réparation d'ordinateurs et de 
biens personnels et domestiques</c:v>
                </c:pt>
                <c:pt idx="2">
                  <c:v>Construction de bâtiments</c:v>
                </c:pt>
                <c:pt idx="3">
                  <c:v>Commerce, à l'exception des 
automobiles et des motocycles</c:v>
                </c:pt>
                <c:pt idx="4">
                  <c:v>Commerce et réparation 
d'automobiles et de motocycles</c:v>
                </c:pt>
                <c:pt idx="5">
                  <c:v>Autres services personnels</c:v>
                </c:pt>
                <c:pt idx="6">
                  <c:v>Restauration</c:v>
                </c:pt>
                <c:pt idx="7">
                  <c:v>Transports terrestres et 
transport par conduites</c:v>
                </c:pt>
                <c:pt idx="8">
                  <c:v>Action sociale sans hébergement</c:v>
                </c:pt>
                <c:pt idx="9">
                  <c:v>Travaux de construction 
spécialisés</c:v>
                </c:pt>
                <c:pt idx="10">
                  <c:v>Activités administratives et autres 
activités de soutien aux entreprises</c:v>
                </c:pt>
                <c:pt idx="11">
                  <c:v>Services relatifs aux bâtiments 
et aménagement paysager</c:v>
                </c:pt>
                <c:pt idx="12">
                  <c:v>Collecte, traitement et élimination 
des déchets ; récupération</c:v>
                </c:pt>
              </c:strCache>
            </c:strRef>
          </c:cat>
          <c:val>
            <c:numRef>
              <c:f>'Graphique 1'!$D$10:$D$22</c:f>
              <c:numCache>
                <c:formatCode>0.0%</c:formatCode>
                <c:ptCount val="13"/>
                <c:pt idx="0">
                  <c:v>0.57721293826255637</c:v>
                </c:pt>
                <c:pt idx="1">
                  <c:v>2.7475495565584592E-3</c:v>
                </c:pt>
                <c:pt idx="2">
                  <c:v>1.1742723983086838E-2</c:v>
                </c:pt>
                <c:pt idx="3">
                  <c:v>0.11300477362195563</c:v>
                </c:pt>
                <c:pt idx="4">
                  <c:v>2.6847273582811554E-2</c:v>
                </c:pt>
                <c:pt idx="5">
                  <c:v>1.3298570175035126E-2</c:v>
                </c:pt>
                <c:pt idx="6">
                  <c:v>4.5830922136950052E-2</c:v>
                </c:pt>
                <c:pt idx="7">
                  <c:v>4.9695236082068953E-2</c:v>
                </c:pt>
                <c:pt idx="8">
                  <c:v>1.6378360502318785E-2</c:v>
                </c:pt>
                <c:pt idx="9">
                  <c:v>8.2042576234546513E-2</c:v>
                </c:pt>
                <c:pt idx="10">
                  <c:v>2.0225662784925907E-2</c:v>
                </c:pt>
                <c:pt idx="11">
                  <c:v>3.4064874580152921E-2</c:v>
                </c:pt>
                <c:pt idx="12">
                  <c:v>6.9085384970329986E-3</c:v>
                </c:pt>
              </c:numCache>
            </c:numRef>
          </c:val>
        </c:ser>
        <c:ser>
          <c:idx val="3"/>
          <c:order val="3"/>
          <c:tx>
            <c:strRef>
              <c:f>'Graphique 1'!$E$9</c:f>
              <c:strCache>
                <c:ptCount val="1"/>
                <c:pt idx="0">
                  <c:v>Associations de droit commun</c:v>
                </c:pt>
              </c:strCache>
            </c:strRef>
          </c:tx>
          <c:spPr>
            <a:solidFill>
              <a:schemeClr val="accent6">
                <a:lumMod val="60000"/>
                <a:lumOff val="40000"/>
              </a:schemeClr>
            </a:solidFill>
          </c:spPr>
          <c:invertIfNegative val="0"/>
          <c:cat>
            <c:strRef>
              <c:f>'Graphique 1'!$A$10:$A$22</c:f>
              <c:strCache>
                <c:ptCount val="13"/>
                <c:pt idx="0">
                  <c:v>Secteurs autres</c:v>
                </c:pt>
                <c:pt idx="1">
                  <c:v>Réparation d'ordinateurs et de 
biens personnels et domestiques</c:v>
                </c:pt>
                <c:pt idx="2">
                  <c:v>Construction de bâtiments</c:v>
                </c:pt>
                <c:pt idx="3">
                  <c:v>Commerce, à l'exception des 
automobiles et des motocycles</c:v>
                </c:pt>
                <c:pt idx="4">
                  <c:v>Commerce et réparation 
d'automobiles et de motocycles</c:v>
                </c:pt>
                <c:pt idx="5">
                  <c:v>Autres services personnels</c:v>
                </c:pt>
                <c:pt idx="6">
                  <c:v>Restauration</c:v>
                </c:pt>
                <c:pt idx="7">
                  <c:v>Transports terrestres et 
transport par conduites</c:v>
                </c:pt>
                <c:pt idx="8">
                  <c:v>Action sociale sans hébergement</c:v>
                </c:pt>
                <c:pt idx="9">
                  <c:v>Travaux de construction 
spécialisés</c:v>
                </c:pt>
                <c:pt idx="10">
                  <c:v>Activités administratives et autres 
activités de soutien aux entreprises</c:v>
                </c:pt>
                <c:pt idx="11">
                  <c:v>Services relatifs aux bâtiments 
et aménagement paysager</c:v>
                </c:pt>
                <c:pt idx="12">
                  <c:v>Collecte, traitement et élimination 
des déchets ; récupération</c:v>
                </c:pt>
              </c:strCache>
            </c:strRef>
          </c:cat>
          <c:val>
            <c:numRef>
              <c:f>'Graphique 1'!$E$10:$E$22</c:f>
              <c:numCache>
                <c:formatCode>0.0%</c:formatCode>
                <c:ptCount val="13"/>
                <c:pt idx="0">
                  <c:v>0.14999883035011274</c:v>
                </c:pt>
                <c:pt idx="1">
                  <c:v>1.257889926821221E-4</c:v>
                </c:pt>
                <c:pt idx="2">
                  <c:v>3.9572841608265214E-4</c:v>
                </c:pt>
                <c:pt idx="3">
                  <c:v>6.8048090145724101E-4</c:v>
                </c:pt>
                <c:pt idx="4">
                  <c:v>3.2442295426075671E-5</c:v>
                </c:pt>
                <c:pt idx="5">
                  <c:v>5.6346709910043589E-3</c:v>
                </c:pt>
                <c:pt idx="6">
                  <c:v>7.920444732803714E-3</c:v>
                </c:pt>
                <c:pt idx="7">
                  <c:v>5.5371563599609355E-4</c:v>
                </c:pt>
                <c:pt idx="8">
                  <c:v>0.81839261117709927</c:v>
                </c:pt>
                <c:pt idx="9">
                  <c:v>3.2207614469579172E-4</c:v>
                </c:pt>
                <c:pt idx="10">
                  <c:v>1.0713617477025015E-2</c:v>
                </c:pt>
                <c:pt idx="11">
                  <c:v>4.3255267432843036E-3</c:v>
                </c:pt>
                <c:pt idx="12">
                  <c:v>9.0406614233058322E-4</c:v>
                </c:pt>
              </c:numCache>
            </c:numRef>
          </c:val>
        </c:ser>
        <c:dLbls>
          <c:showLegendKey val="0"/>
          <c:showVal val="0"/>
          <c:showCatName val="0"/>
          <c:showSerName val="0"/>
          <c:showPercent val="0"/>
          <c:showBubbleSize val="0"/>
        </c:dLbls>
        <c:gapWidth val="449"/>
        <c:axId val="102327040"/>
        <c:axId val="102328576"/>
      </c:barChart>
      <c:catAx>
        <c:axId val="102327040"/>
        <c:scaling>
          <c:orientation val="minMax"/>
        </c:scaling>
        <c:delete val="0"/>
        <c:axPos val="l"/>
        <c:majorTickMark val="out"/>
        <c:minorTickMark val="none"/>
        <c:tickLblPos val="nextTo"/>
        <c:txPr>
          <a:bodyPr anchor="ctr" anchorCtr="0"/>
          <a:lstStyle/>
          <a:p>
            <a:pPr>
              <a:defRPr sz="850"/>
            </a:pPr>
            <a:endParaRPr lang="fr-FR"/>
          </a:p>
        </c:txPr>
        <c:crossAx val="102328576"/>
        <c:crosses val="autoZero"/>
        <c:auto val="1"/>
        <c:lblAlgn val="ctr"/>
        <c:lblOffset val="100"/>
        <c:noMultiLvlLbl val="0"/>
      </c:catAx>
      <c:valAx>
        <c:axId val="102328576"/>
        <c:scaling>
          <c:orientation val="minMax"/>
          <c:max val="0.85000000000000009"/>
          <c:min val="0"/>
        </c:scaling>
        <c:delete val="0"/>
        <c:axPos val="b"/>
        <c:majorGridlines>
          <c:spPr>
            <a:ln>
              <a:solidFill>
                <a:schemeClr val="bg1">
                  <a:lumMod val="85000"/>
                </a:schemeClr>
              </a:solidFill>
            </a:ln>
          </c:spPr>
        </c:majorGridlines>
        <c:numFmt formatCode="0%" sourceLinked="0"/>
        <c:majorTickMark val="out"/>
        <c:minorTickMark val="none"/>
        <c:tickLblPos val="nextTo"/>
        <c:txPr>
          <a:bodyPr/>
          <a:lstStyle/>
          <a:p>
            <a:pPr>
              <a:defRPr sz="900"/>
            </a:pPr>
            <a:endParaRPr lang="fr-FR"/>
          </a:p>
        </c:txPr>
        <c:crossAx val="102327040"/>
        <c:crosses val="autoZero"/>
        <c:crossBetween val="between"/>
      </c:valAx>
    </c:plotArea>
    <c:legend>
      <c:legendPos val="r"/>
      <c:layout>
        <c:manualLayout>
          <c:xMode val="edge"/>
          <c:yMode val="edge"/>
          <c:x val="0.55471915404186667"/>
          <c:y val="0.38224698861577083"/>
          <c:w val="0.34812875055277981"/>
          <c:h val="0.48001839151891701"/>
        </c:manualLayout>
      </c:layout>
      <c:overlay val="0"/>
      <c:spPr>
        <a:solidFill>
          <a:sysClr val="window" lastClr="FFFFFF"/>
        </a:solidFill>
      </c:sp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128125689653567"/>
          <c:y val="2.6111568320886101E-2"/>
          <c:w val="0.67386421568627441"/>
          <c:h val="0.90767849327853545"/>
        </c:manualLayout>
      </c:layout>
      <c:barChart>
        <c:barDir val="bar"/>
        <c:grouping val="clustered"/>
        <c:varyColors val="0"/>
        <c:ser>
          <c:idx val="0"/>
          <c:order val="0"/>
          <c:tx>
            <c:strRef>
              <c:f>'Graphique 1'!$F$9</c:f>
              <c:strCache>
                <c:ptCount val="1"/>
                <c:pt idx="0">
                  <c:v>Part des ETP 
des EI 
parmi les ETP
du secteur</c:v>
                </c:pt>
              </c:strCache>
            </c:strRef>
          </c:tx>
          <c:spPr>
            <a:solidFill>
              <a:schemeClr val="accent5">
                <a:lumMod val="75000"/>
              </a:schemeClr>
            </a:solidFill>
          </c:spPr>
          <c:invertIfNegative val="0"/>
          <c:dLbls>
            <c:dLblPos val="outEnd"/>
            <c:showLegendKey val="0"/>
            <c:showVal val="1"/>
            <c:showCatName val="0"/>
            <c:showSerName val="0"/>
            <c:showPercent val="0"/>
            <c:showBubbleSize val="0"/>
            <c:showLeaderLines val="0"/>
          </c:dLbls>
          <c:cat>
            <c:strRef>
              <c:f>'Graphique 1'!$A$10:$A$22</c:f>
              <c:strCache>
                <c:ptCount val="13"/>
                <c:pt idx="0">
                  <c:v>Secteurs autres</c:v>
                </c:pt>
                <c:pt idx="1">
                  <c:v>Réparation d'ordinateurs et de 
biens personnels et domestiques</c:v>
                </c:pt>
                <c:pt idx="2">
                  <c:v>Construction de bâtiments</c:v>
                </c:pt>
                <c:pt idx="3">
                  <c:v>Commerce, à l'exception des 
automobiles et des motocycles</c:v>
                </c:pt>
                <c:pt idx="4">
                  <c:v>Commerce et réparation 
d'automobiles et de motocycles</c:v>
                </c:pt>
                <c:pt idx="5">
                  <c:v>Autres services personnels</c:v>
                </c:pt>
                <c:pt idx="6">
                  <c:v>Restauration</c:v>
                </c:pt>
                <c:pt idx="7">
                  <c:v>Transports terrestres et 
transport par conduites</c:v>
                </c:pt>
                <c:pt idx="8">
                  <c:v>Action sociale sans hébergement</c:v>
                </c:pt>
                <c:pt idx="9">
                  <c:v>Travaux de construction 
spécialisés</c:v>
                </c:pt>
                <c:pt idx="10">
                  <c:v>Activités administratives et autres 
activités de soutien aux entreprises</c:v>
                </c:pt>
                <c:pt idx="11">
                  <c:v>Services relatifs aux bâtiments 
et aménagement paysager</c:v>
                </c:pt>
                <c:pt idx="12">
                  <c:v>Collecte, traitement et élimination 
des déchets ; récupération</c:v>
                </c:pt>
              </c:strCache>
            </c:strRef>
          </c:cat>
          <c:val>
            <c:numRef>
              <c:f>'Graphique 1'!$F$10:$F$22</c:f>
              <c:numCache>
                <c:formatCode>0.0%</c:formatCode>
                <c:ptCount val="13"/>
                <c:pt idx="0">
                  <c:v>1.0583938074077044E-3</c:v>
                </c:pt>
                <c:pt idx="1">
                  <c:v>1.7467847003495057E-4</c:v>
                </c:pt>
                <c:pt idx="2">
                  <c:v>8.291934967741099E-4</c:v>
                </c:pt>
                <c:pt idx="3">
                  <c:v>1.3155329258276313E-4</c:v>
                </c:pt>
                <c:pt idx="4">
                  <c:v>6.8398883586717469E-4</c:v>
                </c:pt>
                <c:pt idx="5">
                  <c:v>3.197686193562184E-3</c:v>
                </c:pt>
                <c:pt idx="6">
                  <c:v>1.0847952933167478E-3</c:v>
                </c:pt>
                <c:pt idx="7">
                  <c:v>6.348864940676957E-4</c:v>
                </c:pt>
                <c:pt idx="8">
                  <c:v>9.8173944492865213E-3</c:v>
                </c:pt>
                <c:pt idx="9">
                  <c:v>1.0895768130739102E-3</c:v>
                </c:pt>
                <c:pt idx="10">
                  <c:v>6.2970330318712258E-3</c:v>
                </c:pt>
                <c:pt idx="11">
                  <c:v>7.1946619041957328E-3</c:v>
                </c:pt>
                <c:pt idx="12">
                  <c:v>4.1337747330960468E-2</c:v>
                </c:pt>
              </c:numCache>
            </c:numRef>
          </c:val>
        </c:ser>
        <c:dLbls>
          <c:showLegendKey val="0"/>
          <c:showVal val="0"/>
          <c:showCatName val="0"/>
          <c:showSerName val="0"/>
          <c:showPercent val="0"/>
          <c:showBubbleSize val="0"/>
        </c:dLbls>
        <c:gapWidth val="449"/>
        <c:axId val="102383616"/>
        <c:axId val="102385152"/>
      </c:barChart>
      <c:catAx>
        <c:axId val="102383616"/>
        <c:scaling>
          <c:orientation val="minMax"/>
        </c:scaling>
        <c:delete val="1"/>
        <c:axPos val="l"/>
        <c:majorTickMark val="out"/>
        <c:minorTickMark val="none"/>
        <c:tickLblPos val="nextTo"/>
        <c:crossAx val="102385152"/>
        <c:crosses val="autoZero"/>
        <c:auto val="1"/>
        <c:lblAlgn val="ctr"/>
        <c:lblOffset val="100"/>
        <c:noMultiLvlLbl val="0"/>
      </c:catAx>
      <c:valAx>
        <c:axId val="102385152"/>
        <c:scaling>
          <c:orientation val="minMax"/>
          <c:max val="0.85000000000000009"/>
          <c:min val="0"/>
        </c:scaling>
        <c:delete val="1"/>
        <c:axPos val="b"/>
        <c:numFmt formatCode="0%" sourceLinked="0"/>
        <c:majorTickMark val="out"/>
        <c:minorTickMark val="none"/>
        <c:tickLblPos val="nextTo"/>
        <c:crossAx val="1023836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6845214915796"/>
          <c:y val="0.10395295780335151"/>
          <c:w val="0.52769961664634057"/>
          <c:h val="0.6516880517824124"/>
        </c:manualLayout>
      </c:layout>
      <c:barChart>
        <c:barDir val="col"/>
        <c:grouping val="clustered"/>
        <c:varyColors val="0"/>
        <c:ser>
          <c:idx val="2"/>
          <c:order val="0"/>
          <c:tx>
            <c:strRef>
              <c:f>'Graphique 2'!$E$8</c:f>
              <c:strCache>
                <c:ptCount val="1"/>
                <c:pt idx="0">
                  <c:v>Entreprises d'insertion 
(avec subventions)</c:v>
                </c:pt>
              </c:strCache>
            </c:strRef>
          </c:tx>
          <c:spPr>
            <a:solidFill>
              <a:schemeClr val="accent1">
                <a:lumMod val="60000"/>
                <a:lumOff val="40000"/>
              </a:schemeClr>
            </a:solidFill>
            <a:ln>
              <a:noFill/>
            </a:ln>
          </c:spPr>
          <c:invertIfNegative val="0"/>
          <c:cat>
            <c:strRef>
              <c:f>'Graphique 2'!$A$9:$A$19</c:f>
              <c:strCache>
                <c:ptCount val="11"/>
                <c:pt idx="0">
                  <c:v>Déchets</c:v>
                </c:pt>
                <c:pt idx="1">
                  <c:v>Construction</c:v>
                </c:pt>
                <c:pt idx="2">
                  <c:v>Automobile et motocycle</c:v>
                </c:pt>
                <c:pt idx="3">
                  <c:v>Commerce de détail</c:v>
                </c:pt>
                <c:pt idx="4">
                  <c:v>Transports</c:v>
                </c:pt>
                <c:pt idx="5">
                  <c:v>Restauration</c:v>
                </c:pt>
                <c:pt idx="6">
                  <c:v>Bâtiment</c:v>
                </c:pt>
                <c:pt idx="7">
                  <c:v>Services administratifs</c:v>
                </c:pt>
                <c:pt idx="8">
                  <c:v>Action sociale</c:v>
                </c:pt>
                <c:pt idx="9">
                  <c:v>Réparation</c:v>
                </c:pt>
                <c:pt idx="10">
                  <c:v>Services personnels</c:v>
                </c:pt>
              </c:strCache>
            </c:strRef>
          </c:cat>
          <c:val>
            <c:numRef>
              <c:f>'Graphique 2'!$E$9:$E$19</c:f>
              <c:numCache>
                <c:formatCode>#,##0</c:formatCode>
                <c:ptCount val="11"/>
                <c:pt idx="0">
                  <c:v>36.191800000000001</c:v>
                </c:pt>
                <c:pt idx="1">
                  <c:v>39.272150000000003</c:v>
                </c:pt>
                <c:pt idx="2">
                  <c:v>38.203600000000002</c:v>
                </c:pt>
                <c:pt idx="3">
                  <c:v>28.997979999999998</c:v>
                </c:pt>
                <c:pt idx="4">
                  <c:v>26.617060000000002</c:v>
                </c:pt>
                <c:pt idx="5">
                  <c:v>32.214919999999999</c:v>
                </c:pt>
                <c:pt idx="6">
                  <c:v>33.79251</c:v>
                </c:pt>
                <c:pt idx="7">
                  <c:v>32.239899999999999</c:v>
                </c:pt>
                <c:pt idx="8">
                  <c:v>30.81804</c:v>
                </c:pt>
                <c:pt idx="9">
                  <c:v>33.172750000000001</c:v>
                </c:pt>
                <c:pt idx="10">
                  <c:v>31.105270000000001</c:v>
                </c:pt>
              </c:numCache>
            </c:numRef>
          </c:val>
        </c:ser>
        <c:ser>
          <c:idx val="3"/>
          <c:order val="1"/>
          <c:tx>
            <c:strRef>
              <c:f>'Graphique 2'!$F$8</c:f>
              <c:strCache>
                <c:ptCount val="1"/>
                <c:pt idx="0">
                  <c:v>Entreprises de droit commun 
(avec subventions)</c:v>
                </c:pt>
              </c:strCache>
            </c:strRef>
          </c:tx>
          <c:spPr>
            <a:solidFill>
              <a:schemeClr val="accent6">
                <a:alpha val="50000"/>
              </a:schemeClr>
            </a:solidFill>
            <a:ln>
              <a:noFill/>
            </a:ln>
          </c:spPr>
          <c:invertIfNegative val="0"/>
          <c:cat>
            <c:strRef>
              <c:f>'Graphique 2'!$A$9:$A$19</c:f>
              <c:strCache>
                <c:ptCount val="11"/>
                <c:pt idx="0">
                  <c:v>Déchets</c:v>
                </c:pt>
                <c:pt idx="1">
                  <c:v>Construction</c:v>
                </c:pt>
                <c:pt idx="2">
                  <c:v>Automobile et motocycle</c:v>
                </c:pt>
                <c:pt idx="3">
                  <c:v>Commerce de détail</c:v>
                </c:pt>
                <c:pt idx="4">
                  <c:v>Transports</c:v>
                </c:pt>
                <c:pt idx="5">
                  <c:v>Restauration</c:v>
                </c:pt>
                <c:pt idx="6">
                  <c:v>Bâtiment</c:v>
                </c:pt>
                <c:pt idx="7">
                  <c:v>Services administratifs</c:v>
                </c:pt>
                <c:pt idx="8">
                  <c:v>Action sociale</c:v>
                </c:pt>
                <c:pt idx="9">
                  <c:v>Réparation</c:v>
                </c:pt>
                <c:pt idx="10">
                  <c:v>Services personnels</c:v>
                </c:pt>
              </c:strCache>
            </c:strRef>
          </c:cat>
          <c:val>
            <c:numRef>
              <c:f>'Graphique 2'!$F$9:$F$19</c:f>
              <c:numCache>
                <c:formatCode>#,##0</c:formatCode>
                <c:ptCount val="11"/>
                <c:pt idx="0">
                  <c:v>63.817389999999996</c:v>
                </c:pt>
                <c:pt idx="1">
                  <c:v>49.519889999999997</c:v>
                </c:pt>
                <c:pt idx="2">
                  <c:v>53.104379999999999</c:v>
                </c:pt>
                <c:pt idx="3">
                  <c:v>49.43862</c:v>
                </c:pt>
                <c:pt idx="4">
                  <c:v>50.156279999999995</c:v>
                </c:pt>
                <c:pt idx="5">
                  <c:v>49.364989999999999</c:v>
                </c:pt>
                <c:pt idx="6">
                  <c:v>41.382570000000001</c:v>
                </c:pt>
                <c:pt idx="7">
                  <c:v>42.853259999999999</c:v>
                </c:pt>
                <c:pt idx="8">
                  <c:v>47.913969999999999</c:v>
                </c:pt>
                <c:pt idx="9">
                  <c:v>30.479310000000002</c:v>
                </c:pt>
                <c:pt idx="10">
                  <c:v>43.581699999999998</c:v>
                </c:pt>
              </c:numCache>
            </c:numRef>
          </c:val>
        </c:ser>
        <c:dLbls>
          <c:showLegendKey val="0"/>
          <c:showVal val="0"/>
          <c:showCatName val="0"/>
          <c:showSerName val="0"/>
          <c:showPercent val="0"/>
          <c:showBubbleSize val="0"/>
        </c:dLbls>
        <c:gapWidth val="411"/>
        <c:axId val="102415360"/>
        <c:axId val="108991232"/>
      </c:barChart>
      <c:catAx>
        <c:axId val="102415360"/>
        <c:scaling>
          <c:orientation val="minMax"/>
        </c:scaling>
        <c:delete val="0"/>
        <c:axPos val="b"/>
        <c:majorTickMark val="out"/>
        <c:minorTickMark val="none"/>
        <c:tickLblPos val="nextTo"/>
        <c:txPr>
          <a:bodyPr/>
          <a:lstStyle/>
          <a:p>
            <a:pPr>
              <a:defRPr>
                <a:solidFill>
                  <a:schemeClr val="bg1"/>
                </a:solidFill>
              </a:defRPr>
            </a:pPr>
            <a:endParaRPr lang="fr-FR"/>
          </a:p>
        </c:txPr>
        <c:crossAx val="108991232"/>
        <c:crossesAt val="0"/>
        <c:auto val="1"/>
        <c:lblAlgn val="ctr"/>
        <c:lblOffset val="100"/>
        <c:noMultiLvlLbl val="0"/>
      </c:catAx>
      <c:valAx>
        <c:axId val="108991232"/>
        <c:scaling>
          <c:orientation val="minMax"/>
          <c:max val="70"/>
          <c:min val="-20"/>
        </c:scaling>
        <c:delete val="0"/>
        <c:axPos val="l"/>
        <c:majorGridlines>
          <c:spPr>
            <a:ln>
              <a:noFill/>
            </a:ln>
          </c:spPr>
        </c:majorGridlines>
        <c:title>
          <c:tx>
            <c:rich>
              <a:bodyPr rot="0" vert="horz"/>
              <a:lstStyle/>
              <a:p>
                <a:pPr algn="l">
                  <a:defRPr/>
                </a:pPr>
                <a:r>
                  <a:rPr lang="fr-FR" sz="1100" b="1"/>
                  <a:t>médiane</a:t>
                </a:r>
                <a:r>
                  <a:rPr lang="fr-FR" sz="1100" b="1" baseline="0"/>
                  <a:t> du ratio, en milliers d'euros par ETP</a:t>
                </a:r>
                <a:endParaRPr lang="fr-FR" sz="1100" b="1"/>
              </a:p>
            </c:rich>
          </c:tx>
          <c:layout>
            <c:manualLayout>
              <c:xMode val="edge"/>
              <c:yMode val="edge"/>
              <c:x val="5.1681094680013417E-2"/>
              <c:y val="6.3366908233239316E-2"/>
            </c:manualLayout>
          </c:layout>
          <c:overlay val="0"/>
        </c:title>
        <c:numFmt formatCode="#,##0" sourceLinked="1"/>
        <c:majorTickMark val="out"/>
        <c:minorTickMark val="none"/>
        <c:tickLblPos val="nextTo"/>
        <c:txPr>
          <a:bodyPr/>
          <a:lstStyle/>
          <a:p>
            <a:pPr>
              <a:defRPr>
                <a:solidFill>
                  <a:schemeClr val="bg1"/>
                </a:solidFill>
              </a:defRPr>
            </a:pPr>
            <a:endParaRPr lang="fr-FR"/>
          </a:p>
        </c:txPr>
        <c:crossAx val="102415360"/>
        <c:crosses val="autoZero"/>
        <c:crossBetween val="between"/>
      </c:valAx>
    </c:plotArea>
    <c:legend>
      <c:legendPos val="r"/>
      <c:layout>
        <c:manualLayout>
          <c:xMode val="edge"/>
          <c:yMode val="edge"/>
          <c:x val="0.76942601026240187"/>
          <c:y val="0.1807527634925237"/>
          <c:w val="0.19331375949581614"/>
          <c:h val="0.31106258486920779"/>
        </c:manualLayout>
      </c:layout>
      <c:overlay val="0"/>
      <c:txPr>
        <a:bodyPr/>
        <a:lstStyle/>
        <a:p>
          <a:pPr>
            <a:defRPr sz="105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6845214915796"/>
          <c:y val="0.10395295780335151"/>
          <c:w val="0.52769961664634057"/>
          <c:h val="0.6516880517824124"/>
        </c:manualLayout>
      </c:layout>
      <c:barChart>
        <c:barDir val="col"/>
        <c:grouping val="clustered"/>
        <c:varyColors val="0"/>
        <c:ser>
          <c:idx val="0"/>
          <c:order val="0"/>
          <c:tx>
            <c:strRef>
              <c:f>'Graphique 2'!$C$8</c:f>
              <c:strCache>
                <c:ptCount val="1"/>
                <c:pt idx="0">
                  <c:v>Entreprises d'insertion 
(hors subventions)</c:v>
                </c:pt>
              </c:strCache>
            </c:strRef>
          </c:tx>
          <c:spPr>
            <a:ln>
              <a:noFill/>
            </a:ln>
          </c:spPr>
          <c:invertIfNegative val="0"/>
          <c:cat>
            <c:strRef>
              <c:f>'Graphique 2'!$A$9:$A$19</c:f>
              <c:strCache>
                <c:ptCount val="11"/>
                <c:pt idx="0">
                  <c:v>Déchets</c:v>
                </c:pt>
                <c:pt idx="1">
                  <c:v>Construction</c:v>
                </c:pt>
                <c:pt idx="2">
                  <c:v>Automobile et motocycle</c:v>
                </c:pt>
                <c:pt idx="3">
                  <c:v>Commerce de détail</c:v>
                </c:pt>
                <c:pt idx="4">
                  <c:v>Transports</c:v>
                </c:pt>
                <c:pt idx="5">
                  <c:v>Restauration</c:v>
                </c:pt>
                <c:pt idx="6">
                  <c:v>Bâtiment</c:v>
                </c:pt>
                <c:pt idx="7">
                  <c:v>Services administratifs</c:v>
                </c:pt>
                <c:pt idx="8">
                  <c:v>Action sociale</c:v>
                </c:pt>
                <c:pt idx="9">
                  <c:v>Réparation</c:v>
                </c:pt>
                <c:pt idx="10">
                  <c:v>Services personnels</c:v>
                </c:pt>
              </c:strCache>
            </c:strRef>
          </c:cat>
          <c:val>
            <c:numRef>
              <c:f>'Graphique 2'!$C$9:$C$19</c:f>
              <c:numCache>
                <c:formatCode>#,##0</c:formatCode>
                <c:ptCount val="11"/>
                <c:pt idx="0">
                  <c:v>27.934069999999998</c:v>
                </c:pt>
                <c:pt idx="1">
                  <c:v>34.999660000000006</c:v>
                </c:pt>
                <c:pt idx="2">
                  <c:v>32.850070000000002</c:v>
                </c:pt>
                <c:pt idx="3">
                  <c:v>23.24484</c:v>
                </c:pt>
                <c:pt idx="4">
                  <c:v>16.536580000000001</c:v>
                </c:pt>
                <c:pt idx="5">
                  <c:v>22.459150000000001</c:v>
                </c:pt>
                <c:pt idx="6">
                  <c:v>25.328959999999999</c:v>
                </c:pt>
                <c:pt idx="7">
                  <c:v>23.658200000000001</c:v>
                </c:pt>
                <c:pt idx="8">
                  <c:v>20.183109999999999</c:v>
                </c:pt>
                <c:pt idx="9">
                  <c:v>24.866130000000002</c:v>
                </c:pt>
                <c:pt idx="10">
                  <c:v>21.433810000000001</c:v>
                </c:pt>
              </c:numCache>
            </c:numRef>
          </c:val>
        </c:ser>
        <c:ser>
          <c:idx val="1"/>
          <c:order val="1"/>
          <c:tx>
            <c:strRef>
              <c:f>'Graphique 2'!$D$8</c:f>
              <c:strCache>
                <c:ptCount val="1"/>
                <c:pt idx="0">
                  <c:v>Entreprises de droit commun 
(hors subventions)</c:v>
                </c:pt>
              </c:strCache>
            </c:strRef>
          </c:tx>
          <c:spPr>
            <a:solidFill>
              <a:schemeClr val="accent6"/>
            </a:solidFill>
            <a:ln>
              <a:noFill/>
            </a:ln>
          </c:spPr>
          <c:invertIfNegative val="0"/>
          <c:cat>
            <c:strRef>
              <c:f>'Graphique 2'!$A$9:$A$19</c:f>
              <c:strCache>
                <c:ptCount val="11"/>
                <c:pt idx="0">
                  <c:v>Déchets</c:v>
                </c:pt>
                <c:pt idx="1">
                  <c:v>Construction</c:v>
                </c:pt>
                <c:pt idx="2">
                  <c:v>Automobile et motocycle</c:v>
                </c:pt>
                <c:pt idx="3">
                  <c:v>Commerce de détail</c:v>
                </c:pt>
                <c:pt idx="4">
                  <c:v>Transports</c:v>
                </c:pt>
                <c:pt idx="5">
                  <c:v>Restauration</c:v>
                </c:pt>
                <c:pt idx="6">
                  <c:v>Bâtiment</c:v>
                </c:pt>
                <c:pt idx="7">
                  <c:v>Services administratifs</c:v>
                </c:pt>
                <c:pt idx="8">
                  <c:v>Action sociale</c:v>
                </c:pt>
                <c:pt idx="9">
                  <c:v>Réparation</c:v>
                </c:pt>
                <c:pt idx="10">
                  <c:v>Services personnels</c:v>
                </c:pt>
              </c:strCache>
            </c:strRef>
          </c:cat>
          <c:val>
            <c:numRef>
              <c:f>'Graphique 2'!$D$9:$D$19</c:f>
              <c:numCache>
                <c:formatCode>#,##0</c:formatCode>
                <c:ptCount val="11"/>
                <c:pt idx="0">
                  <c:v>63.348489999999998</c:v>
                </c:pt>
                <c:pt idx="1">
                  <c:v>49.320839999999997</c:v>
                </c:pt>
                <c:pt idx="2">
                  <c:v>52.916599999999995</c:v>
                </c:pt>
                <c:pt idx="3">
                  <c:v>49.191690000000001</c:v>
                </c:pt>
                <c:pt idx="4">
                  <c:v>49.935019999999994</c:v>
                </c:pt>
                <c:pt idx="5">
                  <c:v>49.056669999999997</c:v>
                </c:pt>
                <c:pt idx="6">
                  <c:v>41.203249999999997</c:v>
                </c:pt>
                <c:pt idx="7">
                  <c:v>42.578000000000003</c:v>
                </c:pt>
                <c:pt idx="8">
                  <c:v>47.577109999999998</c:v>
                </c:pt>
                <c:pt idx="9">
                  <c:v>29.67747</c:v>
                </c:pt>
                <c:pt idx="10">
                  <c:v>43.474499999999999</c:v>
                </c:pt>
              </c:numCache>
            </c:numRef>
          </c:val>
        </c:ser>
        <c:dLbls>
          <c:showLegendKey val="0"/>
          <c:showVal val="0"/>
          <c:showCatName val="0"/>
          <c:showSerName val="0"/>
          <c:showPercent val="0"/>
          <c:showBubbleSize val="0"/>
        </c:dLbls>
        <c:gapWidth val="411"/>
        <c:axId val="109035520"/>
        <c:axId val="109037440"/>
      </c:barChart>
      <c:scatterChart>
        <c:scatterStyle val="lineMarker"/>
        <c:varyColors val="0"/>
        <c:ser>
          <c:idx val="4"/>
          <c:order val="2"/>
          <c:tx>
            <c:strRef>
              <c:f>'Graphique 2'!$G$8</c:f>
              <c:strCache>
                <c:ptCount val="1"/>
                <c:pt idx="0">
                  <c:v>Écart entre entreprises témoins et EI 
(hors subventions)</c:v>
                </c:pt>
              </c:strCache>
            </c:strRef>
          </c:tx>
          <c:spPr>
            <a:ln w="28575">
              <a:noFill/>
            </a:ln>
          </c:spPr>
          <c:marker>
            <c:spPr>
              <a:solidFill>
                <a:schemeClr val="accent1">
                  <a:lumMod val="50000"/>
                </a:schemeClr>
              </a:solidFill>
              <a:ln>
                <a:solidFill>
                  <a:schemeClr val="accent1">
                    <a:lumMod val="50000"/>
                  </a:schemeClr>
                </a:solidFill>
              </a:ln>
            </c:spPr>
          </c:marker>
          <c:xVal>
            <c:strRef>
              <c:f>'Graphique 2'!$A$9:$A$19</c:f>
              <c:strCache>
                <c:ptCount val="11"/>
                <c:pt idx="0">
                  <c:v>Déchets</c:v>
                </c:pt>
                <c:pt idx="1">
                  <c:v>Construction</c:v>
                </c:pt>
                <c:pt idx="2">
                  <c:v>Automobile et motocycle</c:v>
                </c:pt>
                <c:pt idx="3">
                  <c:v>Commerce de détail</c:v>
                </c:pt>
                <c:pt idx="4">
                  <c:v>Transports</c:v>
                </c:pt>
                <c:pt idx="5">
                  <c:v>Restauration</c:v>
                </c:pt>
                <c:pt idx="6">
                  <c:v>Bâtiment</c:v>
                </c:pt>
                <c:pt idx="7">
                  <c:v>Services administratifs</c:v>
                </c:pt>
                <c:pt idx="8">
                  <c:v>Action sociale</c:v>
                </c:pt>
                <c:pt idx="9">
                  <c:v>Réparation</c:v>
                </c:pt>
                <c:pt idx="10">
                  <c:v>Services personnels</c:v>
                </c:pt>
              </c:strCache>
            </c:strRef>
          </c:xVal>
          <c:yVal>
            <c:numRef>
              <c:f>'Graphique 2'!$G$9:$G$19</c:f>
              <c:numCache>
                <c:formatCode>0%</c:formatCode>
                <c:ptCount val="11"/>
                <c:pt idx="0">
                  <c:v>0.5590412652298421</c:v>
                </c:pt>
                <c:pt idx="1">
                  <c:v>0.29036772285305751</c:v>
                </c:pt>
                <c:pt idx="2">
                  <c:v>0.37921049349353503</c:v>
                </c:pt>
                <c:pt idx="3">
                  <c:v>0.5274640899712939</c:v>
                </c:pt>
                <c:pt idx="4">
                  <c:v>0.66883802189325237</c:v>
                </c:pt>
                <c:pt idx="5">
                  <c:v>0.5421794834423127</c:v>
                </c:pt>
                <c:pt idx="6">
                  <c:v>0.38526790969158986</c:v>
                </c:pt>
                <c:pt idx="7">
                  <c:v>0.44435624031189819</c:v>
                </c:pt>
                <c:pt idx="8">
                  <c:v>0.57578108464343458</c:v>
                </c:pt>
                <c:pt idx="9">
                  <c:v>0.16212096246748789</c:v>
                </c:pt>
                <c:pt idx="10">
                  <c:v>0.50697972374610401</c:v>
                </c:pt>
              </c:numCache>
            </c:numRef>
          </c:yVal>
          <c:smooth val="0"/>
        </c:ser>
        <c:ser>
          <c:idx val="5"/>
          <c:order val="3"/>
          <c:tx>
            <c:strRef>
              <c:f>'Graphique 2'!$H$8</c:f>
              <c:strCache>
                <c:ptCount val="1"/>
                <c:pt idx="0">
                  <c:v>Écart entre entreprises de droit commun et EI 
(avec subventions)</c:v>
                </c:pt>
              </c:strCache>
            </c:strRef>
          </c:tx>
          <c:spPr>
            <a:ln w="28575">
              <a:noFill/>
            </a:ln>
          </c:spPr>
          <c:marker>
            <c:symbol val="circle"/>
            <c:size val="7"/>
            <c:spPr>
              <a:solidFill>
                <a:schemeClr val="accent6">
                  <a:lumMod val="50000"/>
                </a:schemeClr>
              </a:solidFill>
              <a:ln>
                <a:solidFill>
                  <a:schemeClr val="accent6">
                    <a:lumMod val="50000"/>
                  </a:schemeClr>
                </a:solidFill>
              </a:ln>
            </c:spPr>
          </c:marker>
          <c:xVal>
            <c:strRef>
              <c:f>'Graphique 2'!$A$9:$A$19</c:f>
              <c:strCache>
                <c:ptCount val="11"/>
                <c:pt idx="0">
                  <c:v>Déchets</c:v>
                </c:pt>
                <c:pt idx="1">
                  <c:v>Construction</c:v>
                </c:pt>
                <c:pt idx="2">
                  <c:v>Automobile et motocycle</c:v>
                </c:pt>
                <c:pt idx="3">
                  <c:v>Commerce de détail</c:v>
                </c:pt>
                <c:pt idx="4">
                  <c:v>Transports</c:v>
                </c:pt>
                <c:pt idx="5">
                  <c:v>Restauration</c:v>
                </c:pt>
                <c:pt idx="6">
                  <c:v>Bâtiment</c:v>
                </c:pt>
                <c:pt idx="7">
                  <c:v>Services administratifs</c:v>
                </c:pt>
                <c:pt idx="8">
                  <c:v>Action sociale</c:v>
                </c:pt>
                <c:pt idx="9">
                  <c:v>Réparation</c:v>
                </c:pt>
                <c:pt idx="10">
                  <c:v>Services personnels</c:v>
                </c:pt>
              </c:strCache>
            </c:strRef>
          </c:xVal>
          <c:yVal>
            <c:numRef>
              <c:f>'Graphique 2'!$H$9:$H$19</c:f>
              <c:numCache>
                <c:formatCode>0%</c:formatCode>
                <c:ptCount val="11"/>
                <c:pt idx="0">
                  <c:v>0.43288498636500172</c:v>
                </c:pt>
                <c:pt idx="1">
                  <c:v>0.20694189748805972</c:v>
                </c:pt>
                <c:pt idx="2">
                  <c:v>0.28059418074365988</c:v>
                </c:pt>
                <c:pt idx="3">
                  <c:v>0.41345490630604176</c:v>
                </c:pt>
                <c:pt idx="4">
                  <c:v>0.46931750121819232</c:v>
                </c:pt>
                <c:pt idx="5">
                  <c:v>0.34741362248832625</c:v>
                </c:pt>
                <c:pt idx="6">
                  <c:v>0.18341200171956457</c:v>
                </c:pt>
                <c:pt idx="7">
                  <c:v>0.24766750534265072</c:v>
                </c:pt>
                <c:pt idx="8">
                  <c:v>0.35680470643530476</c:v>
                </c:pt>
                <c:pt idx="9">
                  <c:v>-8.8369454557862326E-2</c:v>
                </c:pt>
                <c:pt idx="10">
                  <c:v>0.28627680884407902</c:v>
                </c:pt>
              </c:numCache>
            </c:numRef>
          </c:yVal>
          <c:smooth val="0"/>
        </c:ser>
        <c:dLbls>
          <c:showLegendKey val="0"/>
          <c:showVal val="0"/>
          <c:showCatName val="0"/>
          <c:showSerName val="0"/>
          <c:showPercent val="0"/>
          <c:showBubbleSize val="0"/>
        </c:dLbls>
        <c:axId val="109057920"/>
        <c:axId val="109056000"/>
      </c:scatterChart>
      <c:catAx>
        <c:axId val="109035520"/>
        <c:scaling>
          <c:orientation val="minMax"/>
        </c:scaling>
        <c:delete val="0"/>
        <c:axPos val="b"/>
        <c:majorTickMark val="out"/>
        <c:minorTickMark val="none"/>
        <c:tickLblPos val="low"/>
        <c:spPr>
          <a:solidFill>
            <a:schemeClr val="bg1"/>
          </a:solidFill>
        </c:spPr>
        <c:txPr>
          <a:bodyPr/>
          <a:lstStyle/>
          <a:p>
            <a:pPr>
              <a:defRPr sz="1050">
                <a:solidFill>
                  <a:sysClr val="windowText" lastClr="000000"/>
                </a:solidFill>
              </a:defRPr>
            </a:pPr>
            <a:endParaRPr lang="fr-FR"/>
          </a:p>
        </c:txPr>
        <c:crossAx val="109037440"/>
        <c:crossesAt val="0"/>
        <c:auto val="1"/>
        <c:lblAlgn val="ctr"/>
        <c:lblOffset val="100"/>
        <c:noMultiLvlLbl val="0"/>
      </c:catAx>
      <c:valAx>
        <c:axId val="109037440"/>
        <c:scaling>
          <c:orientation val="minMax"/>
          <c:max val="70"/>
          <c:min val="-20"/>
        </c:scaling>
        <c:delete val="0"/>
        <c:axPos val="l"/>
        <c:majorGridlines>
          <c:spPr>
            <a:ln>
              <a:noFill/>
            </a:ln>
          </c:spPr>
        </c:majorGridlines>
        <c:title>
          <c:tx>
            <c:rich>
              <a:bodyPr rot="0" vert="horz"/>
              <a:lstStyle/>
              <a:p>
                <a:pPr algn="l">
                  <a:defRPr>
                    <a:noFill/>
                  </a:defRPr>
                </a:pPr>
                <a:r>
                  <a:rPr lang="fr-FR" sz="1100" b="1">
                    <a:noFill/>
                  </a:rPr>
                  <a:t>médiane</a:t>
                </a:r>
                <a:r>
                  <a:rPr lang="fr-FR" sz="1100" b="1" baseline="0">
                    <a:noFill/>
                  </a:rPr>
                  <a:t> du ratio, en €</a:t>
                </a:r>
                <a:endParaRPr lang="fr-FR" sz="1100" b="1">
                  <a:noFill/>
                </a:endParaRPr>
              </a:p>
            </c:rich>
          </c:tx>
          <c:layout>
            <c:manualLayout>
              <c:xMode val="edge"/>
              <c:yMode val="edge"/>
              <c:x val="7.8289479091689401E-2"/>
              <c:y val="3.1032101756511204E-2"/>
            </c:manualLayout>
          </c:layout>
          <c:overlay val="0"/>
        </c:title>
        <c:numFmt formatCode="#,##0" sourceLinked="1"/>
        <c:majorTickMark val="out"/>
        <c:minorTickMark val="none"/>
        <c:tickLblPos val="nextTo"/>
        <c:crossAx val="109035520"/>
        <c:crosses val="autoZero"/>
        <c:crossBetween val="between"/>
      </c:valAx>
      <c:valAx>
        <c:axId val="109056000"/>
        <c:scaling>
          <c:orientation val="minMax"/>
          <c:max val="0.70000000000000007"/>
          <c:min val="-0.2"/>
        </c:scaling>
        <c:delete val="0"/>
        <c:axPos val="r"/>
        <c:title>
          <c:tx>
            <c:rich>
              <a:bodyPr rot="0" vert="horz"/>
              <a:lstStyle/>
              <a:p>
                <a:pPr algn="l">
                  <a:defRPr/>
                </a:pPr>
                <a:r>
                  <a:rPr lang="fr-FR" sz="1100"/>
                  <a:t>écart,</a:t>
                </a:r>
                <a:r>
                  <a:rPr lang="fr-FR" sz="1100" baseline="0"/>
                  <a:t> en %</a:t>
                </a:r>
                <a:endParaRPr lang="fr-FR" sz="1100"/>
              </a:p>
            </c:rich>
          </c:tx>
          <c:layout>
            <c:manualLayout>
              <c:xMode val="edge"/>
              <c:yMode val="edge"/>
              <c:x val="0.79403388610224124"/>
              <c:y val="5.2672089529105903E-2"/>
            </c:manualLayout>
          </c:layout>
          <c:overlay val="0"/>
        </c:title>
        <c:numFmt formatCode="0%" sourceLinked="1"/>
        <c:majorTickMark val="out"/>
        <c:minorTickMark val="none"/>
        <c:tickLblPos val="nextTo"/>
        <c:crossAx val="109057920"/>
        <c:crosses val="max"/>
        <c:crossBetween val="midCat"/>
      </c:valAx>
      <c:valAx>
        <c:axId val="109057920"/>
        <c:scaling>
          <c:orientation val="minMax"/>
        </c:scaling>
        <c:delete val="1"/>
        <c:axPos val="b"/>
        <c:majorTickMark val="out"/>
        <c:minorTickMark val="none"/>
        <c:tickLblPos val="nextTo"/>
        <c:crossAx val="109056000"/>
        <c:crossesAt val="0"/>
        <c:crossBetween val="midCat"/>
      </c:valAx>
      <c:spPr>
        <a:noFill/>
      </c:spPr>
    </c:plotArea>
    <c:legend>
      <c:legendPos val="r"/>
      <c:layout>
        <c:manualLayout>
          <c:xMode val="edge"/>
          <c:yMode val="edge"/>
          <c:x val="0.78112420150179962"/>
          <c:y val="0.27223229854662234"/>
          <c:w val="0.20692669693847426"/>
          <c:h val="0.59501073953360917"/>
        </c:manualLayout>
      </c:layout>
      <c:overlay val="0"/>
      <c:txPr>
        <a:bodyPr/>
        <a:lstStyle/>
        <a:p>
          <a:pPr>
            <a:defRPr sz="105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5203516805146"/>
          <c:y val="5.5953174603174602E-2"/>
          <c:w val="0.58790383833502236"/>
          <c:h val="0.81779444444444449"/>
        </c:manualLayout>
      </c:layout>
      <c:lineChart>
        <c:grouping val="standard"/>
        <c:varyColors val="0"/>
        <c:ser>
          <c:idx val="1"/>
          <c:order val="0"/>
          <c:tx>
            <c:strRef>
              <c:f>'Graphique 3 '!$C$7</c:f>
              <c:strCache>
                <c:ptCount val="1"/>
                <c:pt idx="0">
                  <c:v>Entreprises de droit commun
 - médiane</c:v>
                </c:pt>
              </c:strCache>
            </c:strRef>
          </c:tx>
          <c:spPr>
            <a:ln>
              <a:solidFill>
                <a:schemeClr val="accent6"/>
              </a:solidFill>
            </a:ln>
          </c:spPr>
          <c:marker>
            <c:symbol val="none"/>
          </c:marker>
          <c:cat>
            <c:numRef>
              <c:f>'Graphique 3 '!$B$8:$B$12</c:f>
              <c:numCache>
                <c:formatCode>0</c:formatCode>
                <c:ptCount val="5"/>
                <c:pt idx="0">
                  <c:v>2009</c:v>
                </c:pt>
                <c:pt idx="1">
                  <c:v>2010</c:v>
                </c:pt>
                <c:pt idx="2">
                  <c:v>2011</c:v>
                </c:pt>
                <c:pt idx="3">
                  <c:v>2012</c:v>
                </c:pt>
                <c:pt idx="4">
                  <c:v>2013</c:v>
                </c:pt>
              </c:numCache>
            </c:numRef>
          </c:cat>
          <c:val>
            <c:numRef>
              <c:f>'Graphique 3 '!$C$8:$C$12</c:f>
              <c:numCache>
                <c:formatCode>#,##0.0</c:formatCode>
                <c:ptCount val="5"/>
                <c:pt idx="0">
                  <c:v>49.551000000000002</c:v>
                </c:pt>
                <c:pt idx="1">
                  <c:v>50.834000000000003</c:v>
                </c:pt>
                <c:pt idx="2">
                  <c:v>51.381140000000002</c:v>
                </c:pt>
                <c:pt idx="3">
                  <c:v>50.30039</c:v>
                </c:pt>
                <c:pt idx="4">
                  <c:v>53.03951</c:v>
                </c:pt>
              </c:numCache>
            </c:numRef>
          </c:val>
          <c:smooth val="0"/>
        </c:ser>
        <c:ser>
          <c:idx val="2"/>
          <c:order val="1"/>
          <c:tx>
            <c:strRef>
              <c:f>'Graphique 3 '!$D$7</c:f>
              <c:strCache>
                <c:ptCount val="1"/>
                <c:pt idx="0">
                  <c:v>Entreprises d'insertion - médiane</c:v>
                </c:pt>
              </c:strCache>
            </c:strRef>
          </c:tx>
          <c:spPr>
            <a:ln>
              <a:solidFill>
                <a:schemeClr val="accent5"/>
              </a:solidFill>
            </a:ln>
          </c:spPr>
          <c:marker>
            <c:symbol val="none"/>
          </c:marker>
          <c:cat>
            <c:numRef>
              <c:f>'Graphique 3 '!$B$8:$B$12</c:f>
              <c:numCache>
                <c:formatCode>0</c:formatCode>
                <c:ptCount val="5"/>
                <c:pt idx="0">
                  <c:v>2009</c:v>
                </c:pt>
                <c:pt idx="1">
                  <c:v>2010</c:v>
                </c:pt>
                <c:pt idx="2">
                  <c:v>2011</c:v>
                </c:pt>
                <c:pt idx="3">
                  <c:v>2012</c:v>
                </c:pt>
                <c:pt idx="4">
                  <c:v>2013</c:v>
                </c:pt>
              </c:numCache>
            </c:numRef>
          </c:cat>
          <c:val>
            <c:numRef>
              <c:f>'Graphique 3 '!$D$8:$D$12</c:f>
              <c:numCache>
                <c:formatCode>#,##0.0</c:formatCode>
                <c:ptCount val="5"/>
                <c:pt idx="0">
                  <c:v>23.388750000000002</c:v>
                </c:pt>
                <c:pt idx="1">
                  <c:v>21.687429999999999</c:v>
                </c:pt>
                <c:pt idx="2">
                  <c:v>22.823330000000002</c:v>
                </c:pt>
                <c:pt idx="3">
                  <c:v>21.584799999999998</c:v>
                </c:pt>
                <c:pt idx="4">
                  <c:v>25.13213</c:v>
                </c:pt>
              </c:numCache>
            </c:numRef>
          </c:val>
          <c:smooth val="0"/>
        </c:ser>
        <c:dLbls>
          <c:showLegendKey val="0"/>
          <c:showVal val="0"/>
          <c:showCatName val="0"/>
          <c:showSerName val="0"/>
          <c:showPercent val="0"/>
          <c:showBubbleSize val="0"/>
        </c:dLbls>
        <c:marker val="1"/>
        <c:smooth val="0"/>
        <c:axId val="108532480"/>
        <c:axId val="108534016"/>
      </c:lineChart>
      <c:catAx>
        <c:axId val="108532480"/>
        <c:scaling>
          <c:orientation val="minMax"/>
        </c:scaling>
        <c:delete val="0"/>
        <c:axPos val="b"/>
        <c:numFmt formatCode="0" sourceLinked="1"/>
        <c:majorTickMark val="out"/>
        <c:minorTickMark val="none"/>
        <c:tickLblPos val="nextTo"/>
        <c:crossAx val="108534016"/>
        <c:crosses val="autoZero"/>
        <c:auto val="1"/>
        <c:lblAlgn val="ctr"/>
        <c:lblOffset val="100"/>
        <c:noMultiLvlLbl val="0"/>
      </c:catAx>
      <c:valAx>
        <c:axId val="108534016"/>
        <c:scaling>
          <c:orientation val="minMax"/>
        </c:scaling>
        <c:delete val="0"/>
        <c:axPos val="l"/>
        <c:majorGridlines/>
        <c:title>
          <c:tx>
            <c:rich>
              <a:bodyPr rot="-5400000" vert="horz"/>
              <a:lstStyle/>
              <a:p>
                <a:pPr>
                  <a:defRPr/>
                </a:pPr>
                <a:r>
                  <a:rPr lang="fr-FR"/>
                  <a:t>Milliers d'euros par ETP </a:t>
                </a:r>
              </a:p>
            </c:rich>
          </c:tx>
          <c:layout>
            <c:manualLayout>
              <c:xMode val="edge"/>
              <c:yMode val="edge"/>
              <c:x val="1.984375E-2"/>
              <c:y val="9.2052380952380955E-2"/>
            </c:manualLayout>
          </c:layout>
          <c:overlay val="0"/>
        </c:title>
        <c:numFmt formatCode="#,##0" sourceLinked="0"/>
        <c:majorTickMark val="out"/>
        <c:minorTickMark val="none"/>
        <c:tickLblPos val="nextTo"/>
        <c:crossAx val="108532480"/>
        <c:crosses val="autoZero"/>
        <c:crossBetween val="between"/>
      </c:valAx>
    </c:plotArea>
    <c:legend>
      <c:legendPos val="r"/>
      <c:layout>
        <c:manualLayout>
          <c:xMode val="edge"/>
          <c:yMode val="edge"/>
          <c:x val="0.71324873461669258"/>
          <c:y val="0.23206111111111111"/>
          <c:w val="0.27893764106179963"/>
          <c:h val="0.4955603174603174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16243509762284"/>
          <c:y val="3.6327258093521012E-2"/>
          <c:w val="0.65503598482350522"/>
          <c:h val="0.7273256577125734"/>
        </c:manualLayout>
      </c:layout>
      <c:barChart>
        <c:barDir val="col"/>
        <c:grouping val="clustered"/>
        <c:varyColors val="0"/>
        <c:ser>
          <c:idx val="0"/>
          <c:order val="0"/>
          <c:tx>
            <c:strRef>
              <c:f>'[1]Graphique 4 (nouv)'!$B$8</c:f>
              <c:strCache>
                <c:ptCount val="1"/>
                <c:pt idx="0">
                  <c:v>Entreprises classiques</c:v>
                </c:pt>
              </c:strCache>
            </c:strRef>
          </c:tx>
          <c:spPr>
            <a:solidFill>
              <a:schemeClr val="accent6"/>
            </a:solidFill>
          </c:spPr>
          <c:invertIfNegative val="0"/>
          <c:cat>
            <c:strRef>
              <c:f>'[1]Graphique 4 (nouv)'!$D$9:$D$18</c:f>
              <c:strCache>
                <c:ptCount val="10"/>
                <c:pt idx="0">
                  <c:v>Industrie manufacturière</c:v>
                </c:pt>
                <c:pt idx="1">
                  <c:v>Eau et déchets</c:v>
                </c:pt>
                <c:pt idx="2">
                  <c:v>Construction</c:v>
                </c:pt>
                <c:pt idx="3">
                  <c:v>Automobile et motocycle</c:v>
                </c:pt>
                <c:pt idx="4">
                  <c:v>Transports et entreposage</c:v>
                </c:pt>
                <c:pt idx="5">
                  <c:v>Hébergement et restauration</c:v>
                </c:pt>
                <c:pt idx="6">
                  <c:v>Scientifique et technique</c:v>
                </c:pt>
                <c:pt idx="7">
                  <c:v>Services administratifs</c:v>
                </c:pt>
                <c:pt idx="8">
                  <c:v>Santé et action sociale</c:v>
                </c:pt>
                <c:pt idx="9">
                  <c:v>Autres services</c:v>
                </c:pt>
              </c:strCache>
            </c:strRef>
          </c:cat>
          <c:val>
            <c:numRef>
              <c:f>'[1]Graphique 4 (nouv)'!$B$9:$B$18</c:f>
              <c:numCache>
                <c:formatCode>General</c:formatCode>
                <c:ptCount val="10"/>
                <c:pt idx="0">
                  <c:v>0.38380000000000003</c:v>
                </c:pt>
                <c:pt idx="1">
                  <c:v>0.43030000000000002</c:v>
                </c:pt>
                <c:pt idx="2">
                  <c:v>0.43030000000000002</c:v>
                </c:pt>
                <c:pt idx="3">
                  <c:v>0.43030000000000002</c:v>
                </c:pt>
                <c:pt idx="4">
                  <c:v>0.51170000000000004</c:v>
                </c:pt>
                <c:pt idx="5">
                  <c:v>0.35240000000000005</c:v>
                </c:pt>
                <c:pt idx="6">
                  <c:v>0.43099999999999999</c:v>
                </c:pt>
                <c:pt idx="7">
                  <c:v>0.43030000000000002</c:v>
                </c:pt>
                <c:pt idx="8">
                  <c:v>0.43030000000000002</c:v>
                </c:pt>
                <c:pt idx="9">
                  <c:v>0.43030000000000002</c:v>
                </c:pt>
              </c:numCache>
            </c:numRef>
          </c:val>
        </c:ser>
        <c:ser>
          <c:idx val="1"/>
          <c:order val="1"/>
          <c:tx>
            <c:strRef>
              <c:f>'[1]Graphique 4 (nouv)'!$C$8</c:f>
              <c:strCache>
                <c:ptCount val="1"/>
                <c:pt idx="0">
                  <c:v>Entreprises d'insertion</c:v>
                </c:pt>
              </c:strCache>
            </c:strRef>
          </c:tx>
          <c:spPr>
            <a:solidFill>
              <a:schemeClr val="accent1"/>
            </a:solidFill>
          </c:spPr>
          <c:invertIfNegative val="0"/>
          <c:cat>
            <c:strRef>
              <c:f>'[1]Graphique 4 (nouv)'!$D$9:$D$18</c:f>
              <c:strCache>
                <c:ptCount val="10"/>
                <c:pt idx="0">
                  <c:v>Industrie manufacturière</c:v>
                </c:pt>
                <c:pt idx="1">
                  <c:v>Eau et déchets</c:v>
                </c:pt>
                <c:pt idx="2">
                  <c:v>Construction</c:v>
                </c:pt>
                <c:pt idx="3">
                  <c:v>Automobile et motocycle</c:v>
                </c:pt>
                <c:pt idx="4">
                  <c:v>Transports et entreposage</c:v>
                </c:pt>
                <c:pt idx="5">
                  <c:v>Hébergement et restauration</c:v>
                </c:pt>
                <c:pt idx="6">
                  <c:v>Scientifique et technique</c:v>
                </c:pt>
                <c:pt idx="7">
                  <c:v>Services administratifs</c:v>
                </c:pt>
                <c:pt idx="8">
                  <c:v>Santé et action sociale</c:v>
                </c:pt>
                <c:pt idx="9">
                  <c:v>Autres services</c:v>
                </c:pt>
              </c:strCache>
            </c:strRef>
          </c:cat>
          <c:val>
            <c:numRef>
              <c:f>'[1]Graphique 4 (nouv)'!$C$9:$C$18</c:f>
              <c:numCache>
                <c:formatCode>General</c:formatCode>
                <c:ptCount val="10"/>
                <c:pt idx="0">
                  <c:v>0.11800000000000001</c:v>
                </c:pt>
                <c:pt idx="1">
                  <c:v>0.12429999999999999</c:v>
                </c:pt>
                <c:pt idx="2">
                  <c:v>5.33E-2</c:v>
                </c:pt>
                <c:pt idx="3">
                  <c:v>0.12279999999999999</c:v>
                </c:pt>
                <c:pt idx="4">
                  <c:v>0.1449</c:v>
                </c:pt>
                <c:pt idx="5">
                  <c:v>7.9399999999999998E-2</c:v>
                </c:pt>
                <c:pt idx="6">
                  <c:v>-0.1229</c:v>
                </c:pt>
                <c:pt idx="7">
                  <c:v>7.690000000000001E-2</c:v>
                </c:pt>
                <c:pt idx="8">
                  <c:v>5.4600000000000003E-2</c:v>
                </c:pt>
                <c:pt idx="9">
                  <c:v>0.19570000000000001</c:v>
                </c:pt>
              </c:numCache>
            </c:numRef>
          </c:val>
        </c:ser>
        <c:dLbls>
          <c:showLegendKey val="0"/>
          <c:showVal val="0"/>
          <c:showCatName val="0"/>
          <c:showSerName val="0"/>
          <c:showPercent val="0"/>
          <c:showBubbleSize val="0"/>
        </c:dLbls>
        <c:gapWidth val="234"/>
        <c:axId val="108576128"/>
        <c:axId val="108577920"/>
      </c:barChart>
      <c:catAx>
        <c:axId val="108576128"/>
        <c:scaling>
          <c:orientation val="minMax"/>
        </c:scaling>
        <c:delete val="0"/>
        <c:axPos val="b"/>
        <c:majorTickMark val="out"/>
        <c:minorTickMark val="none"/>
        <c:tickLblPos val="nextTo"/>
        <c:txPr>
          <a:bodyPr rot="-3540000"/>
          <a:lstStyle/>
          <a:p>
            <a:pPr>
              <a:defRPr/>
            </a:pPr>
            <a:endParaRPr lang="fr-FR"/>
          </a:p>
        </c:txPr>
        <c:crossAx val="108577920"/>
        <c:crossesAt val="0"/>
        <c:auto val="1"/>
        <c:lblAlgn val="ctr"/>
        <c:lblOffset val="1000"/>
        <c:noMultiLvlLbl val="0"/>
      </c:catAx>
      <c:valAx>
        <c:axId val="108577920"/>
        <c:scaling>
          <c:orientation val="minMax"/>
          <c:max val="0.60000000000000009"/>
          <c:min val="-0.2"/>
        </c:scaling>
        <c:delete val="0"/>
        <c:axPos val="l"/>
        <c:majorGridlines>
          <c:spPr>
            <a:ln>
              <a:solidFill>
                <a:schemeClr val="bg1">
                  <a:lumMod val="95000"/>
                </a:schemeClr>
              </a:solidFill>
            </a:ln>
          </c:spPr>
        </c:majorGridlines>
        <c:title>
          <c:tx>
            <c:rich>
              <a:bodyPr rot="-5400000" vert="horz"/>
              <a:lstStyle/>
              <a:p>
                <a:pPr>
                  <a:defRPr/>
                </a:pPr>
                <a:r>
                  <a:rPr lang="fr-FR"/>
                  <a:t>Taux</a:t>
                </a:r>
                <a:r>
                  <a:rPr lang="fr-FR" baseline="0"/>
                  <a:t> </a:t>
                </a:r>
                <a:r>
                  <a:rPr lang="fr-FR"/>
                  <a:t>de marge médian</a:t>
                </a:r>
              </a:p>
            </c:rich>
          </c:tx>
          <c:layout/>
          <c:overlay val="0"/>
        </c:title>
        <c:numFmt formatCode="General" sourceLinked="1"/>
        <c:majorTickMark val="out"/>
        <c:minorTickMark val="none"/>
        <c:tickLblPos val="nextTo"/>
        <c:crossAx val="108576128"/>
        <c:crosses val="autoZero"/>
        <c:crossBetween val="between"/>
      </c:valAx>
    </c:plotArea>
    <c:legend>
      <c:legendPos val="r"/>
      <c:layout>
        <c:manualLayout>
          <c:xMode val="edge"/>
          <c:yMode val="edge"/>
          <c:x val="0.82097257644774602"/>
          <c:y val="0.20852220233841173"/>
          <c:w val="0.16562711839237917"/>
          <c:h val="0.35064478680324146"/>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25335</xdr:colOff>
      <xdr:row>2</xdr:row>
      <xdr:rowOff>210472</xdr:rowOff>
    </xdr:from>
    <xdr:to>
      <xdr:col>5</xdr:col>
      <xdr:colOff>0</xdr:colOff>
      <xdr:row>3</xdr:row>
      <xdr:rowOff>3935148</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530086</xdr:colOff>
      <xdr:row>2</xdr:row>
      <xdr:rowOff>215348</xdr:rowOff>
    </xdr:from>
    <xdr:to>
      <xdr:col>7</xdr:col>
      <xdr:colOff>1349577</xdr:colOff>
      <xdr:row>3</xdr:row>
      <xdr:rowOff>3940024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0.48129</cdr:x>
      <cdr:y>0.08579</cdr:y>
    </cdr:from>
    <cdr:to>
      <cdr:x>0.48877</cdr:x>
      <cdr:y>0.09732</cdr:y>
    </cdr:to>
    <cdr:sp macro="" textlink="">
      <cdr:nvSpPr>
        <cdr:cNvPr id="2" name="ZoneTexte 1"/>
        <cdr:cNvSpPr txBox="1"/>
      </cdr:nvSpPr>
      <cdr:spPr>
        <a:xfrm xmlns:a="http://schemas.openxmlformats.org/drawingml/2006/main">
          <a:off x="2939839" y="340156"/>
          <a:ext cx="45719"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0.60061</cdr:x>
      <cdr:y>0.06808</cdr:y>
    </cdr:from>
    <cdr:to>
      <cdr:x>0.75031</cdr:x>
      <cdr:y>0.2987</cdr:y>
    </cdr:to>
    <cdr:sp macro="" textlink="">
      <cdr:nvSpPr>
        <cdr:cNvPr id="3" name="ZoneTexte 2"/>
        <cdr:cNvSpPr txBox="1"/>
      </cdr:nvSpPr>
      <cdr:spPr>
        <a:xfrm xmlns:a="http://schemas.openxmlformats.org/drawingml/2006/main">
          <a:off x="3668708" y="26991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0.77169</cdr:x>
      <cdr:y>0.01376</cdr:y>
    </cdr:from>
    <cdr:to>
      <cdr:x>0.95641</cdr:x>
      <cdr:y>0.24439</cdr:y>
    </cdr:to>
    <cdr:sp macro="" textlink="">
      <cdr:nvSpPr>
        <cdr:cNvPr id="4" name="ZoneTexte 3"/>
        <cdr:cNvSpPr txBox="1"/>
      </cdr:nvSpPr>
      <cdr:spPr>
        <a:xfrm xmlns:a="http://schemas.openxmlformats.org/drawingml/2006/main">
          <a:off x="4563230" y="54571"/>
          <a:ext cx="109232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en-US" sz="1000" b="0" i="0" baseline="0">
              <a:effectLst/>
              <a:latin typeface="+mn-lt"/>
              <a:ea typeface="+mn-ea"/>
              <a:cs typeface="+mn-cs"/>
            </a:rPr>
            <a:t>part des ETP</a:t>
          </a:r>
        </a:p>
        <a:p xmlns:a="http://schemas.openxmlformats.org/drawingml/2006/main">
          <a:pPr rtl="0"/>
          <a:r>
            <a:rPr lang="en-US" sz="1000" b="0" i="0" baseline="0">
              <a:effectLst/>
              <a:latin typeface="+mn-lt"/>
              <a:ea typeface="+mn-ea"/>
              <a:cs typeface="+mn-cs"/>
            </a:rPr>
            <a:t>des EI au sein </a:t>
          </a:r>
        </a:p>
        <a:p xmlns:a="http://schemas.openxmlformats.org/drawingml/2006/main">
          <a:pPr rtl="0"/>
          <a:r>
            <a:rPr lang="en-US" sz="1000" b="0" i="0" baseline="0">
              <a:effectLst/>
              <a:latin typeface="+mn-lt"/>
              <a:ea typeface="+mn-ea"/>
              <a:cs typeface="+mn-cs"/>
            </a:rPr>
            <a:t>du secteur</a:t>
          </a:r>
        </a:p>
        <a:p xmlns:a="http://schemas.openxmlformats.org/drawingml/2006/main">
          <a:pPr rtl="0"/>
          <a:endParaRPr lang="fr-FR" sz="1000"/>
        </a:p>
      </cdr:txBody>
    </cdr:sp>
  </cdr:relSizeAnchor>
</c:userShapes>
</file>

<file path=xl/drawings/drawing3.xml><?xml version="1.0" encoding="utf-8"?>
<c:userShapes xmlns:c="http://schemas.openxmlformats.org/drawingml/2006/chart">
  <cdr:relSizeAnchor xmlns:cdr="http://schemas.openxmlformats.org/drawingml/2006/chartDrawing">
    <cdr:from>
      <cdr:x>0.48129</cdr:x>
      <cdr:y>0.08579</cdr:y>
    </cdr:from>
    <cdr:to>
      <cdr:x>0.48877</cdr:x>
      <cdr:y>0.09732</cdr:y>
    </cdr:to>
    <cdr:sp macro="" textlink="">
      <cdr:nvSpPr>
        <cdr:cNvPr id="2" name="ZoneTexte 1"/>
        <cdr:cNvSpPr txBox="1"/>
      </cdr:nvSpPr>
      <cdr:spPr>
        <a:xfrm xmlns:a="http://schemas.openxmlformats.org/drawingml/2006/main">
          <a:off x="2939839" y="340156"/>
          <a:ext cx="45719"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0.60061</cdr:x>
      <cdr:y>0.06808</cdr:y>
    </cdr:from>
    <cdr:to>
      <cdr:x>0.75031</cdr:x>
      <cdr:y>0.2987</cdr:y>
    </cdr:to>
    <cdr:sp macro="" textlink="">
      <cdr:nvSpPr>
        <cdr:cNvPr id="3" name="ZoneTexte 2"/>
        <cdr:cNvSpPr txBox="1"/>
      </cdr:nvSpPr>
      <cdr:spPr>
        <a:xfrm xmlns:a="http://schemas.openxmlformats.org/drawingml/2006/main">
          <a:off x="3668708" y="26991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0.79858</cdr:x>
      <cdr:y>0.01376</cdr:y>
    </cdr:from>
    <cdr:to>
      <cdr:x>0.95641</cdr:x>
      <cdr:y>0.24439</cdr:y>
    </cdr:to>
    <cdr:sp macro="" textlink="">
      <cdr:nvSpPr>
        <cdr:cNvPr id="4" name="ZoneTexte 3"/>
        <cdr:cNvSpPr txBox="1"/>
      </cdr:nvSpPr>
      <cdr:spPr>
        <a:xfrm xmlns:a="http://schemas.openxmlformats.org/drawingml/2006/main">
          <a:off x="4877968" y="54571"/>
          <a:ext cx="96409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endParaRPr lang="en-US" sz="1000" b="0" i="0" baseline="0">
            <a:effectLst/>
            <a:latin typeface="+mn-lt"/>
            <a:ea typeface="+mn-ea"/>
            <a:cs typeface="+mn-cs"/>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806264</xdr:colOff>
      <xdr:row>1</xdr:row>
      <xdr:rowOff>806262</xdr:rowOff>
    </xdr:from>
    <xdr:to>
      <xdr:col>6</xdr:col>
      <xdr:colOff>1333499</xdr:colOff>
      <xdr:row>2</xdr:row>
      <xdr:rowOff>1890990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815699</xdr:colOff>
      <xdr:row>1</xdr:row>
      <xdr:rowOff>810975</xdr:rowOff>
    </xdr:from>
    <xdr:to>
      <xdr:col>6</xdr:col>
      <xdr:colOff>1342934</xdr:colOff>
      <xdr:row>2</xdr:row>
      <xdr:rowOff>1895703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1</xdr:row>
      <xdr:rowOff>309562</xdr:rowOff>
    </xdr:from>
    <xdr:to>
      <xdr:col>7</xdr:col>
      <xdr:colOff>231914</xdr:colOff>
      <xdr:row>1</xdr:row>
      <xdr:rowOff>2829562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1</xdr:row>
      <xdr:rowOff>128588</xdr:rowOff>
    </xdr:from>
    <xdr:to>
      <xdr:col>3</xdr:col>
      <xdr:colOff>1809749</xdr:colOff>
      <xdr:row>1</xdr:row>
      <xdr:rowOff>4029076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aphiqu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4 (nouv)"/>
    </sheetNames>
    <sheetDataSet>
      <sheetData sheetId="0">
        <row r="8">
          <cell r="B8" t="str">
            <v>Entreprises classiques</v>
          </cell>
          <cell r="C8" t="str">
            <v>Entreprises d'insertion</v>
          </cell>
        </row>
        <row r="9">
          <cell r="B9">
            <v>0.38380000000000003</v>
          </cell>
          <cell r="C9">
            <v>0.11800000000000001</v>
          </cell>
          <cell r="D9" t="str">
            <v>Industrie manufacturière</v>
          </cell>
        </row>
        <row r="10">
          <cell r="B10">
            <v>0.43030000000000002</v>
          </cell>
          <cell r="C10">
            <v>0.12429999999999999</v>
          </cell>
          <cell r="D10" t="str">
            <v>Eau et déchets</v>
          </cell>
        </row>
        <row r="11">
          <cell r="B11">
            <v>0.43030000000000002</v>
          </cell>
          <cell r="C11">
            <v>5.33E-2</v>
          </cell>
          <cell r="D11" t="str">
            <v>Construction</v>
          </cell>
        </row>
        <row r="12">
          <cell r="B12">
            <v>0.43030000000000002</v>
          </cell>
          <cell r="C12">
            <v>0.12279999999999999</v>
          </cell>
          <cell r="D12" t="str">
            <v>Automobile et motocycle</v>
          </cell>
        </row>
        <row r="13">
          <cell r="B13">
            <v>0.51170000000000004</v>
          </cell>
          <cell r="C13">
            <v>0.1449</v>
          </cell>
          <cell r="D13" t="str">
            <v>Transports et entreposage</v>
          </cell>
        </row>
        <row r="14">
          <cell r="B14">
            <v>0.35240000000000005</v>
          </cell>
          <cell r="C14">
            <v>7.9399999999999998E-2</v>
          </cell>
          <cell r="D14" t="str">
            <v>Hébergement et restauration</v>
          </cell>
        </row>
        <row r="15">
          <cell r="B15">
            <v>0.43099999999999999</v>
          </cell>
          <cell r="C15">
            <v>-0.1229</v>
          </cell>
          <cell r="D15" t="str">
            <v>Scientifique et technique</v>
          </cell>
        </row>
        <row r="16">
          <cell r="B16">
            <v>0.43030000000000002</v>
          </cell>
          <cell r="C16">
            <v>7.690000000000001E-2</v>
          </cell>
          <cell r="D16" t="str">
            <v>Services administratifs</v>
          </cell>
        </row>
        <row r="17">
          <cell r="B17">
            <v>0.43030000000000002</v>
          </cell>
          <cell r="C17">
            <v>5.4600000000000003E-2</v>
          </cell>
          <cell r="D17" t="str">
            <v>Santé et action sociale</v>
          </cell>
        </row>
        <row r="18">
          <cell r="B18">
            <v>0.43030000000000002</v>
          </cell>
          <cell r="C18">
            <v>0.19570000000000001</v>
          </cell>
          <cell r="D18" t="str">
            <v>Autres services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130" zoomScaleNormal="130" workbookViewId="0">
      <selection activeCell="A2" sqref="A2:E2"/>
    </sheetView>
  </sheetViews>
  <sheetFormatPr baseColWidth="10" defaultColWidth="22.28515625" defaultRowHeight="18.75" customHeight="1" x14ac:dyDescent="0.25"/>
  <cols>
    <col min="1" max="1" width="34.85546875" style="1" customWidth="1"/>
    <col min="2" max="4" width="13.5703125" style="3" customWidth="1"/>
    <col min="5" max="5" width="42.28515625" style="3" customWidth="1"/>
    <col min="6" max="6" width="13.5703125" style="1" customWidth="1"/>
    <col min="7" max="16384" width="22.28515625" style="1"/>
  </cols>
  <sheetData>
    <row r="1" spans="1:6" ht="0.75" customHeight="1" x14ac:dyDescent="0.25">
      <c r="A1" s="71"/>
      <c r="B1" s="71"/>
      <c r="C1" s="71"/>
      <c r="D1" s="71"/>
      <c r="E1" s="71"/>
    </row>
    <row r="2" spans="1:6" ht="12.75" customHeight="1" x14ac:dyDescent="0.25">
      <c r="A2" s="70" t="s">
        <v>55</v>
      </c>
      <c r="B2" s="70"/>
      <c r="C2" s="70"/>
      <c r="D2" s="70"/>
      <c r="E2" s="70"/>
    </row>
    <row r="3" spans="1:6" ht="9.75" customHeight="1" x14ac:dyDescent="0.25">
      <c r="A3" s="6"/>
    </row>
    <row r="4" spans="1:6" ht="336" customHeight="1" x14ac:dyDescent="0.25">
      <c r="A4" s="6"/>
    </row>
    <row r="5" spans="1:6" ht="63" customHeight="1" x14ac:dyDescent="0.25">
      <c r="A5" s="69" t="s">
        <v>63</v>
      </c>
      <c r="B5" s="69"/>
      <c r="C5" s="69"/>
      <c r="D5" s="69"/>
      <c r="E5" s="69"/>
    </row>
    <row r="6" spans="1:6" ht="20.100000000000001" customHeight="1" x14ac:dyDescent="0.25">
      <c r="A6" s="69" t="s">
        <v>58</v>
      </c>
      <c r="B6" s="69"/>
      <c r="C6" s="69"/>
      <c r="D6" s="69"/>
      <c r="E6" s="69"/>
    </row>
    <row r="7" spans="1:6" ht="20.100000000000001" customHeight="1" x14ac:dyDescent="0.25">
      <c r="A7" s="69" t="s">
        <v>74</v>
      </c>
      <c r="B7" s="69"/>
      <c r="C7" s="69"/>
      <c r="D7" s="69"/>
      <c r="E7" s="69"/>
    </row>
    <row r="8" spans="1:6" ht="18.75" customHeight="1" x14ac:dyDescent="0.25">
      <c r="A8" s="6"/>
    </row>
    <row r="9" spans="1:6" ht="57" customHeight="1" x14ac:dyDescent="0.25">
      <c r="A9" s="38"/>
      <c r="B9" s="39" t="s">
        <v>64</v>
      </c>
      <c r="C9" s="39" t="s">
        <v>65</v>
      </c>
      <c r="D9" s="39" t="s">
        <v>37</v>
      </c>
      <c r="E9" s="39" t="s">
        <v>66</v>
      </c>
      <c r="F9" s="39" t="s">
        <v>67</v>
      </c>
    </row>
    <row r="10" spans="1:6" ht="29.25" customHeight="1" x14ac:dyDescent="0.25">
      <c r="A10" s="38" t="s">
        <v>19</v>
      </c>
      <c r="B10" s="40">
        <v>0.12966177471354123</v>
      </c>
      <c r="C10" s="40">
        <v>0.36474323358996741</v>
      </c>
      <c r="D10" s="40">
        <v>0.57721293826255637</v>
      </c>
      <c r="E10" s="40">
        <v>0.14999883035011274</v>
      </c>
      <c r="F10" s="41">
        <v>1.0583938074077044E-3</v>
      </c>
    </row>
    <row r="11" spans="1:6" ht="29.25" customHeight="1" x14ac:dyDescent="0.25">
      <c r="A11" s="42" t="s">
        <v>17</v>
      </c>
      <c r="B11" s="40">
        <v>6.6016964214182638E-3</v>
      </c>
      <c r="C11" s="40">
        <v>2.3604357833782529E-2</v>
      </c>
      <c r="D11" s="40">
        <v>2.7475495565584592E-3</v>
      </c>
      <c r="E11" s="40">
        <v>1.257889926821221E-4</v>
      </c>
      <c r="F11" s="41">
        <v>1.7467847003495057E-4</v>
      </c>
    </row>
    <row r="12" spans="1:6" ht="29.25" customHeight="1" x14ac:dyDescent="0.25">
      <c r="A12" s="38" t="s">
        <v>2</v>
      </c>
      <c r="B12" s="40">
        <v>1.1312852634554801E-2</v>
      </c>
      <c r="C12" s="40">
        <v>0</v>
      </c>
      <c r="D12" s="40">
        <v>1.1742723983086838E-2</v>
      </c>
      <c r="E12" s="40">
        <v>3.9572841608265214E-4</v>
      </c>
      <c r="F12" s="41">
        <v>8.291934967741099E-4</v>
      </c>
    </row>
    <row r="13" spans="1:6" ht="29.25" customHeight="1" x14ac:dyDescent="0.25">
      <c r="A13" s="42" t="s">
        <v>8</v>
      </c>
      <c r="B13" s="40">
        <v>1.3968633423977354E-2</v>
      </c>
      <c r="C13" s="40">
        <v>6.9336075671982246E-3</v>
      </c>
      <c r="D13" s="40">
        <v>0.11300477362195563</v>
      </c>
      <c r="E13" s="40">
        <v>6.8048090145724101E-4</v>
      </c>
      <c r="F13" s="41">
        <v>1.3155329258276313E-4</v>
      </c>
    </row>
    <row r="14" spans="1:6" ht="29.25" customHeight="1" x14ac:dyDescent="0.25">
      <c r="A14" s="42" t="s">
        <v>6</v>
      </c>
      <c r="B14" s="40">
        <v>1.9096942444883799E-2</v>
      </c>
      <c r="C14" s="40">
        <v>1.7406488437660683E-3</v>
      </c>
      <c r="D14" s="40">
        <v>2.6847273582811554E-2</v>
      </c>
      <c r="E14" s="40">
        <v>3.2442295426075671E-5</v>
      </c>
      <c r="F14" s="41">
        <v>6.8398883586717469E-4</v>
      </c>
    </row>
    <row r="15" spans="1:6" ht="29.25" customHeight="1" x14ac:dyDescent="0.25">
      <c r="A15" s="38" t="s">
        <v>18</v>
      </c>
      <c r="B15" s="40">
        <v>2.5096391766342856E-2</v>
      </c>
      <c r="C15" s="40">
        <v>1.9004268799801226E-2</v>
      </c>
      <c r="D15" s="40">
        <v>1.3298570175035126E-2</v>
      </c>
      <c r="E15" s="40">
        <v>5.6346709910043589E-3</v>
      </c>
      <c r="F15" s="41">
        <v>3.197686193562184E-3</v>
      </c>
    </row>
    <row r="16" spans="1:6" ht="29.25" customHeight="1" x14ac:dyDescent="0.25">
      <c r="A16" s="38" t="s">
        <v>10</v>
      </c>
      <c r="B16" s="40">
        <v>2.8514650535530275E-2</v>
      </c>
      <c r="C16" s="40">
        <v>2.1916853304437552E-2</v>
      </c>
      <c r="D16" s="40">
        <v>4.5830922136950052E-2</v>
      </c>
      <c r="E16" s="40">
        <v>7.920444732803714E-3</v>
      </c>
      <c r="F16" s="41">
        <v>1.0847952933167478E-3</v>
      </c>
    </row>
    <row r="17" spans="1:6" ht="29.25" customHeight="1" x14ac:dyDescent="0.25">
      <c r="A17" s="42" t="s">
        <v>9</v>
      </c>
      <c r="B17" s="40">
        <v>3.314753304301462E-2</v>
      </c>
      <c r="C17" s="40">
        <v>2.6917250161330956E-3</v>
      </c>
      <c r="D17" s="40">
        <v>4.9695236082068953E-2</v>
      </c>
      <c r="E17" s="40">
        <v>5.5371563599609355E-4</v>
      </c>
      <c r="F17" s="41">
        <v>6.348864940676957E-4</v>
      </c>
    </row>
    <row r="18" spans="1:6" ht="29.25" customHeight="1" x14ac:dyDescent="0.25">
      <c r="A18" s="38" t="s">
        <v>15</v>
      </c>
      <c r="B18" s="40">
        <v>4.2229124632919342E-2</v>
      </c>
      <c r="C18" s="40">
        <v>0.4097633697636458</v>
      </c>
      <c r="D18" s="40">
        <v>1.6378360502318785E-2</v>
      </c>
      <c r="E18" s="40">
        <v>0.81839261117709927</v>
      </c>
      <c r="F18" s="41">
        <v>9.8173944492865213E-3</v>
      </c>
    </row>
    <row r="19" spans="1:6" ht="29.25" customHeight="1" x14ac:dyDescent="0.25">
      <c r="A19" s="42" t="s">
        <v>4</v>
      </c>
      <c r="B19" s="40">
        <v>6.6956248682008931E-2</v>
      </c>
      <c r="C19" s="40">
        <v>2.712430593180273E-2</v>
      </c>
      <c r="D19" s="40">
        <v>8.2042576234546513E-2</v>
      </c>
      <c r="E19" s="40">
        <v>3.2207614469579172E-4</v>
      </c>
      <c r="F19" s="41">
        <v>1.0895768130739102E-3</v>
      </c>
    </row>
    <row r="20" spans="1:6" ht="29.25" customHeight="1" x14ac:dyDescent="0.25">
      <c r="A20" s="42" t="s">
        <v>14</v>
      </c>
      <c r="B20" s="40">
        <v>0.10197866719217484</v>
      </c>
      <c r="C20" s="40">
        <v>2.9254219624055739E-2</v>
      </c>
      <c r="D20" s="40">
        <v>2.0225662784925907E-2</v>
      </c>
      <c r="E20" s="40">
        <v>1.0713617477025015E-2</v>
      </c>
      <c r="F20" s="41">
        <v>6.2970330318712258E-3</v>
      </c>
    </row>
    <row r="21" spans="1:6" ht="29.25" customHeight="1" x14ac:dyDescent="0.25">
      <c r="A21" s="42" t="s">
        <v>12</v>
      </c>
      <c r="B21" s="40">
        <v>0.20887016049793128</v>
      </c>
      <c r="C21" s="40">
        <v>6.5348181532695837E-2</v>
      </c>
      <c r="D21" s="40">
        <v>3.4064874580152921E-2</v>
      </c>
      <c r="E21" s="40">
        <v>4.3255267432843036E-3</v>
      </c>
      <c r="F21" s="41">
        <v>7.1946619041957328E-3</v>
      </c>
    </row>
    <row r="22" spans="1:6" ht="29.25" customHeight="1" x14ac:dyDescent="0.25">
      <c r="A22" s="42" t="s">
        <v>1</v>
      </c>
      <c r="B22" s="40">
        <v>0.31256532401170239</v>
      </c>
      <c r="C22" s="40">
        <v>2.7875228192713708E-2</v>
      </c>
      <c r="D22" s="40">
        <v>6.9085384970329986E-3</v>
      </c>
      <c r="E22" s="40">
        <v>9.0406614233058322E-4</v>
      </c>
      <c r="F22" s="41">
        <v>4.1337747330960468E-2</v>
      </c>
    </row>
  </sheetData>
  <sortState ref="A3:E15">
    <sortCondition ref="B3"/>
  </sortState>
  <mergeCells count="5">
    <mergeCell ref="A7:E7"/>
    <mergeCell ref="A6:E6"/>
    <mergeCell ref="A5:E5"/>
    <mergeCell ref="A2:E2"/>
    <mergeCell ref="A1:E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zoomScale="70" zoomScaleNormal="70" workbookViewId="0">
      <selection sqref="A1:XFD1"/>
    </sheetView>
  </sheetViews>
  <sheetFormatPr baseColWidth="10" defaultColWidth="11.42578125" defaultRowHeight="15" customHeight="1" x14ac:dyDescent="0.25"/>
  <cols>
    <col min="1" max="1" width="27.140625" style="4" customWidth="1"/>
    <col min="2" max="2" width="44" style="4" customWidth="1"/>
    <col min="3" max="8" width="22.140625" style="4" customWidth="1"/>
    <col min="9" max="16384" width="11.42578125" style="4"/>
  </cols>
  <sheetData>
    <row r="1" spans="1:9" s="72" customFormat="1" ht="30" customHeight="1" x14ac:dyDescent="0.25">
      <c r="A1" s="72" t="s">
        <v>38</v>
      </c>
    </row>
    <row r="2" spans="1:9" s="6" customFormat="1" ht="409.5" customHeight="1" x14ac:dyDescent="0.25"/>
    <row r="3" spans="1:9" ht="264.75" customHeight="1" x14ac:dyDescent="0.25"/>
    <row r="4" spans="1:9" s="6" customFormat="1" ht="63.75" customHeight="1" x14ac:dyDescent="0.25">
      <c r="A4" s="73" t="s">
        <v>60</v>
      </c>
      <c r="B4" s="73"/>
      <c r="C4" s="73"/>
      <c r="D4" s="73"/>
      <c r="E4" s="73"/>
      <c r="F4" s="73"/>
      <c r="G4" s="73"/>
    </row>
    <row r="5" spans="1:9" s="6" customFormat="1" ht="20.100000000000001" customHeight="1" x14ac:dyDescent="0.25">
      <c r="A5" s="73" t="s">
        <v>56</v>
      </c>
      <c r="B5" s="73"/>
      <c r="C5" s="73"/>
      <c r="D5" s="73"/>
      <c r="E5" s="73"/>
      <c r="F5" s="73"/>
      <c r="G5" s="73"/>
    </row>
    <row r="6" spans="1:9" s="6" customFormat="1" ht="20.100000000000001" customHeight="1" x14ac:dyDescent="0.25">
      <c r="A6" s="73" t="s">
        <v>74</v>
      </c>
      <c r="B6" s="73"/>
      <c r="C6" s="73"/>
      <c r="D6" s="73"/>
      <c r="E6" s="73"/>
      <c r="F6" s="73"/>
      <c r="G6" s="73"/>
    </row>
    <row r="7" spans="1:9" ht="18" customHeight="1" x14ac:dyDescent="0.25"/>
    <row r="8" spans="1:9" ht="57.75" customHeight="1" x14ac:dyDescent="0.25">
      <c r="A8" s="36" t="s">
        <v>50</v>
      </c>
      <c r="B8" s="36" t="s">
        <v>51</v>
      </c>
      <c r="C8" s="37" t="s">
        <v>68</v>
      </c>
      <c r="D8" s="37" t="s">
        <v>69</v>
      </c>
      <c r="E8" s="37" t="s">
        <v>70</v>
      </c>
      <c r="F8" s="37" t="s">
        <v>71</v>
      </c>
      <c r="G8" s="37" t="s">
        <v>72</v>
      </c>
      <c r="H8" s="37" t="s">
        <v>73</v>
      </c>
      <c r="I8" s="2"/>
    </row>
    <row r="9" spans="1:9" ht="30" customHeight="1" x14ac:dyDescent="0.25">
      <c r="A9" s="35" t="s">
        <v>44</v>
      </c>
      <c r="B9" s="35" t="s">
        <v>0</v>
      </c>
      <c r="C9" s="61">
        <v>27.934069999999998</v>
      </c>
      <c r="D9" s="61">
        <v>63.348489999999998</v>
      </c>
      <c r="E9" s="61">
        <v>36.191800000000001</v>
      </c>
      <c r="F9" s="61">
        <v>63.817389999999996</v>
      </c>
      <c r="G9" s="62">
        <v>0.5590412652298421</v>
      </c>
      <c r="H9" s="62">
        <v>0.43288498636500172</v>
      </c>
      <c r="I9" s="2"/>
    </row>
    <row r="10" spans="1:9" ht="30" customHeight="1" x14ac:dyDescent="0.25">
      <c r="A10" s="35" t="s">
        <v>36</v>
      </c>
      <c r="B10" s="35" t="s">
        <v>3</v>
      </c>
      <c r="C10" s="61">
        <v>34.999660000000006</v>
      </c>
      <c r="D10" s="61">
        <v>49.320839999999997</v>
      </c>
      <c r="E10" s="61">
        <v>39.272150000000003</v>
      </c>
      <c r="F10" s="61">
        <v>49.519889999999997</v>
      </c>
      <c r="G10" s="62">
        <v>0.29036772285305751</v>
      </c>
      <c r="H10" s="62">
        <v>0.20694189748805972</v>
      </c>
      <c r="I10" s="2"/>
    </row>
    <row r="11" spans="1:9" ht="30" customHeight="1" x14ac:dyDescent="0.25">
      <c r="A11" s="35" t="s">
        <v>53</v>
      </c>
      <c r="B11" s="35" t="s">
        <v>5</v>
      </c>
      <c r="C11" s="61">
        <v>32.850070000000002</v>
      </c>
      <c r="D11" s="61">
        <v>52.916599999999995</v>
      </c>
      <c r="E11" s="61">
        <v>38.203600000000002</v>
      </c>
      <c r="F11" s="61">
        <v>53.104379999999999</v>
      </c>
      <c r="G11" s="62">
        <v>0.37921049349353503</v>
      </c>
      <c r="H11" s="62">
        <v>0.28059418074365988</v>
      </c>
      <c r="I11" s="2"/>
    </row>
    <row r="12" spans="1:9" ht="30" customHeight="1" x14ac:dyDescent="0.25">
      <c r="A12" s="35" t="s">
        <v>45</v>
      </c>
      <c r="B12" s="35" t="s">
        <v>7</v>
      </c>
      <c r="C12" s="61">
        <v>23.24484</v>
      </c>
      <c r="D12" s="61">
        <v>49.191690000000001</v>
      </c>
      <c r="E12" s="61">
        <v>28.997979999999998</v>
      </c>
      <c r="F12" s="61">
        <v>49.43862</v>
      </c>
      <c r="G12" s="62">
        <v>0.5274640899712939</v>
      </c>
      <c r="H12" s="62">
        <v>0.41345490630604176</v>
      </c>
      <c r="I12" s="2"/>
    </row>
    <row r="13" spans="1:9" ht="30" customHeight="1" x14ac:dyDescent="0.25">
      <c r="A13" s="35" t="s">
        <v>46</v>
      </c>
      <c r="B13" s="35" t="s">
        <v>9</v>
      </c>
      <c r="C13" s="61">
        <v>16.536580000000001</v>
      </c>
      <c r="D13" s="61">
        <v>49.935019999999994</v>
      </c>
      <c r="E13" s="61">
        <v>26.617060000000002</v>
      </c>
      <c r="F13" s="61">
        <v>50.156279999999995</v>
      </c>
      <c r="G13" s="62">
        <v>0.66883802189325237</v>
      </c>
      <c r="H13" s="62">
        <v>0.46931750121819232</v>
      </c>
      <c r="I13" s="2"/>
    </row>
    <row r="14" spans="1:9" ht="30" customHeight="1" x14ac:dyDescent="0.25">
      <c r="A14" s="35" t="s">
        <v>10</v>
      </c>
      <c r="B14" s="35" t="s">
        <v>10</v>
      </c>
      <c r="C14" s="61">
        <v>22.459150000000001</v>
      </c>
      <c r="D14" s="61">
        <v>49.056669999999997</v>
      </c>
      <c r="E14" s="61">
        <v>32.214919999999999</v>
      </c>
      <c r="F14" s="61">
        <v>49.364989999999999</v>
      </c>
      <c r="G14" s="62">
        <v>0.5421794834423127</v>
      </c>
      <c r="H14" s="62">
        <v>0.34741362248832625</v>
      </c>
      <c r="I14" s="2"/>
    </row>
    <row r="15" spans="1:9" ht="30" customHeight="1" x14ac:dyDescent="0.25">
      <c r="A15" s="35" t="s">
        <v>47</v>
      </c>
      <c r="B15" s="35" t="s">
        <v>11</v>
      </c>
      <c r="C15" s="61">
        <v>25.328959999999999</v>
      </c>
      <c r="D15" s="61">
        <v>41.203249999999997</v>
      </c>
      <c r="E15" s="61">
        <v>33.79251</v>
      </c>
      <c r="F15" s="61">
        <v>41.382570000000001</v>
      </c>
      <c r="G15" s="62">
        <v>0.38526790969158986</v>
      </c>
      <c r="H15" s="62">
        <v>0.18341200171956457</v>
      </c>
      <c r="I15" s="2"/>
    </row>
    <row r="16" spans="1:9" ht="30" customHeight="1" x14ac:dyDescent="0.25">
      <c r="A16" s="35" t="s">
        <v>52</v>
      </c>
      <c r="B16" s="35" t="s">
        <v>13</v>
      </c>
      <c r="C16" s="61">
        <v>23.658200000000001</v>
      </c>
      <c r="D16" s="61">
        <v>42.578000000000003</v>
      </c>
      <c r="E16" s="61">
        <v>32.239899999999999</v>
      </c>
      <c r="F16" s="61">
        <v>42.853259999999999</v>
      </c>
      <c r="G16" s="62">
        <v>0.44435624031189819</v>
      </c>
      <c r="H16" s="62">
        <v>0.24766750534265072</v>
      </c>
      <c r="I16" s="2"/>
    </row>
    <row r="17" spans="1:9" ht="30" customHeight="1" x14ac:dyDescent="0.25">
      <c r="A17" s="35" t="s">
        <v>48</v>
      </c>
      <c r="B17" s="35" t="s">
        <v>15</v>
      </c>
      <c r="C17" s="61">
        <v>20.183109999999999</v>
      </c>
      <c r="D17" s="61">
        <v>47.577109999999998</v>
      </c>
      <c r="E17" s="61">
        <v>30.81804</v>
      </c>
      <c r="F17" s="61">
        <v>47.913969999999999</v>
      </c>
      <c r="G17" s="62">
        <v>0.57578108464343458</v>
      </c>
      <c r="H17" s="62">
        <v>0.35680470643530476</v>
      </c>
      <c r="I17" s="2"/>
    </row>
    <row r="18" spans="1:9" ht="30" customHeight="1" x14ac:dyDescent="0.25">
      <c r="A18" s="35" t="s">
        <v>49</v>
      </c>
      <c r="B18" s="35" t="s">
        <v>16</v>
      </c>
      <c r="C18" s="61">
        <v>24.866130000000002</v>
      </c>
      <c r="D18" s="61">
        <v>29.67747</v>
      </c>
      <c r="E18" s="61">
        <v>33.172750000000001</v>
      </c>
      <c r="F18" s="61">
        <v>30.479310000000002</v>
      </c>
      <c r="G18" s="62">
        <v>0.16212096246748789</v>
      </c>
      <c r="H18" s="62">
        <v>-8.8369454557862326E-2</v>
      </c>
      <c r="I18" s="2"/>
    </row>
    <row r="19" spans="1:9" ht="30" customHeight="1" x14ac:dyDescent="0.25">
      <c r="A19" s="35" t="s">
        <v>54</v>
      </c>
      <c r="B19" s="35" t="s">
        <v>18</v>
      </c>
      <c r="C19" s="61">
        <v>21.433810000000001</v>
      </c>
      <c r="D19" s="61">
        <v>43.474499999999999</v>
      </c>
      <c r="E19" s="61">
        <v>31.105270000000001</v>
      </c>
      <c r="F19" s="61">
        <v>43.581699999999998</v>
      </c>
      <c r="G19" s="62">
        <v>0.50697972374610401</v>
      </c>
      <c r="H19" s="62">
        <v>0.28627680884407902</v>
      </c>
    </row>
    <row r="22" spans="1:9" ht="18" customHeight="1" x14ac:dyDescent="0.25"/>
    <row r="23" spans="1:9" ht="20.100000000000001" customHeight="1" x14ac:dyDescent="0.25"/>
    <row r="24" spans="1:9" ht="18" customHeight="1" x14ac:dyDescent="0.25"/>
    <row r="25" spans="1:9" ht="18" customHeight="1" x14ac:dyDescent="0.25"/>
    <row r="26" spans="1:9" ht="18" customHeight="1" x14ac:dyDescent="0.25"/>
    <row r="40" ht="18" customHeight="1" x14ac:dyDescent="0.25"/>
    <row r="41" ht="20.100000000000001" customHeight="1" x14ac:dyDescent="0.25"/>
    <row r="42" ht="18" customHeight="1" x14ac:dyDescent="0.25"/>
    <row r="43" ht="18" customHeight="1" x14ac:dyDescent="0.25"/>
    <row r="44" ht="18" customHeight="1" x14ac:dyDescent="0.25"/>
    <row r="45" ht="18" customHeight="1" x14ac:dyDescent="0.25"/>
    <row r="46" ht="18" customHeight="1" x14ac:dyDescent="0.25"/>
    <row r="60" ht="18" customHeight="1" x14ac:dyDescent="0.25"/>
    <row r="61" ht="20.100000000000001" customHeight="1" x14ac:dyDescent="0.25"/>
    <row r="62" ht="18" customHeight="1" x14ac:dyDescent="0.25"/>
    <row r="63" ht="18" customHeight="1" x14ac:dyDescent="0.25"/>
    <row r="64" ht="18" customHeight="1" x14ac:dyDescent="0.25"/>
    <row r="65" spans="8:24" ht="18" customHeight="1" x14ac:dyDescent="0.25"/>
    <row r="66" spans="8:24" ht="18" customHeight="1" x14ac:dyDescent="0.25"/>
    <row r="73" spans="8:24" ht="15" customHeight="1" x14ac:dyDescent="0.25">
      <c r="H73" s="5"/>
      <c r="I73" s="5"/>
      <c r="J73" s="5"/>
      <c r="K73" s="5"/>
      <c r="L73" s="5"/>
      <c r="M73" s="5"/>
      <c r="N73" s="5"/>
      <c r="O73" s="5"/>
      <c r="P73" s="5"/>
      <c r="Q73" s="5"/>
      <c r="R73" s="5"/>
      <c r="S73" s="5"/>
      <c r="T73" s="5"/>
      <c r="U73" s="5"/>
      <c r="V73" s="5"/>
      <c r="W73" s="5"/>
      <c r="X73" s="5"/>
    </row>
    <row r="80" spans="8:24" ht="18" customHeight="1" x14ac:dyDescent="0.25"/>
    <row r="92" spans="1:24" s="5" customFormat="1" ht="30" customHeight="1" x14ac:dyDescent="0.25">
      <c r="A92" s="4"/>
      <c r="B92" s="4"/>
      <c r="C92" s="4"/>
      <c r="D92" s="4"/>
      <c r="E92" s="4"/>
      <c r="F92" s="4"/>
      <c r="G92" s="4"/>
      <c r="H92" s="4"/>
      <c r="I92" s="4"/>
      <c r="J92" s="4"/>
      <c r="K92" s="4"/>
      <c r="L92" s="4"/>
      <c r="M92" s="4"/>
      <c r="N92" s="4"/>
      <c r="O92" s="4"/>
      <c r="P92" s="4"/>
      <c r="Q92" s="4"/>
      <c r="R92" s="4"/>
      <c r="S92" s="4"/>
      <c r="T92" s="4"/>
      <c r="U92" s="4"/>
      <c r="V92" s="4"/>
      <c r="W92" s="4"/>
      <c r="X92" s="4"/>
    </row>
    <row r="94" spans="1:24" ht="15" hidden="1" customHeight="1" x14ac:dyDescent="0.25"/>
  </sheetData>
  <mergeCells count="4">
    <mergeCell ref="A1:XFD1"/>
    <mergeCell ref="A6:G6"/>
    <mergeCell ref="A5:G5"/>
    <mergeCell ref="A4:G4"/>
  </mergeCells>
  <pageMargins left="0.08" right="0.08" top="1" bottom="1" header="0.4921259845" footer="0.4921259845"/>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115" zoomScaleNormal="115" workbookViewId="0">
      <selection sqref="A1:XFD1"/>
    </sheetView>
  </sheetViews>
  <sheetFormatPr baseColWidth="10" defaultRowHeight="15" x14ac:dyDescent="0.25"/>
  <cols>
    <col min="3" max="4" width="16" customWidth="1"/>
  </cols>
  <sheetData>
    <row r="1" spans="1:7" s="74" customFormat="1" ht="12.75" x14ac:dyDescent="0.25">
      <c r="A1" s="74" t="s">
        <v>75</v>
      </c>
    </row>
    <row r="2" spans="1:7" ht="265.5" customHeight="1" x14ac:dyDescent="0.25"/>
    <row r="3" spans="1:7" s="2" customFormat="1" ht="47.25" customHeight="1" x14ac:dyDescent="0.25">
      <c r="A3" s="69" t="s">
        <v>39</v>
      </c>
      <c r="B3" s="69"/>
      <c r="C3" s="69"/>
      <c r="D3" s="69"/>
      <c r="E3" s="69"/>
      <c r="F3" s="69"/>
      <c r="G3" s="69"/>
    </row>
    <row r="4" spans="1:7" s="2" customFormat="1" ht="55.5" customHeight="1" x14ac:dyDescent="0.25">
      <c r="A4" s="69" t="s">
        <v>61</v>
      </c>
      <c r="B4" s="69"/>
      <c r="C4" s="69"/>
      <c r="D4" s="69"/>
      <c r="E4" s="69"/>
      <c r="F4" s="69"/>
      <c r="G4" s="69"/>
    </row>
    <row r="5" spans="1:7" s="2" customFormat="1" ht="33.75" customHeight="1" x14ac:dyDescent="0.25">
      <c r="A5" s="69" t="s">
        <v>74</v>
      </c>
      <c r="B5" s="69"/>
      <c r="C5" s="69"/>
      <c r="D5" s="69"/>
      <c r="E5" s="69"/>
      <c r="F5" s="69"/>
      <c r="G5" s="69"/>
    </row>
    <row r="6" spans="1:7" s="2" customFormat="1" ht="15.75" customHeight="1" x14ac:dyDescent="0.25"/>
    <row r="7" spans="1:7" ht="38.25" x14ac:dyDescent="0.25">
      <c r="A7" s="2"/>
      <c r="B7" s="43" t="s">
        <v>104</v>
      </c>
      <c r="C7" s="44" t="s">
        <v>76</v>
      </c>
      <c r="D7" s="44" t="s">
        <v>77</v>
      </c>
    </row>
    <row r="8" spans="1:7" x14ac:dyDescent="0.25">
      <c r="A8" s="2"/>
      <c r="B8" s="45">
        <v>2009</v>
      </c>
      <c r="C8" s="46">
        <v>49.551000000000002</v>
      </c>
      <c r="D8" s="46">
        <v>23.388750000000002</v>
      </c>
      <c r="F8" s="2"/>
      <c r="G8" s="2"/>
    </row>
    <row r="9" spans="1:7" x14ac:dyDescent="0.25">
      <c r="A9" s="2"/>
      <c r="B9" s="45">
        <v>2010</v>
      </c>
      <c r="C9" s="46">
        <v>50.834000000000003</v>
      </c>
      <c r="D9" s="46">
        <v>21.687429999999999</v>
      </c>
      <c r="F9" s="2"/>
      <c r="G9" s="2"/>
    </row>
    <row r="10" spans="1:7" x14ac:dyDescent="0.25">
      <c r="A10" s="2"/>
      <c r="B10" s="45">
        <v>2011</v>
      </c>
      <c r="C10" s="46">
        <v>51.381140000000002</v>
      </c>
      <c r="D10" s="46">
        <v>22.823330000000002</v>
      </c>
      <c r="F10" s="2"/>
      <c r="G10" s="2"/>
    </row>
    <row r="11" spans="1:7" x14ac:dyDescent="0.25">
      <c r="A11" s="2"/>
      <c r="B11" s="45">
        <v>2012</v>
      </c>
      <c r="C11" s="46">
        <v>50.30039</v>
      </c>
      <c r="D11" s="46">
        <v>21.584799999999998</v>
      </c>
      <c r="F11" s="2"/>
      <c r="G11" s="2"/>
    </row>
    <row r="12" spans="1:7" x14ac:dyDescent="0.25">
      <c r="A12" s="2"/>
      <c r="B12" s="45">
        <v>2013</v>
      </c>
      <c r="C12" s="46">
        <v>53.03951</v>
      </c>
      <c r="D12" s="46">
        <v>25.13213</v>
      </c>
      <c r="F12" s="2"/>
      <c r="G12" s="2"/>
    </row>
    <row r="13" spans="1:7" x14ac:dyDescent="0.25">
      <c r="A13" s="2"/>
    </row>
  </sheetData>
  <mergeCells count="4">
    <mergeCell ref="A1:XFD1"/>
    <mergeCell ref="A5:G5"/>
    <mergeCell ref="A4:G4"/>
    <mergeCell ref="A3: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sqref="A1:XFD1"/>
    </sheetView>
  </sheetViews>
  <sheetFormatPr baseColWidth="10" defaultRowHeight="15" x14ac:dyDescent="0.25"/>
  <cols>
    <col min="1" max="1" width="51.85546875" style="33" customWidth="1"/>
    <col min="2" max="3" width="13.85546875" style="33" customWidth="1"/>
    <col min="4" max="4" width="35.42578125" style="33" customWidth="1"/>
    <col min="5" max="16384" width="11.42578125" style="33"/>
  </cols>
  <sheetData>
    <row r="1" spans="1:7" s="74" customFormat="1" ht="20.100000000000001" customHeight="1" x14ac:dyDescent="0.25">
      <c r="A1" s="74" t="s">
        <v>109</v>
      </c>
    </row>
    <row r="2" spans="1:7" ht="342" customHeight="1" x14ac:dyDescent="0.25"/>
    <row r="3" spans="1:7" s="34" customFormat="1" ht="18.75" customHeight="1" x14ac:dyDescent="0.25">
      <c r="A3" s="69" t="s">
        <v>110</v>
      </c>
      <c r="B3" s="69"/>
      <c r="C3" s="69"/>
      <c r="D3" s="69"/>
      <c r="E3" s="69"/>
      <c r="F3" s="69"/>
      <c r="G3" s="69"/>
    </row>
    <row r="4" spans="1:7" s="34" customFormat="1" ht="30.75" customHeight="1" x14ac:dyDescent="0.25">
      <c r="A4" s="69" t="s">
        <v>111</v>
      </c>
      <c r="B4" s="69"/>
      <c r="C4" s="69"/>
      <c r="D4" s="69"/>
      <c r="E4" s="69"/>
      <c r="F4" s="69"/>
      <c r="G4" s="69"/>
    </row>
    <row r="5" spans="1:7" s="34" customFormat="1" ht="20.100000000000001" customHeight="1" x14ac:dyDescent="0.25">
      <c r="A5" s="69" t="s">
        <v>112</v>
      </c>
      <c r="B5" s="69"/>
      <c r="C5" s="69"/>
      <c r="D5" s="69"/>
      <c r="E5" s="69"/>
      <c r="F5" s="69"/>
      <c r="G5" s="69"/>
    </row>
    <row r="6" spans="1:7" s="4" customFormat="1" ht="18" customHeight="1" x14ac:dyDescent="0.25"/>
    <row r="7" spans="1:7" ht="30" x14ac:dyDescent="0.25">
      <c r="A7" s="68" t="s">
        <v>127</v>
      </c>
      <c r="B7" s="65" t="s">
        <v>37</v>
      </c>
      <c r="C7" s="65" t="s">
        <v>30</v>
      </c>
      <c r="D7" s="68" t="s">
        <v>128</v>
      </c>
    </row>
    <row r="8" spans="1:7" x14ac:dyDescent="0.25">
      <c r="A8" s="66" t="s">
        <v>113</v>
      </c>
      <c r="B8" s="67">
        <v>0.38379999999999997</v>
      </c>
      <c r="C8" s="67">
        <v>0.11800000000000001</v>
      </c>
      <c r="D8" s="64" t="s">
        <v>114</v>
      </c>
      <c r="F8" s="63"/>
    </row>
    <row r="9" spans="1:7" ht="30" x14ac:dyDescent="0.25">
      <c r="A9" s="66" t="s">
        <v>115</v>
      </c>
      <c r="B9" s="67">
        <v>0.43030000000000002</v>
      </c>
      <c r="C9" s="67">
        <v>0.12429999999999999</v>
      </c>
      <c r="D9" s="64" t="s">
        <v>116</v>
      </c>
      <c r="E9" s="63"/>
      <c r="F9" s="63"/>
    </row>
    <row r="10" spans="1:7" x14ac:dyDescent="0.25">
      <c r="A10" s="66" t="s">
        <v>36</v>
      </c>
      <c r="B10" s="67">
        <v>0.43030000000000002</v>
      </c>
      <c r="C10" s="67">
        <v>5.33E-2</v>
      </c>
      <c r="D10" s="64" t="s">
        <v>36</v>
      </c>
      <c r="E10" s="63"/>
      <c r="F10" s="63"/>
    </row>
    <row r="11" spans="1:7" x14ac:dyDescent="0.25">
      <c r="A11" s="66" t="s">
        <v>117</v>
      </c>
      <c r="B11" s="67">
        <v>0.43030000000000002</v>
      </c>
      <c r="C11" s="67">
        <v>0.12279999999999999</v>
      </c>
      <c r="D11" s="64" t="s">
        <v>53</v>
      </c>
      <c r="E11" s="63"/>
      <c r="F11" s="63"/>
    </row>
    <row r="12" spans="1:7" x14ac:dyDescent="0.25">
      <c r="A12" s="66" t="s">
        <v>118</v>
      </c>
      <c r="B12" s="67">
        <v>0.51170000000000004</v>
      </c>
      <c r="C12" s="67">
        <v>0.1449</v>
      </c>
      <c r="D12" s="64" t="s">
        <v>118</v>
      </c>
      <c r="E12" s="63"/>
      <c r="F12" s="63"/>
    </row>
    <row r="13" spans="1:7" x14ac:dyDescent="0.25">
      <c r="A13" s="66" t="s">
        <v>119</v>
      </c>
      <c r="B13" s="67">
        <v>0.35240000000000005</v>
      </c>
      <c r="C13" s="67">
        <v>7.9399999999999998E-2</v>
      </c>
      <c r="D13" s="64" t="s">
        <v>119</v>
      </c>
      <c r="E13" s="63"/>
      <c r="F13" s="63"/>
    </row>
    <row r="14" spans="1:7" x14ac:dyDescent="0.25">
      <c r="A14" s="66" t="s">
        <v>120</v>
      </c>
      <c r="B14" s="67">
        <v>0.43099999999999999</v>
      </c>
      <c r="C14" s="67">
        <v>-0.1229</v>
      </c>
      <c r="D14" s="64" t="s">
        <v>121</v>
      </c>
      <c r="E14" s="63"/>
      <c r="F14" s="63"/>
    </row>
    <row r="15" spans="1:7" x14ac:dyDescent="0.25">
      <c r="A15" s="66" t="s">
        <v>122</v>
      </c>
      <c r="B15" s="67">
        <v>0.43030000000000002</v>
      </c>
      <c r="C15" s="67">
        <v>7.690000000000001E-2</v>
      </c>
      <c r="D15" s="64" t="s">
        <v>52</v>
      </c>
      <c r="E15" s="63"/>
      <c r="F15" s="63"/>
    </row>
    <row r="16" spans="1:7" x14ac:dyDescent="0.25">
      <c r="A16" s="66" t="s">
        <v>123</v>
      </c>
      <c r="B16" s="67">
        <v>0.43030000000000002</v>
      </c>
      <c r="C16" s="67">
        <v>5.4600000000000003E-2</v>
      </c>
      <c r="D16" s="64" t="s">
        <v>124</v>
      </c>
      <c r="E16" s="63"/>
      <c r="F16" s="63"/>
    </row>
    <row r="17" spans="1:6" x14ac:dyDescent="0.25">
      <c r="A17" s="66" t="s">
        <v>125</v>
      </c>
      <c r="B17" s="67">
        <v>0.43030000000000002</v>
      </c>
      <c r="C17" s="67">
        <v>0.19570000000000001</v>
      </c>
      <c r="D17" s="64" t="s">
        <v>126</v>
      </c>
      <c r="E17" s="63"/>
      <c r="F17" s="63"/>
    </row>
  </sheetData>
  <mergeCells count="4">
    <mergeCell ref="A1:XFD1"/>
    <mergeCell ref="A3:G3"/>
    <mergeCell ref="A4:G4"/>
    <mergeCell ref="A5:G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sqref="A1:XFD1"/>
    </sheetView>
  </sheetViews>
  <sheetFormatPr baseColWidth="10" defaultRowHeight="15" x14ac:dyDescent="0.25"/>
  <cols>
    <col min="1" max="3" width="27" style="1" customWidth="1"/>
    <col min="4" max="5" width="11.42578125" style="1"/>
    <col min="6" max="7" width="27" style="1" customWidth="1"/>
    <col min="8" max="10" width="26.42578125" style="1" customWidth="1"/>
    <col min="11" max="16384" width="11.42578125" style="1"/>
  </cols>
  <sheetData>
    <row r="1" spans="1:3" s="75" customFormat="1" ht="15.75" x14ac:dyDescent="0.25">
      <c r="A1" s="75" t="s">
        <v>40</v>
      </c>
    </row>
    <row r="2" spans="1:3" s="30" customFormat="1" ht="16.5" thickBot="1" x14ac:dyDescent="0.3"/>
    <row r="3" spans="1:3" ht="15.75" thickBot="1" x14ac:dyDescent="0.3">
      <c r="A3" s="7" t="s">
        <v>26</v>
      </c>
      <c r="B3" s="8" t="s">
        <v>78</v>
      </c>
      <c r="C3" s="8" t="s">
        <v>79</v>
      </c>
    </row>
    <row r="4" spans="1:3" ht="25.5" customHeight="1" thickBot="1" x14ac:dyDescent="0.3">
      <c r="A4" s="77" t="s">
        <v>82</v>
      </c>
      <c r="B4" s="78"/>
      <c r="C4" s="79"/>
    </row>
    <row r="5" spans="1:3" ht="24" x14ac:dyDescent="0.25">
      <c r="A5" s="9" t="s">
        <v>20</v>
      </c>
      <c r="B5" s="10" t="s">
        <v>21</v>
      </c>
      <c r="C5" s="11" t="s">
        <v>22</v>
      </c>
    </row>
    <row r="6" spans="1:3" ht="36.75" thickBot="1" x14ac:dyDescent="0.3">
      <c r="A6" s="12" t="s">
        <v>80</v>
      </c>
      <c r="B6" s="13" t="s">
        <v>23</v>
      </c>
      <c r="C6" s="14" t="s">
        <v>81</v>
      </c>
    </row>
    <row r="7" spans="1:3" ht="25.5" customHeight="1" thickBot="1" x14ac:dyDescent="0.3">
      <c r="A7" s="77" t="s">
        <v>83</v>
      </c>
      <c r="B7" s="78"/>
      <c r="C7" s="79"/>
    </row>
    <row r="8" spans="1:3" x14ac:dyDescent="0.25">
      <c r="A8" s="9" t="s">
        <v>59</v>
      </c>
      <c r="B8" s="11" t="s">
        <v>24</v>
      </c>
      <c r="C8" s="11" t="s">
        <v>25</v>
      </c>
    </row>
    <row r="9" spans="1:3" ht="24.75" thickBot="1" x14ac:dyDescent="0.3">
      <c r="A9" s="12" t="s">
        <v>84</v>
      </c>
      <c r="B9" s="14" t="s">
        <v>84</v>
      </c>
      <c r="C9" s="14" t="s">
        <v>84</v>
      </c>
    </row>
    <row r="10" spans="1:3" ht="25.5" customHeight="1" thickBot="1" x14ac:dyDescent="0.3">
      <c r="A10" s="77" t="s">
        <v>85</v>
      </c>
      <c r="B10" s="78"/>
      <c r="C10" s="79"/>
    </row>
    <row r="11" spans="1:3" ht="15.75" thickBot="1" x14ac:dyDescent="0.3">
      <c r="A11" s="12" t="s">
        <v>86</v>
      </c>
      <c r="B11" s="14" t="s">
        <v>86</v>
      </c>
      <c r="C11" s="14" t="s">
        <v>86</v>
      </c>
    </row>
    <row r="12" spans="1:3" ht="25.5" customHeight="1" thickBot="1" x14ac:dyDescent="0.3">
      <c r="A12" s="77" t="s">
        <v>87</v>
      </c>
      <c r="B12" s="78"/>
      <c r="C12" s="79"/>
    </row>
    <row r="13" spans="1:3" ht="15.75" thickBot="1" x14ac:dyDescent="0.3">
      <c r="A13" s="12" t="s">
        <v>88</v>
      </c>
      <c r="B13" s="14" t="s">
        <v>88</v>
      </c>
      <c r="C13" s="14" t="s">
        <v>88</v>
      </c>
    </row>
    <row r="14" spans="1:3" ht="25.5" customHeight="1" thickBot="1" x14ac:dyDescent="0.3">
      <c r="A14" s="77" t="s">
        <v>89</v>
      </c>
      <c r="B14" s="78"/>
      <c r="C14" s="79"/>
    </row>
    <row r="15" spans="1:3" ht="21.75" customHeight="1" thickBot="1" x14ac:dyDescent="0.3">
      <c r="A15" s="15" t="s">
        <v>90</v>
      </c>
      <c r="B15" s="14" t="s">
        <v>91</v>
      </c>
      <c r="C15" s="14" t="s">
        <v>91</v>
      </c>
    </row>
    <row r="16" spans="1:3" ht="53.25" customHeight="1" x14ac:dyDescent="0.25">
      <c r="A16" s="76" t="s">
        <v>108</v>
      </c>
      <c r="B16" s="76"/>
      <c r="C16" s="76"/>
    </row>
    <row r="25" ht="26.25" customHeight="1" x14ac:dyDescent="0.25"/>
    <row r="26" ht="26.25" customHeight="1" x14ac:dyDescent="0.25"/>
    <row r="28" ht="26.25" customHeight="1" x14ac:dyDescent="0.25"/>
    <row r="29" ht="26.25" customHeight="1" x14ac:dyDescent="0.25"/>
    <row r="31" ht="26.25" customHeight="1" x14ac:dyDescent="0.25"/>
    <row r="33" ht="26.25" customHeight="1" x14ac:dyDescent="0.25"/>
    <row r="34" ht="28.5" customHeight="1" x14ac:dyDescent="0.25"/>
    <row r="35" ht="26.25" customHeight="1" x14ac:dyDescent="0.25"/>
  </sheetData>
  <mergeCells count="7">
    <mergeCell ref="A1:XFD1"/>
    <mergeCell ref="A16:C16"/>
    <mergeCell ref="A4:C4"/>
    <mergeCell ref="A7:C7"/>
    <mergeCell ref="A10:C10"/>
    <mergeCell ref="A12:C12"/>
    <mergeCell ref="A14:C1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XFD1"/>
    </sheetView>
  </sheetViews>
  <sheetFormatPr baseColWidth="10" defaultRowHeight="15" x14ac:dyDescent="0.25"/>
  <cols>
    <col min="1" max="1" width="31.7109375" style="16" customWidth="1"/>
    <col min="2" max="9" width="11.42578125" style="16"/>
    <col min="10" max="10" width="11.42578125" style="16" customWidth="1"/>
    <col min="11" max="16384" width="11.42578125" style="16"/>
  </cols>
  <sheetData>
    <row r="1" spans="1:9" s="84" customFormat="1" ht="15.75" x14ac:dyDescent="0.25">
      <c r="A1" s="84" t="s">
        <v>41</v>
      </c>
    </row>
    <row r="2" spans="1:9" s="31" customFormat="1" ht="15.75" x14ac:dyDescent="0.25"/>
    <row r="3" spans="1:9" ht="30" customHeight="1" x14ac:dyDescent="0.25">
      <c r="A3" s="17"/>
      <c r="B3" s="85" t="s">
        <v>26</v>
      </c>
      <c r="C3" s="86"/>
      <c r="D3" s="85" t="s">
        <v>27</v>
      </c>
      <c r="E3" s="86"/>
      <c r="F3" s="85" t="s">
        <v>28</v>
      </c>
      <c r="G3" s="86"/>
      <c r="H3" s="85" t="s">
        <v>29</v>
      </c>
      <c r="I3" s="86"/>
    </row>
    <row r="4" spans="1:9" x14ac:dyDescent="0.25">
      <c r="A4" s="87" t="s">
        <v>37</v>
      </c>
      <c r="B4" s="88"/>
      <c r="C4" s="88"/>
      <c r="D4" s="88"/>
      <c r="E4" s="88"/>
      <c r="F4" s="88"/>
      <c r="G4" s="88"/>
      <c r="H4" s="88"/>
      <c r="I4" s="89"/>
    </row>
    <row r="5" spans="1:9" x14ac:dyDescent="0.25">
      <c r="A5" s="18" t="s">
        <v>92</v>
      </c>
      <c r="B5" s="19">
        <v>144559</v>
      </c>
      <c r="C5" s="20">
        <v>9.4203413268202002E-2</v>
      </c>
      <c r="D5" s="19">
        <v>461150</v>
      </c>
      <c r="E5" s="21">
        <v>0.31281033444217132</v>
      </c>
      <c r="F5" s="19">
        <v>461150</v>
      </c>
      <c r="G5" s="20">
        <v>0.31281033444217132</v>
      </c>
      <c r="H5" s="19">
        <v>779</v>
      </c>
      <c r="I5" s="20" t="s">
        <v>35</v>
      </c>
    </row>
    <row r="6" spans="1:9" x14ac:dyDescent="0.25">
      <c r="A6" s="22" t="s">
        <v>93</v>
      </c>
      <c r="B6" s="23">
        <v>41029</v>
      </c>
      <c r="C6" s="24">
        <v>2.6736985196224798E-2</v>
      </c>
      <c r="D6" s="23">
        <v>42840</v>
      </c>
      <c r="E6" s="25">
        <v>2.9059513666925336E-2</v>
      </c>
      <c r="F6" s="23">
        <v>52772</v>
      </c>
      <c r="G6" s="24">
        <v>3.5796653950303077E-2</v>
      </c>
      <c r="H6" s="23">
        <v>26890</v>
      </c>
      <c r="I6" s="24">
        <v>1.8229804000794547E-2</v>
      </c>
    </row>
    <row r="7" spans="1:9" x14ac:dyDescent="0.25">
      <c r="A7" s="22" t="s">
        <v>94</v>
      </c>
      <c r="B7" s="23">
        <v>188416</v>
      </c>
      <c r="C7" s="24">
        <v>0.12278329480932734</v>
      </c>
      <c r="D7" s="23">
        <v>159235</v>
      </c>
      <c r="E7" s="25">
        <v>0.10801334404185003</v>
      </c>
      <c r="F7" s="23">
        <v>228727</v>
      </c>
      <c r="G7" s="24">
        <v>0.15515161957270848</v>
      </c>
      <c r="H7" s="23">
        <v>271229</v>
      </c>
      <c r="I7" s="24">
        <v>0.18387696204282275</v>
      </c>
    </row>
    <row r="8" spans="1:9" x14ac:dyDescent="0.25">
      <c r="A8" s="22" t="s">
        <v>95</v>
      </c>
      <c r="B8" s="23">
        <v>1140288</v>
      </c>
      <c r="C8" s="24">
        <v>0.74308083003321512</v>
      </c>
      <c r="D8" s="23">
        <v>547941</v>
      </c>
      <c r="E8" s="25">
        <v>0.37168298268367728</v>
      </c>
      <c r="F8" s="23">
        <v>519167</v>
      </c>
      <c r="G8" s="24">
        <v>0.35216481166938901</v>
      </c>
      <c r="H8" s="23">
        <v>1162011</v>
      </c>
      <c r="I8" s="24">
        <v>0.78777362501923653</v>
      </c>
    </row>
    <row r="9" spans="1:9" x14ac:dyDescent="0.25">
      <c r="A9" s="26" t="s">
        <v>96</v>
      </c>
      <c r="B9" s="27">
        <v>20249</v>
      </c>
      <c r="C9" s="28">
        <v>1.3195476693030684E-2</v>
      </c>
      <c r="D9" s="27">
        <v>263050</v>
      </c>
      <c r="E9" s="29">
        <v>0.17843382516537604</v>
      </c>
      <c r="F9" s="27">
        <v>212400</v>
      </c>
      <c r="G9" s="28">
        <v>0.14407658036542814</v>
      </c>
      <c r="H9" s="27">
        <v>14148</v>
      </c>
      <c r="I9" s="28">
        <v>9.5914937524448213E-3</v>
      </c>
    </row>
    <row r="10" spans="1:9" x14ac:dyDescent="0.25">
      <c r="A10" s="81" t="s">
        <v>30</v>
      </c>
      <c r="B10" s="82"/>
      <c r="C10" s="82"/>
      <c r="D10" s="82"/>
      <c r="E10" s="82"/>
      <c r="F10" s="82"/>
      <c r="G10" s="82"/>
      <c r="H10" s="82"/>
      <c r="I10" s="83"/>
    </row>
    <row r="11" spans="1:9" x14ac:dyDescent="0.25">
      <c r="A11" s="18" t="s">
        <v>92</v>
      </c>
      <c r="B11" s="19">
        <v>24</v>
      </c>
      <c r="C11" s="20">
        <v>5.0420168067226892E-2</v>
      </c>
      <c r="D11" s="19">
        <v>107</v>
      </c>
      <c r="E11" s="21">
        <v>0.22526315789473683</v>
      </c>
      <c r="F11" s="19">
        <v>107</v>
      </c>
      <c r="G11" s="21">
        <v>0.22526315789473683</v>
      </c>
      <c r="H11" s="19" t="s">
        <v>34</v>
      </c>
      <c r="I11" s="20" t="s">
        <v>35</v>
      </c>
    </row>
    <row r="12" spans="1:9" x14ac:dyDescent="0.25">
      <c r="A12" s="22" t="s">
        <v>93</v>
      </c>
      <c r="B12" s="23">
        <v>17</v>
      </c>
      <c r="C12" s="24">
        <v>3.5714285714285712E-2</v>
      </c>
      <c r="D12" s="23">
        <v>31</v>
      </c>
      <c r="E12" s="25">
        <v>6.5263157894736842E-2</v>
      </c>
      <c r="F12" s="23">
        <v>32</v>
      </c>
      <c r="G12" s="24">
        <v>6.7368421052631577E-2</v>
      </c>
      <c r="H12" s="23">
        <v>8</v>
      </c>
      <c r="I12" s="24">
        <v>1.7057569296375266E-2</v>
      </c>
    </row>
    <row r="13" spans="1:9" x14ac:dyDescent="0.25">
      <c r="A13" s="22" t="s">
        <v>94</v>
      </c>
      <c r="B13" s="23">
        <v>131</v>
      </c>
      <c r="C13" s="24">
        <v>0.27521008403361347</v>
      </c>
      <c r="D13" s="23">
        <v>84</v>
      </c>
      <c r="E13" s="25">
        <v>0.17684210526315788</v>
      </c>
      <c r="F13" s="23">
        <v>89</v>
      </c>
      <c r="G13" s="24">
        <v>0.18736842105263157</v>
      </c>
      <c r="H13" s="23">
        <v>155</v>
      </c>
      <c r="I13" s="24">
        <v>0.33049040511727079</v>
      </c>
    </row>
    <row r="14" spans="1:9" x14ac:dyDescent="0.25">
      <c r="A14" s="22" t="s">
        <v>97</v>
      </c>
      <c r="B14" s="23">
        <v>302</v>
      </c>
      <c r="C14" s="24">
        <v>0.63445378151260501</v>
      </c>
      <c r="D14" s="23">
        <v>211</v>
      </c>
      <c r="E14" s="25">
        <v>0.4442105263157895</v>
      </c>
      <c r="F14" s="23">
        <v>213</v>
      </c>
      <c r="G14" s="24">
        <v>0.44842105263157894</v>
      </c>
      <c r="H14" s="23">
        <v>303</v>
      </c>
      <c r="I14" s="24">
        <v>0.64605543710021318</v>
      </c>
    </row>
    <row r="15" spans="1:9" x14ac:dyDescent="0.25">
      <c r="A15" s="26" t="s">
        <v>96</v>
      </c>
      <c r="B15" s="27" t="s">
        <v>34</v>
      </c>
      <c r="C15" s="28" t="s">
        <v>35</v>
      </c>
      <c r="D15" s="27">
        <v>42</v>
      </c>
      <c r="E15" s="29">
        <v>8.8421052631578942E-2</v>
      </c>
      <c r="F15" s="27">
        <v>34</v>
      </c>
      <c r="G15" s="28">
        <v>7.1578947368421048E-2</v>
      </c>
      <c r="H15" s="27" t="s">
        <v>34</v>
      </c>
      <c r="I15" s="28" t="s">
        <v>35</v>
      </c>
    </row>
    <row r="16" spans="1:9" ht="30" customHeight="1" x14ac:dyDescent="0.25">
      <c r="A16" s="80" t="s">
        <v>57</v>
      </c>
      <c r="B16" s="80"/>
      <c r="C16" s="80"/>
      <c r="D16" s="80"/>
      <c r="E16" s="80"/>
      <c r="F16" s="80"/>
      <c r="G16" s="80"/>
    </row>
    <row r="17" spans="1:7" ht="30" customHeight="1" x14ac:dyDescent="0.25">
      <c r="A17" s="69" t="s">
        <v>62</v>
      </c>
      <c r="B17" s="69"/>
      <c r="C17" s="69"/>
      <c r="D17" s="69"/>
      <c r="E17" s="69"/>
      <c r="F17" s="69"/>
      <c r="G17" s="69"/>
    </row>
    <row r="18" spans="1:7" x14ac:dyDescent="0.25">
      <c r="A18" s="69" t="s">
        <v>74</v>
      </c>
      <c r="B18" s="69"/>
      <c r="C18" s="69"/>
      <c r="D18" s="69"/>
      <c r="E18" s="69"/>
      <c r="F18" s="69"/>
      <c r="G18" s="69"/>
    </row>
    <row r="23" spans="1:7" ht="45" customHeight="1" x14ac:dyDescent="0.25"/>
    <row r="24" spans="1:7" ht="19.5" customHeight="1" x14ac:dyDescent="0.25"/>
  </sheetData>
  <mergeCells count="10">
    <mergeCell ref="A17:G17"/>
    <mergeCell ref="A18:G18"/>
    <mergeCell ref="A16:G16"/>
    <mergeCell ref="A10:I10"/>
    <mergeCell ref="A1:XFD1"/>
    <mergeCell ref="B3:C3"/>
    <mergeCell ref="D3:E3"/>
    <mergeCell ref="F3:G3"/>
    <mergeCell ref="H3:I3"/>
    <mergeCell ref="A4: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sqref="A1:XFD1"/>
    </sheetView>
  </sheetViews>
  <sheetFormatPr baseColWidth="10" defaultRowHeight="15" x14ac:dyDescent="0.25"/>
  <cols>
    <col min="1" max="1" width="30.7109375" customWidth="1"/>
    <col min="2" max="3" width="12.85546875" customWidth="1"/>
    <col min="4" max="4" width="12.85546875" hidden="1" customWidth="1"/>
    <col min="5" max="5" width="18.7109375" customWidth="1"/>
  </cols>
  <sheetData>
    <row r="1" spans="1:8" s="74" customFormat="1" ht="12.75" x14ac:dyDescent="0.25">
      <c r="A1" s="74" t="s">
        <v>42</v>
      </c>
    </row>
    <row r="3" spans="1:8" s="33" customFormat="1" x14ac:dyDescent="0.25"/>
    <row r="4" spans="1:8" s="33" customFormat="1" ht="60" customHeight="1" x14ac:dyDescent="0.25">
      <c r="A4" s="90"/>
      <c r="B4" s="92" t="s">
        <v>98</v>
      </c>
      <c r="C4" s="92" t="s">
        <v>99</v>
      </c>
      <c r="D4" s="47" t="s">
        <v>31</v>
      </c>
      <c r="E4" s="92" t="s">
        <v>100</v>
      </c>
      <c r="G4" s="94"/>
      <c r="H4" s="94"/>
    </row>
    <row r="5" spans="1:8" s="33" customFormat="1" ht="38.25" x14ac:dyDescent="0.25">
      <c r="A5" s="91"/>
      <c r="B5" s="93"/>
      <c r="C5" s="93"/>
      <c r="D5" s="56" t="s">
        <v>33</v>
      </c>
      <c r="E5" s="93"/>
      <c r="G5" s="94"/>
      <c r="H5" s="94"/>
    </row>
    <row r="6" spans="1:8" s="33" customFormat="1" x14ac:dyDescent="0.25">
      <c r="A6" s="48" t="s">
        <v>26</v>
      </c>
      <c r="B6" s="49">
        <v>0.75627630672624602</v>
      </c>
      <c r="C6" s="49">
        <v>0.64</v>
      </c>
      <c r="D6" s="49">
        <v>-0.132442</v>
      </c>
      <c r="E6" s="50" t="str">
        <f>CONCATENATE(ROUND(D6*100,0)," points  ")</f>
        <v xml:space="preserve">-13 points  </v>
      </c>
      <c r="G6" s="94"/>
      <c r="H6" s="94"/>
    </row>
    <row r="7" spans="1:8" s="33" customFormat="1" x14ac:dyDescent="0.25">
      <c r="A7" s="51" t="s">
        <v>27</v>
      </c>
      <c r="B7" s="52">
        <v>0.55011680784905326</v>
      </c>
      <c r="C7" s="52">
        <v>0.53263157894736846</v>
      </c>
      <c r="D7" s="52">
        <v>-0.12329030000000001</v>
      </c>
      <c r="E7" s="50" t="str">
        <f>CONCATENATE(ROUND(D7*100,0)," points  ")</f>
        <v xml:space="preserve">-12 points  </v>
      </c>
      <c r="G7" s="94"/>
      <c r="H7" s="94"/>
    </row>
    <row r="8" spans="1:8" s="33" customFormat="1" x14ac:dyDescent="0.25">
      <c r="A8" s="48" t="s">
        <v>28</v>
      </c>
      <c r="B8" s="49">
        <v>0.49624139203481715</v>
      </c>
      <c r="C8" s="49">
        <v>0.52</v>
      </c>
      <c r="D8" s="49">
        <v>-2.9189799999999998E-2</v>
      </c>
      <c r="E8" s="50" t="str">
        <f>CONCATENATE(ROUND(D8*100,0)," points  (NS)")</f>
        <v>-3 points  (NS)</v>
      </c>
    </row>
    <row r="9" spans="1:8" s="33" customFormat="1" x14ac:dyDescent="0.25">
      <c r="A9" s="53" t="s">
        <v>79</v>
      </c>
      <c r="B9" s="54">
        <v>0.79736511877168137</v>
      </c>
      <c r="C9" s="54">
        <v>0.65</v>
      </c>
      <c r="D9" s="54">
        <v>-0.1515117</v>
      </c>
      <c r="E9" s="50" t="str">
        <f t="shared" ref="E9" si="0">CONCATENATE(ROUND(D9*100,0)," points  ")</f>
        <v xml:space="preserve">-15 points  </v>
      </c>
    </row>
    <row r="10" spans="1:8" s="33" customFormat="1" x14ac:dyDescent="0.25">
      <c r="A10" s="55"/>
      <c r="B10" s="55"/>
      <c r="C10" s="55"/>
      <c r="D10" s="55"/>
      <c r="E10" s="55"/>
    </row>
    <row r="11" spans="1:8" s="2" customFormat="1" ht="81.75" customHeight="1" x14ac:dyDescent="0.25">
      <c r="A11" s="69" t="s">
        <v>101</v>
      </c>
      <c r="B11" s="69"/>
      <c r="C11" s="69"/>
      <c r="D11" s="69"/>
      <c r="E11" s="69"/>
    </row>
    <row r="12" spans="1:8" s="2" customFormat="1" ht="57" customHeight="1" x14ac:dyDescent="0.25">
      <c r="A12" s="69" t="s">
        <v>102</v>
      </c>
      <c r="B12" s="69"/>
      <c r="C12" s="69"/>
      <c r="D12" s="69"/>
      <c r="E12" s="69"/>
    </row>
    <row r="13" spans="1:8" ht="57" customHeight="1" x14ac:dyDescent="0.25">
      <c r="A13" s="69" t="s">
        <v>62</v>
      </c>
      <c r="B13" s="69"/>
      <c r="C13" s="69"/>
      <c r="D13" s="69"/>
      <c r="E13" s="69"/>
      <c r="F13" s="32"/>
      <c r="G13" s="32"/>
    </row>
    <row r="14" spans="1:8" x14ac:dyDescent="0.25">
      <c r="A14" s="69" t="s">
        <v>74</v>
      </c>
      <c r="B14" s="69"/>
      <c r="C14" s="69"/>
      <c r="D14" s="69"/>
      <c r="E14" s="69"/>
      <c r="F14" s="32"/>
      <c r="G14" s="32"/>
    </row>
  </sheetData>
  <mergeCells count="10">
    <mergeCell ref="A1:XFD1"/>
    <mergeCell ref="A12:E12"/>
    <mergeCell ref="A13:E13"/>
    <mergeCell ref="A14:E14"/>
    <mergeCell ref="A11:E11"/>
    <mergeCell ref="A4:A5"/>
    <mergeCell ref="B4:B5"/>
    <mergeCell ref="C4:C5"/>
    <mergeCell ref="E4:E5"/>
    <mergeCell ref="G4:H7"/>
  </mergeCells>
  <pageMargins left="0.7" right="0.7" top="0.75" bottom="0.75" header="0.3" footer="0.3"/>
  <pageSetup paperSize="9" scale="82" orientation="portrait" r:id="rId1"/>
  <ignoredErrors>
    <ignoredError sqref="E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sqref="A1:XFD1"/>
    </sheetView>
  </sheetViews>
  <sheetFormatPr baseColWidth="10" defaultRowHeight="15" x14ac:dyDescent="0.25"/>
  <cols>
    <col min="1" max="1" width="30.7109375" style="2" customWidth="1"/>
    <col min="2" max="3" width="14.5703125" style="2" customWidth="1"/>
    <col min="4" max="4" width="14.5703125" style="2" hidden="1" customWidth="1"/>
    <col min="5" max="5" width="14.5703125" style="2" customWidth="1"/>
    <col min="6" max="16384" width="11.42578125" style="2"/>
  </cols>
  <sheetData>
    <row r="1" spans="1:6" s="74" customFormat="1" ht="12.75" x14ac:dyDescent="0.25">
      <c r="A1" s="74" t="s">
        <v>43</v>
      </c>
    </row>
    <row r="2" spans="1:6" s="55" customFormat="1" ht="12.75" x14ac:dyDescent="0.2"/>
    <row r="3" spans="1:6" s="55" customFormat="1" ht="75" customHeight="1" x14ac:dyDescent="0.2">
      <c r="A3" s="90"/>
      <c r="B3" s="92" t="s">
        <v>105</v>
      </c>
      <c r="C3" s="96" t="s">
        <v>106</v>
      </c>
      <c r="D3" s="47" t="s">
        <v>31</v>
      </c>
      <c r="E3" s="92" t="s">
        <v>100</v>
      </c>
    </row>
    <row r="4" spans="1:6" s="55" customFormat="1" ht="25.5" customHeight="1" x14ac:dyDescent="0.2">
      <c r="A4" s="95"/>
      <c r="B4" s="93"/>
      <c r="C4" s="97"/>
      <c r="D4" s="56" t="s">
        <v>32</v>
      </c>
      <c r="E4" s="93"/>
    </row>
    <row r="5" spans="1:6" s="55" customFormat="1" ht="12.75" x14ac:dyDescent="0.2">
      <c r="A5" s="48" t="s">
        <v>26</v>
      </c>
      <c r="B5" s="49">
        <v>0.43</v>
      </c>
      <c r="C5" s="57">
        <v>0.39</v>
      </c>
      <c r="D5" s="49">
        <v>-0.17271820000000002</v>
      </c>
      <c r="E5" s="50" t="str">
        <f>CONCATENATE(ROUND(D5*100,0)," points  ")</f>
        <v xml:space="preserve">-17 points  </v>
      </c>
      <c r="F5" s="58"/>
    </row>
    <row r="6" spans="1:6" s="55" customFormat="1" ht="12.75" x14ac:dyDescent="0.2">
      <c r="A6" s="51" t="s">
        <v>27</v>
      </c>
      <c r="B6" s="52">
        <v>0.33</v>
      </c>
      <c r="C6" s="59">
        <v>0.22</v>
      </c>
      <c r="D6" s="49">
        <v>-0.26132749</v>
      </c>
      <c r="E6" s="50" t="str">
        <f t="shared" ref="E6:E8" si="0">CONCATENATE(ROUND(D6*100,0)," points  ")</f>
        <v xml:space="preserve">-26 points  </v>
      </c>
      <c r="F6" s="58"/>
    </row>
    <row r="7" spans="1:6" s="55" customFormat="1" ht="12.75" x14ac:dyDescent="0.2">
      <c r="A7" s="48" t="s">
        <v>28</v>
      </c>
      <c r="B7" s="49">
        <v>0.19</v>
      </c>
      <c r="C7" s="57">
        <v>0.15</v>
      </c>
      <c r="D7" s="49">
        <v>-0.16365188</v>
      </c>
      <c r="E7" s="50" t="str">
        <f t="shared" si="0"/>
        <v xml:space="preserve">-16 points  </v>
      </c>
      <c r="F7" s="58"/>
    </row>
    <row r="8" spans="1:6" s="55" customFormat="1" ht="12.75" x14ac:dyDescent="0.2">
      <c r="A8" s="53" t="s">
        <v>79</v>
      </c>
      <c r="B8" s="54">
        <v>0.14000000000000001</v>
      </c>
      <c r="C8" s="60">
        <v>0.13</v>
      </c>
      <c r="D8" s="49">
        <v>-8.8725210000000013E-2</v>
      </c>
      <c r="E8" s="50" t="str">
        <f t="shared" si="0"/>
        <v xml:space="preserve">-9 points  </v>
      </c>
      <c r="F8" s="58"/>
    </row>
    <row r="9" spans="1:6" s="55" customFormat="1" ht="12.75" x14ac:dyDescent="0.2"/>
    <row r="10" spans="1:6" s="55" customFormat="1" ht="104.25" customHeight="1" x14ac:dyDescent="0.2">
      <c r="A10" s="69" t="s">
        <v>103</v>
      </c>
      <c r="B10" s="69"/>
      <c r="C10" s="69"/>
      <c r="D10" s="69"/>
      <c r="E10" s="69"/>
    </row>
    <row r="11" spans="1:6" s="55" customFormat="1" ht="103.5" customHeight="1" x14ac:dyDescent="0.2">
      <c r="A11" s="69" t="s">
        <v>107</v>
      </c>
      <c r="B11" s="69"/>
      <c r="C11" s="69"/>
      <c r="D11" s="69"/>
      <c r="E11" s="69"/>
    </row>
    <row r="12" spans="1:6" s="55" customFormat="1" ht="57" customHeight="1" x14ac:dyDescent="0.2">
      <c r="A12" s="69" t="s">
        <v>62</v>
      </c>
      <c r="B12" s="69"/>
      <c r="C12" s="69"/>
      <c r="D12" s="69"/>
      <c r="E12" s="69"/>
    </row>
    <row r="13" spans="1:6" s="55" customFormat="1" ht="12.75" x14ac:dyDescent="0.2">
      <c r="A13" s="69" t="s">
        <v>74</v>
      </c>
      <c r="B13" s="69"/>
      <c r="C13" s="69"/>
      <c r="D13" s="69"/>
      <c r="E13" s="69"/>
    </row>
  </sheetData>
  <mergeCells count="9">
    <mergeCell ref="A12:E12"/>
    <mergeCell ref="A13:E13"/>
    <mergeCell ref="A1:XFD1"/>
    <mergeCell ref="A10:E10"/>
    <mergeCell ref="A11:E11"/>
    <mergeCell ref="A3:A4"/>
    <mergeCell ref="B3:B4"/>
    <mergeCell ref="C3:C4"/>
    <mergeCell ref="E3:E4"/>
  </mergeCells>
  <pageMargins left="0.7" right="0.7" top="0.75" bottom="0.75" header="0.3" footer="0.3"/>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Graphique 1</vt:lpstr>
      <vt:lpstr>Graphique 2</vt:lpstr>
      <vt:lpstr>Graphique 3 </vt:lpstr>
      <vt:lpstr>Graphique 4</vt:lpstr>
      <vt:lpstr>Tableau 1</vt:lpstr>
      <vt:lpstr>Tableau 2</vt:lpstr>
      <vt:lpstr>Tableau 3</vt:lpstr>
      <vt:lpstr>Tableau 4</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Mathilde (DARES)</dc:creator>
  <cp:lastModifiedBy>SAINT-AMAN, Sylvie (DARES)</cp:lastModifiedBy>
  <cp:lastPrinted>2018-11-15T14:28:19Z</cp:lastPrinted>
  <dcterms:created xsi:type="dcterms:W3CDTF">2018-04-19T07:56:10Z</dcterms:created>
  <dcterms:modified xsi:type="dcterms:W3CDTF">2019-01-29T15:01:55Z</dcterms:modified>
</cp:coreProperties>
</file>