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I:\pdf des DA DI DR 2020 définitifs\2020-006_DA_ Les NEET_profils_parcours\"/>
    </mc:Choice>
  </mc:AlternateContent>
  <bookViews>
    <workbookView xWindow="0" yWindow="0" windowWidth="20490" windowHeight="7320" tabRatio="832"/>
  </bookViews>
  <sheets>
    <sheet name="Lisez-moi" sheetId="1" r:id="rId1"/>
    <sheet name="Graphique 1" sheetId="2" r:id="rId2"/>
    <sheet name="Tableau 1" sheetId="3" r:id="rId3"/>
    <sheet name="Graphique 2" sheetId="6" r:id="rId4"/>
    <sheet name="Tableau 2" sheetId="7" r:id="rId5"/>
    <sheet name="Graphique 3" sheetId="8" r:id="rId6"/>
    <sheet name="Graphique 4" sheetId="9" r:id="rId7"/>
    <sheet name="Tableau 3" sheetId="10" r:id="rId8"/>
    <sheet name="Tableau 4" sheetId="11" r:id="rId9"/>
    <sheet name="Encadré 1 - Graphique A" sheetId="12" r:id="rId10"/>
    <sheet name="Focus - Graphique A" sheetId="13" r:id="rId11"/>
  </sheets>
  <calcPr calcId="162913"/>
  <customWorkbookViews>
    <customWorkbookView name="REIST, Cindy (DARES) - Affichage personnalisé" guid="{69AB6EC2-ACE6-4816-AD59-C65234528DEC}" mergeInterval="0" personalView="1" maximized="1" xWindow="-8" yWindow="-8" windowWidth="1696" windowHeight="1026" tabRatio="832"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0" i="13" l="1"/>
  <c r="C27" i="13" s="1"/>
  <c r="C30" i="13" l="1"/>
  <c r="C28" i="13"/>
  <c r="C26" i="13"/>
  <c r="C29" i="13"/>
  <c r="P5" i="9"/>
  <c r="P6" i="9"/>
  <c r="P7" i="9"/>
  <c r="P8" i="9"/>
  <c r="P9" i="9"/>
  <c r="P10" i="9"/>
  <c r="P11" i="9"/>
  <c r="P12" i="9"/>
  <c r="P13" i="9"/>
  <c r="P4" i="9"/>
</calcChain>
</file>

<file path=xl/sharedStrings.xml><?xml version="1.0" encoding="utf-8"?>
<sst xmlns="http://schemas.openxmlformats.org/spreadsheetml/2006/main" count="707" uniqueCount="280">
  <si>
    <t>Année</t>
  </si>
  <si>
    <t>Trimestre</t>
  </si>
  <si>
    <t>Pays</t>
  </si>
  <si>
    <t>Pourcentage de chômeurs parmi les moins de 25 ans</t>
  </si>
  <si>
    <t>Pourcentage d'inactifs parmi les moins de 25 ans</t>
  </si>
  <si>
    <t>Pourcentage de NEET parmi les moins de 25 ans</t>
  </si>
  <si>
    <t>Italie</t>
  </si>
  <si>
    <t>Bulgarie</t>
  </si>
  <si>
    <t>Roumanie</t>
  </si>
  <si>
    <t>Grèce</t>
  </si>
  <si>
    <t>Croatie</t>
  </si>
  <si>
    <t>Chypre</t>
  </si>
  <si>
    <t>Espagne</t>
  </si>
  <si>
    <t>France</t>
  </si>
  <si>
    <t>Hongrie</t>
  </si>
  <si>
    <t>Royaume-Uni</t>
  </si>
  <si>
    <t>Slovaquie</t>
  </si>
  <si>
    <t>Irlande</t>
  </si>
  <si>
    <t>Estonie</t>
  </si>
  <si>
    <t>Belgique</t>
  </si>
  <si>
    <t>Pologne</t>
  </si>
  <si>
    <t>Finlande</t>
  </si>
  <si>
    <t>Portugal</t>
  </si>
  <si>
    <t>Lituanie</t>
  </si>
  <si>
    <t>Lettonie</t>
  </si>
  <si>
    <t>Malte</t>
  </si>
  <si>
    <t>Danemark</t>
  </si>
  <si>
    <t>Autriche</t>
  </si>
  <si>
    <t>Slovénie</t>
  </si>
  <si>
    <t>Suède</t>
  </si>
  <si>
    <t>Tchéquie</t>
  </si>
  <si>
    <t>Luxembourg</t>
  </si>
  <si>
    <t>Islande</t>
  </si>
  <si>
    <t>Norvège</t>
  </si>
  <si>
    <t>Pays-Bas</t>
  </si>
  <si>
    <t>NEET</t>
  </si>
  <si>
    <t>En emploi pour moins d'un mois</t>
  </si>
  <si>
    <t>Pourcentage</t>
  </si>
  <si>
    <t>Fréquence</t>
  </si>
  <si>
    <t>Données</t>
  </si>
  <si>
    <t>Définitions</t>
  </si>
  <si>
    <t>Sources</t>
  </si>
  <si>
    <t>Champ</t>
  </si>
  <si>
    <t>Contenu des onglets</t>
  </si>
  <si>
    <t xml:space="preserve">Contact </t>
  </si>
  <si>
    <r>
      <t xml:space="preserve">Pour tout renseignement concernant nos statistiques, vous pouvez nous contacter par courriel à l'adresse suivante :  </t>
    </r>
    <r>
      <rPr>
        <u/>
        <sz val="11"/>
        <color indexed="12"/>
        <rFont val="Calibri"/>
        <family val="2"/>
        <scheme val="minor"/>
      </rPr>
      <t>DARES.communication@travail.gouv.fr</t>
    </r>
  </si>
  <si>
    <t>Ensemble</t>
  </si>
  <si>
    <t>Niveau de diplôme</t>
  </si>
  <si>
    <t>Niveau CAP ou BEP (sans diplôme)</t>
  </si>
  <si>
    <t>Niveau inférieur au CAP ou BEP</t>
  </si>
  <si>
    <t>Âge</t>
  </si>
  <si>
    <t>Mineurs</t>
  </si>
  <si>
    <t>18-20 ans</t>
  </si>
  <si>
    <t>21-22 ans</t>
  </si>
  <si>
    <t>23 ans et plus</t>
  </si>
  <si>
    <t>Sexe</t>
  </si>
  <si>
    <t>Hommes</t>
  </si>
  <si>
    <t>Femmes</t>
  </si>
  <si>
    <t>Lieu de naissance</t>
  </si>
  <si>
    <t>Etranger</t>
  </si>
  <si>
    <t>Nationalité de naissance des parents</t>
  </si>
  <si>
    <t>Française pour les deux parents</t>
  </si>
  <si>
    <t>Française pour un parent et pas pour l’autre</t>
  </si>
  <si>
    <t>Non française pour les deux parents</t>
  </si>
  <si>
    <t>Vie en quartier prioritaire</t>
  </si>
  <si>
    <t>Oui</t>
  </si>
  <si>
    <t>Non</t>
  </si>
  <si>
    <t>Commune rurale</t>
  </si>
  <si>
    <t>Unité urbaine de moins de 20 000 habitants</t>
  </si>
  <si>
    <t>Unité urbaine de 20 000 à moins de 200 000 habitants</t>
  </si>
  <si>
    <t>Unité urbaine de plus de 200 000 habitants (sauf agglomération parisienne)</t>
  </si>
  <si>
    <t>Agglomération parisienne</t>
  </si>
  <si>
    <t>Cohabitation avec les parents</t>
  </si>
  <si>
    <t>Vit sans ses parents</t>
  </si>
  <si>
    <t>Vit avec un seul de ses parents</t>
  </si>
  <si>
    <t>Vit avec ses deux parents</t>
  </si>
  <si>
    <t>Catégorie socio-professionnelle des parents</t>
  </si>
  <si>
    <t>Parents avec professions intermédiaires</t>
  </si>
  <si>
    <t>Au moins un indépendant</t>
  </si>
  <si>
    <t>Au moins un cadre</t>
  </si>
  <si>
    <t>Au moins un ouvrier ou employé</t>
  </si>
  <si>
    <t>Au moins un chômeur ou inactif</t>
  </si>
  <si>
    <t>Non renseignée pour les deux parents</t>
  </si>
  <si>
    <t>A un enfant qui vit dans le même logement</t>
  </si>
  <si>
    <t>Reconnaissance administrative d’un handicap avérée ou demandée</t>
  </si>
  <si>
    <t>Individu sujet à une maladie ou un problème de santé qui soit chronique ou de caractère durable</t>
  </si>
  <si>
    <t>Emploi</t>
  </si>
  <si>
    <t>Etudes</t>
  </si>
  <si>
    <t>Chômage, inactivité, autre</t>
  </si>
  <si>
    <t>Réponse au questionnaire[1]</t>
  </si>
  <si>
    <t>Par proxy</t>
  </si>
  <si>
    <t>Durée passée dans la catégorie de NEET</t>
  </si>
  <si>
    <t>Ensemble des NEET</t>
  </si>
  <si>
    <t>3 mois ou moins</t>
  </si>
  <si>
    <t>De 4 à 6 mois</t>
  </si>
  <si>
    <t>De 7 à 11 mois</t>
  </si>
  <si>
    <t>Un an ou plus</t>
  </si>
  <si>
    <t>Française pour un parent</t>
  </si>
  <si>
    <t>Etrangère pour les deux parents</t>
  </si>
  <si>
    <t>Profession indépendante</t>
  </si>
  <si>
    <t>Cadre ou profession intellectuelle</t>
  </si>
  <si>
    <t>Profession intermédiaire</t>
  </si>
  <si>
    <t>Ouvrier ou employé</t>
  </si>
  <si>
    <t>Chômeur ou inactif</t>
  </si>
  <si>
    <t>Catégorie socio-professionnelle de la mère</t>
  </si>
  <si>
    <t>Ouvrière ou employée</t>
  </si>
  <si>
    <t>Chômeuse ou inactive</t>
  </si>
  <si>
    <t>Jeunes souhaitant travailler mais ne cherchant pas d’emploi</t>
  </si>
  <si>
    <t>Etudes ou formation</t>
  </si>
  <si>
    <t>Garde d’enfants ou d’une personne dépendante</t>
  </si>
  <si>
    <t>Problèmes de santé</t>
  </si>
  <si>
    <t>Pense qu’il ne peut pas trouver d’emploi</t>
  </si>
  <si>
    <t>Vacances</t>
  </si>
  <si>
    <t>Attente des résultats de démarches antérieures</t>
  </si>
  <si>
    <t>Autres</t>
  </si>
  <si>
    <r>
      <t>Note</t>
    </r>
    <r>
      <rPr>
        <sz val="11"/>
        <color theme="1"/>
        <rFont val="Calibri"/>
        <family val="2"/>
        <scheme val="minor"/>
      </rPr>
      <t> : les cases grisées correspondent à des modalités n’existant pas pour les situations considérées</t>
    </r>
  </si>
  <si>
    <t>Le champ géographique des chiffres sur les NEET est celui des jeunes âgés de 16 à 25 ans en France (hors Mayotte).</t>
  </si>
  <si>
    <t>Parcours les plus fréquents</t>
  </si>
  <si>
    <t>Jeunes NEET depuis 3 mois ou moins</t>
  </si>
  <si>
    <t>Jeunes NEET depuis 4 à 11 mois</t>
  </si>
  <si>
    <t>Jeunes NEET depuis un an ou plus</t>
  </si>
  <si>
    <t>En %</t>
  </si>
  <si>
    <t>45 923</t>
  </si>
  <si>
    <t>19 427</t>
  </si>
  <si>
    <t>Sexe et parentalité</t>
  </si>
  <si>
    <t>Femme sans enfant dans le même logement</t>
  </si>
  <si>
    <t>Femme avec au moins un  enfant dans le même logement</t>
  </si>
  <si>
    <t>2,122***</t>
  </si>
  <si>
    <t>2,415***</t>
  </si>
  <si>
    <t>Homme sans enfant dans le même logement</t>
  </si>
  <si>
    <t>Ref.</t>
  </si>
  <si>
    <t>Homme avec au moins un  enfant dans le même logement</t>
  </si>
  <si>
    <t>0,293***</t>
  </si>
  <si>
    <t>0,866**</t>
  </si>
  <si>
    <t>0,487***</t>
  </si>
  <si>
    <t>0,590***</t>
  </si>
  <si>
    <t>0,809***</t>
  </si>
  <si>
    <t>0,705***</t>
  </si>
  <si>
    <t>1,855***</t>
  </si>
  <si>
    <t>1,599***</t>
  </si>
  <si>
    <t>Etrangère pour au moins un parent</t>
  </si>
  <si>
    <t>1,121*</t>
  </si>
  <si>
    <t>1,141*</t>
  </si>
  <si>
    <t>1,138*</t>
  </si>
  <si>
    <t>1,132*</t>
  </si>
  <si>
    <t>1,848***</t>
  </si>
  <si>
    <t>1,737***</t>
  </si>
  <si>
    <t>1,314***</t>
  </si>
  <si>
    <t>1,427***</t>
  </si>
  <si>
    <t>0,800***</t>
  </si>
  <si>
    <t>1,288**</t>
  </si>
  <si>
    <t>1,326**</t>
  </si>
  <si>
    <t>Pas de réponse</t>
  </si>
  <si>
    <t>1,092*</t>
  </si>
  <si>
    <t>1,169**</t>
  </si>
  <si>
    <t>0,639***</t>
  </si>
  <si>
    <t>2,991***</t>
  </si>
  <si>
    <t>14,290***</t>
  </si>
  <si>
    <t>11,642***</t>
  </si>
  <si>
    <t>2,597***</t>
  </si>
  <si>
    <t>3,710***</t>
  </si>
  <si>
    <t>1,684***</t>
  </si>
  <si>
    <t>2,475***</t>
  </si>
  <si>
    <t>2,263***</t>
  </si>
  <si>
    <t>Pourcentage de jeunes NEET</t>
  </si>
  <si>
    <r>
      <t xml:space="preserve"> Lecture</t>
    </r>
    <r>
      <rPr>
        <sz val="11"/>
        <color theme="1"/>
        <rFont val="Calibri"/>
        <family val="2"/>
        <scheme val="minor"/>
      </rPr>
      <t xml:space="preserve"> : 11 % des jeunes qui sont NEET depuis un an ou plus ont un niveau de diplôme supérieur au Bac. 
18 % des jeunes quittant la catégorie de NEET au moment de l’enquête, après y avoir passé un an ou plus, ont un niveau de diplôme supérieur au Bac. </t>
    </r>
  </si>
  <si>
    <t>Encadré 1 - Graphique A –   Inactifs, chômeurs et NEET par pays, parmi les jeunes de moins de 25 ans</t>
  </si>
  <si>
    <r>
      <t>Champ</t>
    </r>
    <r>
      <rPr>
        <sz val="11"/>
        <color theme="1"/>
        <rFont val="Calibri"/>
        <family val="2"/>
        <scheme val="minor"/>
      </rPr>
      <t> : Jeunes de 16 à 25 ans, NEET ou appartenant au halo des NEET</t>
    </r>
  </si>
  <si>
    <t>[1] Dans certains cas, ce n’est pas la personne elle-même qui répond à l’enquête, mais une autre personne du ménage (un parent par exemple). Le fait d’avoir répondu soi-même ou non n’est pas corrélé au fait d’être  NEET, mais est en revanche associé au fait d’être accompagné. Ce phénomène peut s’expliquer par le fait que les personnes répondant à l’enquête à la place des jeunes n’ont pas toujours connaissance des différentes procédures d’accompagnement qu’ils ont pu entreprendre.</t>
  </si>
  <si>
    <t>M-12</t>
  </si>
  <si>
    <t>M-11</t>
  </si>
  <si>
    <t>M-10</t>
  </si>
  <si>
    <t>M-9</t>
  </si>
  <si>
    <t>M-8</t>
  </si>
  <si>
    <t>M-7</t>
  </si>
  <si>
    <t>M-6</t>
  </si>
  <si>
    <t>M-5</t>
  </si>
  <si>
    <t>M-4</t>
  </si>
  <si>
    <t>M-3</t>
  </si>
  <si>
    <t>M-2</t>
  </si>
  <si>
    <t>M-1</t>
  </si>
  <si>
    <t>M</t>
  </si>
  <si>
    <t>Tranche de taille de l'unité urbaine</t>
  </si>
  <si>
    <t>Par l'individu lui-même</t>
  </si>
  <si>
    <t>Situation principale déclarée, 3 mois avant l'enquête</t>
  </si>
  <si>
    <t>Situation principale déclarée, un an mois avant l'enquête</t>
  </si>
  <si>
    <t>Probabilité d’être NEET parmi les jeunes de 16 à 25 ans</t>
  </si>
  <si>
    <t>Probabilité d’être NEET parmi les jeunes de 16 à 25 ans sortis de formation initiale</t>
  </si>
  <si>
    <t>Natonalité de naissance des parents</t>
  </si>
  <si>
    <t>Situation principale déclarée, un an avant l'enquête</t>
  </si>
  <si>
    <t>*** significativité à 1 %, ** significativité à 5 % et * significativité à 10 %</t>
  </si>
  <si>
    <t xml:space="preserve">Catégorie socio-professionnelle du père </t>
  </si>
  <si>
    <r>
      <t>Note</t>
    </r>
    <r>
      <rPr>
        <sz val="11"/>
        <color theme="1"/>
        <rFont val="Calibri"/>
        <family val="2"/>
        <scheme val="minor"/>
      </rPr>
      <t> :  pour les jeunes NEET au moment de l'enquête, le mois de l'enquête est également inclus dans la durée.</t>
    </r>
  </si>
  <si>
    <r>
      <t>Champ</t>
    </r>
    <r>
      <rPr>
        <sz val="11"/>
        <color theme="1"/>
        <rFont val="Calibri"/>
        <family val="2"/>
        <scheme val="minor"/>
      </rPr>
      <t> : jeunes de 16 à 25 ans NEET ou quittant la catégorie de NEET au moment de l’enquête, pour lesquels l’ensemble des variables de calendrier rétrospectif sont renseignées</t>
    </r>
  </si>
  <si>
    <r>
      <t>Source</t>
    </r>
    <r>
      <rPr>
        <sz val="11"/>
        <color theme="1"/>
        <rFont val="Calibri"/>
        <family val="2"/>
        <scheme val="minor"/>
      </rPr>
      <t> : enquête emploi 2018, trimestres 1 à 4, calculs Dares.</t>
    </r>
  </si>
  <si>
    <r>
      <t>Lecture</t>
    </r>
    <r>
      <rPr>
        <sz val="11"/>
        <color theme="1"/>
        <rFont val="Calibri"/>
        <family val="2"/>
        <scheme val="minor"/>
      </rPr>
      <t> : au 1</t>
    </r>
    <r>
      <rPr>
        <vertAlign val="superscript"/>
        <sz val="11"/>
        <color theme="1"/>
        <rFont val="Calibri"/>
        <family val="2"/>
        <scheme val="minor"/>
      </rPr>
      <t>er</t>
    </r>
    <r>
      <rPr>
        <sz val="11"/>
        <color theme="1"/>
        <rFont val="Calibri"/>
        <family val="2"/>
        <scheme val="minor"/>
      </rPr>
      <t xml:space="preserve"> trimestre 2018, 12,6% des 16-25 ans sont NEET.</t>
    </r>
  </si>
  <si>
    <r>
      <t>Champ </t>
    </r>
    <r>
      <rPr>
        <sz val="11"/>
        <color theme="1"/>
        <rFont val="Calibri"/>
        <family val="2"/>
        <scheme val="minor"/>
      </rPr>
      <t>: jeunes âgés de 16 à 25 ans</t>
    </r>
  </si>
  <si>
    <r>
      <t>Source</t>
    </r>
    <r>
      <rPr>
        <sz val="11"/>
        <color theme="1"/>
        <rFont val="Calibri"/>
        <family val="2"/>
        <scheme val="minor"/>
      </rPr>
      <t> : enquête emploi 2018, trimestres 1 à 4, calculs Dares</t>
    </r>
  </si>
  <si>
    <r>
      <t>Note</t>
    </r>
    <r>
      <rPr>
        <sz val="11"/>
        <color theme="1"/>
        <rFont val="Calibri"/>
        <family val="2"/>
        <scheme val="minor"/>
      </rPr>
      <t> : le mois de l’enquête est inclus dans cette durée.</t>
    </r>
  </si>
  <si>
    <t>Focus - Graphique A –  NEET et halo des NEET parmi les jeunes de 16-25 ans pas en études</t>
  </si>
  <si>
    <r>
      <t>Champ :</t>
    </r>
    <r>
      <rPr>
        <sz val="11"/>
        <color theme="1"/>
        <rFont val="Calibri"/>
        <family val="2"/>
        <scheme val="minor"/>
      </rPr>
      <t xml:space="preserve"> jeunes NEET âgés de 16 à 25 ans</t>
    </r>
  </si>
  <si>
    <r>
      <t>Champ </t>
    </r>
    <r>
      <rPr>
        <sz val="11"/>
        <color theme="1"/>
        <rFont val="Calibri"/>
        <family val="2"/>
        <scheme val="minor"/>
      </rPr>
      <t>: jeunes âgés de 15 à 24 ans (il s’agit de la tranche d’âge utilisée par Eurostat pour la comparaison des pays entre eux)</t>
    </r>
  </si>
  <si>
    <r>
      <t>Source </t>
    </r>
    <r>
      <rPr>
        <sz val="11"/>
        <color theme="1"/>
        <rFont val="Calibri"/>
        <family val="2"/>
        <scheme val="minor"/>
      </rPr>
      <t>: Eurostat, données 2018 issues des enquêtes emploi des différents pays (Labour Force Survey).</t>
    </r>
  </si>
  <si>
    <t>Pourcentage de concordance</t>
  </si>
  <si>
    <t>Pr&gt;F du test de rapport de vraisemblance</t>
  </si>
  <si>
    <t>&lt;0,0001</t>
  </si>
  <si>
    <t>Ces données informent sur la fréquence et les caractéristiques sociodémographiques des jeunes ni en emploi, ni en études, ni en formation (NEET) en France, sur leur contact avec le service public de l'emploi ou un autre organisme d'insertion, leurs parcours sur la dernière année, ainsi que sur leur éloignement au marché du travail et ses raisons. Elles sont majoritairement datées de 2018, sauf pour les évolutions qui remontent jusqu'à 2013.</t>
  </si>
  <si>
    <r>
      <rPr>
        <u/>
        <sz val="11"/>
        <color indexed="8"/>
        <rFont val="Calibri"/>
        <family val="2"/>
        <scheme val="minor"/>
      </rPr>
      <t>Jeunes NEET</t>
    </r>
    <r>
      <rPr>
        <sz val="11"/>
        <color indexed="8"/>
        <rFont val="Calibri"/>
        <family val="2"/>
        <scheme val="minor"/>
      </rPr>
      <t xml:space="preserve"> (définition Eurostat) : Jeunes qui ne sont ni en emploi, ni en études, ni en formation, que cette dernière soit formelle (formation conduisant à un diplôme ou à un titre reconnu) ou non-formelle, suivie pour des raisons professionnelles ou personnelles (stage, formation ou cours avec l’aide d’un intervenant, séminaire, atelier, conférence, cours particulier, cours de sport ou cours lié à une activité culturelle ou de loisirs).
</t>
    </r>
    <r>
      <rPr>
        <u/>
        <sz val="11"/>
        <color indexed="8"/>
        <rFont val="Calibri"/>
        <family val="2"/>
        <scheme val="minor"/>
      </rPr>
      <t>Jeunes NEET en contact avec le SPE :</t>
    </r>
    <r>
      <rPr>
        <sz val="11"/>
        <color indexed="8"/>
        <rFont val="Calibri"/>
        <family val="2"/>
        <scheme val="minor"/>
      </rPr>
      <t xml:space="preserve"> Il s’agit des jeunes NEET inscrits comme demandeurs d’emploi auprès de Pôle Emploi, un opérateur de placement ou une association d’insertion (dont les missions locales), ou qui ont un mode de recherche actif d’emploi en ayant pris contact avec Pôle Emploi, l’APEC, un opérateur de placement, la chambre de commerce et d’industrie, un autre organisme public, ou une agence d’intérim. Les autres jeunes sans emploi ni formation, appelés « non-accompagnés » dans cette étude, peuvent toutefois être suivis par d’autres dispositifs de politiques publiques, de la famille ou de l’éducation par exemple.</t>
    </r>
  </si>
  <si>
    <r>
      <t>Champ </t>
    </r>
    <r>
      <rPr>
        <sz val="11"/>
        <color theme="1"/>
        <rFont val="Calibri"/>
        <family val="2"/>
        <scheme val="minor"/>
      </rPr>
      <t>: jeunes NEET en contact avec le SPE âgés de 16 à 25 ans, pour lesquels l’ensemble des variables de calendrier rétrospectif sont renseignées</t>
    </r>
  </si>
  <si>
    <t>Raison de l’éloignement à l’emploi des jeunes NEET inactifs</t>
  </si>
  <si>
    <t>Jeunes ne souhaitant pas travailler</t>
  </si>
  <si>
    <r>
      <t>Champ </t>
    </r>
    <r>
      <rPr>
        <sz val="11"/>
        <color theme="1"/>
        <rFont val="Calibri"/>
        <family val="2"/>
        <scheme val="minor"/>
      </rPr>
      <t>: jeunes NEET sans contact, âgés de 16 à 25 ans, pour lesquels l’ensemble des variables de calendrier rétrospectif sont renseignées</t>
    </r>
  </si>
  <si>
    <r>
      <t>Lecture</t>
    </r>
    <r>
      <rPr>
        <sz val="11"/>
        <color theme="1"/>
        <rFont val="Calibri"/>
        <family val="2"/>
        <scheme val="minor"/>
      </rPr>
      <t> : 2,4% des jeunes n’étant pas en études sont inactifs ou chômeurs et ont suivi une formation non-formelle pendant 15h ou moins.</t>
    </r>
  </si>
  <si>
    <r>
      <t>Lecture</t>
    </r>
    <r>
      <rPr>
        <sz val="11"/>
        <color theme="1"/>
        <rFont val="Calibri"/>
        <family val="2"/>
        <scheme val="minor"/>
      </rPr>
      <t> : 25,6 % des jeunes hommes NEET ne souhaitant pas travailler ne le souhaitent pas en raison de problèmes de santé.</t>
    </r>
  </si>
  <si>
    <t>Option 1</t>
  </si>
  <si>
    <t>Option 2</t>
  </si>
  <si>
    <r>
      <t>Lecture</t>
    </r>
    <r>
      <rPr>
        <sz val="11"/>
        <color theme="1"/>
        <rFont val="Calibri"/>
        <family val="2"/>
        <scheme val="minor"/>
      </rPr>
      <t> : 31,4 % des jeunes hommes NEET inactifs (qui ne sont pas sortis des études depuis moins de trois mois) ne souhaitant pas travailler ne le souhaitent pas en raison de problèmes de santé.</t>
    </r>
  </si>
  <si>
    <r>
      <t>Champ :</t>
    </r>
    <r>
      <rPr>
        <sz val="11"/>
        <color theme="1"/>
        <rFont val="Calibri"/>
        <family val="2"/>
        <scheme val="minor"/>
      </rPr>
      <t xml:space="preserve"> jeunes NEET inactifs âgés de 16 à 25 ans, qui ne sont pas sortis des études depuis moins de trois mois.</t>
    </r>
  </si>
  <si>
    <t>Graphique A : Inactifs, chômeurs et NEET par pays, parmi les jeunes de moins de 25 ans</t>
  </si>
  <si>
    <t>Graphique A : NEET et halo des NEET parmi les jeunes de 16-25 ans pas en études</t>
  </si>
  <si>
    <t>Graphique 1 - Évolution cyclique du pourcentage de jeunes NEET de 2014 à 2018</t>
  </si>
  <si>
    <t>Graphique 1 – Évolution cyclique du pourcentage de jeunes NEET de 2014 à 2018</t>
  </si>
  <si>
    <t>Pourcentage de jeunes sortis des études depuis moins de trois mois</t>
  </si>
  <si>
    <r>
      <t>Source</t>
    </r>
    <r>
      <rPr>
        <sz val="11"/>
        <color theme="1"/>
        <rFont val="Calibri"/>
        <family val="2"/>
        <scheme val="minor"/>
      </rPr>
      <t> : enquêtes emploi de 2014 à 2018, calculs Dares</t>
    </r>
  </si>
  <si>
    <t>Supérieur au Baccalauréat</t>
  </si>
  <si>
    <t>Diplôme Baccalauréat</t>
  </si>
  <si>
    <t>Niveau Baccalauréat sans diplôme</t>
  </si>
  <si>
    <t>Diplôme CAP ou BEP</t>
  </si>
  <si>
    <t>Pourcentage de NEET parmi les jeunes</t>
  </si>
  <si>
    <t>Pourcentage de NEET parmi les jeunes sortis de formation initiale</t>
  </si>
  <si>
    <t>Pourcentage de jeunes NEET parmi ceux sortis des études depuis moins de trois mois</t>
  </si>
  <si>
    <t>Jeunes sortis des études depuis moins de 3 mois</t>
  </si>
  <si>
    <t>Jeunes sortis des études depuis plus de 3 mois</t>
  </si>
  <si>
    <t>Graphique 2 : Durée passée dans la catégorie de NEET</t>
  </si>
  <si>
    <t>Graphique 3 - Les dix parcours les plus fréquents des jeunes NEET sans contact au moment de l’enquête</t>
  </si>
  <si>
    <t>Graphique 4 - Les dix parcours les plus fréquents des jeunes NEET en contact  au moment de l’enquête</t>
  </si>
  <si>
    <t>Graphique 2 -  Durée passée dans la catégorie de NEET</t>
  </si>
  <si>
    <r>
      <t>Lecture</t>
    </r>
    <r>
      <rPr>
        <sz val="11"/>
        <color theme="1"/>
        <rFont val="Calibri"/>
        <family val="2"/>
        <scheme val="minor"/>
      </rPr>
      <t> : 30,7 % des jeunes NEET au moment de l’enquête sont NEET depuis 3 mois ou moins, en comptant le mois de l’enquête. Cela signifie qu’ils ont déclaré avoir été principalement en études ou en emploi au cours d’au moins un des trois mois précédant l’enquête.</t>
    </r>
  </si>
  <si>
    <r>
      <t>Champ</t>
    </r>
    <r>
      <rPr>
        <sz val="11"/>
        <color theme="1"/>
        <rFont val="Calibri"/>
        <family val="2"/>
        <scheme val="minor"/>
      </rPr>
      <t> : jeunes NEET de 16 à 25 ans, pour lesquels l’ensemble des variables de calendrier rétrospectif sont renseignées.</t>
    </r>
  </si>
  <si>
    <t>Ensemble des jeunes NEET au moment de l'enquête</t>
  </si>
  <si>
    <t>Jeunes NEET inactifs</t>
  </si>
  <si>
    <t>Ne souhaitant pas travailler</t>
  </si>
  <si>
    <t>Souhaitant mais ne recherchant pas de travail</t>
  </si>
  <si>
    <t>Souhaitant et recherchant du travail</t>
  </si>
  <si>
    <t>En contact avec le SPE</t>
  </si>
  <si>
    <t>NEET depuis un an ou plus</t>
  </si>
  <si>
    <r>
      <t>Champ :</t>
    </r>
    <r>
      <rPr>
        <sz val="11"/>
        <color theme="1"/>
        <rFont val="Calibri"/>
        <family val="2"/>
        <scheme val="minor"/>
      </rPr>
      <t xml:space="preserve"> jeunes NEET inactifs âgés de 16 à 25 ans. Pour la durée passée dans la situation de NEET, seuls les individus avec l’ensemble du calendrier rétrospectif renseigné ont été conservés.</t>
    </r>
  </si>
  <si>
    <r>
      <rPr>
        <u/>
        <sz val="11"/>
        <color theme="1"/>
        <rFont val="Calibri"/>
        <family val="2"/>
        <scheme val="minor"/>
      </rPr>
      <t>Lecture</t>
    </r>
    <r>
      <rPr>
        <sz val="11"/>
        <color theme="1"/>
        <rFont val="Calibri"/>
        <family val="2"/>
        <scheme val="minor"/>
      </rPr>
      <t xml:space="preserve"> : 64,2 % des jeunes NEET inactifs ne souhaitent pas travailler. Parmi eux, 23,2 % sont en contact avec le SPE ou un autre organisme d'insertion, et 59 % sont NEET depuis un an ou plus.</t>
    </r>
  </si>
  <si>
    <t>L'enquête Emploi de l'Insee vise à observer le marché du travail de manière structurelle et conjoncturelle. C'est la seule source fournissant une mesure des concepts d'activité, de chômage, d’emploi et d’inactivité tels qu'ils sont définis par le Bureau international du travail (BIT). Elle s'inscrit dans le cadre des enquêtes "Forces de travail" défini au niveau européen ("Labour Force Survey"). Les principales données utilisées sont celles issues des enquêtes réalisées durant les quatre trimestres de 2018, mais des données allant du T1 2014 au 14 2017 ont également été utilisées.
Des données issues d'Eurostat sont également présentes dans l'un des graphiques : il s'agit de données produites par les différents pays à partir de l'enquête Labour Force Survey (enquête Emploi en France)</t>
  </si>
  <si>
    <t>Source : enquête Emploi 2018, trimestres 1 à 4, calculs Dares.</t>
  </si>
  <si>
    <t xml:space="preserve"> Source : enquête Emploi 2018, trimestres 1 à 4, calculs Dares.</t>
  </si>
  <si>
    <t xml:space="preserve"> Source : enquête Emploi 2018, trimestres 1 à 4, calculs Dares</t>
  </si>
  <si>
    <t>Source : enquête Emploi 2018, trimestre 1 à 4, calculs Dares</t>
  </si>
  <si>
    <t>Autres jeunes n'étant pas en formation formelle</t>
  </si>
  <si>
    <t>Inactifs ou chômeurs ayant suivi une formation non formelle pendant 15h ou moins</t>
  </si>
  <si>
    <t>Inactifs ou chômeurs ayant suivi une formation non formelle pendant plus de 15h</t>
  </si>
  <si>
    <t>Allemagne</t>
  </si>
  <si>
    <t>Union européenne - 28 pays</t>
  </si>
  <si>
    <r>
      <t>Note</t>
    </r>
    <r>
      <rPr>
        <sz val="11"/>
        <color theme="1"/>
        <rFont val="Calibri"/>
        <family val="2"/>
        <scheme val="minor"/>
      </rPr>
      <t> : les pays sont classés par pourcentage de NEET parmi les jeunes de 15-24 ans décroissants. En 2018, la part des jeunes NEET parmi les 15-24 ans en France est supérieure de 0,6 point à celle de l’Union Européenne à 28 pays.</t>
    </r>
  </si>
  <si>
    <r>
      <t>Lecture</t>
    </r>
    <r>
      <rPr>
        <sz val="11"/>
        <color theme="1"/>
        <rFont val="Calibri"/>
        <family val="2"/>
        <scheme val="minor"/>
      </rPr>
      <t> : 19,2 % des jeunes de 15 à 24 ans sont NEET en Italie.</t>
    </r>
  </si>
  <si>
    <r>
      <rPr>
        <u/>
        <sz val="11"/>
        <color theme="1"/>
        <rFont val="Calibri"/>
        <family val="2"/>
        <scheme val="minor"/>
      </rPr>
      <t>Note</t>
    </r>
    <r>
      <rPr>
        <sz val="11"/>
        <color theme="1"/>
        <rFont val="Calibri"/>
        <family val="2"/>
        <scheme val="minor"/>
      </rPr>
      <t xml:space="preserve"> : les cases grisées correspondent à des modalités avec trop peu d’effectifs.</t>
    </r>
  </si>
  <si>
    <t>Les jeunes ni en études, ni en emploi ni en formation (NEET) : quels profils et quels parcours ?</t>
  </si>
  <si>
    <t>-</t>
  </si>
  <si>
    <t>Nombre d’individus considérés dans la régression (sans pondération)</t>
  </si>
  <si>
    <t>Ref : modalité de référence</t>
  </si>
  <si>
    <r>
      <rPr>
        <u/>
        <sz val="11"/>
        <color theme="1"/>
        <rFont val="Calibri"/>
        <family val="2"/>
        <scheme val="minor"/>
      </rPr>
      <t>Lecture</t>
    </r>
    <r>
      <rPr>
        <sz val="11"/>
        <color theme="1"/>
        <rFont val="Calibri"/>
        <family val="2"/>
        <scheme val="minor"/>
      </rPr>
      <t xml:space="preserve"> : 16,2 % des jeunes sortis de formation initiale ayant un niveau de diplôme supérieur au Baccalauréat sont NEET. Toutes choses égales par ailleurs, un jeune ayant un niveau de diplôme supérieur au bac a moins de chance d’être NEET qu’un jeune ayant un niveau de diplôme correspondant à un CAP ou un BEP validé.</t>
    </r>
  </si>
  <si>
    <r>
      <t>Note</t>
    </r>
    <r>
      <rPr>
        <sz val="11"/>
        <color theme="1"/>
        <rFont val="Calibri"/>
        <family val="2"/>
        <scheme val="minor"/>
      </rPr>
      <t xml:space="preserve"> : deux modèles économétriques de régressions logistiques ont été estimés pour cette étude. La partie droite du tableau présente les rapports de chances résultant de ces modèles. Les jeunes auxquels aucune modalité ne correspond pour au moins une variable ont été exclus de la régression. </t>
    </r>
    <r>
      <rPr>
        <sz val="11"/>
        <color rgb="FFFF0000"/>
        <rFont val="Calibri"/>
        <family val="2"/>
        <scheme val="minor"/>
      </rPr>
      <t>D'autres variables ont été utilisées. Les résultats correspondant figurent dans le fichier de données mis en ligne.</t>
    </r>
  </si>
  <si>
    <r>
      <t>Champ</t>
    </r>
    <r>
      <rPr>
        <sz val="11"/>
        <color theme="1"/>
        <rFont val="Calibri"/>
        <family val="2"/>
        <scheme val="minor"/>
      </rPr>
      <t> : jeunes âgés de 16 à 25 ans dans la première colonne et jeunes âgés de 16 à 25 ans et sortis de formation initiale dans la seconde.</t>
    </r>
  </si>
  <si>
    <r>
      <t>Source</t>
    </r>
    <r>
      <rPr>
        <sz val="11"/>
        <color theme="1"/>
        <rFont val="Calibri"/>
        <family val="2"/>
        <scheme val="minor"/>
      </rPr>
      <t> : enquête Emploi 2018, trimestres 1 à 4, calculs Dares</t>
    </r>
  </si>
  <si>
    <t>Tableau 1 : Situation des jeunes de 16 à 25 ans selon leurs caractéristiques socio-démographiques</t>
  </si>
  <si>
    <t>Tableau 2 : Caractéristiques sociodémographiques des jeunes NEET au moment de l'enquête, selon la durée passée dans cette catégorie</t>
  </si>
  <si>
    <t>Tableau 1 – Situation des jeunes de 16 à 25 ans selon leurs caractéristiques socio-démographiques</t>
  </si>
  <si>
    <t>Tableau 2 –  Caractéristiques sociodémographiques des jeunes NEET ou des jeunes NEET sortants au moment de l'enquête, selon la durée passée dans cette catégorie</t>
  </si>
  <si>
    <t>Tableau 3 : Souhait et recherche de travail des jeunes NEET inactifs</t>
  </si>
  <si>
    <t>Tableau 3 – Souhait et recherche de travail des jeunes NEET inactifs</t>
  </si>
  <si>
    <t>Tableau 4 – Raisons de l’éloignement à l’emploi des jeunes NEET inactifs</t>
  </si>
  <si>
    <t>Tableau 4 : Raisons de l’éloignement à l’emploi des jeunes NEET inactifs, sortis des études depuis plus de trois mois</t>
  </si>
  <si>
    <r>
      <t>Lecture</t>
    </r>
    <r>
      <rPr>
        <sz val="11"/>
        <color theme="1"/>
        <rFont val="Calibri"/>
        <family val="2"/>
        <scheme val="minor"/>
      </rPr>
      <t> : le contact se mesure au mois M, qui correspond au mois de l’enquête. 52 % des jeunes NEET pas en contact ont été NEET continument du mois M-12 au moins de l’enquête M.</t>
    </r>
  </si>
  <si>
    <r>
      <t>Lecture</t>
    </r>
    <r>
      <rPr>
        <sz val="11"/>
        <color theme="1"/>
        <rFont val="Calibri"/>
        <family val="2"/>
        <scheme val="minor"/>
      </rPr>
      <t> : le contact avec le SPE se mesure au mois M, qui correspond au mois de l’enquête. 38 % des NEET accompagnés ont été dans une situation de NEET continument du mois M-12 au moins de l’enquête M.</t>
    </r>
  </si>
  <si>
    <t>Rapports de chances des deux régressions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</si>
</sst>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21" x14ac:knownFonts="1">
    <font>
      <sz val="11"/>
      <color theme="1"/>
      <name val="Calibri"/>
      <family val="2"/>
      <scheme val="minor"/>
    </font>
    <font>
      <sz val="10"/>
      <name val="Arial"/>
      <family val="2"/>
    </font>
    <font>
      <sz val="11"/>
      <name val="Arial"/>
      <family val="2"/>
    </font>
    <font>
      <sz val="10"/>
      <name val="Arial"/>
      <family val="2"/>
    </font>
    <font>
      <b/>
      <sz val="12"/>
      <name val="Calibri"/>
      <family val="2"/>
      <scheme val="minor"/>
    </font>
    <font>
      <b/>
      <sz val="11"/>
      <name val="Calibri"/>
      <family val="2"/>
      <scheme val="minor"/>
    </font>
    <font>
      <sz val="11"/>
      <name val="Calibri"/>
      <family val="2"/>
      <scheme val="minor"/>
    </font>
    <font>
      <sz val="11"/>
      <color indexed="8"/>
      <name val="Calibri"/>
      <family val="2"/>
      <scheme val="minor"/>
    </font>
    <font>
      <u/>
      <sz val="11"/>
      <color indexed="8"/>
      <name val="Calibri"/>
      <family val="2"/>
      <scheme val="minor"/>
    </font>
    <font>
      <u/>
      <sz val="10"/>
      <color indexed="30"/>
      <name val="Arial"/>
      <family val="2"/>
    </font>
    <font>
      <u/>
      <sz val="11"/>
      <color indexed="12"/>
      <name val="Calibri"/>
      <family val="2"/>
      <scheme val="minor"/>
    </font>
    <font>
      <sz val="10"/>
      <name val="Cambria"/>
      <family val="1"/>
    </font>
    <font>
      <b/>
      <sz val="11"/>
      <color theme="1"/>
      <name val="Calibri"/>
      <family val="2"/>
      <scheme val="minor"/>
    </font>
    <font>
      <u/>
      <sz val="11"/>
      <color theme="1"/>
      <name val="Calibri"/>
      <family val="2"/>
      <scheme val="minor"/>
    </font>
    <font>
      <vertAlign val="superscript"/>
      <sz val="11"/>
      <color theme="1"/>
      <name val="Calibri"/>
      <family val="2"/>
      <scheme val="minor"/>
    </font>
    <font>
      <b/>
      <sz val="11"/>
      <color rgb="FF000000"/>
      <name val="Calibri"/>
      <family val="2"/>
    </font>
    <font>
      <b/>
      <sz val="10"/>
      <name val="Arial"/>
      <family val="2"/>
    </font>
    <font>
      <sz val="11"/>
      <color rgb="FFFF0000"/>
      <name val="Calibri"/>
      <family val="2"/>
      <scheme val="minor"/>
    </font>
    <font>
      <i/>
      <sz val="11"/>
      <color theme="1"/>
      <name val="Calibri"/>
      <family val="2"/>
      <scheme val="minor"/>
    </font>
    <font>
      <sz val="11"/>
      <color rgb="FF000000"/>
      <name val="Calibri"/>
      <family val="2"/>
      <scheme val="minor"/>
    </font>
    <font>
      <b/>
      <sz val="11"/>
      <color rgb="FFFF0000"/>
      <name val="Calibri"/>
      <family val="2"/>
      <scheme val="minor"/>
    </font>
  </fonts>
  <fills count="9">
    <fill>
      <patternFill patternType="none"/>
    </fill>
    <fill>
      <patternFill patternType="gray125"/>
    </fill>
    <fill>
      <patternFill patternType="solid">
        <fgColor theme="3" tint="0.79998168889431442"/>
        <bgColor indexed="64"/>
      </patternFill>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indexed="41"/>
        <bgColor indexed="64"/>
      </patternFill>
    </fill>
    <fill>
      <patternFill patternType="solid">
        <fgColor rgb="FFBFBFBF"/>
        <bgColor indexed="64"/>
      </patternFill>
    </fill>
    <fill>
      <patternFill patternType="solid">
        <fgColor theme="0" tint="-0.249977111117893"/>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8"/>
      </left>
      <right style="thin">
        <color indexed="8"/>
      </right>
      <top style="thin">
        <color indexed="8"/>
      </top>
      <bottom/>
      <diagonal/>
    </border>
    <border>
      <left/>
      <right/>
      <top style="medium">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s>
  <cellStyleXfs count="4">
    <xf numFmtId="0" fontId="0" fillId="0" borderId="0"/>
    <xf numFmtId="0" fontId="2" fillId="0" borderId="0"/>
    <xf numFmtId="0" fontId="3" fillId="0" borderId="0"/>
    <xf numFmtId="0" fontId="9" fillId="0" borderId="0" applyNumberFormat="0" applyFill="0" applyBorder="0" applyAlignment="0" applyProtection="0">
      <alignment vertical="top"/>
      <protection locked="0"/>
    </xf>
  </cellStyleXfs>
  <cellXfs count="208">
    <xf numFmtId="0" fontId="0" fillId="0" borderId="0" xfId="0"/>
    <xf numFmtId="0" fontId="0" fillId="0" borderId="1" xfId="0" applyBorder="1"/>
    <xf numFmtId="0" fontId="0" fillId="0" borderId="1" xfId="0" applyBorder="1" applyAlignment="1">
      <alignment wrapText="1"/>
    </xf>
    <xf numFmtId="165" fontId="0" fillId="0" borderId="1" xfId="0" applyNumberFormat="1" applyBorder="1"/>
    <xf numFmtId="15" fontId="7" fillId="3" borderId="0" xfId="2" applyNumberFormat="1" applyFont="1" applyFill="1" applyAlignment="1">
      <alignment horizontal="left" vertical="center" wrapText="1"/>
    </xf>
    <xf numFmtId="0" fontId="7" fillId="3" borderId="0" xfId="2" applyFont="1" applyFill="1" applyAlignment="1">
      <alignment horizontal="left" vertical="center" wrapText="1"/>
    </xf>
    <xf numFmtId="0" fontId="6" fillId="3" borderId="0" xfId="2" applyFont="1" applyFill="1" applyAlignment="1">
      <alignment horizontal="left" vertical="center" wrapText="1"/>
    </xf>
    <xf numFmtId="0" fontId="6" fillId="3" borderId="0" xfId="2" applyFont="1" applyFill="1" applyBorder="1"/>
    <xf numFmtId="0" fontId="6" fillId="3" borderId="0" xfId="2" applyFont="1" applyFill="1"/>
    <xf numFmtId="0" fontId="6" fillId="6" borderId="0" xfId="3" applyFont="1" applyFill="1" applyBorder="1" applyAlignment="1" applyProtection="1"/>
    <xf numFmtId="0" fontId="11" fillId="4" borderId="0" xfId="2" applyFont="1" applyFill="1"/>
    <xf numFmtId="0" fontId="0" fillId="0" borderId="13" xfId="0" applyBorder="1" applyAlignment="1">
      <alignment horizontal="justify" vertical="center" wrapText="1"/>
    </xf>
    <xf numFmtId="0" fontId="1" fillId="4" borderId="5" xfId="0" applyNumberFormat="1" applyFont="1" applyFill="1" applyBorder="1" applyAlignment="1"/>
    <xf numFmtId="0" fontId="16" fillId="4" borderId="5" xfId="0" applyNumberFormat="1" applyFont="1" applyFill="1" applyBorder="1" applyAlignment="1"/>
    <xf numFmtId="0" fontId="16" fillId="4" borderId="5" xfId="1" applyNumberFormat="1" applyFont="1" applyFill="1" applyBorder="1" applyAlignment="1"/>
    <xf numFmtId="0" fontId="0" fillId="7" borderId="13" xfId="0" applyFill="1" applyBorder="1" applyAlignment="1">
      <alignment horizontal="right" vertical="center" wrapText="1"/>
    </xf>
    <xf numFmtId="0" fontId="12" fillId="0" borderId="1" xfId="0" applyFont="1" applyBorder="1"/>
    <xf numFmtId="0" fontId="0" fillId="0" borderId="1" xfId="0" applyBorder="1" applyAlignment="1">
      <alignment horizontal="center" vertical="center" wrapText="1"/>
    </xf>
    <xf numFmtId="0" fontId="0" fillId="0" borderId="1" xfId="0" applyBorder="1" applyAlignment="1">
      <alignment horizontal="right" vertical="center" wrapText="1"/>
    </xf>
    <xf numFmtId="0" fontId="13" fillId="0" borderId="0" xfId="0" applyFont="1" applyAlignment="1">
      <alignment vertical="center"/>
    </xf>
    <xf numFmtId="0" fontId="17" fillId="0" borderId="0" xfId="0" applyFont="1"/>
    <xf numFmtId="0" fontId="0" fillId="0" borderId="21" xfId="0" applyBorder="1" applyAlignment="1">
      <alignment vertical="center" wrapText="1"/>
    </xf>
    <xf numFmtId="0" fontId="0" fillId="0" borderId="22" xfId="0" applyBorder="1" applyAlignment="1">
      <alignment vertical="center" wrapText="1"/>
    </xf>
    <xf numFmtId="0" fontId="0" fillId="0" borderId="23" xfId="0" applyFont="1" applyBorder="1" applyAlignment="1">
      <alignment horizontal="center" vertical="center" wrapText="1"/>
    </xf>
    <xf numFmtId="0" fontId="0" fillId="0" borderId="23" xfId="0" applyBorder="1" applyAlignment="1">
      <alignment horizontal="center" vertical="center" wrapText="1"/>
    </xf>
    <xf numFmtId="0" fontId="12" fillId="0" borderId="9" xfId="0" applyFont="1" applyBorder="1" applyAlignment="1">
      <alignment vertical="center" wrapText="1"/>
    </xf>
    <xf numFmtId="0" fontId="0" fillId="0" borderId="23" xfId="0" applyBorder="1" applyAlignment="1">
      <alignment horizontal="right" vertical="center" wrapText="1"/>
    </xf>
    <xf numFmtId="0" fontId="0" fillId="0" borderId="4" xfId="0" applyBorder="1" applyAlignment="1">
      <alignment horizontal="right" vertical="center" wrapText="1"/>
    </xf>
    <xf numFmtId="0" fontId="0" fillId="0" borderId="24" xfId="0" applyBorder="1" applyAlignment="1">
      <alignment vertical="center" wrapText="1"/>
    </xf>
    <xf numFmtId="0" fontId="12" fillId="0" borderId="25" xfId="0" applyFont="1" applyBorder="1" applyAlignment="1">
      <alignment vertical="center" wrapText="1"/>
    </xf>
    <xf numFmtId="0" fontId="0" fillId="0" borderId="26" xfId="0" applyBorder="1" applyAlignment="1">
      <alignment horizontal="right" vertical="center" wrapText="1"/>
    </xf>
    <xf numFmtId="0" fontId="0" fillId="0" borderId="18" xfId="0" applyBorder="1" applyAlignment="1">
      <alignment horizontal="center" vertical="center" wrapText="1"/>
    </xf>
    <xf numFmtId="0" fontId="0" fillId="0" borderId="12" xfId="0" applyBorder="1" applyAlignment="1">
      <alignment horizontal="justify" vertical="center" wrapText="1"/>
    </xf>
    <xf numFmtId="165" fontId="0" fillId="0" borderId="1" xfId="0" applyNumberFormat="1" applyFill="1" applyBorder="1"/>
    <xf numFmtId="165" fontId="0" fillId="0" borderId="0" xfId="0" applyNumberFormat="1"/>
    <xf numFmtId="0" fontId="18" fillId="0" borderId="12" xfId="0" applyFont="1" applyBorder="1" applyAlignment="1">
      <alignment horizontal="justify" vertical="center" wrapText="1"/>
    </xf>
    <xf numFmtId="0" fontId="0" fillId="0" borderId="13" xfId="0" applyBorder="1" applyAlignment="1">
      <alignment horizontal="right" vertical="center" wrapText="1"/>
    </xf>
    <xf numFmtId="0" fontId="0" fillId="0" borderId="9" xfId="0" applyBorder="1" applyAlignment="1">
      <alignment horizontal="justify" vertical="center" wrapText="1"/>
    </xf>
    <xf numFmtId="0" fontId="0" fillId="0" borderId="11" xfId="0" applyBorder="1" applyAlignment="1">
      <alignment horizontal="right" vertical="center" wrapText="1"/>
    </xf>
    <xf numFmtId="0" fontId="0" fillId="0" borderId="12" xfId="0" applyBorder="1" applyAlignment="1">
      <alignment horizontal="justify" vertical="center" wrapText="1"/>
    </xf>
    <xf numFmtId="0" fontId="12" fillId="0" borderId="0" xfId="0" applyFont="1" applyAlignment="1">
      <alignment horizontal="justify" vertical="center"/>
    </xf>
    <xf numFmtId="0" fontId="19" fillId="0" borderId="13" xfId="0" applyFont="1" applyBorder="1" applyAlignment="1">
      <alignment horizontal="right" vertical="center" wrapText="1"/>
    </xf>
    <xf numFmtId="0" fontId="19" fillId="7" borderId="13" xfId="0" applyFont="1" applyFill="1" applyBorder="1" applyAlignment="1">
      <alignment horizontal="right" vertical="center" wrapText="1"/>
    </xf>
    <xf numFmtId="0" fontId="18" fillId="0" borderId="0" xfId="0" applyFont="1" applyAlignment="1">
      <alignment horizontal="justify" vertical="center"/>
    </xf>
    <xf numFmtId="0" fontId="12" fillId="0" borderId="0" xfId="0" applyFont="1" applyAlignment="1">
      <alignment vertical="center"/>
    </xf>
    <xf numFmtId="0" fontId="0" fillId="0" borderId="15" xfId="0" applyBorder="1" applyAlignment="1">
      <alignment horizontal="justify" vertical="center" wrapText="1"/>
    </xf>
    <xf numFmtId="0" fontId="0" fillId="0" borderId="12" xfId="0" applyBorder="1" applyAlignment="1">
      <alignment horizontal="justify" vertical="center" wrapText="1"/>
    </xf>
    <xf numFmtId="0" fontId="0" fillId="0" borderId="1" xfId="0" applyBorder="1" applyAlignment="1">
      <alignment vertical="center" wrapText="1"/>
    </xf>
    <xf numFmtId="0" fontId="0" fillId="0" borderId="23" xfId="0" applyFont="1" applyBorder="1" applyAlignment="1">
      <alignment horizontal="right" vertical="center" wrapText="1"/>
    </xf>
    <xf numFmtId="0" fontId="18" fillId="0" borderId="14" xfId="0" applyFont="1" applyBorder="1" applyAlignment="1">
      <alignment horizontal="justify" vertical="center" wrapText="1"/>
    </xf>
    <xf numFmtId="0" fontId="12" fillId="0" borderId="15" xfId="0" applyFont="1" applyBorder="1" applyAlignment="1">
      <alignment vertical="center" wrapText="1"/>
    </xf>
    <xf numFmtId="0" fontId="0" fillId="0" borderId="15" xfId="0" applyBorder="1" applyAlignment="1">
      <alignment horizontal="right" vertical="center" wrapText="1"/>
    </xf>
    <xf numFmtId="0" fontId="18" fillId="0" borderId="14" xfId="0" applyFont="1" applyBorder="1" applyAlignment="1">
      <alignment horizontal="right" vertical="center" wrapText="1"/>
    </xf>
    <xf numFmtId="0" fontId="18" fillId="0" borderId="12" xfId="0" applyFont="1" applyBorder="1" applyAlignment="1">
      <alignment horizontal="right" vertical="center" wrapText="1"/>
    </xf>
    <xf numFmtId="0" fontId="0" fillId="0" borderId="26" xfId="0" applyBorder="1" applyAlignment="1">
      <alignment horizontal="center" vertical="center" wrapText="1"/>
    </xf>
    <xf numFmtId="0" fontId="0" fillId="0" borderId="29" xfId="0" applyBorder="1" applyAlignment="1">
      <alignment horizontal="right" vertical="center" wrapText="1"/>
    </xf>
    <xf numFmtId="0" fontId="0" fillId="0" borderId="0" xfId="0" applyBorder="1"/>
    <xf numFmtId="11" fontId="0" fillId="0" borderId="1" xfId="0" applyNumberFormat="1" applyBorder="1" applyAlignment="1">
      <alignment horizontal="center" wrapText="1"/>
    </xf>
    <xf numFmtId="165" fontId="0" fillId="0" borderId="0" xfId="0" applyNumberFormat="1" applyBorder="1"/>
    <xf numFmtId="0" fontId="0" fillId="0" borderId="1" xfId="0" applyFill="1" applyBorder="1"/>
    <xf numFmtId="165" fontId="12" fillId="0" borderId="1" xfId="0" applyNumberFormat="1" applyFont="1" applyBorder="1"/>
    <xf numFmtId="0" fontId="1" fillId="4" borderId="30" xfId="0" applyNumberFormat="1" applyFont="1" applyFill="1" applyBorder="1" applyAlignment="1"/>
    <xf numFmtId="0" fontId="1" fillId="4" borderId="1" xfId="0" applyNumberFormat="1" applyFont="1" applyFill="1" applyBorder="1" applyAlignment="1"/>
    <xf numFmtId="164" fontId="1" fillId="0" borderId="5" xfId="0" applyNumberFormat="1" applyFont="1" applyFill="1" applyBorder="1" applyAlignment="1"/>
    <xf numFmtId="165" fontId="0" fillId="8" borderId="1" xfId="0" applyNumberFormat="1" applyFill="1" applyBorder="1"/>
    <xf numFmtId="0" fontId="0" fillId="0" borderId="15" xfId="0" applyBorder="1" applyAlignment="1">
      <alignment horizontal="center" vertical="center" wrapText="1"/>
    </xf>
    <xf numFmtId="0" fontId="12" fillId="0" borderId="16" xfId="0" applyFont="1" applyBorder="1" applyAlignment="1">
      <alignment horizontal="center" vertical="center" wrapText="1"/>
    </xf>
    <xf numFmtId="0" fontId="0" fillId="0" borderId="9" xfId="0" applyBorder="1" applyAlignment="1">
      <alignment vertical="center" wrapText="1"/>
    </xf>
    <xf numFmtId="0" fontId="12" fillId="0" borderId="0" xfId="0" applyFont="1" applyBorder="1" applyAlignment="1">
      <alignment vertical="center" wrapText="1"/>
    </xf>
    <xf numFmtId="0" fontId="0" fillId="0" borderId="4" xfId="0" applyBorder="1" applyAlignment="1">
      <alignment vertical="center" wrapText="1"/>
    </xf>
    <xf numFmtId="0" fontId="0" fillId="0" borderId="4" xfId="0" applyBorder="1" applyAlignment="1">
      <alignment horizontal="center" vertical="center" wrapText="1"/>
    </xf>
    <xf numFmtId="0" fontId="0" fillId="0" borderId="2" xfId="0" applyBorder="1" applyAlignment="1">
      <alignment vertical="center" wrapText="1"/>
    </xf>
    <xf numFmtId="0" fontId="0"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35" xfId="0" applyBorder="1" applyAlignment="1">
      <alignment horizontal="right" vertical="center" wrapText="1"/>
    </xf>
    <xf numFmtId="0" fontId="0" fillId="0" borderId="36" xfId="0" applyBorder="1" applyAlignment="1">
      <alignment horizontal="right" vertical="center" wrapText="1"/>
    </xf>
    <xf numFmtId="0" fontId="0" fillId="0" borderId="8" xfId="0" applyBorder="1" applyAlignment="1">
      <alignment horizontal="right" vertical="center" wrapText="1"/>
    </xf>
    <xf numFmtId="0" fontId="0" fillId="0" borderId="28" xfId="0" applyBorder="1" applyAlignment="1">
      <alignment horizontal="right" vertical="center" wrapText="1"/>
    </xf>
    <xf numFmtId="0" fontId="0" fillId="0" borderId="1" xfId="0" applyFont="1" applyBorder="1" applyAlignment="1">
      <alignment horizontal="center" vertical="center" wrapText="1"/>
    </xf>
    <xf numFmtId="0" fontId="0" fillId="0" borderId="37" xfId="0" applyBorder="1" applyAlignment="1">
      <alignment vertical="center" wrapText="1"/>
    </xf>
    <xf numFmtId="0" fontId="0" fillId="0" borderId="38" xfId="0" applyBorder="1" applyAlignment="1">
      <alignment horizontal="right" vertical="center" wrapText="1"/>
    </xf>
    <xf numFmtId="0" fontId="0" fillId="0" borderId="21" xfId="0" applyFont="1" applyBorder="1" applyAlignment="1">
      <alignment vertical="center" wrapText="1"/>
    </xf>
    <xf numFmtId="0" fontId="0" fillId="0" borderId="2" xfId="0" applyFill="1" applyBorder="1" applyAlignment="1">
      <alignment horizontal="center" vertical="center" wrapText="1"/>
    </xf>
    <xf numFmtId="0" fontId="0" fillId="0" borderId="37" xfId="0" applyFont="1" applyBorder="1" applyAlignment="1">
      <alignment vertical="center" wrapText="1"/>
    </xf>
    <xf numFmtId="0" fontId="0" fillId="0" borderId="2" xfId="0" applyFont="1" applyBorder="1" applyAlignment="1">
      <alignment horizontal="right" vertical="center" wrapText="1"/>
    </xf>
    <xf numFmtId="0" fontId="0" fillId="0" borderId="0" xfId="0" applyFill="1" applyBorder="1" applyAlignment="1">
      <alignment vertical="center" wrapText="1"/>
    </xf>
    <xf numFmtId="0" fontId="17" fillId="0" borderId="21" xfId="0" applyFont="1" applyBorder="1" applyAlignment="1">
      <alignment vertical="center" wrapText="1"/>
    </xf>
    <xf numFmtId="0" fontId="17" fillId="0" borderId="1" xfId="0" applyFont="1" applyBorder="1" applyAlignment="1">
      <alignment horizontal="center" vertical="center" wrapText="1"/>
    </xf>
    <xf numFmtId="0" fontId="17" fillId="0" borderId="1" xfId="0" applyFont="1" applyBorder="1" applyAlignment="1">
      <alignment horizontal="right" vertical="center" wrapText="1"/>
    </xf>
    <xf numFmtId="0" fontId="17" fillId="0" borderId="35" xfId="0" applyFont="1" applyBorder="1" applyAlignment="1">
      <alignment horizontal="right" vertical="center" wrapText="1"/>
    </xf>
    <xf numFmtId="0" fontId="17" fillId="0" borderId="37" xfId="0" applyFont="1" applyBorder="1" applyAlignment="1">
      <alignment vertical="center" wrapText="1"/>
    </xf>
    <xf numFmtId="0" fontId="17" fillId="0" borderId="2" xfId="0" applyFont="1" applyBorder="1" applyAlignment="1">
      <alignment horizontal="right" vertical="center" wrapText="1"/>
    </xf>
    <xf numFmtId="0" fontId="17" fillId="0" borderId="38" xfId="0" applyFont="1" applyBorder="1" applyAlignment="1">
      <alignment horizontal="right" vertical="center" wrapText="1"/>
    </xf>
    <xf numFmtId="0" fontId="17" fillId="0" borderId="22" xfId="0" applyFont="1" applyBorder="1" applyAlignment="1">
      <alignment vertical="center" wrapText="1"/>
    </xf>
    <xf numFmtId="0" fontId="17" fillId="0" borderId="23" xfId="0" applyFont="1" applyBorder="1" applyAlignment="1">
      <alignment horizontal="center" vertical="center" wrapText="1"/>
    </xf>
    <xf numFmtId="0" fontId="17" fillId="0" borderId="23" xfId="0" applyFont="1" applyBorder="1" applyAlignment="1">
      <alignment horizontal="right" vertical="center" wrapText="1"/>
    </xf>
    <xf numFmtId="0" fontId="17" fillId="0" borderId="36" xfId="0" applyFont="1" applyBorder="1" applyAlignment="1">
      <alignment horizontal="right" vertical="center" wrapText="1"/>
    </xf>
    <xf numFmtId="0" fontId="17" fillId="0" borderId="19" xfId="0" applyFont="1" applyBorder="1" applyAlignment="1">
      <alignment vertical="center" wrapText="1"/>
    </xf>
    <xf numFmtId="0" fontId="17" fillId="0" borderId="20" xfId="0" applyFont="1" applyBorder="1"/>
    <xf numFmtId="0" fontId="17" fillId="0" borderId="18" xfId="0" applyFont="1" applyBorder="1"/>
    <xf numFmtId="0" fontId="17" fillId="0" borderId="21" xfId="0" applyFont="1" applyFill="1" applyBorder="1" applyAlignment="1">
      <alignment vertical="center" wrapText="1"/>
    </xf>
    <xf numFmtId="0" fontId="17" fillId="0" borderId="22" xfId="0" applyFont="1" applyFill="1" applyBorder="1" applyAlignment="1">
      <alignment vertical="center" wrapText="1"/>
    </xf>
    <xf numFmtId="0" fontId="12" fillId="0" borderId="9" xfId="0" applyFont="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0" fillId="0" borderId="1" xfId="0" applyFill="1" applyBorder="1" applyAlignment="1">
      <alignment horizontal="center" vertical="center" wrapText="1"/>
    </xf>
    <xf numFmtId="0" fontId="17" fillId="0" borderId="23" xfId="0" applyFont="1" applyFill="1" applyBorder="1" applyAlignment="1">
      <alignment horizontal="center" vertical="center" wrapText="1"/>
    </xf>
    <xf numFmtId="11" fontId="0" fillId="0" borderId="1" xfId="0" applyNumberFormat="1" applyBorder="1" applyAlignment="1">
      <alignment horizontal="right"/>
    </xf>
    <xf numFmtId="11" fontId="0" fillId="0" borderId="35" xfId="0" applyNumberFormat="1" applyBorder="1" applyAlignment="1">
      <alignment horizontal="right"/>
    </xf>
    <xf numFmtId="11" fontId="0" fillId="0" borderId="23" xfId="0" applyNumberFormat="1" applyBorder="1" applyAlignment="1">
      <alignment horizontal="right"/>
    </xf>
    <xf numFmtId="11" fontId="0" fillId="0" borderId="36" xfId="0" applyNumberFormat="1" applyBorder="1" applyAlignment="1">
      <alignment horizontal="right"/>
    </xf>
    <xf numFmtId="0" fontId="0" fillId="0" borderId="26" xfId="0" applyFont="1" applyBorder="1" applyAlignment="1">
      <alignment horizontal="right" vertical="center" wrapText="1"/>
    </xf>
    <xf numFmtId="0" fontId="0" fillId="0" borderId="27" xfId="0" applyBorder="1" applyAlignment="1">
      <alignment horizontal="right" vertical="center" wrapText="1"/>
    </xf>
    <xf numFmtId="0" fontId="0" fillId="0" borderId="9" xfId="0" applyBorder="1" applyAlignment="1">
      <alignment horizontal="right"/>
    </xf>
    <xf numFmtId="0" fontId="0" fillId="0" borderId="11" xfId="0" applyBorder="1" applyAlignment="1">
      <alignment horizontal="right"/>
    </xf>
    <xf numFmtId="20" fontId="0" fillId="0" borderId="2" xfId="0" applyNumberFormat="1" applyFill="1" applyBorder="1" applyAlignment="1">
      <alignment horizontal="right" vertical="center" wrapText="1"/>
    </xf>
    <xf numFmtId="20" fontId="0" fillId="0" borderId="2" xfId="0" applyNumberFormat="1" applyBorder="1" applyAlignment="1">
      <alignment horizontal="right"/>
    </xf>
    <xf numFmtId="0" fontId="20" fillId="0" borderId="10" xfId="0" applyFont="1" applyBorder="1" applyAlignment="1">
      <alignment vertical="center" wrapText="1"/>
    </xf>
    <xf numFmtId="0" fontId="17" fillId="0" borderId="9" xfId="0" applyFont="1" applyBorder="1" applyAlignment="1">
      <alignment horizontal="center"/>
    </xf>
    <xf numFmtId="0" fontId="17" fillId="0" borderId="11" xfId="0" applyFont="1" applyBorder="1" applyAlignment="1">
      <alignment horizontal="center"/>
    </xf>
    <xf numFmtId="0" fontId="17" fillId="0" borderId="29" xfId="0" applyFont="1" applyBorder="1" applyAlignment="1">
      <alignment horizontal="right" vertical="center" wrapText="1"/>
    </xf>
    <xf numFmtId="0" fontId="17" fillId="0" borderId="26" xfId="0" applyFont="1" applyBorder="1" applyAlignment="1">
      <alignment horizontal="right" vertical="center" wrapText="1"/>
    </xf>
    <xf numFmtId="0" fontId="20" fillId="0" borderId="10" xfId="0" applyFont="1" applyBorder="1" applyAlignment="1"/>
    <xf numFmtId="10" fontId="17" fillId="0" borderId="29" xfId="0" applyNumberFormat="1" applyFont="1" applyBorder="1"/>
    <xf numFmtId="10" fontId="17" fillId="0" borderId="26" xfId="0" applyNumberFormat="1" applyFont="1" applyBorder="1"/>
    <xf numFmtId="0" fontId="20" fillId="0" borderId="9" xfId="0" applyFont="1" applyBorder="1" applyAlignment="1"/>
    <xf numFmtId="10" fontId="17" fillId="0" borderId="29" xfId="0" applyNumberFormat="1" applyFont="1" applyBorder="1" applyAlignment="1">
      <alignment horizontal="right"/>
    </xf>
    <xf numFmtId="10" fontId="17" fillId="0" borderId="26" xfId="0" applyNumberFormat="1" applyFont="1" applyBorder="1" applyAlignment="1">
      <alignment horizontal="right"/>
    </xf>
    <xf numFmtId="0" fontId="17" fillId="0" borderId="10" xfId="0" applyFont="1" applyBorder="1"/>
    <xf numFmtId="0" fontId="17" fillId="0" borderId="16" xfId="0" applyFont="1" applyBorder="1"/>
    <xf numFmtId="0" fontId="17" fillId="0" borderId="11" xfId="0" applyFont="1" applyBorder="1"/>
    <xf numFmtId="0" fontId="0" fillId="0" borderId="44" xfId="0" applyFont="1" applyBorder="1" applyAlignment="1">
      <alignment horizontal="left" vertical="top"/>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12" fillId="0" borderId="1" xfId="0" applyFont="1" applyBorder="1" applyAlignment="1">
      <alignment horizontal="left" vertical="top"/>
    </xf>
    <xf numFmtId="166" fontId="0" fillId="4" borderId="11" xfId="0" applyNumberFormat="1" applyFill="1" applyBorder="1" applyAlignment="1">
      <alignment horizontal="right" vertical="center" wrapText="1"/>
    </xf>
    <xf numFmtId="166" fontId="0" fillId="0" borderId="11" xfId="0" applyNumberFormat="1" applyBorder="1" applyAlignment="1">
      <alignment horizontal="right" vertical="center" wrapText="1"/>
    </xf>
    <xf numFmtId="166" fontId="0" fillId="4" borderId="13" xfId="0" applyNumberFormat="1" applyFill="1" applyBorder="1" applyAlignment="1">
      <alignment horizontal="right" vertical="center" wrapText="1"/>
    </xf>
    <xf numFmtId="166" fontId="0" fillId="0" borderId="13" xfId="0" applyNumberFormat="1" applyBorder="1" applyAlignment="1">
      <alignment horizontal="right" vertical="center" wrapText="1"/>
    </xf>
    <xf numFmtId="166" fontId="6" fillId="8" borderId="13" xfId="0" applyNumberFormat="1" applyFont="1" applyFill="1" applyBorder="1" applyAlignment="1">
      <alignment horizontal="right" vertical="center" wrapText="1"/>
    </xf>
    <xf numFmtId="166" fontId="0" fillId="7" borderId="13" xfId="0" applyNumberFormat="1" applyFill="1" applyBorder="1" applyAlignment="1">
      <alignment horizontal="right" vertical="center" wrapText="1"/>
    </xf>
    <xf numFmtId="0" fontId="6" fillId="0" borderId="0" xfId="2" applyFont="1" applyAlignment="1">
      <alignment horizontal="center" vertical="center" wrapText="1"/>
    </xf>
    <xf numFmtId="0" fontId="4" fillId="0" borderId="6" xfId="2" applyFont="1" applyFill="1" applyBorder="1" applyAlignment="1">
      <alignment horizontal="center" vertical="center" wrapText="1"/>
    </xf>
    <xf numFmtId="0" fontId="4" fillId="0" borderId="7" xfId="2" applyFont="1" applyFill="1" applyBorder="1" applyAlignment="1">
      <alignment horizontal="center" vertical="center" wrapText="1"/>
    </xf>
    <xf numFmtId="0" fontId="4" fillId="0" borderId="8" xfId="2" applyFont="1" applyFill="1" applyBorder="1" applyAlignment="1">
      <alignment horizontal="center" vertical="center" wrapText="1"/>
    </xf>
    <xf numFmtId="0" fontId="5" fillId="2" borderId="0" xfId="2" applyFont="1" applyFill="1" applyAlignment="1">
      <alignment horizontal="left" vertical="center" wrapText="1"/>
    </xf>
    <xf numFmtId="0" fontId="6" fillId="0" borderId="0" xfId="2" applyFont="1" applyAlignment="1">
      <alignment horizontal="justify" vertical="center" wrapText="1"/>
    </xf>
    <xf numFmtId="15" fontId="7" fillId="3" borderId="0" xfId="2" applyNumberFormat="1" applyFont="1" applyFill="1" applyAlignment="1">
      <alignment horizontal="left" vertical="center" wrapText="1"/>
    </xf>
    <xf numFmtId="0" fontId="6" fillId="0" borderId="0" xfId="2" applyFont="1" applyFill="1" applyAlignment="1">
      <alignment horizontal="justify" vertical="justify" wrapText="1"/>
    </xf>
    <xf numFmtId="0" fontId="7" fillId="3" borderId="0" xfId="2" applyFont="1" applyFill="1" applyAlignment="1">
      <alignment horizontal="left" vertical="center" wrapText="1"/>
    </xf>
    <xf numFmtId="0" fontId="6" fillId="0" borderId="0" xfId="2" applyFont="1" applyAlignment="1">
      <alignment horizontal="left" vertical="center" wrapText="1"/>
    </xf>
    <xf numFmtId="0" fontId="9" fillId="5" borderId="0" xfId="3" applyFill="1" applyAlignment="1" applyProtection="1">
      <alignment vertical="center" wrapText="1"/>
    </xf>
    <xf numFmtId="0" fontId="6" fillId="3" borderId="0" xfId="2" applyFont="1" applyFill="1" applyAlignment="1">
      <alignment vertical="center" wrapText="1"/>
    </xf>
    <xf numFmtId="0" fontId="5" fillId="3" borderId="0" xfId="2" applyFont="1" applyFill="1" applyAlignment="1">
      <alignment vertical="center" wrapText="1"/>
    </xf>
    <xf numFmtId="0" fontId="6" fillId="4" borderId="0" xfId="2" applyFont="1" applyFill="1" applyAlignment="1">
      <alignment vertical="center" wrapText="1"/>
    </xf>
    <xf numFmtId="0" fontId="15" fillId="4" borderId="0" xfId="1" applyFont="1" applyFill="1" applyAlignment="1">
      <alignment horizontal="left"/>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3" fillId="0" borderId="0" xfId="0" applyFont="1" applyAlignment="1">
      <alignment horizontal="left" vertical="center"/>
    </xf>
    <xf numFmtId="0" fontId="12" fillId="0" borderId="0" xfId="0" applyFont="1" applyAlignment="1">
      <alignment horizontal="center"/>
    </xf>
    <xf numFmtId="0" fontId="12" fillId="0" borderId="41" xfId="0" applyFont="1" applyBorder="1" applyAlignment="1">
      <alignment horizontal="left" vertical="center" wrapText="1"/>
    </xf>
    <xf numFmtId="0" fontId="12" fillId="0" borderId="42" xfId="0" applyFont="1" applyBorder="1" applyAlignment="1">
      <alignment horizontal="left" vertical="center" wrapText="1"/>
    </xf>
    <xf numFmtId="0" fontId="12" fillId="0" borderId="43" xfId="0" applyFont="1" applyBorder="1" applyAlignment="1">
      <alignment horizontal="left" vertical="center" wrapText="1"/>
    </xf>
    <xf numFmtId="0" fontId="20" fillId="0" borderId="41" xfId="0" applyFont="1" applyBorder="1" applyAlignment="1">
      <alignment horizontal="left" vertical="center" wrapText="1"/>
    </xf>
    <xf numFmtId="0" fontId="20" fillId="0" borderId="42" xfId="0" applyFont="1" applyBorder="1" applyAlignment="1">
      <alignment horizontal="left" vertical="center" wrapText="1"/>
    </xf>
    <xf numFmtId="0" fontId="20" fillId="0" borderId="43" xfId="0" applyFont="1" applyBorder="1" applyAlignment="1">
      <alignment horizontal="left" vertical="center" wrapText="1"/>
    </xf>
    <xf numFmtId="0" fontId="20" fillId="0" borderId="33" xfId="0" applyFont="1" applyBorder="1" applyAlignment="1">
      <alignment horizontal="left" vertical="center" wrapText="1"/>
    </xf>
    <xf numFmtId="0" fontId="20" fillId="0" borderId="31" xfId="0" applyFont="1" applyBorder="1" applyAlignment="1">
      <alignment horizontal="left" vertical="center" wrapText="1"/>
    </xf>
    <xf numFmtId="0" fontId="20" fillId="0" borderId="34" xfId="0" applyFont="1" applyBorder="1" applyAlignment="1">
      <alignment horizontal="left" vertical="center" wrapText="1"/>
    </xf>
    <xf numFmtId="0" fontId="17" fillId="0" borderId="0" xfId="0" applyFont="1" applyAlignment="1">
      <alignment horizontal="left"/>
    </xf>
    <xf numFmtId="0" fontId="0" fillId="0" borderId="0" xfId="0" applyFill="1" applyBorder="1" applyAlignment="1">
      <alignment horizontal="left" vertical="center" wrapText="1"/>
    </xf>
    <xf numFmtId="0" fontId="13" fillId="0" borderId="0" xfId="0" applyFont="1" applyBorder="1" applyAlignment="1">
      <alignment horizontal="left" wrapText="1"/>
    </xf>
    <xf numFmtId="0" fontId="0" fillId="0" borderId="0" xfId="0" applyBorder="1" applyAlignment="1">
      <alignment horizontal="left" wrapText="1"/>
    </xf>
    <xf numFmtId="0" fontId="12" fillId="0" borderId="39" xfId="0" applyFont="1" applyBorder="1" applyAlignment="1">
      <alignment horizontal="left" vertical="center" wrapText="1"/>
    </xf>
    <xf numFmtId="0" fontId="12" fillId="0" borderId="32" xfId="0" applyFont="1" applyBorder="1" applyAlignment="1">
      <alignment horizontal="left" vertical="center" wrapText="1"/>
    </xf>
    <xf numFmtId="0" fontId="12" fillId="0" borderId="40" xfId="0" applyFont="1" applyBorder="1" applyAlignment="1">
      <alignment horizontal="left" vertical="center" wrapText="1"/>
    </xf>
    <xf numFmtId="0" fontId="12" fillId="0" borderId="33" xfId="0" applyFont="1" applyBorder="1" applyAlignment="1">
      <alignment horizontal="left" vertical="center" wrapText="1"/>
    </xf>
    <xf numFmtId="0" fontId="12" fillId="0" borderId="31" xfId="0" applyFont="1" applyBorder="1" applyAlignment="1">
      <alignment horizontal="left" vertical="center" wrapText="1"/>
    </xf>
    <xf numFmtId="0" fontId="12" fillId="0" borderId="34" xfId="0" applyFont="1" applyBorder="1" applyAlignment="1">
      <alignment horizontal="left" vertical="center" wrapText="1"/>
    </xf>
    <xf numFmtId="0" fontId="17" fillId="0" borderId="17" xfId="0" applyFont="1" applyBorder="1"/>
    <xf numFmtId="0" fontId="17" fillId="0" borderId="20" xfId="0" applyFont="1" applyBorder="1"/>
    <xf numFmtId="0" fontId="12" fillId="0" borderId="17" xfId="0" applyFont="1" applyBorder="1" applyAlignment="1">
      <alignment horizontal="left" vertical="center" wrapText="1"/>
    </xf>
    <xf numFmtId="0" fontId="12" fillId="0" borderId="20" xfId="0" applyFont="1" applyBorder="1" applyAlignment="1">
      <alignment horizontal="left" vertical="center" wrapText="1"/>
    </xf>
    <xf numFmtId="0" fontId="12" fillId="0" borderId="18" xfId="0" applyFont="1" applyBorder="1" applyAlignment="1">
      <alignment horizontal="left"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12" fillId="0" borderId="10" xfId="0" applyFont="1" applyBorder="1" applyAlignment="1">
      <alignment horizontal="left" vertical="center" wrapText="1"/>
    </xf>
    <xf numFmtId="0" fontId="12" fillId="0" borderId="16" xfId="0" applyFont="1" applyBorder="1" applyAlignment="1">
      <alignment horizontal="left" vertical="center" wrapText="1"/>
    </xf>
    <xf numFmtId="0" fontId="12" fillId="0" borderId="11" xfId="0" applyFont="1" applyBorder="1" applyAlignment="1">
      <alignment horizontal="left" vertical="center" wrapText="1"/>
    </xf>
    <xf numFmtId="0" fontId="13"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vertical="center"/>
    </xf>
    <xf numFmtId="0" fontId="12" fillId="0" borderId="19" xfId="0" applyFont="1" applyBorder="1" applyAlignment="1">
      <alignment horizontal="left" vertical="top"/>
    </xf>
    <xf numFmtId="0" fontId="12" fillId="0" borderId="47" xfId="0" applyFont="1" applyBorder="1" applyAlignment="1">
      <alignment horizontal="left" vertical="top"/>
    </xf>
    <xf numFmtId="0" fontId="12" fillId="0" borderId="13" xfId="0" applyFont="1" applyBorder="1" applyAlignment="1">
      <alignment horizontal="left" vertical="top"/>
    </xf>
    <xf numFmtId="0" fontId="12" fillId="0" borderId="10" xfId="0" applyFont="1" applyBorder="1" applyAlignment="1">
      <alignment horizontal="left" vertical="top"/>
    </xf>
    <xf numFmtId="0" fontId="12" fillId="0" borderId="16" xfId="0" applyFont="1" applyBorder="1" applyAlignment="1">
      <alignment horizontal="left" vertical="top"/>
    </xf>
    <xf numFmtId="0" fontId="12" fillId="0" borderId="11" xfId="0" applyFont="1" applyBorder="1" applyAlignment="1">
      <alignment horizontal="left" vertical="top"/>
    </xf>
    <xf numFmtId="0" fontId="0" fillId="0" borderId="0" xfId="0" applyFill="1" applyBorder="1" applyAlignment="1">
      <alignment horizontal="left" wrapText="1"/>
    </xf>
    <xf numFmtId="0" fontId="0" fillId="0" borderId="0" xfId="0" applyAlignment="1">
      <alignment horizontal="left" vertical="center" wrapText="1"/>
    </xf>
    <xf numFmtId="20" fontId="13" fillId="0" borderId="0" xfId="0" applyNumberFormat="1" applyFont="1" applyAlignment="1">
      <alignment horizontal="left" vertical="center" wrapText="1"/>
    </xf>
    <xf numFmtId="0" fontId="0" fillId="0" borderId="15" xfId="0" applyBorder="1" applyAlignment="1">
      <alignment horizontal="justify" vertical="center" wrapText="1"/>
    </xf>
    <xf numFmtId="0" fontId="0" fillId="0" borderId="12" xfId="0" applyBorder="1" applyAlignment="1">
      <alignment horizontal="justify" vertical="center" wrapText="1"/>
    </xf>
    <xf numFmtId="0" fontId="0" fillId="0" borderId="10" xfId="0" applyBorder="1" applyAlignment="1">
      <alignment horizontal="justify" vertical="center" wrapText="1"/>
    </xf>
    <xf numFmtId="0" fontId="0" fillId="0" borderId="16" xfId="0" applyBorder="1" applyAlignment="1">
      <alignment horizontal="justify" vertical="center" wrapText="1"/>
    </xf>
    <xf numFmtId="0" fontId="0" fillId="0" borderId="11" xfId="0" applyBorder="1" applyAlignment="1">
      <alignment horizontal="justify" vertical="center" wrapText="1"/>
    </xf>
  </cellXfs>
  <cellStyles count="4">
    <cellStyle name="Lien hypertexte" xfId="3" builtinId="8"/>
    <cellStyle name="Normal" xfId="0" builtinId="0"/>
    <cellStyle name="Normal 2" xfId="1"/>
    <cellStyle name="Normal 2 2" xfId="2"/>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2"/>
          <c:tx>
            <c:strRef>
              <c:f>'Graphique 1'!$C$30</c:f>
              <c:strCache>
                <c:ptCount val="1"/>
                <c:pt idx="0">
                  <c:v>Pourcentage de jeunes NEET</c:v>
                </c:pt>
              </c:strCache>
            </c:strRef>
          </c:tx>
          <c:spPr>
            <a:ln w="28575" cap="rnd">
              <a:solidFill>
                <a:schemeClr val="accent3"/>
              </a:solidFill>
              <a:round/>
            </a:ln>
            <a:effectLst/>
          </c:spPr>
          <c:marker>
            <c:symbol val="star"/>
            <c:size val="5"/>
            <c:spPr>
              <a:noFill/>
              <a:ln w="9525">
                <a:solidFill>
                  <a:schemeClr val="accent3"/>
                </a:solidFill>
              </a:ln>
              <a:effectLst/>
            </c:spPr>
          </c:marker>
          <c:cat>
            <c:multiLvlStrRef>
              <c:f>'Graphique 1'!$A$31:$B$50</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2014</c:v>
                  </c:pt>
                  <c:pt idx="4">
                    <c:v>2015</c:v>
                  </c:pt>
                  <c:pt idx="8">
                    <c:v>2016</c:v>
                  </c:pt>
                  <c:pt idx="12">
                    <c:v>2017</c:v>
                  </c:pt>
                  <c:pt idx="16">
                    <c:v>2018</c:v>
                  </c:pt>
                </c:lvl>
              </c:multiLvlStrCache>
            </c:multiLvlStrRef>
          </c:cat>
          <c:val>
            <c:numRef>
              <c:f>'Graphique 1'!$C$31:$C$50</c:f>
              <c:numCache>
                <c:formatCode>0.0%</c:formatCode>
                <c:ptCount val="20"/>
                <c:pt idx="0">
                  <c:v>0.12970000000000001</c:v>
                </c:pt>
                <c:pt idx="1">
                  <c:v>0.1176</c:v>
                </c:pt>
                <c:pt idx="2">
                  <c:v>0.1424</c:v>
                </c:pt>
                <c:pt idx="3">
                  <c:v>0.1341</c:v>
                </c:pt>
                <c:pt idx="4">
                  <c:v>0.1321</c:v>
                </c:pt>
                <c:pt idx="5">
                  <c:v>0.12189999999999999</c:v>
                </c:pt>
                <c:pt idx="6">
                  <c:v>0.1542</c:v>
                </c:pt>
                <c:pt idx="7">
                  <c:v>0.14050000000000001</c:v>
                </c:pt>
                <c:pt idx="8">
                  <c:v>0.13539999999999999</c:v>
                </c:pt>
                <c:pt idx="9">
                  <c:v>0.1241</c:v>
                </c:pt>
                <c:pt idx="10">
                  <c:v>0.1515</c:v>
                </c:pt>
                <c:pt idx="11">
                  <c:v>0.1389</c:v>
                </c:pt>
                <c:pt idx="12">
                  <c:v>0.1245</c:v>
                </c:pt>
                <c:pt idx="13">
                  <c:v>0.12280000000000001</c:v>
                </c:pt>
                <c:pt idx="14">
                  <c:v>0.15040000000000001</c:v>
                </c:pt>
                <c:pt idx="15">
                  <c:v>0.1318</c:v>
                </c:pt>
                <c:pt idx="16">
                  <c:v>0.1255</c:v>
                </c:pt>
                <c:pt idx="17">
                  <c:v>0.11260000000000001</c:v>
                </c:pt>
                <c:pt idx="18">
                  <c:v>0.14829999999999999</c:v>
                </c:pt>
                <c:pt idx="19">
                  <c:v>0.12790000000000001</c:v>
                </c:pt>
              </c:numCache>
            </c:numRef>
          </c:val>
          <c:smooth val="0"/>
          <c:extLst>
            <c:ext xmlns:c16="http://schemas.microsoft.com/office/drawing/2014/chart" uri="{C3380CC4-5D6E-409C-BE32-E72D297353CC}">
              <c16:uniqueId val="{00000002-EB0F-4D87-8A66-DF6405EB4AC6}"/>
            </c:ext>
          </c:extLst>
        </c:ser>
        <c:ser>
          <c:idx val="3"/>
          <c:order val="3"/>
          <c:tx>
            <c:strRef>
              <c:f>'Graphique 1'!$D$30</c:f>
              <c:strCache>
                <c:ptCount val="1"/>
                <c:pt idx="0">
                  <c:v>Pourcentage de jeunes sortis des études depuis moins de trois mois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multiLvlStrRef>
              <c:f>'Graphique 1'!$A$31:$B$50</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2014</c:v>
                  </c:pt>
                  <c:pt idx="4">
                    <c:v>2015</c:v>
                  </c:pt>
                  <c:pt idx="8">
                    <c:v>2016</c:v>
                  </c:pt>
                  <c:pt idx="12">
                    <c:v>2017</c:v>
                  </c:pt>
                  <c:pt idx="16">
                    <c:v>2018</c:v>
                  </c:pt>
                </c:lvl>
              </c:multiLvlStrCache>
            </c:multiLvlStrRef>
          </c:cat>
          <c:val>
            <c:numRef>
              <c:f>'Graphique 1'!$D$31:$D$50</c:f>
              <c:numCache>
                <c:formatCode>0.0%</c:formatCode>
                <c:ptCount val="20"/>
                <c:pt idx="0">
                  <c:v>5.1700000000000003E-2</c:v>
                </c:pt>
                <c:pt idx="1">
                  <c:v>5.0799999999999998E-2</c:v>
                </c:pt>
                <c:pt idx="2">
                  <c:v>7.5899999999999995E-2</c:v>
                </c:pt>
                <c:pt idx="3">
                  <c:v>6.8500000000000005E-2</c:v>
                </c:pt>
                <c:pt idx="4">
                  <c:v>5.2699999999999997E-2</c:v>
                </c:pt>
                <c:pt idx="5">
                  <c:v>4.7E-2</c:v>
                </c:pt>
                <c:pt idx="6">
                  <c:v>7.7499999999999999E-2</c:v>
                </c:pt>
                <c:pt idx="7">
                  <c:v>7.0900000000000005E-2</c:v>
                </c:pt>
                <c:pt idx="8">
                  <c:v>5.2900000000000003E-2</c:v>
                </c:pt>
                <c:pt idx="9">
                  <c:v>4.8399999999999999E-2</c:v>
                </c:pt>
                <c:pt idx="10">
                  <c:v>8.0199999999999994E-2</c:v>
                </c:pt>
                <c:pt idx="11">
                  <c:v>6.6400000000000001E-2</c:v>
                </c:pt>
                <c:pt idx="12">
                  <c:v>5.57E-2</c:v>
                </c:pt>
                <c:pt idx="13">
                  <c:v>4.7800000000000002E-2</c:v>
                </c:pt>
                <c:pt idx="14">
                  <c:v>7.7200000000000005E-2</c:v>
                </c:pt>
                <c:pt idx="15">
                  <c:v>7.2300000000000003E-2</c:v>
                </c:pt>
                <c:pt idx="16">
                  <c:v>5.2400000000000002E-2</c:v>
                </c:pt>
                <c:pt idx="17">
                  <c:v>4.4699999999999997E-2</c:v>
                </c:pt>
                <c:pt idx="18">
                  <c:v>8.09E-2</c:v>
                </c:pt>
                <c:pt idx="19">
                  <c:v>6.4500000000000002E-2</c:v>
                </c:pt>
              </c:numCache>
            </c:numRef>
          </c:val>
          <c:smooth val="0"/>
          <c:extLst>
            <c:ext xmlns:c16="http://schemas.microsoft.com/office/drawing/2014/chart" uri="{C3380CC4-5D6E-409C-BE32-E72D297353CC}">
              <c16:uniqueId val="{00000003-EB0F-4D87-8A66-DF6405EB4AC6}"/>
            </c:ext>
          </c:extLst>
        </c:ser>
        <c:ser>
          <c:idx val="5"/>
          <c:order val="4"/>
          <c:tx>
            <c:strRef>
              <c:f>'Graphique 1'!$E$30</c:f>
              <c:strCache>
                <c:ptCount val="1"/>
                <c:pt idx="0">
                  <c:v>Pourcentage de jeunes NEET parmi ceux sortis des études depuis moins de trois mois</c:v>
                </c:pt>
              </c:strCache>
            </c:strRef>
          </c:tx>
          <c:spPr>
            <a:ln w="28575" cap="rnd">
              <a:solidFill>
                <a:schemeClr val="accent1"/>
              </a:solidFill>
              <a:round/>
            </a:ln>
            <a:effectLst/>
          </c:spPr>
          <c:marker>
            <c:symbol val="triangle"/>
            <c:size val="5"/>
            <c:spPr>
              <a:solidFill>
                <a:schemeClr val="accent1"/>
              </a:solidFill>
              <a:ln w="9525">
                <a:noFill/>
              </a:ln>
              <a:effectLst/>
            </c:spPr>
          </c:marker>
          <c:val>
            <c:numRef>
              <c:f>'Graphique 1'!$E$31:$E$50</c:f>
              <c:numCache>
                <c:formatCode>0.0%</c:formatCode>
                <c:ptCount val="20"/>
                <c:pt idx="0">
                  <c:v>0.17699999999999999</c:v>
                </c:pt>
                <c:pt idx="1">
                  <c:v>0.18</c:v>
                </c:pt>
                <c:pt idx="2">
                  <c:v>0.39100000000000001</c:v>
                </c:pt>
                <c:pt idx="3">
                  <c:v>0.23300000000000001</c:v>
                </c:pt>
                <c:pt idx="4">
                  <c:v>0.156</c:v>
                </c:pt>
                <c:pt idx="5">
                  <c:v>0.14499999999999999</c:v>
                </c:pt>
                <c:pt idx="6">
                  <c:v>0.42</c:v>
                </c:pt>
                <c:pt idx="7">
                  <c:v>0.23400000000000001</c:v>
                </c:pt>
                <c:pt idx="8">
                  <c:v>0.14599999999999999</c:v>
                </c:pt>
                <c:pt idx="9">
                  <c:v>0.16</c:v>
                </c:pt>
                <c:pt idx="10">
                  <c:v>0.40100000000000002</c:v>
                </c:pt>
                <c:pt idx="11">
                  <c:v>0.20799999999999999</c:v>
                </c:pt>
                <c:pt idx="12">
                  <c:v>0.16700000000000001</c:v>
                </c:pt>
                <c:pt idx="13">
                  <c:v>0.156</c:v>
                </c:pt>
                <c:pt idx="14">
                  <c:v>0.36899999999999999</c:v>
                </c:pt>
                <c:pt idx="15">
                  <c:v>0.20300000000000001</c:v>
                </c:pt>
                <c:pt idx="16">
                  <c:v>0.1598</c:v>
                </c:pt>
                <c:pt idx="17">
                  <c:v>0.14940000000000001</c:v>
                </c:pt>
                <c:pt idx="18">
                  <c:v>0.38200000000000001</c:v>
                </c:pt>
                <c:pt idx="19">
                  <c:v>0.21859999999999999</c:v>
                </c:pt>
              </c:numCache>
            </c:numRef>
          </c:val>
          <c:smooth val="0"/>
          <c:extLst>
            <c:ext xmlns:c16="http://schemas.microsoft.com/office/drawing/2014/chart" uri="{C3380CC4-5D6E-409C-BE32-E72D297353CC}">
              <c16:uniqueId val="{00000000-A464-4C64-A360-AC9BEE12AB9B}"/>
            </c:ext>
          </c:extLst>
        </c:ser>
        <c:dLbls>
          <c:showLegendKey val="0"/>
          <c:showVal val="0"/>
          <c:showCatName val="0"/>
          <c:showSerName val="0"/>
          <c:showPercent val="0"/>
          <c:showBubbleSize val="0"/>
        </c:dLbls>
        <c:marker val="1"/>
        <c:smooth val="0"/>
        <c:axId val="110320640"/>
        <c:axId val="110331008"/>
        <c:extLst>
          <c:ext xmlns:c15="http://schemas.microsoft.com/office/drawing/2012/chart" uri="{02D57815-91ED-43cb-92C2-25804820EDAC}">
            <c15:filteredLineSeries>
              <c15:ser>
                <c:idx val="0"/>
                <c:order val="0"/>
                <c:tx>
                  <c:strRef>
                    <c:extLst>
                      <c:ext uri="{02D57815-91ED-43cb-92C2-25804820EDAC}">
                        <c15:formulaRef>
                          <c15:sqref>'Graphique 1'!$A$30</c15:sqref>
                        </c15:formulaRef>
                      </c:ext>
                    </c:extLst>
                    <c:strCache>
                      <c:ptCount val="1"/>
                      <c:pt idx="0">
                        <c:v>Année</c:v>
                      </c:pt>
                    </c:strCache>
                  </c:strRef>
                </c:tx>
                <c:spPr>
                  <a:ln w="28575" cap="rnd">
                    <a:solidFill>
                      <a:schemeClr val="accent1"/>
                    </a:solidFill>
                    <a:round/>
                  </a:ln>
                  <a:effectLst/>
                </c:spPr>
                <c:marker>
                  <c:symbol val="none"/>
                </c:marker>
                <c:cat>
                  <c:multiLvlStrRef>
                    <c:extLst>
                      <c:ext uri="{02D57815-91ED-43cb-92C2-25804820EDAC}">
                        <c15:formulaRef>
                          <c15:sqref>'Graphique 1'!$A$31:$B$50</c15:sqref>
                        </c15:formulaRef>
                      </c:ext>
                    </c:extLst>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2014</c:v>
                        </c:pt>
                        <c:pt idx="4">
                          <c:v>2015</c:v>
                        </c:pt>
                        <c:pt idx="8">
                          <c:v>2016</c:v>
                        </c:pt>
                        <c:pt idx="12">
                          <c:v>2017</c:v>
                        </c:pt>
                        <c:pt idx="16">
                          <c:v>2018</c:v>
                        </c:pt>
                      </c:lvl>
                    </c:multiLvlStrCache>
                  </c:multiLvlStrRef>
                </c:cat>
                <c:val>
                  <c:numRef>
                    <c:extLst>
                      <c:ext uri="{02D57815-91ED-43cb-92C2-25804820EDAC}">
                        <c15:formulaRef>
                          <c15:sqref>'Graphique 1'!$A$31:$A$50</c15:sqref>
                        </c15:formulaRef>
                      </c:ext>
                    </c:extLst>
                    <c:numCache>
                      <c:formatCode>General</c:formatCode>
                      <c:ptCount val="20"/>
                      <c:pt idx="0">
                        <c:v>2014</c:v>
                      </c:pt>
                      <c:pt idx="4">
                        <c:v>2015</c:v>
                      </c:pt>
                      <c:pt idx="8">
                        <c:v>2016</c:v>
                      </c:pt>
                      <c:pt idx="12">
                        <c:v>2017</c:v>
                      </c:pt>
                      <c:pt idx="16">
                        <c:v>2018</c:v>
                      </c:pt>
                    </c:numCache>
                  </c:numRef>
                </c:val>
                <c:smooth val="0"/>
                <c:extLst>
                  <c:ext xmlns:c16="http://schemas.microsoft.com/office/drawing/2014/chart" uri="{C3380CC4-5D6E-409C-BE32-E72D297353CC}">
                    <c16:uniqueId val="{00000000-EB0F-4D87-8A66-DF6405EB4AC6}"/>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'Graphique 1'!$B$30</c15:sqref>
                        </c15:formulaRef>
                      </c:ext>
                    </c:extLst>
                    <c:strCache>
                      <c:ptCount val="1"/>
                      <c:pt idx="0">
                        <c:v>Trimestre</c:v>
                      </c:pt>
                    </c:strCache>
                  </c:strRef>
                </c:tx>
                <c:spPr>
                  <a:ln w="28575" cap="rnd">
                    <a:solidFill>
                      <a:schemeClr val="accent2"/>
                    </a:solidFill>
                    <a:round/>
                  </a:ln>
                  <a:effectLst/>
                </c:spPr>
                <c:marker>
                  <c:symbol val="none"/>
                </c:marker>
                <c:cat>
                  <c:multiLvlStrRef>
                    <c:extLst xmlns:c15="http://schemas.microsoft.com/office/drawing/2012/chart">
                      <c:ext xmlns:c15="http://schemas.microsoft.com/office/drawing/2012/chart" uri="{02D57815-91ED-43cb-92C2-25804820EDAC}">
                        <c15:formulaRef>
                          <c15:sqref>'Graphique 1'!$A$31:$B$50</c15:sqref>
                        </c15:formulaRef>
                      </c:ext>
                    </c:extLst>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2014</c:v>
                        </c:pt>
                        <c:pt idx="4">
                          <c:v>2015</c:v>
                        </c:pt>
                        <c:pt idx="8">
                          <c:v>2016</c:v>
                        </c:pt>
                        <c:pt idx="12">
                          <c:v>2017</c:v>
                        </c:pt>
                        <c:pt idx="16">
                          <c:v>2018</c:v>
                        </c:pt>
                      </c:lvl>
                    </c:multiLvlStrCache>
                  </c:multiLvlStrRef>
                </c:cat>
                <c:val>
                  <c:numRef>
                    <c:extLst xmlns:c15="http://schemas.microsoft.com/office/drawing/2012/chart">
                      <c:ext xmlns:c15="http://schemas.microsoft.com/office/drawing/2012/chart" uri="{02D57815-91ED-43cb-92C2-25804820EDAC}">
                        <c15:formulaRef>
                          <c15:sqref>'Graphique 1'!$B$31:$B$50</c15:sqref>
                        </c15:formulaRef>
                      </c:ext>
                    </c:extLst>
                    <c:numCache>
                      <c:formatCode>General</c:formatCode>
                      <c:ptCount val="20"/>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numCache>
                  </c:numRef>
                </c:val>
                <c:smooth val="0"/>
                <c:extLst xmlns:c15="http://schemas.microsoft.com/office/drawing/2012/chart">
                  <c:ext xmlns:c16="http://schemas.microsoft.com/office/drawing/2014/chart" uri="{C3380CC4-5D6E-409C-BE32-E72D297353CC}">
                    <c16:uniqueId val="{00000001-EB0F-4D87-8A66-DF6405EB4AC6}"/>
                  </c:ext>
                </c:extLst>
              </c15:ser>
            </c15:filteredLineSeries>
          </c:ext>
        </c:extLst>
      </c:lineChart>
      <c:catAx>
        <c:axId val="110320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0331008"/>
        <c:crosses val="autoZero"/>
        <c:auto val="1"/>
        <c:lblAlgn val="ctr"/>
        <c:lblOffset val="100"/>
        <c:noMultiLvlLbl val="0"/>
      </c:catAx>
      <c:valAx>
        <c:axId val="11033100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032064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0"/>
          <c:tx>
            <c:v>Jeunes sortis des études depuis trois mois ou plus</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2'!$A$5,'Graphique 2'!$A$8:$A$10)</c:f>
              <c:strCache>
                <c:ptCount val="4"/>
                <c:pt idx="0">
                  <c:v>3 mois ou moins</c:v>
                </c:pt>
                <c:pt idx="1">
                  <c:v>De 4 à 6 mois</c:v>
                </c:pt>
                <c:pt idx="2">
                  <c:v>De 7 à 11 mois</c:v>
                </c:pt>
                <c:pt idx="3">
                  <c:v>Un an ou plus</c:v>
                </c:pt>
              </c:strCache>
            </c:strRef>
          </c:cat>
          <c:val>
            <c:numRef>
              <c:f>('Graphique 2'!$B$7,'Graphique 2'!$B$8:$B$10)</c:f>
              <c:numCache>
                <c:formatCode>General</c:formatCode>
                <c:ptCount val="4"/>
                <c:pt idx="0">
                  <c:v>18.899999999999999</c:v>
                </c:pt>
                <c:pt idx="1">
                  <c:v>11.9</c:v>
                </c:pt>
                <c:pt idx="2">
                  <c:v>9.8000000000000007</c:v>
                </c:pt>
                <c:pt idx="3">
                  <c:v>47.7</c:v>
                </c:pt>
              </c:numCache>
            </c:numRef>
          </c:val>
          <c:extLst>
            <c:ext xmlns:c16="http://schemas.microsoft.com/office/drawing/2014/chart" uri="{C3380CC4-5D6E-409C-BE32-E72D297353CC}">
              <c16:uniqueId val="{00000002-BC0B-4531-B8A4-D43688D63430}"/>
            </c:ext>
          </c:extLst>
        </c:ser>
        <c:ser>
          <c:idx val="1"/>
          <c:order val="1"/>
          <c:tx>
            <c:v>Jeunes sortis des études depuis moins de 3mois</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2'!$A$5,'Graphique 2'!$A$8:$A$10)</c:f>
              <c:strCache>
                <c:ptCount val="4"/>
                <c:pt idx="0">
                  <c:v>3 mois ou moins</c:v>
                </c:pt>
                <c:pt idx="1">
                  <c:v>De 4 à 6 mois</c:v>
                </c:pt>
                <c:pt idx="2">
                  <c:v>De 7 à 11 mois</c:v>
                </c:pt>
                <c:pt idx="3">
                  <c:v>Un an ou plus</c:v>
                </c:pt>
              </c:strCache>
            </c:strRef>
          </c:cat>
          <c:val>
            <c:numRef>
              <c:f>'Graphique 2'!$B$6</c:f>
              <c:numCache>
                <c:formatCode>General</c:formatCode>
                <c:ptCount val="1"/>
                <c:pt idx="0">
                  <c:v>11.8</c:v>
                </c:pt>
              </c:numCache>
            </c:numRef>
          </c:val>
          <c:extLst>
            <c:ext xmlns:c16="http://schemas.microsoft.com/office/drawing/2014/chart" uri="{C3380CC4-5D6E-409C-BE32-E72D297353CC}">
              <c16:uniqueId val="{00000001-BC0B-4531-B8A4-D43688D63430}"/>
            </c:ext>
          </c:extLst>
        </c:ser>
        <c:dLbls>
          <c:showLegendKey val="0"/>
          <c:showVal val="0"/>
          <c:showCatName val="0"/>
          <c:showSerName val="0"/>
          <c:showPercent val="0"/>
          <c:showBubbleSize val="0"/>
        </c:dLbls>
        <c:gapWidth val="150"/>
        <c:overlap val="100"/>
        <c:axId val="110292352"/>
        <c:axId val="110294144"/>
      </c:barChart>
      <c:catAx>
        <c:axId val="110292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0294144"/>
        <c:crosses val="autoZero"/>
        <c:auto val="1"/>
        <c:lblAlgn val="ctr"/>
        <c:lblOffset val="100"/>
        <c:noMultiLvlLbl val="0"/>
      </c:catAx>
      <c:valAx>
        <c:axId val="1102941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02923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'Encadré 1 - Graphique A'!$B$30</c:f>
              <c:strCache>
                <c:ptCount val="1"/>
                <c:pt idx="0">
                  <c:v>Pourcentage de chômeurs parmi les moins de 25 ans</c:v>
                </c:pt>
              </c:strCache>
            </c:strRef>
          </c:tx>
          <c:spPr>
            <a:solidFill>
              <a:schemeClr val="accent4"/>
            </a:solidFill>
            <a:ln>
              <a:noFill/>
            </a:ln>
            <a:effectLst/>
          </c:spPr>
          <c:invertIfNegative val="0"/>
          <c:cat>
            <c:strRef>
              <c:f>'Encadré 1 - Graphique A'!$A$31:$A$60</c:f>
              <c:strCache>
                <c:ptCount val="30"/>
                <c:pt idx="0">
                  <c:v>Italie</c:v>
                </c:pt>
                <c:pt idx="1">
                  <c:v>Bulgarie</c:v>
                </c:pt>
                <c:pt idx="2">
                  <c:v>Roumanie</c:v>
                </c:pt>
                <c:pt idx="3">
                  <c:v>Grèce</c:v>
                </c:pt>
                <c:pt idx="4">
                  <c:v>Croatie</c:v>
                </c:pt>
                <c:pt idx="5">
                  <c:v>Chypre</c:v>
                </c:pt>
                <c:pt idx="6">
                  <c:v>Espagne</c:v>
                </c:pt>
                <c:pt idx="7">
                  <c:v>France</c:v>
                </c:pt>
                <c:pt idx="8">
                  <c:v>Hongrie</c:v>
                </c:pt>
                <c:pt idx="9">
                  <c:v>Union européenne - 28 pays</c:v>
                </c:pt>
                <c:pt idx="10">
                  <c:v>Royaume-Uni</c:v>
                </c:pt>
                <c:pt idx="11">
                  <c:v>Slovaquie</c:v>
                </c:pt>
                <c:pt idx="12">
                  <c:v>Irlande</c:v>
                </c:pt>
                <c:pt idx="13">
                  <c:v>Estonie</c:v>
                </c:pt>
                <c:pt idx="14">
                  <c:v>Belgique</c:v>
                </c:pt>
                <c:pt idx="15">
                  <c:v>Pologne</c:v>
                </c:pt>
                <c:pt idx="16">
                  <c:v>Finlande</c:v>
                </c:pt>
                <c:pt idx="17">
                  <c:v>Portugal</c:v>
                </c:pt>
                <c:pt idx="18">
                  <c:v>Lituanie</c:v>
                </c:pt>
                <c:pt idx="19">
                  <c:v>Lettonie</c:v>
                </c:pt>
                <c:pt idx="20">
                  <c:v>Malte</c:v>
                </c:pt>
                <c:pt idx="21">
                  <c:v>Autriche</c:v>
                </c:pt>
                <c:pt idx="22">
                  <c:v>Danemark</c:v>
                </c:pt>
                <c:pt idx="23">
                  <c:v>Slovénie</c:v>
                </c:pt>
                <c:pt idx="24">
                  <c:v>Suède</c:v>
                </c:pt>
                <c:pt idx="25">
                  <c:v>Allemagne</c:v>
                </c:pt>
                <c:pt idx="26">
                  <c:v>Tchéquie</c:v>
                </c:pt>
                <c:pt idx="27">
                  <c:v>Luxembourg</c:v>
                </c:pt>
                <c:pt idx="28">
                  <c:v>Islande</c:v>
                </c:pt>
                <c:pt idx="29">
                  <c:v>Norvège</c:v>
                </c:pt>
              </c:strCache>
            </c:strRef>
          </c:cat>
          <c:val>
            <c:numRef>
              <c:f>'Encadré 1 - Graphique A'!$B$31:$B$60</c:f>
              <c:numCache>
                <c:formatCode>#\ ##0.0</c:formatCode>
                <c:ptCount val="30"/>
                <c:pt idx="0">
                  <c:v>8.4</c:v>
                </c:pt>
                <c:pt idx="1">
                  <c:v>3</c:v>
                </c:pt>
                <c:pt idx="2">
                  <c:v>4.8</c:v>
                </c:pt>
                <c:pt idx="3">
                  <c:v>9.3000000000000007</c:v>
                </c:pt>
                <c:pt idx="4">
                  <c:v>7.9</c:v>
                </c:pt>
                <c:pt idx="5">
                  <c:v>7.9</c:v>
                </c:pt>
                <c:pt idx="6">
                  <c:v>11.3</c:v>
                </c:pt>
                <c:pt idx="7">
                  <c:v>7.8</c:v>
                </c:pt>
                <c:pt idx="8">
                  <c:v>3.3</c:v>
                </c:pt>
                <c:pt idx="9">
                  <c:v>6.3</c:v>
                </c:pt>
                <c:pt idx="10">
                  <c:v>6.4</c:v>
                </c:pt>
                <c:pt idx="11">
                  <c:v>4.8</c:v>
                </c:pt>
                <c:pt idx="12">
                  <c:v>6.4</c:v>
                </c:pt>
                <c:pt idx="13">
                  <c:v>5.6</c:v>
                </c:pt>
                <c:pt idx="14">
                  <c:v>4.7</c:v>
                </c:pt>
                <c:pt idx="15">
                  <c:v>4.0999999999999996</c:v>
                </c:pt>
                <c:pt idx="16">
                  <c:v>9</c:v>
                </c:pt>
                <c:pt idx="17">
                  <c:v>6.9</c:v>
                </c:pt>
                <c:pt idx="18">
                  <c:v>4.0999999999999996</c:v>
                </c:pt>
                <c:pt idx="19">
                  <c:v>4.5999999999999996</c:v>
                </c:pt>
                <c:pt idx="20">
                  <c:v>5.0999999999999996</c:v>
                </c:pt>
                <c:pt idx="21">
                  <c:v>5.3</c:v>
                </c:pt>
                <c:pt idx="22">
                  <c:v>6.3</c:v>
                </c:pt>
                <c:pt idx="23">
                  <c:v>3.4</c:v>
                </c:pt>
                <c:pt idx="24">
                  <c:v>9.4</c:v>
                </c:pt>
                <c:pt idx="25">
                  <c:v>3.1</c:v>
                </c:pt>
                <c:pt idx="26">
                  <c:v>2</c:v>
                </c:pt>
                <c:pt idx="27">
                  <c:v>4.7</c:v>
                </c:pt>
                <c:pt idx="28">
                  <c:v>4.9000000000000004</c:v>
                </c:pt>
                <c:pt idx="29">
                  <c:v>5.3</c:v>
                </c:pt>
              </c:numCache>
            </c:numRef>
          </c:val>
          <c:extLst>
            <c:ext xmlns:c16="http://schemas.microsoft.com/office/drawing/2014/chart" uri="{C3380CC4-5D6E-409C-BE32-E72D297353CC}">
              <c16:uniqueId val="{00000000-0B26-4186-8A95-FF266ED6C62D}"/>
            </c:ext>
          </c:extLst>
        </c:ser>
        <c:ser>
          <c:idx val="1"/>
          <c:order val="1"/>
          <c:tx>
            <c:strRef>
              <c:f>'Encadré 1 - Graphique A'!$C$30</c:f>
              <c:strCache>
                <c:ptCount val="1"/>
                <c:pt idx="0">
                  <c:v>Pourcentage d'inactifs parmi les moins de 25 ans</c:v>
                </c:pt>
              </c:strCache>
            </c:strRef>
          </c:tx>
          <c:spPr>
            <a:solidFill>
              <a:schemeClr val="accent3"/>
            </a:solidFill>
            <a:ln>
              <a:noFill/>
            </a:ln>
            <a:effectLst/>
          </c:spPr>
          <c:invertIfNegative val="0"/>
          <c:cat>
            <c:strRef>
              <c:f>'Encadré 1 - Graphique A'!$A$31:$A$60</c:f>
              <c:strCache>
                <c:ptCount val="30"/>
                <c:pt idx="0">
                  <c:v>Italie</c:v>
                </c:pt>
                <c:pt idx="1">
                  <c:v>Bulgarie</c:v>
                </c:pt>
                <c:pt idx="2">
                  <c:v>Roumanie</c:v>
                </c:pt>
                <c:pt idx="3">
                  <c:v>Grèce</c:v>
                </c:pt>
                <c:pt idx="4">
                  <c:v>Croatie</c:v>
                </c:pt>
                <c:pt idx="5">
                  <c:v>Chypre</c:v>
                </c:pt>
                <c:pt idx="6">
                  <c:v>Espagne</c:v>
                </c:pt>
                <c:pt idx="7">
                  <c:v>France</c:v>
                </c:pt>
                <c:pt idx="8">
                  <c:v>Hongrie</c:v>
                </c:pt>
                <c:pt idx="9">
                  <c:v>Union européenne - 28 pays</c:v>
                </c:pt>
                <c:pt idx="10">
                  <c:v>Royaume-Uni</c:v>
                </c:pt>
                <c:pt idx="11">
                  <c:v>Slovaquie</c:v>
                </c:pt>
                <c:pt idx="12">
                  <c:v>Irlande</c:v>
                </c:pt>
                <c:pt idx="13">
                  <c:v>Estonie</c:v>
                </c:pt>
                <c:pt idx="14">
                  <c:v>Belgique</c:v>
                </c:pt>
                <c:pt idx="15">
                  <c:v>Pologne</c:v>
                </c:pt>
                <c:pt idx="16">
                  <c:v>Finlande</c:v>
                </c:pt>
                <c:pt idx="17">
                  <c:v>Portugal</c:v>
                </c:pt>
                <c:pt idx="18">
                  <c:v>Lituanie</c:v>
                </c:pt>
                <c:pt idx="19">
                  <c:v>Lettonie</c:v>
                </c:pt>
                <c:pt idx="20">
                  <c:v>Malte</c:v>
                </c:pt>
                <c:pt idx="21">
                  <c:v>Autriche</c:v>
                </c:pt>
                <c:pt idx="22">
                  <c:v>Danemark</c:v>
                </c:pt>
                <c:pt idx="23">
                  <c:v>Slovénie</c:v>
                </c:pt>
                <c:pt idx="24">
                  <c:v>Suède</c:v>
                </c:pt>
                <c:pt idx="25">
                  <c:v>Allemagne</c:v>
                </c:pt>
                <c:pt idx="26">
                  <c:v>Tchéquie</c:v>
                </c:pt>
                <c:pt idx="27">
                  <c:v>Luxembourg</c:v>
                </c:pt>
                <c:pt idx="28">
                  <c:v>Islande</c:v>
                </c:pt>
                <c:pt idx="29">
                  <c:v>Norvège</c:v>
                </c:pt>
              </c:strCache>
            </c:strRef>
          </c:cat>
          <c:val>
            <c:numRef>
              <c:f>'Encadré 1 - Graphique A'!$C$31:$C$60</c:f>
              <c:numCache>
                <c:formatCode>#\ ##0.0</c:formatCode>
                <c:ptCount val="30"/>
                <c:pt idx="0">
                  <c:v>73.900000000000006</c:v>
                </c:pt>
                <c:pt idx="1">
                  <c:v>76.3</c:v>
                </c:pt>
                <c:pt idx="2">
                  <c:v>70.5</c:v>
                </c:pt>
                <c:pt idx="3">
                  <c:v>76.7</c:v>
                </c:pt>
                <c:pt idx="4">
                  <c:v>66.5</c:v>
                </c:pt>
                <c:pt idx="5">
                  <c:v>60.8</c:v>
                </c:pt>
                <c:pt idx="6">
                  <c:v>67</c:v>
                </c:pt>
                <c:pt idx="7">
                  <c:v>62.3</c:v>
                </c:pt>
                <c:pt idx="8">
                  <c:v>67.7</c:v>
                </c:pt>
                <c:pt idx="9">
                  <c:v>58.4</c:v>
                </c:pt>
                <c:pt idx="10">
                  <c:v>42.9</c:v>
                </c:pt>
                <c:pt idx="11">
                  <c:v>67.7</c:v>
                </c:pt>
                <c:pt idx="12">
                  <c:v>53.3</c:v>
                </c:pt>
                <c:pt idx="13">
                  <c:v>52.7</c:v>
                </c:pt>
                <c:pt idx="14">
                  <c:v>70.400000000000006</c:v>
                </c:pt>
                <c:pt idx="15">
                  <c:v>64.900000000000006</c:v>
                </c:pt>
                <c:pt idx="16">
                  <c:v>46.9</c:v>
                </c:pt>
                <c:pt idx="17">
                  <c:v>65.8</c:v>
                </c:pt>
                <c:pt idx="18">
                  <c:v>63.5</c:v>
                </c:pt>
                <c:pt idx="19">
                  <c:v>62.3</c:v>
                </c:pt>
                <c:pt idx="20">
                  <c:v>44</c:v>
                </c:pt>
                <c:pt idx="21">
                  <c:v>43.3</c:v>
                </c:pt>
                <c:pt idx="22">
                  <c:v>39.9</c:v>
                </c:pt>
                <c:pt idx="23">
                  <c:v>61.4</c:v>
                </c:pt>
                <c:pt idx="24">
                  <c:v>45.9</c:v>
                </c:pt>
                <c:pt idx="25">
                  <c:v>49.7</c:v>
                </c:pt>
                <c:pt idx="26">
                  <c:v>69.599999999999994</c:v>
                </c:pt>
                <c:pt idx="27">
                  <c:v>66.900000000000006</c:v>
                </c:pt>
                <c:pt idx="28">
                  <c:v>19.7</c:v>
                </c:pt>
                <c:pt idx="29">
                  <c:v>45.7</c:v>
                </c:pt>
              </c:numCache>
            </c:numRef>
          </c:val>
          <c:extLst>
            <c:ext xmlns:c16="http://schemas.microsoft.com/office/drawing/2014/chart" uri="{C3380CC4-5D6E-409C-BE32-E72D297353CC}">
              <c16:uniqueId val="{00000001-0B26-4186-8A95-FF266ED6C62D}"/>
            </c:ext>
          </c:extLst>
        </c:ser>
        <c:ser>
          <c:idx val="2"/>
          <c:order val="2"/>
          <c:tx>
            <c:strRef>
              <c:f>'Encadré 1 - Graphique A'!$D$30</c:f>
              <c:strCache>
                <c:ptCount val="1"/>
                <c:pt idx="0">
                  <c:v>Pourcentage de NEET parmi les moins de 25 ans</c:v>
                </c:pt>
              </c:strCache>
            </c:strRef>
          </c:tx>
          <c:spPr>
            <a:solidFill>
              <a:schemeClr val="accent2"/>
            </a:solidFill>
            <a:ln>
              <a:noFill/>
            </a:ln>
            <a:effectLst/>
          </c:spPr>
          <c:invertIfNegative val="0"/>
          <c:cat>
            <c:strRef>
              <c:f>'Encadré 1 - Graphique A'!$A$31:$A$60</c:f>
              <c:strCache>
                <c:ptCount val="30"/>
                <c:pt idx="0">
                  <c:v>Italie</c:v>
                </c:pt>
                <c:pt idx="1">
                  <c:v>Bulgarie</c:v>
                </c:pt>
                <c:pt idx="2">
                  <c:v>Roumanie</c:v>
                </c:pt>
                <c:pt idx="3">
                  <c:v>Grèce</c:v>
                </c:pt>
                <c:pt idx="4">
                  <c:v>Croatie</c:v>
                </c:pt>
                <c:pt idx="5">
                  <c:v>Chypre</c:v>
                </c:pt>
                <c:pt idx="6">
                  <c:v>Espagne</c:v>
                </c:pt>
                <c:pt idx="7">
                  <c:v>France</c:v>
                </c:pt>
                <c:pt idx="8">
                  <c:v>Hongrie</c:v>
                </c:pt>
                <c:pt idx="9">
                  <c:v>Union européenne - 28 pays</c:v>
                </c:pt>
                <c:pt idx="10">
                  <c:v>Royaume-Uni</c:v>
                </c:pt>
                <c:pt idx="11">
                  <c:v>Slovaquie</c:v>
                </c:pt>
                <c:pt idx="12">
                  <c:v>Irlande</c:v>
                </c:pt>
                <c:pt idx="13">
                  <c:v>Estonie</c:v>
                </c:pt>
                <c:pt idx="14">
                  <c:v>Belgique</c:v>
                </c:pt>
                <c:pt idx="15">
                  <c:v>Pologne</c:v>
                </c:pt>
                <c:pt idx="16">
                  <c:v>Finlande</c:v>
                </c:pt>
                <c:pt idx="17">
                  <c:v>Portugal</c:v>
                </c:pt>
                <c:pt idx="18">
                  <c:v>Lituanie</c:v>
                </c:pt>
                <c:pt idx="19">
                  <c:v>Lettonie</c:v>
                </c:pt>
                <c:pt idx="20">
                  <c:v>Malte</c:v>
                </c:pt>
                <c:pt idx="21">
                  <c:v>Autriche</c:v>
                </c:pt>
                <c:pt idx="22">
                  <c:v>Danemark</c:v>
                </c:pt>
                <c:pt idx="23">
                  <c:v>Slovénie</c:v>
                </c:pt>
                <c:pt idx="24">
                  <c:v>Suède</c:v>
                </c:pt>
                <c:pt idx="25">
                  <c:v>Allemagne</c:v>
                </c:pt>
                <c:pt idx="26">
                  <c:v>Tchéquie</c:v>
                </c:pt>
                <c:pt idx="27">
                  <c:v>Luxembourg</c:v>
                </c:pt>
                <c:pt idx="28">
                  <c:v>Islande</c:v>
                </c:pt>
                <c:pt idx="29">
                  <c:v>Norvège</c:v>
                </c:pt>
              </c:strCache>
            </c:strRef>
          </c:cat>
          <c:val>
            <c:numRef>
              <c:f>'Encadré 1 - Graphique A'!$D$31:$D$60</c:f>
              <c:numCache>
                <c:formatCode>#\ ##0.0</c:formatCode>
                <c:ptCount val="30"/>
                <c:pt idx="0">
                  <c:v>19.2</c:v>
                </c:pt>
                <c:pt idx="1">
                  <c:v>15</c:v>
                </c:pt>
                <c:pt idx="2">
                  <c:v>14.5</c:v>
                </c:pt>
                <c:pt idx="3">
                  <c:v>14.1</c:v>
                </c:pt>
                <c:pt idx="4">
                  <c:v>13.6</c:v>
                </c:pt>
                <c:pt idx="5">
                  <c:v>13.2</c:v>
                </c:pt>
                <c:pt idx="6">
                  <c:v>12.4</c:v>
                </c:pt>
                <c:pt idx="7">
                  <c:v>11.1</c:v>
                </c:pt>
                <c:pt idx="8">
                  <c:v>10.7</c:v>
                </c:pt>
                <c:pt idx="9">
                  <c:v>10.5</c:v>
                </c:pt>
                <c:pt idx="10">
                  <c:v>10.4</c:v>
                </c:pt>
                <c:pt idx="11">
                  <c:v>10.199999999999999</c:v>
                </c:pt>
                <c:pt idx="12">
                  <c:v>10.1</c:v>
                </c:pt>
                <c:pt idx="13">
                  <c:v>9.8000000000000007</c:v>
                </c:pt>
                <c:pt idx="14">
                  <c:v>9.1999999999999993</c:v>
                </c:pt>
                <c:pt idx="15">
                  <c:v>8.6999999999999993</c:v>
                </c:pt>
                <c:pt idx="16">
                  <c:v>8.5</c:v>
                </c:pt>
                <c:pt idx="17">
                  <c:v>8.4</c:v>
                </c:pt>
                <c:pt idx="18">
                  <c:v>8</c:v>
                </c:pt>
                <c:pt idx="19">
                  <c:v>7.8</c:v>
                </c:pt>
                <c:pt idx="20">
                  <c:v>7.3</c:v>
                </c:pt>
                <c:pt idx="21">
                  <c:v>6.8</c:v>
                </c:pt>
                <c:pt idx="22">
                  <c:v>6.8</c:v>
                </c:pt>
                <c:pt idx="23">
                  <c:v>6.6</c:v>
                </c:pt>
                <c:pt idx="24">
                  <c:v>6</c:v>
                </c:pt>
                <c:pt idx="25">
                  <c:v>5.9</c:v>
                </c:pt>
                <c:pt idx="26">
                  <c:v>5.6</c:v>
                </c:pt>
                <c:pt idx="27">
                  <c:v>5.3</c:v>
                </c:pt>
                <c:pt idx="28">
                  <c:v>4.9000000000000004</c:v>
                </c:pt>
                <c:pt idx="29">
                  <c:v>4.9000000000000004</c:v>
                </c:pt>
              </c:numCache>
            </c:numRef>
          </c:val>
          <c:extLst>
            <c:ext xmlns:c16="http://schemas.microsoft.com/office/drawing/2014/chart" uri="{C3380CC4-5D6E-409C-BE32-E72D297353CC}">
              <c16:uniqueId val="{00000002-0B26-4186-8A95-FF266ED6C62D}"/>
            </c:ext>
          </c:extLst>
        </c:ser>
        <c:dLbls>
          <c:showLegendKey val="0"/>
          <c:showVal val="0"/>
          <c:showCatName val="0"/>
          <c:showSerName val="0"/>
          <c:showPercent val="0"/>
          <c:showBubbleSize val="0"/>
        </c:dLbls>
        <c:gapWidth val="219"/>
        <c:overlap val="-27"/>
        <c:axId val="113789184"/>
        <c:axId val="113790976"/>
      </c:barChart>
      <c:catAx>
        <c:axId val="113789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3790976"/>
        <c:crosses val="autoZero"/>
        <c:auto val="1"/>
        <c:lblAlgn val="ctr"/>
        <c:lblOffset val="100"/>
        <c:noMultiLvlLbl val="0"/>
      </c:catAx>
      <c:valAx>
        <c:axId val="113790976"/>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37891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20E-473D-860D-22C2E6FC787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20E-473D-860D-22C2E6FC787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20E-473D-860D-22C2E6FC787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20E-473D-860D-22C2E6FC787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20E-473D-860D-22C2E6FC787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'Focus - Graphique A'!$A$26:$A$30</c:f>
              <c:strCache>
                <c:ptCount val="5"/>
                <c:pt idx="0">
                  <c:v>NEET</c:v>
                </c:pt>
                <c:pt idx="1">
                  <c:v>Inactifs ou chômeurs ayant suivi une formation non formelle pendant 15h ou moins</c:v>
                </c:pt>
                <c:pt idx="2">
                  <c:v>Inactifs ou chômeurs ayant suivi une formation non formelle pendant plus de 15h</c:v>
                </c:pt>
                <c:pt idx="3">
                  <c:v>En emploi pour moins d'un mois</c:v>
                </c:pt>
                <c:pt idx="4">
                  <c:v>Autres jeunes n'étant pas en formation formelle</c:v>
                </c:pt>
              </c:strCache>
            </c:strRef>
          </c:cat>
          <c:val>
            <c:numRef>
              <c:f>'Focus - Graphique A'!$C$26:$C$30</c:f>
              <c:numCache>
                <c:formatCode>0.0%</c:formatCode>
                <c:ptCount val="5"/>
                <c:pt idx="0">
                  <c:v>0.30939144483272518</c:v>
                </c:pt>
                <c:pt idx="1">
                  <c:v>2.2821062875790121E-2</c:v>
                </c:pt>
                <c:pt idx="2">
                  <c:v>3.417355079911609E-2</c:v>
                </c:pt>
                <c:pt idx="3">
                  <c:v>3.9701230792949273E-2</c:v>
                </c:pt>
                <c:pt idx="4">
                  <c:v>0.59391271069941931</c:v>
                </c:pt>
              </c:numCache>
            </c:numRef>
          </c:val>
          <c:extLst>
            <c:ext xmlns:c16="http://schemas.microsoft.com/office/drawing/2014/chart" uri="{C3380CC4-5D6E-409C-BE32-E72D297353CC}">
              <c16:uniqueId val="{00000003-A2E6-475A-8F85-5E95455957D8}"/>
            </c:ext>
          </c:extLst>
        </c:ser>
        <c:dLbls>
          <c:showLegendKey val="0"/>
          <c:showVal val="0"/>
          <c:showCatName val="0"/>
          <c:showSerName val="0"/>
          <c:showPercent val="0"/>
          <c:showBubbleSize val="0"/>
          <c:showLeaderLines val="1"/>
        </c:dLbls>
        <c:firstSliceAng val="0"/>
        <c:extLst>
          <c:ext xmlns:c15="http://schemas.microsoft.com/office/drawing/2012/chart" uri="{02D57815-91ED-43cb-92C2-25804820EDAC}">
            <c15:filteredPieSeries>
              <c15: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B-E20E-473D-860D-22C2E6FC787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D-E20E-473D-860D-22C2E6FC787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F-E20E-473D-860D-22C2E6FC787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1-E20E-473D-860D-22C2E6FC787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3-E20E-473D-860D-22C2E6FC787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0"/>
                  <c:extLst>
                    <c:ext uri="{CE6537A1-D6FC-4f65-9D91-7224C49458BB}"/>
                  </c:extLst>
                </c:dLbls>
                <c:cat>
                  <c:strRef>
                    <c:extLst>
                      <c:ext uri="{02D57815-91ED-43cb-92C2-25804820EDAC}">
                        <c15:formulaRef>
                          <c15:sqref>'Focus - Graphique A'!$A$26:$A$30</c15:sqref>
                        </c15:formulaRef>
                      </c:ext>
                    </c:extLst>
                    <c:strCache>
                      <c:ptCount val="5"/>
                      <c:pt idx="0">
                        <c:v>NEET</c:v>
                      </c:pt>
                      <c:pt idx="1">
                        <c:v>Inactifs ou chômeurs ayant suivi une formation non formelle pendant 15h ou moins</c:v>
                      </c:pt>
                      <c:pt idx="2">
                        <c:v>Inactifs ou chômeurs ayant suivi une formation non formelle pendant plus de 15h</c:v>
                      </c:pt>
                      <c:pt idx="3">
                        <c:v>En emploi pour moins d'un mois</c:v>
                      </c:pt>
                      <c:pt idx="4">
                        <c:v>Autres jeunes n'étant pas en formation formelle</c:v>
                      </c:pt>
                    </c:strCache>
                  </c:strRef>
                </c:cat>
                <c:val>
                  <c:numRef>
                    <c:extLst>
                      <c:ext uri="{02D57815-91ED-43cb-92C2-25804820EDAC}">
                        <c15:formulaRef>
                          <c15:sqref>'Focus - Graphique A'!$B$26:$B$30</c15:sqref>
                        </c15:formulaRef>
                      </c:ext>
                    </c:extLst>
                    <c:numCache>
                      <c:formatCode>General</c:formatCode>
                      <c:ptCount val="5"/>
                      <c:pt idx="0">
                        <c:v>963271.7</c:v>
                      </c:pt>
                      <c:pt idx="1">
                        <c:v>71052.009999999995</c:v>
                      </c:pt>
                      <c:pt idx="2">
                        <c:v>106397.3</c:v>
                      </c:pt>
                      <c:pt idx="3">
                        <c:v>123607.4</c:v>
                      </c:pt>
                      <c:pt idx="4">
                        <c:v>1849111.59</c:v>
                      </c:pt>
                    </c:numCache>
                  </c:numRef>
                </c:val>
                <c:extLst>
                  <c:ext xmlns:c16="http://schemas.microsoft.com/office/drawing/2014/chart" uri="{C3380CC4-5D6E-409C-BE32-E72D297353CC}">
                    <c16:uniqueId val="{00000002-A2E6-475A-8F85-5E95455957D8}"/>
                  </c:ext>
                </c:extLst>
              </c15:ser>
            </c15:filteredPieSeries>
          </c:ext>
        </c:extLst>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390524</xdr:colOff>
      <xdr:row>1</xdr:row>
      <xdr:rowOff>104775</xdr:rowOff>
    </xdr:from>
    <xdr:to>
      <xdr:col>4</xdr:col>
      <xdr:colOff>542925</xdr:colOff>
      <xdr:row>18</xdr:row>
      <xdr:rowOff>123825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257175</xdr:colOff>
      <xdr:row>3</xdr:row>
      <xdr:rowOff>238125</xdr:rowOff>
    </xdr:from>
    <xdr:to>
      <xdr:col>9</xdr:col>
      <xdr:colOff>257175</xdr:colOff>
      <xdr:row>13</xdr:row>
      <xdr:rowOff>76200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1743075</xdr:colOff>
      <xdr:row>15</xdr:row>
      <xdr:rowOff>95251</xdr:rowOff>
    </xdr:from>
    <xdr:to>
      <xdr:col>9</xdr:col>
      <xdr:colOff>503919</xdr:colOff>
      <xdr:row>42</xdr:row>
      <xdr:rowOff>61887</xdr:rowOff>
    </xdr:to>
    <xdr:pic>
      <xdr:nvPicPr>
        <xdr:cNvPr id="3" name="Image 2"/>
        <xdr:cNvPicPr>
          <a:picLocks noChangeAspect="1"/>
        </xdr:cNvPicPr>
      </xdr:nvPicPr>
      <xdr:blipFill>
        <a:blip xmlns:r="http://schemas.openxmlformats.org/officeDocument/2006/relationships" r:embed="rId1"/>
        <a:stretch>
          <a:fillRect/>
        </a:stretch>
      </xdr:blipFill>
      <xdr:spPr>
        <a:xfrm>
          <a:off x="1743075" y="2952751"/>
          <a:ext cx="6647544" cy="51101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337420</xdr:colOff>
      <xdr:row>15</xdr:row>
      <xdr:rowOff>133350</xdr:rowOff>
    </xdr:from>
    <xdr:to>
      <xdr:col>10</xdr:col>
      <xdr:colOff>570590</xdr:colOff>
      <xdr:row>41</xdr:row>
      <xdr:rowOff>18355</xdr:rowOff>
    </xdr:to>
    <xdr:pic>
      <xdr:nvPicPr>
        <xdr:cNvPr id="4" name="Image 3"/>
        <xdr:cNvPicPr>
          <a:picLocks noChangeAspect="1"/>
        </xdr:cNvPicPr>
      </xdr:nvPicPr>
      <xdr:blipFill>
        <a:blip xmlns:r="http://schemas.openxmlformats.org/officeDocument/2006/relationships" r:embed="rId1"/>
        <a:stretch>
          <a:fillRect/>
        </a:stretch>
      </xdr:blipFill>
      <xdr:spPr>
        <a:xfrm>
          <a:off x="2861545" y="2990850"/>
          <a:ext cx="6329170" cy="48380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304800</xdr:colOff>
      <xdr:row>4</xdr:row>
      <xdr:rowOff>95249</xdr:rowOff>
    </xdr:from>
    <xdr:to>
      <xdr:col>3</xdr:col>
      <xdr:colOff>409574</xdr:colOff>
      <xdr:row>21</xdr:row>
      <xdr:rowOff>161924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2133599</xdr:colOff>
      <xdr:row>2</xdr:row>
      <xdr:rowOff>123825</xdr:rowOff>
    </xdr:from>
    <xdr:to>
      <xdr:col>5</xdr:col>
      <xdr:colOff>590550</xdr:colOff>
      <xdr:row>17</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ARES.communication@dares.travail.gouv.fr" TargetMode="Externa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abSelected="1" workbookViewId="0">
      <selection activeCell="A3" sqref="A3:L3"/>
    </sheetView>
  </sheetViews>
  <sheetFormatPr baseColWidth="10" defaultRowHeight="15" x14ac:dyDescent="0.25"/>
  <cols>
    <col min="12" max="12" width="19.140625" customWidth="1"/>
  </cols>
  <sheetData>
    <row r="1" spans="1:12" ht="25.5" customHeight="1" x14ac:dyDescent="0.25">
      <c r="A1" s="142" t="s">
        <v>261</v>
      </c>
      <c r="B1" s="143"/>
      <c r="C1" s="143"/>
      <c r="D1" s="143"/>
      <c r="E1" s="143"/>
      <c r="F1" s="143"/>
      <c r="G1" s="143"/>
      <c r="H1" s="143"/>
      <c r="I1" s="143"/>
      <c r="J1" s="143"/>
      <c r="K1" s="143"/>
      <c r="L1" s="144"/>
    </row>
    <row r="2" spans="1:12" x14ac:dyDescent="0.25">
      <c r="A2" s="145" t="s">
        <v>39</v>
      </c>
      <c r="B2" s="145"/>
      <c r="C2" s="145"/>
      <c r="D2" s="145"/>
      <c r="E2" s="145"/>
      <c r="F2" s="145"/>
      <c r="G2" s="145"/>
      <c r="H2" s="145"/>
      <c r="I2" s="145"/>
      <c r="J2" s="145"/>
      <c r="K2" s="145"/>
      <c r="L2" s="145"/>
    </row>
    <row r="3" spans="1:12" ht="56.25" customHeight="1" x14ac:dyDescent="0.25">
      <c r="A3" s="146" t="s">
        <v>206</v>
      </c>
      <c r="B3" s="146"/>
      <c r="C3" s="146"/>
      <c r="D3" s="146"/>
      <c r="E3" s="146"/>
      <c r="F3" s="146"/>
      <c r="G3" s="146"/>
      <c r="H3" s="146"/>
      <c r="I3" s="146"/>
      <c r="J3" s="146"/>
      <c r="K3" s="146"/>
      <c r="L3" s="146"/>
    </row>
    <row r="4" spans="1:12" x14ac:dyDescent="0.25">
      <c r="A4" s="145" t="s">
        <v>40</v>
      </c>
      <c r="B4" s="145"/>
      <c r="C4" s="145"/>
      <c r="D4" s="145"/>
      <c r="E4" s="145"/>
      <c r="F4" s="145"/>
      <c r="G4" s="145"/>
      <c r="H4" s="145"/>
      <c r="I4" s="145"/>
      <c r="J4" s="145"/>
      <c r="K4" s="145"/>
      <c r="L4" s="145"/>
    </row>
    <row r="5" spans="1:12" ht="112.5" customHeight="1" x14ac:dyDescent="0.25">
      <c r="A5" s="147" t="s">
        <v>207</v>
      </c>
      <c r="B5" s="147"/>
      <c r="C5" s="147"/>
      <c r="D5" s="147"/>
      <c r="E5" s="147"/>
      <c r="F5" s="147"/>
      <c r="G5" s="147"/>
      <c r="H5" s="147"/>
      <c r="I5" s="147"/>
      <c r="J5" s="147"/>
      <c r="K5" s="147"/>
      <c r="L5" s="147"/>
    </row>
    <row r="6" spans="1:12" x14ac:dyDescent="0.25">
      <c r="A6" s="145" t="s">
        <v>41</v>
      </c>
      <c r="B6" s="145"/>
      <c r="C6" s="145"/>
      <c r="D6" s="145"/>
      <c r="E6" s="145"/>
      <c r="F6" s="145"/>
      <c r="G6" s="145"/>
      <c r="H6" s="145"/>
      <c r="I6" s="145"/>
      <c r="J6" s="145"/>
      <c r="K6" s="145"/>
      <c r="L6" s="145"/>
    </row>
    <row r="7" spans="1:12" ht="96" customHeight="1" x14ac:dyDescent="0.25">
      <c r="A7" s="148" t="s">
        <v>248</v>
      </c>
      <c r="B7" s="148"/>
      <c r="C7" s="148"/>
      <c r="D7" s="148"/>
      <c r="E7" s="148"/>
      <c r="F7" s="148"/>
      <c r="G7" s="148"/>
      <c r="H7" s="148"/>
      <c r="I7" s="148"/>
      <c r="J7" s="148"/>
      <c r="K7" s="148"/>
      <c r="L7" s="148"/>
    </row>
    <row r="8" spans="1:12" x14ac:dyDescent="0.25">
      <c r="A8" s="4"/>
      <c r="B8" s="4"/>
      <c r="C8" s="4"/>
      <c r="D8" s="4"/>
      <c r="E8" s="4"/>
      <c r="F8" s="4"/>
      <c r="G8" s="4"/>
      <c r="H8" s="4"/>
      <c r="I8" s="4"/>
      <c r="J8" s="4"/>
      <c r="K8" s="4"/>
      <c r="L8" s="4"/>
    </row>
    <row r="9" spans="1:12" x14ac:dyDescent="0.25">
      <c r="A9" s="145" t="s">
        <v>42</v>
      </c>
      <c r="B9" s="145"/>
      <c r="C9" s="145"/>
      <c r="D9" s="145"/>
      <c r="E9" s="145"/>
      <c r="F9" s="145"/>
      <c r="G9" s="145"/>
      <c r="H9" s="145"/>
      <c r="I9" s="145"/>
      <c r="J9" s="145"/>
      <c r="K9" s="145"/>
      <c r="L9" s="145"/>
    </row>
    <row r="10" spans="1:12" ht="18" customHeight="1" x14ac:dyDescent="0.25">
      <c r="A10" s="149" t="s">
        <v>116</v>
      </c>
      <c r="B10" s="150"/>
      <c r="C10" s="150"/>
      <c r="D10" s="150"/>
      <c r="E10" s="150"/>
      <c r="F10" s="150"/>
      <c r="G10" s="150"/>
      <c r="H10" s="150"/>
      <c r="I10" s="150"/>
      <c r="J10" s="150"/>
      <c r="K10" s="150"/>
      <c r="L10" s="150"/>
    </row>
    <row r="11" spans="1:12" x14ac:dyDescent="0.25">
      <c r="A11" s="5"/>
      <c r="B11" s="6"/>
      <c r="C11" s="6"/>
      <c r="D11" s="6"/>
      <c r="E11" s="6"/>
      <c r="F11" s="6"/>
      <c r="G11" s="6"/>
      <c r="H11" s="6"/>
      <c r="I11" s="6"/>
      <c r="J11" s="6"/>
      <c r="K11" s="6"/>
      <c r="L11" s="6"/>
    </row>
    <row r="12" spans="1:12" x14ac:dyDescent="0.25">
      <c r="A12" s="145" t="s">
        <v>43</v>
      </c>
      <c r="B12" s="145"/>
      <c r="C12" s="145"/>
      <c r="D12" s="145"/>
      <c r="E12" s="145"/>
      <c r="F12" s="145"/>
      <c r="G12" s="145"/>
      <c r="H12" s="145"/>
      <c r="I12" s="145"/>
      <c r="J12" s="145"/>
      <c r="K12" s="145"/>
      <c r="L12" s="145"/>
    </row>
    <row r="13" spans="1:12" x14ac:dyDescent="0.25">
      <c r="A13" s="151" t="s">
        <v>221</v>
      </c>
      <c r="B13" s="151"/>
      <c r="C13" s="151"/>
      <c r="D13" s="151"/>
      <c r="E13" s="151"/>
      <c r="F13" s="151"/>
      <c r="G13" s="151"/>
      <c r="H13" s="151"/>
      <c r="I13" s="151"/>
      <c r="J13" s="151"/>
      <c r="K13" s="151"/>
      <c r="L13" s="151"/>
    </row>
    <row r="14" spans="1:12" ht="12" customHeight="1" x14ac:dyDescent="0.25">
      <c r="A14" s="141"/>
      <c r="B14" s="141"/>
      <c r="C14" s="141"/>
      <c r="D14" s="141"/>
      <c r="E14" s="141"/>
      <c r="F14" s="141"/>
      <c r="G14" s="141"/>
      <c r="H14" s="141"/>
      <c r="I14" s="141"/>
      <c r="J14" s="141"/>
      <c r="K14" s="141"/>
      <c r="L14" s="141"/>
    </row>
    <row r="15" spans="1:12" ht="12" customHeight="1" x14ac:dyDescent="0.25">
      <c r="A15" s="151" t="s">
        <v>271</v>
      </c>
      <c r="B15" s="151"/>
      <c r="C15" s="151"/>
      <c r="D15" s="151"/>
      <c r="E15" s="151"/>
      <c r="F15" s="151"/>
      <c r="G15" s="151"/>
      <c r="H15" s="151"/>
      <c r="I15" s="151"/>
      <c r="J15" s="151"/>
      <c r="K15" s="151"/>
      <c r="L15" s="151"/>
    </row>
    <row r="16" spans="1:12" ht="12" customHeight="1" x14ac:dyDescent="0.25">
      <c r="A16" s="152"/>
      <c r="B16" s="152"/>
      <c r="C16" s="152"/>
      <c r="D16" s="152"/>
      <c r="E16" s="152"/>
      <c r="F16" s="152"/>
      <c r="G16" s="152"/>
      <c r="H16" s="152"/>
      <c r="I16" s="152"/>
      <c r="J16" s="152"/>
      <c r="K16" s="152"/>
      <c r="L16" s="152"/>
    </row>
    <row r="17" spans="1:12" x14ac:dyDescent="0.25">
      <c r="A17" s="151" t="s">
        <v>236</v>
      </c>
      <c r="B17" s="151"/>
      <c r="C17" s="151"/>
      <c r="D17" s="151"/>
      <c r="E17" s="151"/>
      <c r="F17" s="151"/>
      <c r="G17" s="151"/>
      <c r="H17" s="151"/>
      <c r="I17" s="151"/>
      <c r="J17" s="151"/>
      <c r="K17" s="151"/>
      <c r="L17" s="151"/>
    </row>
    <row r="18" spans="1:12" x14ac:dyDescent="0.25">
      <c r="A18" s="153"/>
      <c r="B18" s="152"/>
      <c r="C18" s="152"/>
      <c r="D18" s="152"/>
      <c r="E18" s="152"/>
      <c r="F18" s="152"/>
      <c r="G18" s="152"/>
      <c r="H18" s="152"/>
      <c r="I18" s="152"/>
      <c r="J18" s="152"/>
      <c r="K18" s="152"/>
      <c r="L18" s="152"/>
    </row>
    <row r="19" spans="1:12" ht="16.5" customHeight="1" x14ac:dyDescent="0.25">
      <c r="A19" s="151" t="s">
        <v>234</v>
      </c>
      <c r="B19" s="151"/>
      <c r="C19" s="151"/>
      <c r="D19" s="151"/>
      <c r="E19" s="151"/>
      <c r="F19" s="151"/>
      <c r="G19" s="151"/>
      <c r="H19" s="151"/>
      <c r="I19" s="151"/>
      <c r="J19" s="151"/>
      <c r="K19" s="151"/>
      <c r="L19" s="151"/>
    </row>
    <row r="20" spans="1:12" x14ac:dyDescent="0.25">
      <c r="A20" s="153"/>
      <c r="B20" s="154"/>
      <c r="C20" s="154"/>
      <c r="D20" s="154"/>
      <c r="E20" s="154"/>
      <c r="F20" s="154"/>
      <c r="G20" s="154"/>
      <c r="H20" s="154"/>
      <c r="I20" s="154"/>
      <c r="J20" s="154"/>
      <c r="K20" s="154"/>
      <c r="L20" s="154"/>
    </row>
    <row r="21" spans="1:12" x14ac:dyDescent="0.25">
      <c r="A21" s="151" t="s">
        <v>235</v>
      </c>
      <c r="B21" s="151"/>
      <c r="C21" s="151"/>
      <c r="D21" s="151"/>
      <c r="E21" s="151"/>
      <c r="F21" s="151"/>
      <c r="G21" s="151"/>
      <c r="H21" s="151"/>
      <c r="I21" s="151"/>
      <c r="J21" s="151"/>
      <c r="K21" s="151"/>
      <c r="L21" s="151"/>
    </row>
    <row r="22" spans="1:12" x14ac:dyDescent="0.25">
      <c r="A22" s="153"/>
      <c r="B22" s="154"/>
      <c r="C22" s="154"/>
      <c r="D22" s="154"/>
      <c r="E22" s="154"/>
      <c r="F22" s="154"/>
      <c r="G22" s="154"/>
      <c r="H22" s="154"/>
      <c r="I22" s="154"/>
      <c r="J22" s="154"/>
      <c r="K22" s="154"/>
      <c r="L22" s="154"/>
    </row>
    <row r="23" spans="1:12" ht="13.5" customHeight="1" x14ac:dyDescent="0.25">
      <c r="A23" s="151" t="s">
        <v>272</v>
      </c>
      <c r="B23" s="151"/>
      <c r="C23" s="151"/>
      <c r="D23" s="151"/>
      <c r="E23" s="151"/>
      <c r="F23" s="151"/>
      <c r="G23" s="151"/>
      <c r="H23" s="151"/>
      <c r="I23" s="151"/>
      <c r="J23" s="151"/>
      <c r="K23" s="151"/>
      <c r="L23" s="151"/>
    </row>
    <row r="24" spans="1:12" x14ac:dyDescent="0.25">
      <c r="A24" s="153"/>
      <c r="B24" s="154"/>
      <c r="C24" s="154"/>
      <c r="D24" s="154"/>
      <c r="E24" s="154"/>
      <c r="F24" s="154"/>
      <c r="G24" s="154"/>
      <c r="H24" s="154"/>
      <c r="I24" s="154"/>
      <c r="J24" s="154"/>
      <c r="K24" s="154"/>
      <c r="L24" s="154"/>
    </row>
    <row r="25" spans="1:12" ht="10.5" customHeight="1" x14ac:dyDescent="0.25">
      <c r="A25" s="151" t="s">
        <v>274</v>
      </c>
      <c r="B25" s="151"/>
      <c r="C25" s="151"/>
      <c r="D25" s="151"/>
      <c r="E25" s="151"/>
      <c r="F25" s="151"/>
      <c r="G25" s="151"/>
      <c r="H25" s="151"/>
      <c r="I25" s="151"/>
      <c r="J25" s="151"/>
      <c r="K25" s="151"/>
      <c r="L25" s="151"/>
    </row>
    <row r="26" spans="1:12" x14ac:dyDescent="0.25">
      <c r="A26" s="153"/>
      <c r="B26" s="154"/>
      <c r="C26" s="154"/>
      <c r="D26" s="154"/>
      <c r="E26" s="154"/>
      <c r="F26" s="154"/>
      <c r="G26" s="154"/>
      <c r="H26" s="154"/>
      <c r="I26" s="154"/>
      <c r="J26" s="154"/>
      <c r="K26" s="154"/>
      <c r="L26" s="154"/>
    </row>
    <row r="27" spans="1:12" ht="13.5" customHeight="1" x14ac:dyDescent="0.25">
      <c r="A27" s="151" t="s">
        <v>275</v>
      </c>
      <c r="B27" s="151"/>
      <c r="C27" s="151"/>
      <c r="D27" s="151"/>
      <c r="E27" s="151"/>
      <c r="F27" s="151"/>
      <c r="G27" s="151"/>
      <c r="H27" s="151"/>
      <c r="I27" s="151"/>
      <c r="J27" s="151"/>
      <c r="K27" s="151"/>
      <c r="L27" s="151"/>
    </row>
    <row r="28" spans="1:12" x14ac:dyDescent="0.25">
      <c r="A28" s="153"/>
      <c r="B28" s="154"/>
      <c r="C28" s="154"/>
      <c r="D28" s="154"/>
      <c r="E28" s="154"/>
      <c r="F28" s="154"/>
      <c r="G28" s="154"/>
      <c r="H28" s="154"/>
      <c r="I28" s="154"/>
      <c r="J28" s="154"/>
      <c r="K28" s="154"/>
      <c r="L28" s="154"/>
    </row>
    <row r="29" spans="1:12" x14ac:dyDescent="0.25">
      <c r="A29" s="151" t="s">
        <v>166</v>
      </c>
      <c r="B29" s="151"/>
      <c r="C29" s="151"/>
      <c r="D29" s="151"/>
      <c r="E29" s="151"/>
      <c r="F29" s="151"/>
      <c r="G29" s="151"/>
      <c r="H29" s="151"/>
      <c r="I29" s="151"/>
      <c r="J29" s="151"/>
      <c r="K29" s="151"/>
      <c r="L29" s="151"/>
    </row>
    <row r="30" spans="1:12" x14ac:dyDescent="0.25">
      <c r="A30" s="153"/>
      <c r="B30" s="154"/>
      <c r="C30" s="154"/>
      <c r="D30" s="154"/>
      <c r="E30" s="154"/>
      <c r="F30" s="154"/>
      <c r="G30" s="154"/>
      <c r="H30" s="154"/>
      <c r="I30" s="154"/>
      <c r="J30" s="154"/>
      <c r="K30" s="154"/>
      <c r="L30" s="154"/>
    </row>
    <row r="31" spans="1:12" x14ac:dyDescent="0.25">
      <c r="A31" s="151" t="s">
        <v>199</v>
      </c>
      <c r="B31" s="151"/>
      <c r="C31" s="151"/>
      <c r="D31" s="151"/>
      <c r="E31" s="151"/>
      <c r="F31" s="151"/>
      <c r="G31" s="151"/>
      <c r="H31" s="151"/>
      <c r="I31" s="151"/>
      <c r="J31" s="151"/>
      <c r="K31" s="151"/>
      <c r="L31" s="151"/>
    </row>
    <row r="32" spans="1:12" x14ac:dyDescent="0.25">
      <c r="A32" s="153"/>
      <c r="B32" s="154"/>
      <c r="C32" s="154"/>
      <c r="D32" s="154"/>
      <c r="E32" s="154"/>
      <c r="F32" s="154"/>
      <c r="G32" s="154"/>
      <c r="H32" s="154"/>
      <c r="I32" s="154"/>
      <c r="J32" s="154"/>
      <c r="K32" s="154"/>
      <c r="L32" s="154"/>
    </row>
    <row r="33" spans="1:12" x14ac:dyDescent="0.25">
      <c r="A33" s="145" t="s">
        <v>44</v>
      </c>
      <c r="B33" s="145"/>
      <c r="C33" s="145"/>
      <c r="D33" s="145"/>
      <c r="E33" s="145"/>
      <c r="F33" s="145"/>
      <c r="G33" s="145"/>
      <c r="H33" s="145"/>
      <c r="I33" s="145"/>
      <c r="J33" s="145"/>
      <c r="K33" s="145"/>
      <c r="L33" s="145"/>
    </row>
    <row r="34" spans="1:12" x14ac:dyDescent="0.25">
      <c r="A34" s="7"/>
      <c r="B34" s="7"/>
      <c r="C34" s="8"/>
      <c r="D34" s="8"/>
      <c r="E34" s="8"/>
      <c r="F34" s="8"/>
      <c r="G34" s="8"/>
      <c r="H34" s="8"/>
      <c r="I34" s="8"/>
      <c r="J34" s="8"/>
      <c r="K34" s="8"/>
      <c r="L34" s="8"/>
    </row>
    <row r="35" spans="1:12" x14ac:dyDescent="0.25">
      <c r="A35" s="9" t="s">
        <v>45</v>
      </c>
      <c r="B35" s="9"/>
      <c r="C35" s="9"/>
      <c r="D35" s="9"/>
      <c r="E35" s="9"/>
      <c r="F35" s="9"/>
      <c r="G35" s="9"/>
      <c r="H35" s="9"/>
      <c r="I35" s="9"/>
      <c r="J35" s="9"/>
      <c r="K35" s="9"/>
      <c r="L35" s="9"/>
    </row>
    <row r="36" spans="1:12" x14ac:dyDescent="0.25">
      <c r="A36" s="10"/>
      <c r="B36" s="10"/>
      <c r="C36" s="10"/>
      <c r="D36" s="10"/>
      <c r="E36" s="10"/>
      <c r="F36" s="10"/>
      <c r="G36" s="10"/>
      <c r="H36" s="10"/>
      <c r="I36" s="10"/>
      <c r="J36" s="10"/>
      <c r="K36" s="10"/>
      <c r="L36" s="10"/>
    </row>
  </sheetData>
  <customSheetViews>
    <customSheetView guid="{69AB6EC2-ACE6-4816-AD59-C65234528DEC}">
      <selection activeCell="M21" sqref="M21"/>
      <pageMargins left="0.7" right="0.7" top="0.75" bottom="0.75" header="0.3" footer="0.3"/>
      <pageSetup paperSize="9" orientation="portrait" verticalDpi="0" r:id="rId1"/>
    </customSheetView>
  </customSheetViews>
  <mergeCells count="31">
    <mergeCell ref="A27:L27"/>
    <mergeCell ref="A30:L30"/>
    <mergeCell ref="A33:L33"/>
    <mergeCell ref="A29:L29"/>
    <mergeCell ref="A28:L28"/>
    <mergeCell ref="A31:L31"/>
    <mergeCell ref="A32:L32"/>
    <mergeCell ref="A23:L23"/>
    <mergeCell ref="A26:L26"/>
    <mergeCell ref="A19:L19"/>
    <mergeCell ref="A24:L24"/>
    <mergeCell ref="A25:L25"/>
    <mergeCell ref="A22:L22"/>
    <mergeCell ref="A15:L15"/>
    <mergeCell ref="A16:L16"/>
    <mergeCell ref="A17:L17"/>
    <mergeCell ref="A18:L18"/>
    <mergeCell ref="A21:L21"/>
    <mergeCell ref="A20:L20"/>
    <mergeCell ref="A14:L14"/>
    <mergeCell ref="A1:L1"/>
    <mergeCell ref="A2:L2"/>
    <mergeCell ref="A3:L3"/>
    <mergeCell ref="A4:L4"/>
    <mergeCell ref="A5:L5"/>
    <mergeCell ref="A6:L6"/>
    <mergeCell ref="A7:L7"/>
    <mergeCell ref="A9:L9"/>
    <mergeCell ref="A10:L10"/>
    <mergeCell ref="A12:L12"/>
    <mergeCell ref="A13:L13"/>
  </mergeCells>
  <hyperlinks>
    <hyperlink ref="A35" r:id="rId2" display="mailto:DARES.communication@dares.travail.gouv.fr"/>
    <hyperlink ref="A15:L15" location="'Tableau 1'!A1" display="Tableau 1 – Situation des jeunes de 16 à 25 ans selon leurs caractéristiques socio-démographiques"/>
    <hyperlink ref="A17:L17" location="'Graphique 2'!A1" display="Graphique 2 -  Durée passée dans la catégorie de NEET"/>
    <hyperlink ref="A23:L23" location="'Tableau 2'!A1" display="Tableau 2 –  Caractéristiques sociodémographiques des jeunes NEET ou des jeunes NEET sortants au moment de l'enquête, selon la durée passée dans cette catégorie"/>
    <hyperlink ref="A19:L19" location="'Graphique 3'!A1" display="Graphique 3 - Les dix parcours les plus fréquents des jeunes NEET sans contact au moment de l’enquête"/>
    <hyperlink ref="A27:L27" location="'Tableau 4'!A1" display="Tableau 4 – Raisons de l’éloignement à l’emploi des jeunes NEET inactifs"/>
    <hyperlink ref="A13:L13" location="'Graphique 1'!A1" display="Graphique 1 – Évolution cyclique du pourcentage de jeunes considérés comme NEET de 2013 à 2018"/>
    <hyperlink ref="A21:L21" location="'Graphique 4'!A1" display="Graphique 4 - Les dix parcours les plus fréquents des jeunes NEET en contact  au moment de l’enquête"/>
    <hyperlink ref="A29:L29" location="'Encadré 1 - Graphique A'!A1" display="Encadré 1 - Graphique A –   Inactifs, chômeurs et NEET par pays, parmi les jeunes de moins de 25 ans"/>
    <hyperlink ref="A31:L31" location="'Encadré 2 - Graphique A'!A1" display="Encadré 2 - Graphique A – Décomposition du halo des NEET"/>
    <hyperlink ref="A25:L25" location="'Tableau 3'!A1" display="Tableau 3 – Souhait et recherche de travail des jeunes NEET inactifs"/>
  </hyperlinks>
  <pageMargins left="0.7" right="0.7" top="0.75" bottom="0.75" header="0.3" footer="0.3"/>
  <pageSetup paperSize="9" orientation="portrait"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workbookViewId="0"/>
  </sheetViews>
  <sheetFormatPr baseColWidth="10" defaultRowHeight="15" x14ac:dyDescent="0.25"/>
  <cols>
    <col min="1" max="1" width="46.28515625" bestFit="1" customWidth="1"/>
    <col min="2" max="2" width="46" bestFit="1" customWidth="1"/>
    <col min="3" max="3" width="42.42578125" bestFit="1" customWidth="1"/>
    <col min="4" max="4" width="42.7109375" bestFit="1" customWidth="1"/>
  </cols>
  <sheetData>
    <row r="1" spans="2:11" x14ac:dyDescent="0.25">
      <c r="B1" s="155" t="s">
        <v>218</v>
      </c>
      <c r="C1" s="155"/>
      <c r="D1" s="155"/>
      <c r="E1" s="155"/>
      <c r="F1" s="155"/>
      <c r="G1" s="155"/>
      <c r="H1" s="155"/>
      <c r="I1" s="155"/>
      <c r="J1" s="155"/>
      <c r="K1" s="155"/>
    </row>
    <row r="24" spans="1:4" ht="33" customHeight="1" x14ac:dyDescent="0.25">
      <c r="A24" s="191" t="s">
        <v>258</v>
      </c>
      <c r="B24" s="191"/>
      <c r="C24" s="191"/>
    </row>
    <row r="25" spans="1:4" x14ac:dyDescent="0.25">
      <c r="A25" s="191" t="s">
        <v>259</v>
      </c>
      <c r="B25" s="191"/>
      <c r="C25" s="191"/>
    </row>
    <row r="26" spans="1:4" x14ac:dyDescent="0.25">
      <c r="A26" s="191" t="s">
        <v>201</v>
      </c>
      <c r="B26" s="191"/>
      <c r="C26" s="191"/>
    </row>
    <row r="27" spans="1:4" x14ac:dyDescent="0.25">
      <c r="A27" s="191" t="s">
        <v>202</v>
      </c>
      <c r="B27" s="191"/>
      <c r="C27" s="191"/>
    </row>
    <row r="30" spans="1:4" x14ac:dyDescent="0.25">
      <c r="A30" s="13" t="s">
        <v>2</v>
      </c>
      <c r="B30" s="13" t="s">
        <v>3</v>
      </c>
      <c r="C30" s="14" t="s">
        <v>4</v>
      </c>
      <c r="D30" s="14" t="s">
        <v>5</v>
      </c>
    </row>
    <row r="31" spans="1:4" x14ac:dyDescent="0.25">
      <c r="A31" s="12" t="s">
        <v>6</v>
      </c>
      <c r="B31" s="63">
        <v>8.4</v>
      </c>
      <c r="C31" s="63">
        <v>73.900000000000006</v>
      </c>
      <c r="D31" s="63">
        <v>19.2</v>
      </c>
    </row>
    <row r="32" spans="1:4" x14ac:dyDescent="0.25">
      <c r="A32" s="12" t="s">
        <v>7</v>
      </c>
      <c r="B32" s="63">
        <v>3</v>
      </c>
      <c r="C32" s="63">
        <v>76.3</v>
      </c>
      <c r="D32" s="63">
        <v>15</v>
      </c>
    </row>
    <row r="33" spans="1:4" x14ac:dyDescent="0.25">
      <c r="A33" s="12" t="s">
        <v>8</v>
      </c>
      <c r="B33" s="63">
        <v>4.8</v>
      </c>
      <c r="C33" s="63">
        <v>70.5</v>
      </c>
      <c r="D33" s="63">
        <v>14.5</v>
      </c>
    </row>
    <row r="34" spans="1:4" x14ac:dyDescent="0.25">
      <c r="A34" s="12" t="s">
        <v>9</v>
      </c>
      <c r="B34" s="63">
        <v>9.3000000000000007</v>
      </c>
      <c r="C34" s="63">
        <v>76.7</v>
      </c>
      <c r="D34" s="63">
        <v>14.1</v>
      </c>
    </row>
    <row r="35" spans="1:4" x14ac:dyDescent="0.25">
      <c r="A35" s="12" t="s">
        <v>10</v>
      </c>
      <c r="B35" s="63">
        <v>7.9</v>
      </c>
      <c r="C35" s="63">
        <v>66.5</v>
      </c>
      <c r="D35" s="63">
        <v>13.6</v>
      </c>
    </row>
    <row r="36" spans="1:4" x14ac:dyDescent="0.25">
      <c r="A36" s="12" t="s">
        <v>11</v>
      </c>
      <c r="B36" s="63">
        <v>7.9</v>
      </c>
      <c r="C36" s="63">
        <v>60.8</v>
      </c>
      <c r="D36" s="63">
        <v>13.2</v>
      </c>
    </row>
    <row r="37" spans="1:4" x14ac:dyDescent="0.25">
      <c r="A37" s="12" t="s">
        <v>12</v>
      </c>
      <c r="B37" s="63">
        <v>11.3</v>
      </c>
      <c r="C37" s="63">
        <v>67</v>
      </c>
      <c r="D37" s="63">
        <v>12.4</v>
      </c>
    </row>
    <row r="38" spans="1:4" x14ac:dyDescent="0.25">
      <c r="A38" s="12" t="s">
        <v>13</v>
      </c>
      <c r="B38" s="63">
        <v>7.8</v>
      </c>
      <c r="C38" s="63">
        <v>62.3</v>
      </c>
      <c r="D38" s="63">
        <v>11.1</v>
      </c>
    </row>
    <row r="39" spans="1:4" x14ac:dyDescent="0.25">
      <c r="A39" s="12" t="s">
        <v>14</v>
      </c>
      <c r="B39" s="63">
        <v>3.3</v>
      </c>
      <c r="C39" s="63">
        <v>67.7</v>
      </c>
      <c r="D39" s="63">
        <v>10.7</v>
      </c>
    </row>
    <row r="40" spans="1:4" x14ac:dyDescent="0.25">
      <c r="A40" s="12" t="s">
        <v>257</v>
      </c>
      <c r="B40" s="63">
        <v>6.3</v>
      </c>
      <c r="C40" s="63">
        <v>58.4</v>
      </c>
      <c r="D40" s="63">
        <v>10.5</v>
      </c>
    </row>
    <row r="41" spans="1:4" x14ac:dyDescent="0.25">
      <c r="A41" s="12" t="s">
        <v>15</v>
      </c>
      <c r="B41" s="63">
        <v>6.4</v>
      </c>
      <c r="C41" s="63">
        <v>42.9</v>
      </c>
      <c r="D41" s="63">
        <v>10.4</v>
      </c>
    </row>
    <row r="42" spans="1:4" x14ac:dyDescent="0.25">
      <c r="A42" s="12" t="s">
        <v>16</v>
      </c>
      <c r="B42" s="63">
        <v>4.8</v>
      </c>
      <c r="C42" s="63">
        <v>67.7</v>
      </c>
      <c r="D42" s="63">
        <v>10.199999999999999</v>
      </c>
    </row>
    <row r="43" spans="1:4" x14ac:dyDescent="0.25">
      <c r="A43" s="12" t="s">
        <v>17</v>
      </c>
      <c r="B43" s="63">
        <v>6.4</v>
      </c>
      <c r="C43" s="63">
        <v>53.3</v>
      </c>
      <c r="D43" s="63">
        <v>10.1</v>
      </c>
    </row>
    <row r="44" spans="1:4" x14ac:dyDescent="0.25">
      <c r="A44" s="12" t="s">
        <v>18</v>
      </c>
      <c r="B44" s="63">
        <v>5.6</v>
      </c>
      <c r="C44" s="63">
        <v>52.7</v>
      </c>
      <c r="D44" s="63">
        <v>9.8000000000000007</v>
      </c>
    </row>
    <row r="45" spans="1:4" x14ac:dyDescent="0.25">
      <c r="A45" s="12" t="s">
        <v>19</v>
      </c>
      <c r="B45" s="63">
        <v>4.7</v>
      </c>
      <c r="C45" s="63">
        <v>70.400000000000006</v>
      </c>
      <c r="D45" s="63">
        <v>9.1999999999999993</v>
      </c>
    </row>
    <row r="46" spans="1:4" x14ac:dyDescent="0.25">
      <c r="A46" s="12" t="s">
        <v>20</v>
      </c>
      <c r="B46" s="63">
        <v>4.0999999999999996</v>
      </c>
      <c r="C46" s="63">
        <v>64.900000000000006</v>
      </c>
      <c r="D46" s="63">
        <v>8.6999999999999993</v>
      </c>
    </row>
    <row r="47" spans="1:4" x14ac:dyDescent="0.25">
      <c r="A47" s="12" t="s">
        <v>21</v>
      </c>
      <c r="B47" s="63">
        <v>9</v>
      </c>
      <c r="C47" s="63">
        <v>46.9</v>
      </c>
      <c r="D47" s="63">
        <v>8.5</v>
      </c>
    </row>
    <row r="48" spans="1:4" x14ac:dyDescent="0.25">
      <c r="A48" s="12" t="s">
        <v>22</v>
      </c>
      <c r="B48" s="63">
        <v>6.9</v>
      </c>
      <c r="C48" s="63">
        <v>65.8</v>
      </c>
      <c r="D48" s="63">
        <v>8.4</v>
      </c>
    </row>
    <row r="49" spans="1:4" x14ac:dyDescent="0.25">
      <c r="A49" s="12" t="s">
        <v>23</v>
      </c>
      <c r="B49" s="63">
        <v>4.0999999999999996</v>
      </c>
      <c r="C49" s="63">
        <v>63.5</v>
      </c>
      <c r="D49" s="63">
        <v>8</v>
      </c>
    </row>
    <row r="50" spans="1:4" x14ac:dyDescent="0.25">
      <c r="A50" s="12" t="s">
        <v>24</v>
      </c>
      <c r="B50" s="63">
        <v>4.5999999999999996</v>
      </c>
      <c r="C50" s="63">
        <v>62.3</v>
      </c>
      <c r="D50" s="63">
        <v>7.8</v>
      </c>
    </row>
    <row r="51" spans="1:4" x14ac:dyDescent="0.25">
      <c r="A51" s="12" t="s">
        <v>25</v>
      </c>
      <c r="B51" s="63">
        <v>5.0999999999999996</v>
      </c>
      <c r="C51" s="63">
        <v>44</v>
      </c>
      <c r="D51" s="63">
        <v>7.3</v>
      </c>
    </row>
    <row r="52" spans="1:4" x14ac:dyDescent="0.25">
      <c r="A52" s="12" t="s">
        <v>27</v>
      </c>
      <c r="B52" s="63">
        <v>5.3</v>
      </c>
      <c r="C52" s="63">
        <v>43.3</v>
      </c>
      <c r="D52" s="63">
        <v>6.8</v>
      </c>
    </row>
    <row r="53" spans="1:4" x14ac:dyDescent="0.25">
      <c r="A53" s="12" t="s">
        <v>26</v>
      </c>
      <c r="B53" s="63">
        <v>6.3</v>
      </c>
      <c r="C53" s="63">
        <v>39.9</v>
      </c>
      <c r="D53" s="63">
        <v>6.8</v>
      </c>
    </row>
    <row r="54" spans="1:4" x14ac:dyDescent="0.25">
      <c r="A54" s="12" t="s">
        <v>28</v>
      </c>
      <c r="B54" s="63">
        <v>3.4</v>
      </c>
      <c r="C54" s="63">
        <v>61.4</v>
      </c>
      <c r="D54" s="63">
        <v>6.6</v>
      </c>
    </row>
    <row r="55" spans="1:4" x14ac:dyDescent="0.25">
      <c r="A55" s="12" t="s">
        <v>29</v>
      </c>
      <c r="B55" s="63">
        <v>9.4</v>
      </c>
      <c r="C55" s="63">
        <v>45.9</v>
      </c>
      <c r="D55" s="63">
        <v>6</v>
      </c>
    </row>
    <row r="56" spans="1:4" x14ac:dyDescent="0.25">
      <c r="A56" s="12" t="s">
        <v>256</v>
      </c>
      <c r="B56" s="63">
        <v>3.1</v>
      </c>
      <c r="C56" s="63">
        <v>49.7</v>
      </c>
      <c r="D56" s="63">
        <v>5.9</v>
      </c>
    </row>
    <row r="57" spans="1:4" x14ac:dyDescent="0.25">
      <c r="A57" s="12" t="s">
        <v>30</v>
      </c>
      <c r="B57" s="63">
        <v>2</v>
      </c>
      <c r="C57" s="63">
        <v>69.599999999999994</v>
      </c>
      <c r="D57" s="63">
        <v>5.6</v>
      </c>
    </row>
    <row r="58" spans="1:4" x14ac:dyDescent="0.25">
      <c r="A58" s="12" t="s">
        <v>31</v>
      </c>
      <c r="B58" s="63">
        <v>4.7</v>
      </c>
      <c r="C58" s="63">
        <v>66.900000000000006</v>
      </c>
      <c r="D58" s="63">
        <v>5.3</v>
      </c>
    </row>
    <row r="59" spans="1:4" x14ac:dyDescent="0.25">
      <c r="A59" s="12" t="s">
        <v>32</v>
      </c>
      <c r="B59" s="63">
        <v>4.9000000000000004</v>
      </c>
      <c r="C59" s="63">
        <v>19.7</v>
      </c>
      <c r="D59" s="63">
        <v>4.9000000000000004</v>
      </c>
    </row>
    <row r="60" spans="1:4" x14ac:dyDescent="0.25">
      <c r="A60" s="61" t="s">
        <v>33</v>
      </c>
      <c r="B60" s="63">
        <v>5.3</v>
      </c>
      <c r="C60" s="63">
        <v>45.7</v>
      </c>
      <c r="D60" s="63">
        <v>4.9000000000000004</v>
      </c>
    </row>
    <row r="61" spans="1:4" x14ac:dyDescent="0.25">
      <c r="A61" s="62" t="s">
        <v>34</v>
      </c>
      <c r="B61" s="63">
        <v>4.9000000000000004</v>
      </c>
      <c r="C61" s="63">
        <v>31.1</v>
      </c>
      <c r="D61" s="63">
        <v>4.2</v>
      </c>
    </row>
  </sheetData>
  <sortState ref="A31:D61">
    <sortCondition descending="1" ref="D31:D61"/>
  </sortState>
  <customSheetViews>
    <customSheetView guid="{69AB6EC2-ACE6-4816-AD59-C65234528DEC}" topLeftCell="A13">
      <selection activeCell="A24" sqref="A24:C24"/>
      <pageMargins left="0.7" right="0.7" top="0.75" bottom="0.75" header="0.3" footer="0.3"/>
    </customSheetView>
  </customSheetViews>
  <mergeCells count="5">
    <mergeCell ref="A24:C24"/>
    <mergeCell ref="A25:C25"/>
    <mergeCell ref="A26:C26"/>
    <mergeCell ref="A27:C27"/>
    <mergeCell ref="B1:K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heetViews>
  <sheetFormatPr baseColWidth="10" defaultRowHeight="15" x14ac:dyDescent="0.25"/>
  <cols>
    <col min="1" max="1" width="75.85546875" customWidth="1"/>
    <col min="2" max="2" width="11" bestFit="1" customWidth="1"/>
    <col min="6" max="6" width="27.85546875" customWidth="1"/>
  </cols>
  <sheetData>
    <row r="1" spans="2:6" x14ac:dyDescent="0.25">
      <c r="B1" s="161" t="s">
        <v>219</v>
      </c>
      <c r="C1" s="161"/>
      <c r="D1" s="161"/>
      <c r="E1" s="161"/>
      <c r="F1" s="161"/>
    </row>
    <row r="20" spans="1:5" ht="30.75" customHeight="1" x14ac:dyDescent="0.25">
      <c r="A20" s="191" t="s">
        <v>212</v>
      </c>
      <c r="B20" s="191"/>
      <c r="C20" s="191"/>
      <c r="D20" s="191"/>
      <c r="E20" s="191"/>
    </row>
    <row r="21" spans="1:5" x14ac:dyDescent="0.25">
      <c r="A21" s="191" t="s">
        <v>167</v>
      </c>
      <c r="B21" s="191"/>
      <c r="C21" s="191"/>
      <c r="D21" s="191"/>
      <c r="E21" s="191"/>
    </row>
    <row r="22" spans="1:5" x14ac:dyDescent="0.25">
      <c r="A22" s="191" t="s">
        <v>252</v>
      </c>
      <c r="B22" s="191"/>
      <c r="C22" s="191"/>
      <c r="D22" s="191"/>
      <c r="E22" s="191"/>
    </row>
    <row r="25" spans="1:5" x14ac:dyDescent="0.25">
      <c r="A25" s="1"/>
      <c r="B25" s="1" t="s">
        <v>38</v>
      </c>
      <c r="C25" s="1" t="s">
        <v>37</v>
      </c>
    </row>
    <row r="26" spans="1:5" x14ac:dyDescent="0.25">
      <c r="A26" s="1" t="s">
        <v>35</v>
      </c>
      <c r="B26" s="1">
        <v>963271.7</v>
      </c>
      <c r="C26" s="3">
        <f>B26/SUM($B$26:$B$30)</f>
        <v>0.30939144483272518</v>
      </c>
    </row>
    <row r="27" spans="1:5" x14ac:dyDescent="0.25">
      <c r="A27" s="1" t="s">
        <v>254</v>
      </c>
      <c r="B27" s="1">
        <v>71052.009999999995</v>
      </c>
      <c r="C27" s="3">
        <f t="shared" ref="C27:C30" si="0">B27/SUM($B$26:$B$30)</f>
        <v>2.2821062875790121E-2</v>
      </c>
    </row>
    <row r="28" spans="1:5" x14ac:dyDescent="0.25">
      <c r="A28" s="1" t="s">
        <v>255</v>
      </c>
      <c r="B28" s="1">
        <v>106397.3</v>
      </c>
      <c r="C28" s="3">
        <f t="shared" si="0"/>
        <v>3.417355079911609E-2</v>
      </c>
    </row>
    <row r="29" spans="1:5" x14ac:dyDescent="0.25">
      <c r="A29" s="1" t="s">
        <v>36</v>
      </c>
      <c r="B29" s="1">
        <v>123607.4</v>
      </c>
      <c r="C29" s="3">
        <f t="shared" si="0"/>
        <v>3.9701230792949273E-2</v>
      </c>
    </row>
    <row r="30" spans="1:5" x14ac:dyDescent="0.25">
      <c r="A30" s="1" t="s">
        <v>253</v>
      </c>
      <c r="B30" s="1">
        <f>3113440-SUM(B26:B29)</f>
        <v>1849111.59</v>
      </c>
      <c r="C30" s="3">
        <f t="shared" si="0"/>
        <v>0.59391271069941931</v>
      </c>
    </row>
  </sheetData>
  <customSheetViews>
    <customSheetView guid="{69AB6EC2-ACE6-4816-AD59-C65234528DEC}">
      <selection activeCell="A10" sqref="A10"/>
      <pageMargins left="0.7" right="0.7" top="0.75" bottom="0.75" header="0.3" footer="0.3"/>
    </customSheetView>
  </customSheetViews>
  <mergeCells count="4">
    <mergeCell ref="A21:E21"/>
    <mergeCell ref="A22:E22"/>
    <mergeCell ref="A20:E20"/>
    <mergeCell ref="B1:F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workbookViewId="0">
      <selection activeCell="D51" sqref="D51"/>
    </sheetView>
  </sheetViews>
  <sheetFormatPr baseColWidth="10" defaultRowHeight="15" x14ac:dyDescent="0.25"/>
  <cols>
    <col min="1" max="1" width="6.85546875" bestFit="1" customWidth="1"/>
    <col min="2" max="2" width="11.7109375" customWidth="1"/>
    <col min="3" max="3" width="30" customWidth="1"/>
    <col min="4" max="4" width="26.42578125" customWidth="1"/>
    <col min="5" max="5" width="22.7109375" customWidth="1"/>
  </cols>
  <sheetData>
    <row r="1" spans="2:4" x14ac:dyDescent="0.25">
      <c r="B1" s="155" t="s">
        <v>220</v>
      </c>
      <c r="C1" s="155"/>
      <c r="D1" s="155"/>
    </row>
    <row r="21" spans="1:5" ht="17.25" x14ac:dyDescent="0.25">
      <c r="B21" s="160" t="s">
        <v>195</v>
      </c>
      <c r="C21" s="160"/>
      <c r="D21" s="160"/>
      <c r="E21" s="19"/>
    </row>
    <row r="22" spans="1:5" x14ac:dyDescent="0.25">
      <c r="B22" s="160" t="s">
        <v>196</v>
      </c>
      <c r="C22" s="160"/>
      <c r="D22" s="160"/>
      <c r="E22" s="19"/>
    </row>
    <row r="23" spans="1:5" x14ac:dyDescent="0.25">
      <c r="B23" s="160" t="s">
        <v>223</v>
      </c>
      <c r="C23" s="160"/>
      <c r="D23" s="160"/>
      <c r="E23" s="19"/>
    </row>
    <row r="30" spans="1:5" ht="60" x14ac:dyDescent="0.25">
      <c r="A30" s="1" t="s">
        <v>0</v>
      </c>
      <c r="B30" s="1" t="s">
        <v>1</v>
      </c>
      <c r="C30" s="2" t="s">
        <v>164</v>
      </c>
      <c r="D30" s="2" t="s">
        <v>222</v>
      </c>
      <c r="E30" s="2" t="s">
        <v>230</v>
      </c>
    </row>
    <row r="31" spans="1:5" x14ac:dyDescent="0.25">
      <c r="A31" s="157">
        <v>2014</v>
      </c>
      <c r="B31" s="1">
        <v>1</v>
      </c>
      <c r="C31" s="3">
        <v>0.12970000000000001</v>
      </c>
      <c r="D31" s="3">
        <v>5.1700000000000003E-2</v>
      </c>
      <c r="E31" s="33">
        <v>0.17699999999999999</v>
      </c>
    </row>
    <row r="32" spans="1:5" x14ac:dyDescent="0.25">
      <c r="A32" s="158"/>
      <c r="B32" s="1">
        <v>2</v>
      </c>
      <c r="C32" s="3">
        <v>0.1176</v>
      </c>
      <c r="D32" s="3">
        <v>5.0799999999999998E-2</v>
      </c>
      <c r="E32" s="33">
        <v>0.18</v>
      </c>
    </row>
    <row r="33" spans="1:5" x14ac:dyDescent="0.25">
      <c r="A33" s="158"/>
      <c r="B33" s="1">
        <v>3</v>
      </c>
      <c r="C33" s="3">
        <v>0.1424</v>
      </c>
      <c r="D33" s="3">
        <v>7.5899999999999995E-2</v>
      </c>
      <c r="E33" s="33">
        <v>0.39100000000000001</v>
      </c>
    </row>
    <row r="34" spans="1:5" x14ac:dyDescent="0.25">
      <c r="A34" s="159"/>
      <c r="B34" s="1">
        <v>4</v>
      </c>
      <c r="C34" s="3">
        <v>0.1341</v>
      </c>
      <c r="D34" s="3">
        <v>6.8500000000000005E-2</v>
      </c>
      <c r="E34" s="33">
        <v>0.23300000000000001</v>
      </c>
    </row>
    <row r="35" spans="1:5" x14ac:dyDescent="0.25">
      <c r="A35" s="157">
        <v>2015</v>
      </c>
      <c r="B35" s="1">
        <v>1</v>
      </c>
      <c r="C35" s="3">
        <v>0.1321</v>
      </c>
      <c r="D35" s="3">
        <v>5.2699999999999997E-2</v>
      </c>
      <c r="E35" s="33">
        <v>0.156</v>
      </c>
    </row>
    <row r="36" spans="1:5" x14ac:dyDescent="0.25">
      <c r="A36" s="158"/>
      <c r="B36" s="1">
        <v>2</v>
      </c>
      <c r="C36" s="3">
        <v>0.12189999999999999</v>
      </c>
      <c r="D36" s="3">
        <v>4.7E-2</v>
      </c>
      <c r="E36" s="3">
        <v>0.14499999999999999</v>
      </c>
    </row>
    <row r="37" spans="1:5" x14ac:dyDescent="0.25">
      <c r="A37" s="158"/>
      <c r="B37" s="1">
        <v>3</v>
      </c>
      <c r="C37" s="3">
        <v>0.1542</v>
      </c>
      <c r="D37" s="3">
        <v>7.7499999999999999E-2</v>
      </c>
      <c r="E37" s="3">
        <v>0.42</v>
      </c>
    </row>
    <row r="38" spans="1:5" x14ac:dyDescent="0.25">
      <c r="A38" s="159"/>
      <c r="B38" s="1">
        <v>4</v>
      </c>
      <c r="C38" s="3">
        <v>0.14050000000000001</v>
      </c>
      <c r="D38" s="3">
        <v>7.0900000000000005E-2</v>
      </c>
      <c r="E38" s="3">
        <v>0.23400000000000001</v>
      </c>
    </row>
    <row r="39" spans="1:5" x14ac:dyDescent="0.25">
      <c r="A39" s="157">
        <v>2016</v>
      </c>
      <c r="B39" s="1">
        <v>1</v>
      </c>
      <c r="C39" s="3">
        <v>0.13539999999999999</v>
      </c>
      <c r="D39" s="3">
        <v>5.2900000000000003E-2</v>
      </c>
      <c r="E39" s="3">
        <v>0.14599999999999999</v>
      </c>
    </row>
    <row r="40" spans="1:5" x14ac:dyDescent="0.25">
      <c r="A40" s="158"/>
      <c r="B40" s="1">
        <v>2</v>
      </c>
      <c r="C40" s="3">
        <v>0.1241</v>
      </c>
      <c r="D40" s="3">
        <v>4.8399999999999999E-2</v>
      </c>
      <c r="E40" s="3">
        <v>0.16</v>
      </c>
    </row>
    <row r="41" spans="1:5" x14ac:dyDescent="0.25">
      <c r="A41" s="158"/>
      <c r="B41" s="1">
        <v>3</v>
      </c>
      <c r="C41" s="3">
        <v>0.1515</v>
      </c>
      <c r="D41" s="3">
        <v>8.0199999999999994E-2</v>
      </c>
      <c r="E41" s="3">
        <v>0.40100000000000002</v>
      </c>
    </row>
    <row r="42" spans="1:5" x14ac:dyDescent="0.25">
      <c r="A42" s="159"/>
      <c r="B42" s="1">
        <v>4</v>
      </c>
      <c r="C42" s="3">
        <v>0.1389</v>
      </c>
      <c r="D42" s="3">
        <v>6.6400000000000001E-2</v>
      </c>
      <c r="E42" s="3">
        <v>0.20799999999999999</v>
      </c>
    </row>
    <row r="43" spans="1:5" x14ac:dyDescent="0.25">
      <c r="A43" s="157">
        <v>2017</v>
      </c>
      <c r="B43" s="1">
        <v>1</v>
      </c>
      <c r="C43" s="3">
        <v>0.1245</v>
      </c>
      <c r="D43" s="3">
        <v>5.57E-2</v>
      </c>
      <c r="E43" s="3">
        <v>0.16700000000000001</v>
      </c>
    </row>
    <row r="44" spans="1:5" x14ac:dyDescent="0.25">
      <c r="A44" s="158"/>
      <c r="B44" s="1">
        <v>2</v>
      </c>
      <c r="C44" s="3">
        <v>0.12280000000000001</v>
      </c>
      <c r="D44" s="3">
        <v>4.7800000000000002E-2</v>
      </c>
      <c r="E44" s="3">
        <v>0.156</v>
      </c>
    </row>
    <row r="45" spans="1:5" x14ac:dyDescent="0.25">
      <c r="A45" s="158"/>
      <c r="B45" s="1">
        <v>3</v>
      </c>
      <c r="C45" s="3">
        <v>0.15040000000000001</v>
      </c>
      <c r="D45" s="3">
        <v>7.7200000000000005E-2</v>
      </c>
      <c r="E45" s="3">
        <v>0.36899999999999999</v>
      </c>
    </row>
    <row r="46" spans="1:5" x14ac:dyDescent="0.25">
      <c r="A46" s="159"/>
      <c r="B46" s="1">
        <v>4</v>
      </c>
      <c r="C46" s="3">
        <v>0.1318</v>
      </c>
      <c r="D46" s="3">
        <v>7.2300000000000003E-2</v>
      </c>
      <c r="E46" s="3">
        <v>0.20300000000000001</v>
      </c>
    </row>
    <row r="47" spans="1:5" x14ac:dyDescent="0.25">
      <c r="A47" s="156">
        <v>2018</v>
      </c>
      <c r="B47" s="1">
        <v>1</v>
      </c>
      <c r="C47" s="3">
        <v>0.1255</v>
      </c>
      <c r="D47" s="3">
        <v>5.2400000000000002E-2</v>
      </c>
      <c r="E47" s="33">
        <v>0.1598</v>
      </c>
    </row>
    <row r="48" spans="1:5" x14ac:dyDescent="0.25">
      <c r="A48" s="156"/>
      <c r="B48" s="1">
        <v>2</v>
      </c>
      <c r="C48" s="3">
        <v>0.11260000000000001</v>
      </c>
      <c r="D48" s="3">
        <v>4.4699999999999997E-2</v>
      </c>
      <c r="E48" s="33">
        <v>0.14940000000000001</v>
      </c>
    </row>
    <row r="49" spans="1:5" x14ac:dyDescent="0.25">
      <c r="A49" s="156"/>
      <c r="B49" s="1">
        <v>3</v>
      </c>
      <c r="C49" s="3">
        <v>0.14829999999999999</v>
      </c>
      <c r="D49" s="3">
        <v>8.09E-2</v>
      </c>
      <c r="E49" s="33">
        <v>0.38200000000000001</v>
      </c>
    </row>
    <row r="50" spans="1:5" x14ac:dyDescent="0.25">
      <c r="A50" s="156"/>
      <c r="B50" s="1">
        <v>4</v>
      </c>
      <c r="C50" s="3">
        <v>0.12790000000000001</v>
      </c>
      <c r="D50" s="3">
        <v>6.4500000000000002E-2</v>
      </c>
      <c r="E50" s="33">
        <v>0.21859999999999999</v>
      </c>
    </row>
    <row r="51" spans="1:5" x14ac:dyDescent="0.25">
      <c r="C51" s="34"/>
      <c r="D51" s="34"/>
    </row>
  </sheetData>
  <customSheetViews>
    <customSheetView guid="{69AB6EC2-ACE6-4816-AD59-C65234528DEC}">
      <selection activeCell="D51" sqref="D51"/>
      <pageMargins left="0.7" right="0.7" top="0.75" bottom="0.75" header="0.3" footer="0.3"/>
      <pageSetup paperSize="9" orientation="portrait" verticalDpi="0" r:id="rId1"/>
    </customSheetView>
  </customSheetViews>
  <mergeCells count="9">
    <mergeCell ref="B1:D1"/>
    <mergeCell ref="A47:A50"/>
    <mergeCell ref="A31:A34"/>
    <mergeCell ref="A35:A38"/>
    <mergeCell ref="A39:A42"/>
    <mergeCell ref="A43:A46"/>
    <mergeCell ref="B21:D21"/>
    <mergeCell ref="B22:D22"/>
    <mergeCell ref="B23:D23"/>
  </mergeCells>
  <pageMargins left="0.7" right="0.7" top="0.75" bottom="0.75" header="0.3" footer="0.3"/>
  <pageSetup paperSize="9"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workbookViewId="0">
      <selection activeCell="D9" sqref="A9:E9"/>
    </sheetView>
  </sheetViews>
  <sheetFormatPr baseColWidth="10" defaultRowHeight="15" x14ac:dyDescent="0.25"/>
  <cols>
    <col min="1" max="1" width="33.140625" customWidth="1"/>
    <col min="2" max="2" width="22.42578125" customWidth="1"/>
    <col min="3" max="3" width="20.140625" customWidth="1"/>
    <col min="4" max="4" width="18.42578125" customWidth="1"/>
    <col min="5" max="5" width="22.85546875" customWidth="1"/>
  </cols>
  <sheetData>
    <row r="1" spans="1:8" x14ac:dyDescent="0.25">
      <c r="B1" s="161" t="s">
        <v>269</v>
      </c>
      <c r="C1" s="161"/>
      <c r="D1" s="161"/>
      <c r="E1" s="161"/>
      <c r="F1" s="161"/>
      <c r="G1" s="161"/>
      <c r="H1" s="161"/>
    </row>
    <row r="3" spans="1:8" ht="15.75" thickBot="1" x14ac:dyDescent="0.3"/>
    <row r="4" spans="1:8" ht="60.75" thickBot="1" x14ac:dyDescent="0.3">
      <c r="A4" s="67"/>
      <c r="B4" s="65" t="s">
        <v>228</v>
      </c>
      <c r="C4" s="31" t="s">
        <v>229</v>
      </c>
      <c r="D4" s="65" t="s">
        <v>186</v>
      </c>
      <c r="E4" s="31" t="s">
        <v>187</v>
      </c>
    </row>
    <row r="5" spans="1:8" ht="15.75" thickBot="1" x14ac:dyDescent="0.3">
      <c r="A5" s="25" t="s">
        <v>46</v>
      </c>
      <c r="B5" s="102">
        <v>12.9</v>
      </c>
      <c r="C5" s="66">
        <v>27.9</v>
      </c>
      <c r="D5" s="113" t="s">
        <v>262</v>
      </c>
      <c r="E5" s="114" t="s">
        <v>262</v>
      </c>
    </row>
    <row r="6" spans="1:8" ht="45.75" thickBot="1" x14ac:dyDescent="0.3">
      <c r="A6" s="117" t="s">
        <v>263</v>
      </c>
      <c r="B6" s="118" t="s">
        <v>262</v>
      </c>
      <c r="C6" s="119" t="s">
        <v>262</v>
      </c>
      <c r="D6" s="120" t="s">
        <v>122</v>
      </c>
      <c r="E6" s="121" t="s">
        <v>123</v>
      </c>
    </row>
    <row r="7" spans="1:8" ht="15.75" thickBot="1" x14ac:dyDescent="0.3">
      <c r="A7" s="122" t="s">
        <v>203</v>
      </c>
      <c r="B7" s="118" t="s">
        <v>262</v>
      </c>
      <c r="C7" s="119" t="s">
        <v>262</v>
      </c>
      <c r="D7" s="123">
        <v>0.89800000000000002</v>
      </c>
      <c r="E7" s="124">
        <v>0.85299999999999998</v>
      </c>
    </row>
    <row r="8" spans="1:8" ht="15.75" thickBot="1" x14ac:dyDescent="0.3">
      <c r="A8" s="125" t="s">
        <v>204</v>
      </c>
      <c r="B8" s="118" t="s">
        <v>262</v>
      </c>
      <c r="C8" s="119" t="s">
        <v>262</v>
      </c>
      <c r="D8" s="126" t="s">
        <v>205</v>
      </c>
      <c r="E8" s="127" t="s">
        <v>205</v>
      </c>
    </row>
    <row r="9" spans="1:8" ht="15.75" thickBot="1" x14ac:dyDescent="0.3">
      <c r="A9" s="128"/>
      <c r="B9" s="129"/>
      <c r="C9" s="130"/>
      <c r="D9" s="186" t="s">
        <v>279</v>
      </c>
      <c r="E9" s="187"/>
      <c r="F9" s="68"/>
    </row>
    <row r="10" spans="1:8" ht="15.75" thickBot="1" x14ac:dyDescent="0.3">
      <c r="A10" s="188" t="s">
        <v>47</v>
      </c>
      <c r="B10" s="189"/>
      <c r="C10" s="189"/>
      <c r="D10" s="189"/>
      <c r="E10" s="190"/>
    </row>
    <row r="11" spans="1:8" x14ac:dyDescent="0.25">
      <c r="A11" s="69" t="s">
        <v>224</v>
      </c>
      <c r="B11" s="70">
        <v>6.3</v>
      </c>
      <c r="C11" s="70">
        <v>16.2</v>
      </c>
      <c r="D11" s="18" t="s">
        <v>134</v>
      </c>
      <c r="E11" s="18" t="s">
        <v>135</v>
      </c>
    </row>
    <row r="12" spans="1:8" x14ac:dyDescent="0.25">
      <c r="A12" s="47" t="s">
        <v>225</v>
      </c>
      <c r="B12" s="17">
        <v>20.3</v>
      </c>
      <c r="C12" s="17">
        <v>24.2</v>
      </c>
      <c r="D12" s="18">
        <v>0.92</v>
      </c>
      <c r="E12" s="18" t="s">
        <v>136</v>
      </c>
    </row>
    <row r="13" spans="1:8" x14ac:dyDescent="0.25">
      <c r="A13" s="47" t="s">
        <v>226</v>
      </c>
      <c r="B13" s="17">
        <v>8.5</v>
      </c>
      <c r="C13" s="17">
        <v>38.299999999999997</v>
      </c>
      <c r="D13" s="18" t="s">
        <v>137</v>
      </c>
      <c r="E13" s="18">
        <v>1.042</v>
      </c>
    </row>
    <row r="14" spans="1:8" x14ac:dyDescent="0.25">
      <c r="A14" s="47" t="s">
        <v>227</v>
      </c>
      <c r="B14" s="17">
        <v>27.6</v>
      </c>
      <c r="C14" s="17">
        <v>31.1</v>
      </c>
      <c r="D14" s="18" t="s">
        <v>130</v>
      </c>
      <c r="E14" s="18" t="s">
        <v>130</v>
      </c>
    </row>
    <row r="15" spans="1:8" x14ac:dyDescent="0.25">
      <c r="A15" s="47" t="s">
        <v>48</v>
      </c>
      <c r="B15" s="17">
        <v>10</v>
      </c>
      <c r="C15" s="17">
        <v>44.6</v>
      </c>
      <c r="D15" s="18">
        <v>0.89200000000000002</v>
      </c>
      <c r="E15" s="18">
        <v>1.0569999999999999</v>
      </c>
    </row>
    <row r="16" spans="1:8" ht="15.75" thickBot="1" x14ac:dyDescent="0.3">
      <c r="A16" s="71" t="s">
        <v>49</v>
      </c>
      <c r="B16" s="72">
        <v>52.1</v>
      </c>
      <c r="C16" s="73">
        <v>67</v>
      </c>
      <c r="D16" s="26" t="s">
        <v>138</v>
      </c>
      <c r="E16" s="26" t="s">
        <v>139</v>
      </c>
    </row>
    <row r="17" spans="1:5" ht="15.75" thickBot="1" x14ac:dyDescent="0.3">
      <c r="A17" s="188" t="s">
        <v>50</v>
      </c>
      <c r="B17" s="189"/>
      <c r="C17" s="189"/>
      <c r="D17" s="189"/>
      <c r="E17" s="190"/>
    </row>
    <row r="18" spans="1:5" x14ac:dyDescent="0.25">
      <c r="A18" s="69" t="s">
        <v>51</v>
      </c>
      <c r="B18" s="70">
        <v>3.3</v>
      </c>
      <c r="C18" s="70">
        <v>49</v>
      </c>
      <c r="D18" s="18" t="s">
        <v>132</v>
      </c>
      <c r="E18" s="18">
        <v>1.147</v>
      </c>
    </row>
    <row r="19" spans="1:5" x14ac:dyDescent="0.25">
      <c r="A19" s="47" t="s">
        <v>52</v>
      </c>
      <c r="B19" s="17">
        <v>12.5</v>
      </c>
      <c r="C19" s="17">
        <v>37</v>
      </c>
      <c r="D19" s="18" t="s">
        <v>133</v>
      </c>
      <c r="E19" s="18">
        <v>1.0129999999999999</v>
      </c>
    </row>
    <row r="20" spans="1:5" x14ac:dyDescent="0.25">
      <c r="A20" s="47" t="s">
        <v>53</v>
      </c>
      <c r="B20" s="17">
        <v>16.7</v>
      </c>
      <c r="C20" s="17">
        <v>28</v>
      </c>
      <c r="D20" s="18" t="s">
        <v>130</v>
      </c>
      <c r="E20" s="18" t="s">
        <v>130</v>
      </c>
    </row>
    <row r="21" spans="1:5" ht="15.75" thickBot="1" x14ac:dyDescent="0.3">
      <c r="A21" s="47" t="s">
        <v>54</v>
      </c>
      <c r="B21" s="17">
        <v>18.3</v>
      </c>
      <c r="C21" s="17">
        <v>22.2</v>
      </c>
      <c r="D21" s="26">
        <v>1.044</v>
      </c>
      <c r="E21" s="26">
        <v>0.95799999999999996</v>
      </c>
    </row>
    <row r="22" spans="1:5" x14ac:dyDescent="0.25">
      <c r="A22" s="183" t="s">
        <v>55</v>
      </c>
      <c r="B22" s="184"/>
      <c r="C22" s="184"/>
      <c r="D22" s="184"/>
      <c r="E22" s="185"/>
    </row>
    <row r="23" spans="1:5" x14ac:dyDescent="0.25">
      <c r="A23" s="21" t="s">
        <v>56</v>
      </c>
      <c r="B23" s="17">
        <v>13.3</v>
      </c>
      <c r="C23" s="17">
        <v>27.2</v>
      </c>
      <c r="D23" s="18" t="s">
        <v>262</v>
      </c>
      <c r="E23" s="74" t="s">
        <v>262</v>
      </c>
    </row>
    <row r="24" spans="1:5" ht="15.75" thickBot="1" x14ac:dyDescent="0.3">
      <c r="A24" s="79" t="s">
        <v>57</v>
      </c>
      <c r="B24" s="72">
        <v>12.5</v>
      </c>
      <c r="C24" s="73">
        <v>28.7</v>
      </c>
      <c r="D24" s="84" t="s">
        <v>262</v>
      </c>
      <c r="E24" s="80" t="s">
        <v>262</v>
      </c>
    </row>
    <row r="25" spans="1:5" ht="30.75" thickBot="1" x14ac:dyDescent="0.3">
      <c r="A25" s="29" t="s">
        <v>83</v>
      </c>
      <c r="B25" s="54">
        <v>47.6</v>
      </c>
      <c r="C25" s="54">
        <v>49</v>
      </c>
      <c r="D25" s="111" t="s">
        <v>262</v>
      </c>
      <c r="E25" s="112" t="s">
        <v>262</v>
      </c>
    </row>
    <row r="26" spans="1:5" x14ac:dyDescent="0.25">
      <c r="A26" s="175" t="s">
        <v>124</v>
      </c>
      <c r="B26" s="176"/>
      <c r="C26" s="176"/>
      <c r="D26" s="176"/>
      <c r="E26" s="177"/>
    </row>
    <row r="27" spans="1:5" ht="30" x14ac:dyDescent="0.25">
      <c r="A27" s="21" t="s">
        <v>125</v>
      </c>
      <c r="B27" s="78" t="s">
        <v>262</v>
      </c>
      <c r="C27" s="17" t="s">
        <v>262</v>
      </c>
      <c r="D27" s="76">
        <v>0.95699999999999996</v>
      </c>
      <c r="E27" s="74">
        <v>1.0009999999999999</v>
      </c>
    </row>
    <row r="28" spans="1:5" ht="30" x14ac:dyDescent="0.25">
      <c r="A28" s="21" t="s">
        <v>126</v>
      </c>
      <c r="B28" s="78" t="s">
        <v>262</v>
      </c>
      <c r="C28" s="17" t="s">
        <v>262</v>
      </c>
      <c r="D28" s="76" t="s">
        <v>127</v>
      </c>
      <c r="E28" s="74" t="s">
        <v>128</v>
      </c>
    </row>
    <row r="29" spans="1:5" ht="30" x14ac:dyDescent="0.25">
      <c r="A29" s="21" t="s">
        <v>129</v>
      </c>
      <c r="B29" s="78" t="s">
        <v>262</v>
      </c>
      <c r="C29" s="17" t="s">
        <v>262</v>
      </c>
      <c r="D29" s="76" t="s">
        <v>130</v>
      </c>
      <c r="E29" s="74" t="s">
        <v>130</v>
      </c>
    </row>
    <row r="30" spans="1:5" ht="30.75" thickBot="1" x14ac:dyDescent="0.3">
      <c r="A30" s="22" t="s">
        <v>131</v>
      </c>
      <c r="B30" s="23" t="s">
        <v>262</v>
      </c>
      <c r="C30" s="24" t="s">
        <v>262</v>
      </c>
      <c r="D30" s="77">
        <v>1.024</v>
      </c>
      <c r="E30" s="75">
        <v>1.1240000000000001</v>
      </c>
    </row>
    <row r="31" spans="1:5" x14ac:dyDescent="0.25">
      <c r="A31" s="178" t="s">
        <v>58</v>
      </c>
      <c r="B31" s="179"/>
      <c r="C31" s="179"/>
      <c r="D31" s="179"/>
      <c r="E31" s="180"/>
    </row>
    <row r="32" spans="1:5" x14ac:dyDescent="0.25">
      <c r="A32" s="21" t="s">
        <v>13</v>
      </c>
      <c r="B32" s="17">
        <v>12.3</v>
      </c>
      <c r="C32" s="17">
        <v>26.9</v>
      </c>
      <c r="D32" s="18" t="s">
        <v>130</v>
      </c>
      <c r="E32" s="74" t="s">
        <v>130</v>
      </c>
    </row>
    <row r="33" spans="1:5" ht="15.75" thickBot="1" x14ac:dyDescent="0.3">
      <c r="A33" s="22" t="s">
        <v>59</v>
      </c>
      <c r="B33" s="23">
        <v>19.7</v>
      </c>
      <c r="C33" s="24">
        <v>39.1</v>
      </c>
      <c r="D33" s="26">
        <v>0.97799999999999998</v>
      </c>
      <c r="E33" s="75">
        <v>0.98099999999999998</v>
      </c>
    </row>
    <row r="34" spans="1:5" x14ac:dyDescent="0.25">
      <c r="A34" s="183" t="s">
        <v>60</v>
      </c>
      <c r="B34" s="184"/>
      <c r="C34" s="184"/>
      <c r="D34" s="184"/>
      <c r="E34" s="185"/>
    </row>
    <row r="35" spans="1:5" x14ac:dyDescent="0.25">
      <c r="A35" s="21" t="s">
        <v>61</v>
      </c>
      <c r="B35" s="17">
        <v>11.7</v>
      </c>
      <c r="C35" s="17">
        <v>25.5</v>
      </c>
      <c r="D35" s="107" t="s">
        <v>262</v>
      </c>
      <c r="E35" s="108" t="s">
        <v>262</v>
      </c>
    </row>
    <row r="36" spans="1:5" ht="30" x14ac:dyDescent="0.25">
      <c r="A36" s="21" t="s">
        <v>62</v>
      </c>
      <c r="B36" s="17">
        <v>12.7</v>
      </c>
      <c r="C36" s="17">
        <v>31.2</v>
      </c>
      <c r="D36" s="107" t="s">
        <v>262</v>
      </c>
      <c r="E36" s="108" t="s">
        <v>262</v>
      </c>
    </row>
    <row r="37" spans="1:5" ht="30.75" thickBot="1" x14ac:dyDescent="0.3">
      <c r="A37" s="22" t="s">
        <v>63</v>
      </c>
      <c r="B37" s="23">
        <v>20.100000000000001</v>
      </c>
      <c r="C37" s="24">
        <v>39.6</v>
      </c>
      <c r="D37" s="109" t="s">
        <v>262</v>
      </c>
      <c r="E37" s="110" t="s">
        <v>262</v>
      </c>
    </row>
    <row r="38" spans="1:5" x14ac:dyDescent="0.25">
      <c r="A38" s="178" t="s">
        <v>188</v>
      </c>
      <c r="B38" s="179"/>
      <c r="C38" s="179"/>
      <c r="D38" s="179"/>
      <c r="E38" s="180"/>
    </row>
    <row r="39" spans="1:5" x14ac:dyDescent="0.25">
      <c r="A39" s="21" t="s">
        <v>61</v>
      </c>
      <c r="B39" s="17" t="s">
        <v>262</v>
      </c>
      <c r="C39" s="17" t="s">
        <v>262</v>
      </c>
      <c r="D39" s="18" t="s">
        <v>130</v>
      </c>
      <c r="E39" s="74" t="s">
        <v>130</v>
      </c>
    </row>
    <row r="40" spans="1:5" ht="15.75" thickBot="1" x14ac:dyDescent="0.3">
      <c r="A40" s="22" t="s">
        <v>140</v>
      </c>
      <c r="B40" s="24" t="s">
        <v>262</v>
      </c>
      <c r="C40" s="24" t="s">
        <v>262</v>
      </c>
      <c r="D40" s="26">
        <v>1.105</v>
      </c>
      <c r="E40" s="75" t="s">
        <v>141</v>
      </c>
    </row>
    <row r="41" spans="1:5" x14ac:dyDescent="0.25">
      <c r="A41" s="183" t="s">
        <v>64</v>
      </c>
      <c r="B41" s="184"/>
      <c r="C41" s="184"/>
      <c r="D41" s="184"/>
      <c r="E41" s="185"/>
    </row>
    <row r="42" spans="1:5" x14ac:dyDescent="0.25">
      <c r="A42" s="21" t="s">
        <v>65</v>
      </c>
      <c r="B42" s="17">
        <v>25.2</v>
      </c>
      <c r="C42" s="17">
        <v>45.6</v>
      </c>
      <c r="D42" s="18" t="s">
        <v>142</v>
      </c>
      <c r="E42" s="74" t="s">
        <v>143</v>
      </c>
    </row>
    <row r="43" spans="1:5" ht="15.75" thickBot="1" x14ac:dyDescent="0.3">
      <c r="A43" s="22" t="s">
        <v>66</v>
      </c>
      <c r="B43" s="23">
        <v>11</v>
      </c>
      <c r="C43" s="24">
        <v>24.6</v>
      </c>
      <c r="D43" s="26" t="s">
        <v>130</v>
      </c>
      <c r="E43" s="75" t="s">
        <v>130</v>
      </c>
    </row>
    <row r="44" spans="1:5" x14ac:dyDescent="0.25">
      <c r="A44" s="178" t="s">
        <v>182</v>
      </c>
      <c r="B44" s="179"/>
      <c r="C44" s="179"/>
      <c r="D44" s="179"/>
      <c r="E44" s="180"/>
    </row>
    <row r="45" spans="1:5" x14ac:dyDescent="0.25">
      <c r="A45" s="21" t="s">
        <v>67</v>
      </c>
      <c r="B45" s="17">
        <v>11.5</v>
      </c>
      <c r="C45" s="17">
        <v>24.5</v>
      </c>
      <c r="D45" s="18">
        <v>1.125</v>
      </c>
      <c r="E45" s="74">
        <v>1.0409999999999999</v>
      </c>
    </row>
    <row r="46" spans="1:5" ht="30" x14ac:dyDescent="0.25">
      <c r="A46" s="21" t="s">
        <v>68</v>
      </c>
      <c r="B46" s="17">
        <v>13</v>
      </c>
      <c r="C46" s="17">
        <v>26.3</v>
      </c>
      <c r="D46" s="18">
        <v>1.091</v>
      </c>
      <c r="E46" s="74">
        <v>1.08</v>
      </c>
    </row>
    <row r="47" spans="1:5" ht="30" x14ac:dyDescent="0.25">
      <c r="A47" s="21" t="s">
        <v>69</v>
      </c>
      <c r="B47" s="17">
        <v>16.7</v>
      </c>
      <c r="C47" s="17">
        <v>34.1</v>
      </c>
      <c r="D47" s="18">
        <v>1.0629999999999999</v>
      </c>
      <c r="E47" s="74">
        <v>1.0740000000000001</v>
      </c>
    </row>
    <row r="48" spans="1:5" ht="45" x14ac:dyDescent="0.25">
      <c r="A48" s="21" t="s">
        <v>70</v>
      </c>
      <c r="B48" s="17">
        <v>12</v>
      </c>
      <c r="C48" s="17">
        <v>27.1</v>
      </c>
      <c r="D48" s="18" t="s">
        <v>130</v>
      </c>
      <c r="E48" s="74" t="s">
        <v>130</v>
      </c>
    </row>
    <row r="49" spans="1:5" ht="15.75" thickBot="1" x14ac:dyDescent="0.3">
      <c r="A49" s="22" t="s">
        <v>71</v>
      </c>
      <c r="B49" s="23">
        <v>11.6</v>
      </c>
      <c r="C49" s="24">
        <v>27.5</v>
      </c>
      <c r="D49" s="48" t="s">
        <v>144</v>
      </c>
      <c r="E49" s="75">
        <v>1.127</v>
      </c>
    </row>
    <row r="50" spans="1:5" x14ac:dyDescent="0.25">
      <c r="A50" s="178" t="s">
        <v>72</v>
      </c>
      <c r="B50" s="179"/>
      <c r="C50" s="179"/>
      <c r="D50" s="179"/>
      <c r="E50" s="180"/>
    </row>
    <row r="51" spans="1:5" x14ac:dyDescent="0.25">
      <c r="A51" s="21" t="s">
        <v>73</v>
      </c>
      <c r="B51" s="17">
        <v>14.5</v>
      </c>
      <c r="C51" s="17">
        <v>20.9</v>
      </c>
      <c r="D51" s="18" t="s">
        <v>130</v>
      </c>
      <c r="E51" s="74" t="s">
        <v>130</v>
      </c>
    </row>
    <row r="52" spans="1:5" x14ac:dyDescent="0.25">
      <c r="A52" s="21" t="s">
        <v>74</v>
      </c>
      <c r="B52" s="17">
        <v>16.7</v>
      </c>
      <c r="C52" s="17">
        <v>39.200000000000003</v>
      </c>
      <c r="D52" s="18" t="s">
        <v>145</v>
      </c>
      <c r="E52" s="74" t="s">
        <v>146</v>
      </c>
    </row>
    <row r="53" spans="1:5" ht="15.75" thickBot="1" x14ac:dyDescent="0.3">
      <c r="A53" s="22" t="s">
        <v>75</v>
      </c>
      <c r="B53" s="23">
        <v>9.5</v>
      </c>
      <c r="C53" s="24">
        <v>29.7</v>
      </c>
      <c r="D53" s="48" t="s">
        <v>147</v>
      </c>
      <c r="E53" s="75" t="s">
        <v>148</v>
      </c>
    </row>
    <row r="54" spans="1:5" ht="15" customHeight="1" x14ac:dyDescent="0.25">
      <c r="A54" s="178" t="s">
        <v>76</v>
      </c>
      <c r="B54" s="179"/>
      <c r="C54" s="179"/>
      <c r="D54" s="179"/>
      <c r="E54" s="180"/>
    </row>
    <row r="55" spans="1:5" ht="30" x14ac:dyDescent="0.25">
      <c r="A55" s="21" t="s">
        <v>77</v>
      </c>
      <c r="B55" s="17">
        <v>7</v>
      </c>
      <c r="C55" s="17">
        <v>21.6</v>
      </c>
      <c r="D55" s="18" t="s">
        <v>130</v>
      </c>
      <c r="E55" s="74" t="s">
        <v>130</v>
      </c>
    </row>
    <row r="56" spans="1:5" ht="15" customHeight="1" x14ac:dyDescent="0.25">
      <c r="A56" s="21" t="s">
        <v>78</v>
      </c>
      <c r="B56" s="17">
        <v>11.8</v>
      </c>
      <c r="C56" s="17">
        <v>25.2</v>
      </c>
      <c r="D56" s="18">
        <v>1.071</v>
      </c>
      <c r="E56" s="74">
        <v>1.0649999999999999</v>
      </c>
    </row>
    <row r="57" spans="1:5" x14ac:dyDescent="0.25">
      <c r="A57" s="21" t="s">
        <v>79</v>
      </c>
      <c r="B57" s="17">
        <v>5.4</v>
      </c>
      <c r="C57" s="17">
        <v>18.7</v>
      </c>
      <c r="D57" s="18" t="s">
        <v>149</v>
      </c>
      <c r="E57" s="74">
        <v>0.95</v>
      </c>
    </row>
    <row r="58" spans="1:5" x14ac:dyDescent="0.25">
      <c r="A58" s="21" t="s">
        <v>80</v>
      </c>
      <c r="B58" s="17">
        <v>14.7</v>
      </c>
      <c r="C58" s="17">
        <v>28.8</v>
      </c>
      <c r="D58" s="18">
        <v>1.006</v>
      </c>
      <c r="E58" s="74">
        <v>0.93500000000000005</v>
      </c>
    </row>
    <row r="59" spans="1:5" x14ac:dyDescent="0.25">
      <c r="A59" s="21" t="s">
        <v>81</v>
      </c>
      <c r="B59" s="17">
        <v>24.6</v>
      </c>
      <c r="C59" s="17">
        <v>49.7</v>
      </c>
      <c r="D59" s="18" t="s">
        <v>150</v>
      </c>
      <c r="E59" s="74">
        <v>1.179</v>
      </c>
    </row>
    <row r="60" spans="1:5" ht="30.75" thickBot="1" x14ac:dyDescent="0.3">
      <c r="A60" s="71" t="s">
        <v>82</v>
      </c>
      <c r="B60" s="72">
        <v>24.2</v>
      </c>
      <c r="C60" s="73">
        <v>35.200000000000003</v>
      </c>
      <c r="D60" s="115" t="s">
        <v>262</v>
      </c>
      <c r="E60" s="116" t="s">
        <v>262</v>
      </c>
    </row>
    <row r="61" spans="1:5" ht="14.25" customHeight="1" x14ac:dyDescent="0.25">
      <c r="A61" s="162" t="s">
        <v>84</v>
      </c>
      <c r="B61" s="163"/>
      <c r="C61" s="163"/>
      <c r="D61" s="163"/>
      <c r="E61" s="164"/>
    </row>
    <row r="62" spans="1:5" x14ac:dyDescent="0.25">
      <c r="A62" s="81" t="s">
        <v>65</v>
      </c>
      <c r="B62" s="17">
        <v>33.799999999999997</v>
      </c>
      <c r="C62" s="17">
        <v>52.2</v>
      </c>
      <c r="D62" s="18" t="s">
        <v>151</v>
      </c>
      <c r="E62" s="74">
        <v>1.21</v>
      </c>
    </row>
    <row r="63" spans="1:5" x14ac:dyDescent="0.25">
      <c r="A63" s="81" t="s">
        <v>66</v>
      </c>
      <c r="B63" s="105">
        <v>11.9</v>
      </c>
      <c r="C63" s="105">
        <v>26</v>
      </c>
      <c r="D63" s="18" t="s">
        <v>130</v>
      </c>
      <c r="E63" s="74" t="s">
        <v>130</v>
      </c>
    </row>
    <row r="64" spans="1:5" ht="15.75" thickBot="1" x14ac:dyDescent="0.3">
      <c r="A64" s="83" t="s">
        <v>152</v>
      </c>
      <c r="B64" s="82">
        <v>13.1</v>
      </c>
      <c r="C64" s="82">
        <v>28.7</v>
      </c>
      <c r="D64" s="84">
        <v>1.07</v>
      </c>
      <c r="E64" s="80" t="s">
        <v>153</v>
      </c>
    </row>
    <row r="65" spans="1:5" x14ac:dyDescent="0.25">
      <c r="A65" s="165" t="s">
        <v>85</v>
      </c>
      <c r="B65" s="166"/>
      <c r="C65" s="166"/>
      <c r="D65" s="166"/>
      <c r="E65" s="167"/>
    </row>
    <row r="66" spans="1:5" x14ac:dyDescent="0.25">
      <c r="A66" s="86" t="s">
        <v>65</v>
      </c>
      <c r="B66" s="87">
        <v>19.399999999999999</v>
      </c>
      <c r="C66" s="87">
        <v>35</v>
      </c>
      <c r="D66" s="88" t="s">
        <v>154</v>
      </c>
      <c r="E66" s="89">
        <v>1.1220000000000001</v>
      </c>
    </row>
    <row r="67" spans="1:5" x14ac:dyDescent="0.25">
      <c r="A67" s="86" t="s">
        <v>66</v>
      </c>
      <c r="B67" s="103">
        <v>12</v>
      </c>
      <c r="C67" s="103">
        <v>26.8</v>
      </c>
      <c r="D67" s="88" t="s">
        <v>130</v>
      </c>
      <c r="E67" s="89" t="s">
        <v>130</v>
      </c>
    </row>
    <row r="68" spans="1:5" ht="15.75" thickBot="1" x14ac:dyDescent="0.3">
      <c r="A68" s="90" t="s">
        <v>152</v>
      </c>
      <c r="B68" s="104">
        <v>14.2</v>
      </c>
      <c r="C68" s="104">
        <v>30.4</v>
      </c>
      <c r="D68" s="91">
        <v>0.996</v>
      </c>
      <c r="E68" s="92">
        <v>1.083</v>
      </c>
    </row>
    <row r="69" spans="1:5" ht="15" customHeight="1" x14ac:dyDescent="0.25">
      <c r="A69" s="168" t="s">
        <v>184</v>
      </c>
      <c r="B69" s="169"/>
      <c r="C69" s="169"/>
      <c r="D69" s="169"/>
      <c r="E69" s="170"/>
    </row>
    <row r="70" spans="1:5" x14ac:dyDescent="0.25">
      <c r="A70" s="86" t="s">
        <v>86</v>
      </c>
      <c r="B70" s="87">
        <v>6.5</v>
      </c>
      <c r="C70" s="87">
        <v>8</v>
      </c>
      <c r="D70" s="88" t="s">
        <v>130</v>
      </c>
      <c r="E70" s="89" t="s">
        <v>130</v>
      </c>
    </row>
    <row r="71" spans="1:5" x14ac:dyDescent="0.25">
      <c r="A71" s="86" t="s">
        <v>87</v>
      </c>
      <c r="B71" s="87">
        <v>2.6</v>
      </c>
      <c r="C71" s="87">
        <v>27.1</v>
      </c>
      <c r="D71" s="88" t="s">
        <v>155</v>
      </c>
      <c r="E71" s="89" t="s">
        <v>156</v>
      </c>
    </row>
    <row r="72" spans="1:5" x14ac:dyDescent="0.25">
      <c r="A72" s="86" t="s">
        <v>88</v>
      </c>
      <c r="B72" s="87">
        <v>65.400000000000006</v>
      </c>
      <c r="C72" s="87">
        <v>66.599999999999994</v>
      </c>
      <c r="D72" s="88" t="s">
        <v>157</v>
      </c>
      <c r="E72" s="89" t="s">
        <v>158</v>
      </c>
    </row>
    <row r="73" spans="1:5" ht="15.75" thickBot="1" x14ac:dyDescent="0.3">
      <c r="A73" s="93" t="s">
        <v>152</v>
      </c>
      <c r="B73" s="106">
        <v>13.9</v>
      </c>
      <c r="C73" s="106">
        <v>27.9</v>
      </c>
      <c r="D73" s="95" t="s">
        <v>159</v>
      </c>
      <c r="E73" s="96" t="s">
        <v>160</v>
      </c>
    </row>
    <row r="74" spans="1:5" ht="15" customHeight="1" x14ac:dyDescent="0.25">
      <c r="A74" s="165" t="s">
        <v>185</v>
      </c>
      <c r="B74" s="166"/>
      <c r="C74" s="166"/>
      <c r="D74" s="166"/>
      <c r="E74" s="167"/>
    </row>
    <row r="75" spans="1:5" x14ac:dyDescent="0.25">
      <c r="A75" s="86" t="s">
        <v>86</v>
      </c>
      <c r="B75" s="87">
        <v>10.4</v>
      </c>
      <c r="C75" s="87">
        <v>12.3</v>
      </c>
      <c r="D75" s="88" t="s">
        <v>130</v>
      </c>
      <c r="E75" s="89" t="s">
        <v>130</v>
      </c>
    </row>
    <row r="76" spans="1:5" x14ac:dyDescent="0.25">
      <c r="A76" s="86" t="s">
        <v>87</v>
      </c>
      <c r="B76" s="87">
        <v>4.9000000000000004</v>
      </c>
      <c r="C76" s="87">
        <v>29.6</v>
      </c>
      <c r="D76" s="88" t="s">
        <v>142</v>
      </c>
      <c r="E76" s="89" t="s">
        <v>161</v>
      </c>
    </row>
    <row r="77" spans="1:5" x14ac:dyDescent="0.25">
      <c r="A77" s="86" t="s">
        <v>88</v>
      </c>
      <c r="B77" s="87">
        <v>55.7</v>
      </c>
      <c r="C77" s="87">
        <v>56.9</v>
      </c>
      <c r="D77" s="88" t="s">
        <v>162</v>
      </c>
      <c r="E77" s="89" t="s">
        <v>163</v>
      </c>
    </row>
    <row r="78" spans="1:5" ht="15.75" thickBot="1" x14ac:dyDescent="0.3">
      <c r="A78" s="97" t="s">
        <v>152</v>
      </c>
      <c r="B78" s="106">
        <v>11.2</v>
      </c>
      <c r="C78" s="106">
        <v>18.100000000000001</v>
      </c>
      <c r="D78" s="95">
        <v>1.403</v>
      </c>
      <c r="E78" s="96">
        <v>1.502</v>
      </c>
    </row>
    <row r="79" spans="1:5" x14ac:dyDescent="0.25">
      <c r="A79" s="181" t="s">
        <v>89</v>
      </c>
      <c r="B79" s="182"/>
      <c r="C79" s="182"/>
      <c r="D79" s="98"/>
      <c r="E79" s="99"/>
    </row>
    <row r="80" spans="1:5" x14ac:dyDescent="0.25">
      <c r="A80" s="100" t="s">
        <v>183</v>
      </c>
      <c r="B80" s="87">
        <v>14.2</v>
      </c>
      <c r="C80" s="87">
        <v>24.7</v>
      </c>
      <c r="D80" s="88" t="s">
        <v>130</v>
      </c>
      <c r="E80" s="89" t="s">
        <v>130</v>
      </c>
    </row>
    <row r="81" spans="1:5" ht="15.75" thickBot="1" x14ac:dyDescent="0.3">
      <c r="A81" s="101" t="s">
        <v>90</v>
      </c>
      <c r="B81" s="94">
        <v>11.8</v>
      </c>
      <c r="C81" s="94">
        <v>32</v>
      </c>
      <c r="D81" s="95">
        <v>0.95899999999999996</v>
      </c>
      <c r="E81" s="96">
        <v>0.97899999999999998</v>
      </c>
    </row>
    <row r="82" spans="1:5" x14ac:dyDescent="0.25">
      <c r="A82" s="171" t="s">
        <v>168</v>
      </c>
      <c r="B82" s="171"/>
      <c r="C82" s="171"/>
      <c r="D82" s="171"/>
      <c r="E82" s="171"/>
    </row>
    <row r="83" spans="1:5" x14ac:dyDescent="0.25">
      <c r="A83" s="56"/>
      <c r="B83" s="56"/>
      <c r="C83" s="56"/>
    </row>
    <row r="84" spans="1:5" x14ac:dyDescent="0.25">
      <c r="A84" s="56"/>
      <c r="B84" s="56"/>
      <c r="C84" s="56"/>
    </row>
    <row r="85" spans="1:5" x14ac:dyDescent="0.25">
      <c r="A85" s="172" t="s">
        <v>190</v>
      </c>
      <c r="B85" s="172"/>
      <c r="C85" s="172"/>
    </row>
    <row r="86" spans="1:5" x14ac:dyDescent="0.25">
      <c r="A86" s="85" t="s">
        <v>264</v>
      </c>
      <c r="B86" s="56"/>
      <c r="C86" s="56"/>
    </row>
    <row r="87" spans="1:5" x14ac:dyDescent="0.25">
      <c r="A87" s="56"/>
      <c r="B87" s="56"/>
      <c r="C87" s="56"/>
    </row>
    <row r="88" spans="1:5" ht="60" customHeight="1" x14ac:dyDescent="0.25">
      <c r="A88" s="173" t="s">
        <v>266</v>
      </c>
      <c r="B88" s="173"/>
      <c r="C88" s="173"/>
      <c r="D88" s="173"/>
      <c r="E88" s="173"/>
    </row>
    <row r="89" spans="1:5" ht="45.75" customHeight="1" x14ac:dyDescent="0.25">
      <c r="A89" s="174" t="s">
        <v>265</v>
      </c>
      <c r="B89" s="174"/>
      <c r="C89" s="174"/>
      <c r="D89" s="174"/>
      <c r="E89" s="174"/>
    </row>
    <row r="90" spans="1:5" ht="12" customHeight="1" x14ac:dyDescent="0.25">
      <c r="A90" s="160" t="s">
        <v>267</v>
      </c>
      <c r="B90" s="160"/>
      <c r="C90" s="160"/>
      <c r="D90" s="160"/>
      <c r="E90" s="160"/>
    </row>
    <row r="91" spans="1:5" x14ac:dyDescent="0.25">
      <c r="A91" s="160" t="s">
        <v>268</v>
      </c>
      <c r="B91" s="160"/>
      <c r="C91" s="160"/>
      <c r="D91" s="160"/>
      <c r="E91" s="160"/>
    </row>
  </sheetData>
  <customSheetViews>
    <customSheetView guid="{69AB6EC2-ACE6-4816-AD59-C65234528DEC}" topLeftCell="A55">
      <selection activeCell="B62" sqref="B62"/>
      <pageMargins left="0.7" right="0.7" top="0.75" bottom="0.75" header="0.3" footer="0.3"/>
      <pageSetup paperSize="9" orientation="portrait" r:id="rId1"/>
    </customSheetView>
  </customSheetViews>
  <mergeCells count="24">
    <mergeCell ref="A41:E41"/>
    <mergeCell ref="A54:E54"/>
    <mergeCell ref="D9:E9"/>
    <mergeCell ref="A10:E10"/>
    <mergeCell ref="A17:E17"/>
    <mergeCell ref="A22:E22"/>
    <mergeCell ref="A31:E31"/>
    <mergeCell ref="A34:E34"/>
    <mergeCell ref="A91:E91"/>
    <mergeCell ref="B1:H1"/>
    <mergeCell ref="A61:E61"/>
    <mergeCell ref="A65:E65"/>
    <mergeCell ref="A74:E74"/>
    <mergeCell ref="A69:E69"/>
    <mergeCell ref="A82:E82"/>
    <mergeCell ref="A85:C85"/>
    <mergeCell ref="A88:E88"/>
    <mergeCell ref="A89:E89"/>
    <mergeCell ref="A90:E90"/>
    <mergeCell ref="A26:E26"/>
    <mergeCell ref="A38:E38"/>
    <mergeCell ref="A44:E44"/>
    <mergeCell ref="A50:E50"/>
    <mergeCell ref="A79:C79"/>
  </mergeCell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heetViews>
  <sheetFormatPr baseColWidth="10" defaultRowHeight="15" x14ac:dyDescent="0.25"/>
  <cols>
    <col min="1" max="1" width="29.140625" customWidth="1"/>
    <col min="2" max="2" width="17.28515625" customWidth="1"/>
    <col min="7" max="7" width="11.42578125" customWidth="1"/>
  </cols>
  <sheetData>
    <row r="1" spans="1:7" x14ac:dyDescent="0.25">
      <c r="B1" s="192" t="s">
        <v>233</v>
      </c>
      <c r="C1" s="192"/>
      <c r="D1" s="192"/>
      <c r="E1" s="192"/>
      <c r="F1" s="192"/>
      <c r="G1" s="44"/>
    </row>
    <row r="3" spans="1:7" ht="15.75" thickBot="1" x14ac:dyDescent="0.3"/>
    <row r="4" spans="1:7" ht="30.75" thickBot="1" x14ac:dyDescent="0.3">
      <c r="A4" s="50" t="s">
        <v>91</v>
      </c>
      <c r="B4" s="50" t="s">
        <v>92</v>
      </c>
    </row>
    <row r="5" spans="1:7" x14ac:dyDescent="0.25">
      <c r="A5" s="45" t="s">
        <v>93</v>
      </c>
      <c r="B5" s="51">
        <v>30.7</v>
      </c>
    </row>
    <row r="6" spans="1:7" ht="30" x14ac:dyDescent="0.25">
      <c r="A6" s="49" t="s">
        <v>231</v>
      </c>
      <c r="B6" s="52">
        <v>11.8</v>
      </c>
    </row>
    <row r="7" spans="1:7" ht="30.75" thickBot="1" x14ac:dyDescent="0.3">
      <c r="A7" s="35" t="s">
        <v>232</v>
      </c>
      <c r="B7" s="53">
        <v>18.899999999999999</v>
      </c>
    </row>
    <row r="8" spans="1:7" ht="15.75" thickBot="1" x14ac:dyDescent="0.3">
      <c r="A8" s="46" t="s">
        <v>94</v>
      </c>
      <c r="B8" s="36">
        <v>11.9</v>
      </c>
    </row>
    <row r="9" spans="1:7" ht="15.75" thickBot="1" x14ac:dyDescent="0.3">
      <c r="A9" s="46" t="s">
        <v>95</v>
      </c>
      <c r="B9" s="36">
        <v>9.8000000000000007</v>
      </c>
    </row>
    <row r="10" spans="1:7" ht="15.75" thickBot="1" x14ac:dyDescent="0.3">
      <c r="A10" s="37" t="s">
        <v>96</v>
      </c>
      <c r="B10" s="38">
        <v>47.7</v>
      </c>
    </row>
    <row r="16" spans="1:7" x14ac:dyDescent="0.25">
      <c r="A16" s="191" t="s">
        <v>198</v>
      </c>
      <c r="B16" s="191"/>
      <c r="C16" s="191"/>
      <c r="D16" s="191"/>
      <c r="E16" s="191"/>
    </row>
    <row r="17" spans="1:5" ht="57" customHeight="1" x14ac:dyDescent="0.25">
      <c r="A17" s="191" t="s">
        <v>237</v>
      </c>
      <c r="B17" s="191"/>
      <c r="C17" s="191"/>
      <c r="D17" s="191"/>
      <c r="E17" s="191"/>
    </row>
    <row r="18" spans="1:5" ht="33.75" customHeight="1" x14ac:dyDescent="0.25">
      <c r="A18" s="191" t="s">
        <v>238</v>
      </c>
      <c r="B18" s="191"/>
      <c r="C18" s="191"/>
      <c r="D18" s="191"/>
      <c r="E18" s="191"/>
    </row>
    <row r="19" spans="1:5" x14ac:dyDescent="0.25">
      <c r="A19" s="191" t="s">
        <v>249</v>
      </c>
      <c r="B19" s="191"/>
      <c r="C19" s="191"/>
      <c r="D19" s="191"/>
      <c r="E19" s="191"/>
    </row>
  </sheetData>
  <customSheetViews>
    <customSheetView guid="{69AB6EC2-ACE6-4816-AD59-C65234528DEC}">
      <pageMargins left="0.7" right="0.7" top="0.75" bottom="0.75" header="0.3" footer="0.3"/>
      <pageSetup paperSize="9" orientation="portrait" r:id="rId1"/>
    </customSheetView>
  </customSheetViews>
  <mergeCells count="5">
    <mergeCell ref="A16:E16"/>
    <mergeCell ref="A17:E17"/>
    <mergeCell ref="A18:E18"/>
    <mergeCell ref="A19:E19"/>
    <mergeCell ref="B1:F1"/>
  </mergeCell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workbookViewId="0"/>
  </sheetViews>
  <sheetFormatPr baseColWidth="10" defaultRowHeight="15" x14ac:dyDescent="0.25"/>
  <cols>
    <col min="1" max="1" width="30.5703125" customWidth="1"/>
    <col min="2" max="5" width="14.7109375" customWidth="1"/>
  </cols>
  <sheetData>
    <row r="1" spans="1:17" x14ac:dyDescent="0.25">
      <c r="B1" s="193" t="s">
        <v>270</v>
      </c>
      <c r="C1" s="193"/>
      <c r="D1" s="193"/>
      <c r="E1" s="193"/>
      <c r="F1" s="193"/>
      <c r="G1" s="193"/>
      <c r="H1" s="193"/>
      <c r="I1" s="193"/>
      <c r="J1" s="193"/>
      <c r="K1" s="193"/>
      <c r="L1" s="193"/>
      <c r="M1" s="193"/>
      <c r="N1" s="193"/>
      <c r="O1" s="193"/>
      <c r="P1" s="193"/>
      <c r="Q1" s="193"/>
    </row>
    <row r="2" spans="1:17" ht="15.75" thickBot="1" x14ac:dyDescent="0.3">
      <c r="A2" t="s">
        <v>121</v>
      </c>
    </row>
    <row r="3" spans="1:17" ht="60" x14ac:dyDescent="0.25">
      <c r="A3" s="131"/>
      <c r="B3" s="132" t="s">
        <v>118</v>
      </c>
      <c r="C3" s="132" t="s">
        <v>119</v>
      </c>
      <c r="D3" s="132" t="s">
        <v>120</v>
      </c>
      <c r="E3" s="133" t="s">
        <v>239</v>
      </c>
    </row>
    <row r="4" spans="1:17" x14ac:dyDescent="0.25">
      <c r="A4" s="134" t="s">
        <v>244</v>
      </c>
      <c r="B4" s="18">
        <v>65</v>
      </c>
      <c r="C4" s="18">
        <v>77</v>
      </c>
      <c r="D4" s="18">
        <v>56</v>
      </c>
      <c r="E4" s="18">
        <v>63</v>
      </c>
    </row>
    <row r="5" spans="1:17" ht="15.75" thickBot="1" x14ac:dyDescent="0.3">
      <c r="A5" s="194" t="s">
        <v>47</v>
      </c>
      <c r="B5" s="195"/>
      <c r="C5" s="195"/>
      <c r="D5" s="195"/>
      <c r="E5" s="196"/>
    </row>
    <row r="6" spans="1:17" x14ac:dyDescent="0.25">
      <c r="A6" s="28" t="s">
        <v>224</v>
      </c>
      <c r="B6" s="27">
        <v>36</v>
      </c>
      <c r="C6" s="27">
        <v>30</v>
      </c>
      <c r="D6" s="27">
        <v>11</v>
      </c>
      <c r="E6" s="27">
        <v>22</v>
      </c>
    </row>
    <row r="7" spans="1:17" x14ac:dyDescent="0.25">
      <c r="A7" s="21" t="s">
        <v>225</v>
      </c>
      <c r="B7" s="18">
        <v>22</v>
      </c>
      <c r="C7" s="18">
        <v>22</v>
      </c>
      <c r="D7" s="18">
        <v>15</v>
      </c>
      <c r="E7" s="18">
        <v>19</v>
      </c>
    </row>
    <row r="8" spans="1:17" ht="30" x14ac:dyDescent="0.25">
      <c r="A8" s="21" t="s">
        <v>226</v>
      </c>
      <c r="B8" s="18">
        <v>8</v>
      </c>
      <c r="C8" s="18">
        <v>8</v>
      </c>
      <c r="D8" s="18">
        <v>8</v>
      </c>
      <c r="E8" s="18">
        <v>8</v>
      </c>
    </row>
    <row r="9" spans="1:17" x14ac:dyDescent="0.25">
      <c r="A9" s="21" t="s">
        <v>227</v>
      </c>
      <c r="B9" s="18">
        <v>16</v>
      </c>
      <c r="C9" s="18">
        <v>19</v>
      </c>
      <c r="D9" s="18">
        <v>18</v>
      </c>
      <c r="E9" s="18">
        <v>18</v>
      </c>
    </row>
    <row r="10" spans="1:17" ht="30" x14ac:dyDescent="0.25">
      <c r="A10" s="21" t="s">
        <v>48</v>
      </c>
      <c r="B10" s="18">
        <v>8</v>
      </c>
      <c r="C10" s="18">
        <v>10</v>
      </c>
      <c r="D10" s="18">
        <v>16</v>
      </c>
      <c r="E10" s="18">
        <v>12</v>
      </c>
    </row>
    <row r="11" spans="1:17" ht="15.75" thickBot="1" x14ac:dyDescent="0.3">
      <c r="A11" s="22" t="s">
        <v>49</v>
      </c>
      <c r="B11" s="26">
        <v>10</v>
      </c>
      <c r="C11" s="26">
        <v>11</v>
      </c>
      <c r="D11" s="26">
        <v>32</v>
      </c>
      <c r="E11" s="26">
        <v>21</v>
      </c>
    </row>
    <row r="12" spans="1:17" ht="15.75" thickBot="1" x14ac:dyDescent="0.3">
      <c r="A12" s="197" t="s">
        <v>50</v>
      </c>
      <c r="B12" s="198"/>
      <c r="C12" s="198"/>
      <c r="D12" s="198"/>
      <c r="E12" s="199"/>
    </row>
    <row r="13" spans="1:17" x14ac:dyDescent="0.25">
      <c r="A13" s="28" t="s">
        <v>51</v>
      </c>
      <c r="B13" s="27">
        <v>8</v>
      </c>
      <c r="C13" s="27">
        <v>5</v>
      </c>
      <c r="D13" s="27">
        <v>4</v>
      </c>
      <c r="E13" s="27">
        <v>5</v>
      </c>
    </row>
    <row r="14" spans="1:17" x14ac:dyDescent="0.25">
      <c r="A14" s="21" t="s">
        <v>52</v>
      </c>
      <c r="B14" s="18">
        <v>34</v>
      </c>
      <c r="C14" s="18">
        <v>33</v>
      </c>
      <c r="D14" s="18">
        <v>27</v>
      </c>
      <c r="E14" s="18">
        <v>31</v>
      </c>
    </row>
    <row r="15" spans="1:17" x14ac:dyDescent="0.25">
      <c r="A15" s="21" t="s">
        <v>53</v>
      </c>
      <c r="B15" s="18">
        <v>24</v>
      </c>
      <c r="C15" s="18">
        <v>25</v>
      </c>
      <c r="D15" s="18">
        <v>25</v>
      </c>
      <c r="E15" s="18">
        <v>25</v>
      </c>
    </row>
    <row r="16" spans="1:17" ht="15.75" thickBot="1" x14ac:dyDescent="0.3">
      <c r="A16" s="22" t="s">
        <v>54</v>
      </c>
      <c r="B16" s="26">
        <v>34</v>
      </c>
      <c r="C16" s="26">
        <v>37</v>
      </c>
      <c r="D16" s="26">
        <v>44</v>
      </c>
      <c r="E16" s="26">
        <v>39</v>
      </c>
    </row>
    <row r="17" spans="1:5" ht="15.75" thickBot="1" x14ac:dyDescent="0.3">
      <c r="A17" s="197" t="s">
        <v>55</v>
      </c>
      <c r="B17" s="198"/>
      <c r="C17" s="198"/>
      <c r="D17" s="198"/>
      <c r="E17" s="199"/>
    </row>
    <row r="18" spans="1:5" x14ac:dyDescent="0.25">
      <c r="A18" s="28" t="s">
        <v>56</v>
      </c>
      <c r="B18" s="27">
        <v>53</v>
      </c>
      <c r="C18" s="27">
        <v>53</v>
      </c>
      <c r="D18" s="27">
        <v>49</v>
      </c>
      <c r="E18" s="27">
        <v>51</v>
      </c>
    </row>
    <row r="19" spans="1:5" ht="15.75" thickBot="1" x14ac:dyDescent="0.3">
      <c r="A19" s="22" t="s">
        <v>57</v>
      </c>
      <c r="B19" s="26">
        <v>47</v>
      </c>
      <c r="C19" s="26">
        <v>47</v>
      </c>
      <c r="D19" s="26">
        <v>51</v>
      </c>
      <c r="E19" s="26">
        <v>49</v>
      </c>
    </row>
    <row r="20" spans="1:5" ht="15.75" thickBot="1" x14ac:dyDescent="0.3">
      <c r="A20" s="197" t="s">
        <v>58</v>
      </c>
      <c r="B20" s="198"/>
      <c r="C20" s="198"/>
      <c r="D20" s="198"/>
      <c r="E20" s="199"/>
    </row>
    <row r="21" spans="1:5" x14ac:dyDescent="0.25">
      <c r="A21" s="28" t="s">
        <v>13</v>
      </c>
      <c r="B21" s="27">
        <v>93</v>
      </c>
      <c r="C21" s="27">
        <v>90</v>
      </c>
      <c r="D21" s="27">
        <v>84</v>
      </c>
      <c r="E21" s="27">
        <v>88</v>
      </c>
    </row>
    <row r="22" spans="1:5" ht="15.75" thickBot="1" x14ac:dyDescent="0.3">
      <c r="A22" s="22" t="s">
        <v>59</v>
      </c>
      <c r="B22" s="26">
        <v>7</v>
      </c>
      <c r="C22" s="26">
        <v>9</v>
      </c>
      <c r="D22" s="26">
        <v>16</v>
      </c>
      <c r="E22" s="26">
        <v>12</v>
      </c>
    </row>
    <row r="23" spans="1:5" ht="15.75" thickBot="1" x14ac:dyDescent="0.3">
      <c r="A23" s="197" t="s">
        <v>60</v>
      </c>
      <c r="B23" s="198"/>
      <c r="C23" s="198"/>
      <c r="D23" s="198"/>
      <c r="E23" s="199"/>
    </row>
    <row r="24" spans="1:5" ht="15" customHeight="1" x14ac:dyDescent="0.25">
      <c r="A24" s="28" t="s">
        <v>61</v>
      </c>
      <c r="B24" s="27">
        <v>78</v>
      </c>
      <c r="C24" s="27">
        <v>75</v>
      </c>
      <c r="D24" s="27">
        <v>66</v>
      </c>
      <c r="E24" s="27">
        <v>72</v>
      </c>
    </row>
    <row r="25" spans="1:5" x14ac:dyDescent="0.25">
      <c r="A25" s="21" t="s">
        <v>97</v>
      </c>
      <c r="B25" s="18">
        <v>7</v>
      </c>
      <c r="C25" s="18">
        <v>10</v>
      </c>
      <c r="D25" s="18">
        <v>9</v>
      </c>
      <c r="E25" s="18">
        <v>9</v>
      </c>
    </row>
    <row r="26" spans="1:5" ht="15.75" thickBot="1" x14ac:dyDescent="0.3">
      <c r="A26" s="22" t="s">
        <v>98</v>
      </c>
      <c r="B26" s="26">
        <v>13</v>
      </c>
      <c r="C26" s="26">
        <v>15</v>
      </c>
      <c r="D26" s="26">
        <v>25</v>
      </c>
      <c r="E26" s="26">
        <v>19</v>
      </c>
    </row>
    <row r="27" spans="1:5" ht="15.75" thickBot="1" x14ac:dyDescent="0.3">
      <c r="A27" s="197" t="s">
        <v>64</v>
      </c>
      <c r="B27" s="198"/>
      <c r="C27" s="198"/>
      <c r="D27" s="198"/>
      <c r="E27" s="199"/>
    </row>
    <row r="28" spans="1:5" ht="15" customHeight="1" x14ac:dyDescent="0.25">
      <c r="A28" s="28" t="s">
        <v>65</v>
      </c>
      <c r="B28" s="27">
        <v>11</v>
      </c>
      <c r="C28" s="27">
        <v>14</v>
      </c>
      <c r="D28" s="27">
        <v>22</v>
      </c>
      <c r="E28" s="27">
        <v>17</v>
      </c>
    </row>
    <row r="29" spans="1:5" ht="15.75" thickBot="1" x14ac:dyDescent="0.3">
      <c r="A29" s="22" t="s">
        <v>66</v>
      </c>
      <c r="B29" s="26">
        <v>85</v>
      </c>
      <c r="C29" s="26">
        <v>81</v>
      </c>
      <c r="D29" s="26">
        <v>67</v>
      </c>
      <c r="E29" s="26">
        <v>75</v>
      </c>
    </row>
    <row r="30" spans="1:5" ht="15.75" thickBot="1" x14ac:dyDescent="0.3">
      <c r="A30" s="188" t="s">
        <v>182</v>
      </c>
      <c r="B30" s="189"/>
      <c r="C30" s="189"/>
      <c r="D30" s="189"/>
      <c r="E30" s="190"/>
    </row>
    <row r="31" spans="1:5" ht="15" customHeight="1" x14ac:dyDescent="0.25">
      <c r="A31" s="28" t="s">
        <v>67</v>
      </c>
      <c r="B31" s="27">
        <v>20</v>
      </c>
      <c r="C31" s="27">
        <v>17</v>
      </c>
      <c r="D31" s="27">
        <v>13</v>
      </c>
      <c r="E31" s="27">
        <v>16</v>
      </c>
    </row>
    <row r="32" spans="1:5" ht="30" x14ac:dyDescent="0.25">
      <c r="A32" s="21" t="s">
        <v>68</v>
      </c>
      <c r="B32" s="18">
        <v>17</v>
      </c>
      <c r="C32" s="18">
        <v>17</v>
      </c>
      <c r="D32" s="18">
        <v>14</v>
      </c>
      <c r="E32" s="18">
        <v>16</v>
      </c>
    </row>
    <row r="33" spans="1:5" ht="30" x14ac:dyDescent="0.25">
      <c r="A33" s="21" t="s">
        <v>69</v>
      </c>
      <c r="B33" s="18">
        <v>20</v>
      </c>
      <c r="C33" s="18">
        <v>24</v>
      </c>
      <c r="D33" s="18">
        <v>27</v>
      </c>
      <c r="E33" s="18">
        <v>24</v>
      </c>
    </row>
    <row r="34" spans="1:5" ht="45" x14ac:dyDescent="0.25">
      <c r="A34" s="21" t="s">
        <v>70</v>
      </c>
      <c r="B34" s="18">
        <v>27</v>
      </c>
      <c r="C34" s="18">
        <v>28</v>
      </c>
      <c r="D34" s="18">
        <v>32</v>
      </c>
      <c r="E34" s="18">
        <v>29</v>
      </c>
    </row>
    <row r="35" spans="1:5" ht="15.75" thickBot="1" x14ac:dyDescent="0.3">
      <c r="A35" s="22" t="s">
        <v>71</v>
      </c>
      <c r="B35" s="26">
        <v>16</v>
      </c>
      <c r="C35" s="26">
        <v>15</v>
      </c>
      <c r="D35" s="26">
        <v>14</v>
      </c>
      <c r="E35" s="26">
        <v>15</v>
      </c>
    </row>
    <row r="36" spans="1:5" ht="15.75" thickBot="1" x14ac:dyDescent="0.3">
      <c r="A36" s="188" t="s">
        <v>72</v>
      </c>
      <c r="B36" s="189"/>
      <c r="C36" s="189"/>
      <c r="D36" s="189"/>
      <c r="E36" s="190"/>
    </row>
    <row r="37" spans="1:5" ht="15" customHeight="1" x14ac:dyDescent="0.25">
      <c r="A37" s="28" t="s">
        <v>73</v>
      </c>
      <c r="B37" s="27">
        <v>31</v>
      </c>
      <c r="C37" s="27">
        <v>30</v>
      </c>
      <c r="D37" s="27">
        <v>41</v>
      </c>
      <c r="E37" s="27">
        <v>35</v>
      </c>
    </row>
    <row r="38" spans="1:5" x14ac:dyDescent="0.25">
      <c r="A38" s="21" t="s">
        <v>74</v>
      </c>
      <c r="B38" s="18">
        <v>33</v>
      </c>
      <c r="C38" s="18">
        <v>37</v>
      </c>
      <c r="D38" s="18">
        <v>32</v>
      </c>
      <c r="E38" s="18">
        <v>34</v>
      </c>
    </row>
    <row r="39" spans="1:5" ht="15.75" thickBot="1" x14ac:dyDescent="0.3">
      <c r="A39" s="22" t="s">
        <v>75</v>
      </c>
      <c r="B39" s="26">
        <v>36</v>
      </c>
      <c r="C39" s="26">
        <v>33</v>
      </c>
      <c r="D39" s="26">
        <v>27</v>
      </c>
      <c r="E39" s="26">
        <v>31</v>
      </c>
    </row>
    <row r="40" spans="1:5" ht="15.75" thickBot="1" x14ac:dyDescent="0.3">
      <c r="A40" s="188" t="s">
        <v>191</v>
      </c>
      <c r="B40" s="189"/>
      <c r="C40" s="189"/>
      <c r="D40" s="189"/>
      <c r="E40" s="190"/>
    </row>
    <row r="41" spans="1:5" ht="15" customHeight="1" x14ac:dyDescent="0.25">
      <c r="A41" s="28" t="s">
        <v>99</v>
      </c>
      <c r="B41" s="27">
        <v>14</v>
      </c>
      <c r="C41" s="27">
        <v>11</v>
      </c>
      <c r="D41" s="27">
        <v>11</v>
      </c>
      <c r="E41" s="27">
        <v>12</v>
      </c>
    </row>
    <row r="42" spans="1:5" ht="30" x14ac:dyDescent="0.25">
      <c r="A42" s="21" t="s">
        <v>100</v>
      </c>
      <c r="B42" s="18">
        <v>11</v>
      </c>
      <c r="C42" s="18">
        <v>9</v>
      </c>
      <c r="D42" s="18">
        <v>5</v>
      </c>
      <c r="E42" s="18">
        <v>7</v>
      </c>
    </row>
    <row r="43" spans="1:5" x14ac:dyDescent="0.25">
      <c r="A43" s="21" t="s">
        <v>101</v>
      </c>
      <c r="B43" s="18">
        <v>15</v>
      </c>
      <c r="C43" s="18">
        <v>13</v>
      </c>
      <c r="D43" s="18">
        <v>8</v>
      </c>
      <c r="E43" s="18">
        <v>11</v>
      </c>
    </row>
    <row r="44" spans="1:5" x14ac:dyDescent="0.25">
      <c r="A44" s="21" t="s">
        <v>102</v>
      </c>
      <c r="B44" s="18">
        <v>46</v>
      </c>
      <c r="C44" s="18">
        <v>49</v>
      </c>
      <c r="D44" s="18">
        <v>52</v>
      </c>
      <c r="E44" s="18">
        <v>49</v>
      </c>
    </row>
    <row r="45" spans="1:5" ht="15.75" thickBot="1" x14ac:dyDescent="0.3">
      <c r="A45" s="22" t="s">
        <v>103</v>
      </c>
      <c r="B45" s="26">
        <v>1</v>
      </c>
      <c r="C45" s="26">
        <v>0</v>
      </c>
      <c r="D45" s="26">
        <v>2</v>
      </c>
      <c r="E45" s="26">
        <v>1</v>
      </c>
    </row>
    <row r="46" spans="1:5" ht="15.75" thickBot="1" x14ac:dyDescent="0.3">
      <c r="A46" s="188" t="s">
        <v>104</v>
      </c>
      <c r="B46" s="189"/>
      <c r="C46" s="189"/>
      <c r="D46" s="189"/>
      <c r="E46" s="190"/>
    </row>
    <row r="47" spans="1:5" ht="15" customHeight="1" x14ac:dyDescent="0.25">
      <c r="A47" s="28" t="s">
        <v>99</v>
      </c>
      <c r="B47" s="27">
        <v>5</v>
      </c>
      <c r="C47" s="27">
        <v>4</v>
      </c>
      <c r="D47" s="27">
        <v>4</v>
      </c>
      <c r="E47" s="27">
        <v>4</v>
      </c>
    </row>
    <row r="48" spans="1:5" ht="30" x14ac:dyDescent="0.25">
      <c r="A48" s="21" t="s">
        <v>100</v>
      </c>
      <c r="B48" s="18">
        <v>6</v>
      </c>
      <c r="C48" s="18">
        <v>4</v>
      </c>
      <c r="D48" s="18">
        <v>2</v>
      </c>
      <c r="E48" s="18">
        <v>4</v>
      </c>
    </row>
    <row r="49" spans="1:5" x14ac:dyDescent="0.25">
      <c r="A49" s="21" t="s">
        <v>101</v>
      </c>
      <c r="B49" s="18">
        <v>14</v>
      </c>
      <c r="C49" s="18">
        <v>12</v>
      </c>
      <c r="D49" s="18">
        <v>7</v>
      </c>
      <c r="E49" s="18">
        <v>10</v>
      </c>
    </row>
    <row r="50" spans="1:5" x14ac:dyDescent="0.25">
      <c r="A50" s="21" t="s">
        <v>105</v>
      </c>
      <c r="B50" s="18">
        <v>58</v>
      </c>
      <c r="C50" s="18">
        <v>61</v>
      </c>
      <c r="D50" s="18">
        <v>55</v>
      </c>
      <c r="E50" s="18">
        <v>57</v>
      </c>
    </row>
    <row r="51" spans="1:5" ht="15.75" thickBot="1" x14ac:dyDescent="0.3">
      <c r="A51" s="22" t="s">
        <v>106</v>
      </c>
      <c r="B51" s="26">
        <v>6</v>
      </c>
      <c r="C51" s="26">
        <v>6</v>
      </c>
      <c r="D51" s="26">
        <v>10</v>
      </c>
      <c r="E51" s="26">
        <v>8</v>
      </c>
    </row>
    <row r="52" spans="1:5" ht="30.75" thickBot="1" x14ac:dyDescent="0.3">
      <c r="A52" s="25" t="s">
        <v>83</v>
      </c>
      <c r="B52" s="55">
        <v>6</v>
      </c>
      <c r="C52" s="30">
        <v>9</v>
      </c>
      <c r="D52" s="30">
        <v>28</v>
      </c>
      <c r="E52" s="30">
        <v>17</v>
      </c>
    </row>
    <row r="53" spans="1:5" ht="45.75" thickBot="1" x14ac:dyDescent="0.3">
      <c r="A53" s="29" t="s">
        <v>84</v>
      </c>
      <c r="B53" s="30">
        <v>0</v>
      </c>
      <c r="C53" s="30">
        <v>1</v>
      </c>
      <c r="D53" s="30">
        <v>1</v>
      </c>
      <c r="E53" s="30">
        <v>1</v>
      </c>
    </row>
    <row r="54" spans="1:5" ht="60.75" thickBot="1" x14ac:dyDescent="0.3">
      <c r="A54" s="29" t="s">
        <v>85</v>
      </c>
      <c r="B54" s="30">
        <v>14</v>
      </c>
      <c r="C54" s="30">
        <v>14</v>
      </c>
      <c r="D54" s="30">
        <v>19</v>
      </c>
      <c r="E54" s="30">
        <v>16</v>
      </c>
    </row>
    <row r="55" spans="1:5" ht="15.75" thickBot="1" x14ac:dyDescent="0.3">
      <c r="A55" s="188" t="s">
        <v>184</v>
      </c>
      <c r="B55" s="189"/>
      <c r="C55" s="189"/>
      <c r="D55" s="189"/>
      <c r="E55" s="190"/>
    </row>
    <row r="56" spans="1:5" ht="15" customHeight="1" x14ac:dyDescent="0.25">
      <c r="A56" s="28" t="s">
        <v>86</v>
      </c>
      <c r="B56" s="27">
        <v>55</v>
      </c>
      <c r="C56" s="27">
        <v>0</v>
      </c>
      <c r="D56" s="27">
        <v>0</v>
      </c>
      <c r="E56" s="27">
        <v>17</v>
      </c>
    </row>
    <row r="57" spans="1:5" x14ac:dyDescent="0.25">
      <c r="A57" s="21" t="s">
        <v>87</v>
      </c>
      <c r="B57" s="18">
        <v>35</v>
      </c>
      <c r="C57" s="18">
        <v>0</v>
      </c>
      <c r="D57" s="18">
        <v>0</v>
      </c>
      <c r="E57" s="18">
        <v>11</v>
      </c>
    </row>
    <row r="58" spans="1:5" ht="15" customHeight="1" thickBot="1" x14ac:dyDescent="0.3">
      <c r="A58" s="22" t="s">
        <v>88</v>
      </c>
      <c r="B58" s="26">
        <v>10</v>
      </c>
      <c r="C58" s="26">
        <v>100</v>
      </c>
      <c r="D58" s="26">
        <v>100</v>
      </c>
      <c r="E58" s="26">
        <v>72</v>
      </c>
    </row>
    <row r="59" spans="1:5" ht="15" customHeight="1" thickBot="1" x14ac:dyDescent="0.3">
      <c r="A59" s="188" t="s">
        <v>189</v>
      </c>
      <c r="B59" s="189"/>
      <c r="C59" s="189"/>
      <c r="D59" s="189"/>
      <c r="E59" s="190"/>
    </row>
    <row r="60" spans="1:5" x14ac:dyDescent="0.25">
      <c r="A60" s="28" t="s">
        <v>86</v>
      </c>
      <c r="B60" s="27">
        <v>36</v>
      </c>
      <c r="C60" s="27">
        <v>44</v>
      </c>
      <c r="D60" s="27">
        <v>5</v>
      </c>
      <c r="E60" s="27">
        <v>23</v>
      </c>
    </row>
    <row r="61" spans="1:5" x14ac:dyDescent="0.25">
      <c r="A61" s="21" t="s">
        <v>87</v>
      </c>
      <c r="B61" s="18">
        <v>41</v>
      </c>
      <c r="C61" s="18">
        <v>34</v>
      </c>
      <c r="D61" s="18">
        <v>5</v>
      </c>
      <c r="E61" s="18">
        <v>42</v>
      </c>
    </row>
    <row r="62" spans="1:5" ht="15.75" thickBot="1" x14ac:dyDescent="0.3">
      <c r="A62" s="22" t="s">
        <v>88</v>
      </c>
      <c r="B62" s="26">
        <v>23</v>
      </c>
      <c r="C62" s="26">
        <v>22</v>
      </c>
      <c r="D62" s="26">
        <v>90</v>
      </c>
      <c r="E62" s="26">
        <v>55</v>
      </c>
    </row>
    <row r="64" spans="1:5" ht="31.5" customHeight="1" x14ac:dyDescent="0.25">
      <c r="A64" s="160" t="s">
        <v>192</v>
      </c>
      <c r="B64" s="160"/>
      <c r="C64" s="160"/>
      <c r="D64" s="160"/>
      <c r="E64" s="160"/>
    </row>
    <row r="65" spans="1:5" x14ac:dyDescent="0.25">
      <c r="A65" s="191" t="s">
        <v>165</v>
      </c>
      <c r="B65" s="191"/>
      <c r="C65" s="191"/>
      <c r="D65" s="191"/>
      <c r="E65" s="191"/>
    </row>
    <row r="66" spans="1:5" x14ac:dyDescent="0.25">
      <c r="A66" s="160" t="s">
        <v>193</v>
      </c>
      <c r="B66" s="160"/>
      <c r="C66" s="160"/>
      <c r="D66" s="160"/>
      <c r="E66" s="160"/>
    </row>
    <row r="67" spans="1:5" x14ac:dyDescent="0.25">
      <c r="A67" s="160" t="s">
        <v>249</v>
      </c>
      <c r="B67" s="160"/>
      <c r="C67" s="160"/>
      <c r="D67" s="160"/>
      <c r="E67" s="160"/>
    </row>
  </sheetData>
  <customSheetViews>
    <customSheetView guid="{69AB6EC2-ACE6-4816-AD59-C65234528DEC}">
      <selection activeCell="B2" sqref="B2"/>
      <pageMargins left="0.7" right="0.7" top="0.75" bottom="0.75" header="0.3" footer="0.3"/>
      <pageSetup paperSize="9" orientation="portrait" verticalDpi="0" r:id="rId1"/>
    </customSheetView>
  </customSheetViews>
  <mergeCells count="17">
    <mergeCell ref="A67:E67"/>
    <mergeCell ref="A66:E66"/>
    <mergeCell ref="A5:E5"/>
    <mergeCell ref="A12:E12"/>
    <mergeCell ref="A17:E17"/>
    <mergeCell ref="A20:E20"/>
    <mergeCell ref="A23:E23"/>
    <mergeCell ref="A27:E27"/>
    <mergeCell ref="A30:E30"/>
    <mergeCell ref="A36:E36"/>
    <mergeCell ref="A40:E40"/>
    <mergeCell ref="A46:E46"/>
    <mergeCell ref="A55:E55"/>
    <mergeCell ref="A59:E59"/>
    <mergeCell ref="A64:E64"/>
    <mergeCell ref="A65:E65"/>
    <mergeCell ref="B1:Q1"/>
  </mergeCell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workbookViewId="0"/>
  </sheetViews>
  <sheetFormatPr baseColWidth="10" defaultRowHeight="15" x14ac:dyDescent="0.25"/>
  <cols>
    <col min="1" max="1" width="26.85546875" bestFit="1" customWidth="1"/>
  </cols>
  <sheetData>
    <row r="1" spans="1:16" x14ac:dyDescent="0.25">
      <c r="B1" s="155" t="s">
        <v>234</v>
      </c>
      <c r="C1" s="155"/>
      <c r="D1" s="155"/>
      <c r="E1" s="155"/>
      <c r="F1" s="155"/>
      <c r="G1" s="155"/>
      <c r="H1" s="155"/>
      <c r="I1" s="155"/>
      <c r="J1" s="155"/>
      <c r="K1" s="155"/>
    </row>
    <row r="3" spans="1:16" x14ac:dyDescent="0.25">
      <c r="A3" s="16" t="s">
        <v>117</v>
      </c>
      <c r="B3" s="16" t="s">
        <v>169</v>
      </c>
      <c r="C3" s="16" t="s">
        <v>170</v>
      </c>
      <c r="D3" s="16" t="s">
        <v>171</v>
      </c>
      <c r="E3" s="16" t="s">
        <v>172</v>
      </c>
      <c r="F3" s="16" t="s">
        <v>173</v>
      </c>
      <c r="G3" s="16" t="s">
        <v>174</v>
      </c>
      <c r="H3" s="16" t="s">
        <v>175</v>
      </c>
      <c r="I3" s="16" t="s">
        <v>176</v>
      </c>
      <c r="J3" s="16" t="s">
        <v>177</v>
      </c>
      <c r="K3" s="16" t="s">
        <v>178</v>
      </c>
      <c r="L3" s="16" t="s">
        <v>179</v>
      </c>
      <c r="M3" s="16" t="s">
        <v>180</v>
      </c>
      <c r="N3" s="16" t="s">
        <v>181</v>
      </c>
      <c r="O3" s="16" t="s">
        <v>37</v>
      </c>
    </row>
    <row r="4" spans="1:16" x14ac:dyDescent="0.25">
      <c r="A4" s="1">
        <v>1</v>
      </c>
      <c r="B4" s="1" t="s">
        <v>88</v>
      </c>
      <c r="C4" s="1" t="s">
        <v>88</v>
      </c>
      <c r="D4" s="1" t="s">
        <v>88</v>
      </c>
      <c r="E4" s="1" t="s">
        <v>88</v>
      </c>
      <c r="F4" s="1" t="s">
        <v>88</v>
      </c>
      <c r="G4" s="1" t="s">
        <v>88</v>
      </c>
      <c r="H4" s="1" t="s">
        <v>88</v>
      </c>
      <c r="I4" s="1" t="s">
        <v>88</v>
      </c>
      <c r="J4" s="1" t="s">
        <v>88</v>
      </c>
      <c r="K4" s="1" t="s">
        <v>88</v>
      </c>
      <c r="L4" s="1" t="s">
        <v>88</v>
      </c>
      <c r="M4" s="1" t="s">
        <v>88</v>
      </c>
      <c r="N4" s="1" t="s">
        <v>88</v>
      </c>
      <c r="O4" s="1">
        <v>52.3</v>
      </c>
      <c r="P4" s="20"/>
    </row>
    <row r="5" spans="1:16" x14ac:dyDescent="0.25">
      <c r="A5" s="1">
        <v>2</v>
      </c>
      <c r="B5" s="1" t="s">
        <v>87</v>
      </c>
      <c r="C5" s="1" t="s">
        <v>87</v>
      </c>
      <c r="D5" s="1" t="s">
        <v>87</v>
      </c>
      <c r="E5" s="1" t="s">
        <v>87</v>
      </c>
      <c r="F5" s="1" t="s">
        <v>87</v>
      </c>
      <c r="G5" s="1" t="s">
        <v>87</v>
      </c>
      <c r="H5" s="1" t="s">
        <v>87</v>
      </c>
      <c r="I5" s="1" t="s">
        <v>87</v>
      </c>
      <c r="J5" s="1" t="s">
        <v>87</v>
      </c>
      <c r="K5" s="1" t="s">
        <v>87</v>
      </c>
      <c r="L5" s="1" t="s">
        <v>87</v>
      </c>
      <c r="M5" s="1" t="s">
        <v>87</v>
      </c>
      <c r="N5" s="1" t="s">
        <v>88</v>
      </c>
      <c r="O5" s="1">
        <v>8.6</v>
      </c>
      <c r="P5" s="20"/>
    </row>
    <row r="6" spans="1:16" x14ac:dyDescent="0.25">
      <c r="A6" s="1">
        <v>3</v>
      </c>
      <c r="B6" s="1" t="s">
        <v>87</v>
      </c>
      <c r="C6" s="1" t="s">
        <v>87</v>
      </c>
      <c r="D6" s="1" t="s">
        <v>87</v>
      </c>
      <c r="E6" s="1" t="s">
        <v>87</v>
      </c>
      <c r="F6" s="1" t="s">
        <v>87</v>
      </c>
      <c r="G6" s="1" t="s">
        <v>87</v>
      </c>
      <c r="H6" s="1" t="s">
        <v>87</v>
      </c>
      <c r="I6" s="1" t="s">
        <v>87</v>
      </c>
      <c r="J6" s="1" t="s">
        <v>87</v>
      </c>
      <c r="K6" s="1" t="s">
        <v>87</v>
      </c>
      <c r="L6" s="1" t="s">
        <v>88</v>
      </c>
      <c r="M6" s="1" t="s">
        <v>88</v>
      </c>
      <c r="N6" s="1" t="s">
        <v>88</v>
      </c>
      <c r="O6" s="1">
        <v>5.3</v>
      </c>
      <c r="P6" s="20"/>
    </row>
    <row r="7" spans="1:16" x14ac:dyDescent="0.25">
      <c r="A7" s="1">
        <v>4</v>
      </c>
      <c r="B7" s="1" t="s">
        <v>87</v>
      </c>
      <c r="C7" s="1" t="s">
        <v>88</v>
      </c>
      <c r="D7" s="1" t="s">
        <v>88</v>
      </c>
      <c r="E7" s="1" t="s">
        <v>88</v>
      </c>
      <c r="F7" s="1" t="s">
        <v>88</v>
      </c>
      <c r="G7" s="1" t="s">
        <v>88</v>
      </c>
      <c r="H7" s="1" t="s">
        <v>88</v>
      </c>
      <c r="I7" s="1" t="s">
        <v>88</v>
      </c>
      <c r="J7" s="1" t="s">
        <v>88</v>
      </c>
      <c r="K7" s="1" t="s">
        <v>88</v>
      </c>
      <c r="L7" s="1" t="s">
        <v>88</v>
      </c>
      <c r="M7" s="1" t="s">
        <v>88</v>
      </c>
      <c r="N7" s="1" t="s">
        <v>88</v>
      </c>
      <c r="O7" s="1">
        <v>3.5</v>
      </c>
      <c r="P7" s="20"/>
    </row>
    <row r="8" spans="1:16" x14ac:dyDescent="0.25">
      <c r="A8" s="1">
        <v>5</v>
      </c>
      <c r="B8" s="1" t="s">
        <v>87</v>
      </c>
      <c r="C8" s="1" t="s">
        <v>87</v>
      </c>
      <c r="D8" s="1" t="s">
        <v>87</v>
      </c>
      <c r="E8" s="1" t="s">
        <v>87</v>
      </c>
      <c r="F8" s="1" t="s">
        <v>87</v>
      </c>
      <c r="G8" s="1" t="s">
        <v>87</v>
      </c>
      <c r="H8" s="1" t="s">
        <v>87</v>
      </c>
      <c r="I8" s="1" t="s">
        <v>88</v>
      </c>
      <c r="J8" s="1" t="s">
        <v>88</v>
      </c>
      <c r="K8" s="1" t="s">
        <v>88</v>
      </c>
      <c r="L8" s="1" t="s">
        <v>88</v>
      </c>
      <c r="M8" s="1" t="s">
        <v>88</v>
      </c>
      <c r="N8" s="1" t="s">
        <v>88</v>
      </c>
      <c r="O8" s="1">
        <v>2.2999999999999998</v>
      </c>
      <c r="P8" s="20"/>
    </row>
    <row r="9" spans="1:16" x14ac:dyDescent="0.25">
      <c r="A9" s="1">
        <v>6</v>
      </c>
      <c r="B9" s="1" t="s">
        <v>86</v>
      </c>
      <c r="C9" s="1" t="s">
        <v>86</v>
      </c>
      <c r="D9" s="1" t="s">
        <v>86</v>
      </c>
      <c r="E9" s="1" t="s">
        <v>86</v>
      </c>
      <c r="F9" s="1" t="s">
        <v>86</v>
      </c>
      <c r="G9" s="1" t="s">
        <v>86</v>
      </c>
      <c r="H9" s="1" t="s">
        <v>86</v>
      </c>
      <c r="I9" s="1" t="s">
        <v>86</v>
      </c>
      <c r="J9" s="1" t="s">
        <v>86</v>
      </c>
      <c r="K9" s="1" t="s">
        <v>86</v>
      </c>
      <c r="L9" s="1" t="s">
        <v>86</v>
      </c>
      <c r="M9" s="1" t="s">
        <v>86</v>
      </c>
      <c r="N9" s="1" t="s">
        <v>88</v>
      </c>
      <c r="O9" s="1">
        <v>2.2999999999999998</v>
      </c>
      <c r="P9" s="20"/>
    </row>
    <row r="10" spans="1:16" x14ac:dyDescent="0.25">
      <c r="A10" s="1">
        <v>7</v>
      </c>
      <c r="B10" s="1" t="s">
        <v>87</v>
      </c>
      <c r="C10" s="1" t="s">
        <v>87</v>
      </c>
      <c r="D10" s="1" t="s">
        <v>87</v>
      </c>
      <c r="E10" s="1" t="s">
        <v>87</v>
      </c>
      <c r="F10" s="1" t="s">
        <v>87</v>
      </c>
      <c r="G10" s="1" t="s">
        <v>87</v>
      </c>
      <c r="H10" s="1" t="s">
        <v>87</v>
      </c>
      <c r="I10" s="1" t="s">
        <v>87</v>
      </c>
      <c r="J10" s="1" t="s">
        <v>87</v>
      </c>
      <c r="K10" s="1" t="s">
        <v>87</v>
      </c>
      <c r="L10" s="1" t="s">
        <v>87</v>
      </c>
      <c r="M10" s="1" t="s">
        <v>88</v>
      </c>
      <c r="N10" s="1" t="s">
        <v>88</v>
      </c>
      <c r="O10" s="1">
        <v>2.1</v>
      </c>
      <c r="P10" s="20"/>
    </row>
    <row r="11" spans="1:16" x14ac:dyDescent="0.25">
      <c r="A11" s="1">
        <v>8</v>
      </c>
      <c r="B11" s="1" t="s">
        <v>86</v>
      </c>
      <c r="C11" s="1" t="s">
        <v>86</v>
      </c>
      <c r="D11" s="1" t="s">
        <v>86</v>
      </c>
      <c r="E11" s="1" t="s">
        <v>86</v>
      </c>
      <c r="F11" s="1" t="s">
        <v>86</v>
      </c>
      <c r="G11" s="1" t="s">
        <v>86</v>
      </c>
      <c r="H11" s="1" t="s">
        <v>86</v>
      </c>
      <c r="I11" s="1" t="s">
        <v>86</v>
      </c>
      <c r="J11" s="1" t="s">
        <v>86</v>
      </c>
      <c r="K11" s="1" t="s">
        <v>86</v>
      </c>
      <c r="L11" s="1" t="s">
        <v>88</v>
      </c>
      <c r="M11" s="1" t="s">
        <v>88</v>
      </c>
      <c r="N11" s="1" t="s">
        <v>88</v>
      </c>
      <c r="O11" s="1">
        <v>1.2</v>
      </c>
      <c r="P11" s="20"/>
    </row>
    <row r="12" spans="1:16" x14ac:dyDescent="0.25">
      <c r="A12" s="1">
        <v>9</v>
      </c>
      <c r="B12" s="1" t="s">
        <v>86</v>
      </c>
      <c r="C12" s="1" t="s">
        <v>88</v>
      </c>
      <c r="D12" s="1" t="s">
        <v>88</v>
      </c>
      <c r="E12" s="1" t="s">
        <v>88</v>
      </c>
      <c r="F12" s="1" t="s">
        <v>88</v>
      </c>
      <c r="G12" s="1" t="s">
        <v>88</v>
      </c>
      <c r="H12" s="1" t="s">
        <v>88</v>
      </c>
      <c r="I12" s="1" t="s">
        <v>88</v>
      </c>
      <c r="J12" s="1" t="s">
        <v>88</v>
      </c>
      <c r="K12" s="1" t="s">
        <v>88</v>
      </c>
      <c r="L12" s="1" t="s">
        <v>88</v>
      </c>
      <c r="M12" s="1" t="s">
        <v>88</v>
      </c>
      <c r="N12" s="1" t="s">
        <v>88</v>
      </c>
      <c r="O12" s="1">
        <v>1.2</v>
      </c>
      <c r="P12" s="20"/>
    </row>
    <row r="13" spans="1:16" x14ac:dyDescent="0.25">
      <c r="A13" s="1">
        <v>10</v>
      </c>
      <c r="B13" s="1" t="s">
        <v>87</v>
      </c>
      <c r="C13" s="1" t="s">
        <v>87</v>
      </c>
      <c r="D13" s="1" t="s">
        <v>87</v>
      </c>
      <c r="E13" s="1" t="s">
        <v>87</v>
      </c>
      <c r="F13" s="1" t="s">
        <v>88</v>
      </c>
      <c r="G13" s="1" t="s">
        <v>88</v>
      </c>
      <c r="H13" s="1" t="s">
        <v>88</v>
      </c>
      <c r="I13" s="1" t="s">
        <v>88</v>
      </c>
      <c r="J13" s="1" t="s">
        <v>88</v>
      </c>
      <c r="K13" s="1" t="s">
        <v>88</v>
      </c>
      <c r="L13" s="1" t="s">
        <v>88</v>
      </c>
      <c r="M13" s="1" t="s">
        <v>88</v>
      </c>
      <c r="N13" s="1" t="s">
        <v>88</v>
      </c>
      <c r="O13" s="1">
        <v>1.2</v>
      </c>
      <c r="P13" s="20"/>
    </row>
    <row r="44" spans="2:10" ht="31.5" customHeight="1" x14ac:dyDescent="0.25">
      <c r="B44" s="191" t="s">
        <v>277</v>
      </c>
      <c r="C44" s="191"/>
      <c r="D44" s="191"/>
      <c r="E44" s="191"/>
      <c r="F44" s="191"/>
      <c r="G44" s="191"/>
      <c r="H44" s="191"/>
      <c r="I44" s="191"/>
      <c r="J44" s="191"/>
    </row>
    <row r="45" spans="2:10" ht="33.75" customHeight="1" x14ac:dyDescent="0.25">
      <c r="B45" s="191" t="s">
        <v>211</v>
      </c>
      <c r="C45" s="191"/>
      <c r="D45" s="191"/>
      <c r="E45" s="191"/>
      <c r="F45" s="191"/>
      <c r="G45" s="191"/>
      <c r="H45" s="191"/>
      <c r="I45" s="191"/>
      <c r="J45" s="191"/>
    </row>
    <row r="46" spans="2:10" x14ac:dyDescent="0.25">
      <c r="B46" s="191" t="s">
        <v>194</v>
      </c>
      <c r="C46" s="191"/>
      <c r="D46" s="191"/>
      <c r="E46" s="191"/>
      <c r="F46" s="191"/>
      <c r="G46" s="191"/>
      <c r="H46" s="191"/>
      <c r="I46" s="191"/>
      <c r="J46" s="191"/>
    </row>
  </sheetData>
  <customSheetViews>
    <customSheetView guid="{69AB6EC2-ACE6-4816-AD59-C65234528DEC}" state="hidden">
      <selection activeCell="J9" sqref="J9"/>
      <pageMargins left="0.7" right="0.7" top="0.75" bottom="0.75" header="0.3" footer="0.3"/>
      <pageSetup paperSize="9" orientation="portrait" verticalDpi="0" r:id="rId1"/>
    </customSheetView>
  </customSheetViews>
  <mergeCells count="4">
    <mergeCell ref="B1:K1"/>
    <mergeCell ref="B44:J44"/>
    <mergeCell ref="B45:J45"/>
    <mergeCell ref="B46:J46"/>
  </mergeCells>
  <pageMargins left="0.7" right="0.7" top="0.75" bottom="0.75" header="0.3" footer="0.3"/>
  <pageSetup paperSize="9" orientation="portrait" verticalDpi="0"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workbookViewId="0"/>
  </sheetViews>
  <sheetFormatPr baseColWidth="10" defaultRowHeight="15" x14ac:dyDescent="0.25"/>
  <cols>
    <col min="1" max="1" width="26.42578125" customWidth="1"/>
  </cols>
  <sheetData>
    <row r="1" spans="1:16" x14ac:dyDescent="0.25">
      <c r="B1" s="155" t="s">
        <v>235</v>
      </c>
      <c r="C1" s="155"/>
      <c r="D1" s="155"/>
      <c r="E1" s="155"/>
      <c r="F1" s="155"/>
      <c r="G1" s="155"/>
      <c r="H1" s="155"/>
      <c r="I1" s="155"/>
      <c r="J1" s="155"/>
      <c r="K1" s="155"/>
    </row>
    <row r="3" spans="1:16" x14ac:dyDescent="0.25">
      <c r="A3" s="16" t="s">
        <v>117</v>
      </c>
      <c r="B3" s="16" t="s">
        <v>169</v>
      </c>
      <c r="C3" s="16" t="s">
        <v>170</v>
      </c>
      <c r="D3" s="16" t="s">
        <v>171</v>
      </c>
      <c r="E3" s="16" t="s">
        <v>172</v>
      </c>
      <c r="F3" s="16" t="s">
        <v>173</v>
      </c>
      <c r="G3" s="16" t="s">
        <v>174</v>
      </c>
      <c r="H3" s="16" t="s">
        <v>175</v>
      </c>
      <c r="I3" s="16" t="s">
        <v>176</v>
      </c>
      <c r="J3" s="16" t="s">
        <v>177</v>
      </c>
      <c r="K3" s="16" t="s">
        <v>178</v>
      </c>
      <c r="L3" s="16" t="s">
        <v>179</v>
      </c>
      <c r="M3" s="16" t="s">
        <v>180</v>
      </c>
      <c r="N3" s="16" t="s">
        <v>181</v>
      </c>
      <c r="O3" s="16" t="s">
        <v>37</v>
      </c>
    </row>
    <row r="4" spans="1:16" x14ac:dyDescent="0.25">
      <c r="A4" s="1">
        <v>1</v>
      </c>
      <c r="B4" s="1" t="s">
        <v>88</v>
      </c>
      <c r="C4" s="1" t="s">
        <v>88</v>
      </c>
      <c r="D4" s="1" t="s">
        <v>88</v>
      </c>
      <c r="E4" s="1" t="s">
        <v>88</v>
      </c>
      <c r="F4" s="1" t="s">
        <v>88</v>
      </c>
      <c r="G4" s="1" t="s">
        <v>88</v>
      </c>
      <c r="H4" s="1" t="s">
        <v>88</v>
      </c>
      <c r="I4" s="1" t="s">
        <v>88</v>
      </c>
      <c r="J4" s="1" t="s">
        <v>88</v>
      </c>
      <c r="K4" s="1" t="s">
        <v>88</v>
      </c>
      <c r="L4" s="1" t="s">
        <v>88</v>
      </c>
      <c r="M4" s="1" t="s">
        <v>88</v>
      </c>
      <c r="N4" s="1" t="s">
        <v>88</v>
      </c>
      <c r="O4" s="1">
        <v>37.700000000000003</v>
      </c>
      <c r="P4">
        <f>O4*3</f>
        <v>113.10000000000001</v>
      </c>
    </row>
    <row r="5" spans="1:16" x14ac:dyDescent="0.25">
      <c r="A5" s="1">
        <v>2</v>
      </c>
      <c r="B5" s="1" t="s">
        <v>86</v>
      </c>
      <c r="C5" s="1" t="s">
        <v>86</v>
      </c>
      <c r="D5" s="1" t="s">
        <v>86</v>
      </c>
      <c r="E5" s="1" t="s">
        <v>86</v>
      </c>
      <c r="F5" s="1" t="s">
        <v>86</v>
      </c>
      <c r="G5" s="1" t="s">
        <v>86</v>
      </c>
      <c r="H5" s="1" t="s">
        <v>86</v>
      </c>
      <c r="I5" s="1" t="s">
        <v>86</v>
      </c>
      <c r="J5" s="1" t="s">
        <v>86</v>
      </c>
      <c r="K5" s="1" t="s">
        <v>86</v>
      </c>
      <c r="L5" s="1" t="s">
        <v>86</v>
      </c>
      <c r="M5" s="1" t="s">
        <v>86</v>
      </c>
      <c r="N5" s="1" t="s">
        <v>88</v>
      </c>
      <c r="O5" s="1">
        <v>3.9</v>
      </c>
      <c r="P5" s="20">
        <f t="shared" ref="P5:P13" si="0">O5*3</f>
        <v>11.7</v>
      </c>
    </row>
    <row r="6" spans="1:16" x14ac:dyDescent="0.25">
      <c r="A6" s="1">
        <v>3</v>
      </c>
      <c r="B6" s="1" t="s">
        <v>86</v>
      </c>
      <c r="C6" s="1" t="s">
        <v>86</v>
      </c>
      <c r="D6" s="1" t="s">
        <v>86</v>
      </c>
      <c r="E6" s="1" t="s">
        <v>86</v>
      </c>
      <c r="F6" s="1" t="s">
        <v>86</v>
      </c>
      <c r="G6" s="1" t="s">
        <v>86</v>
      </c>
      <c r="H6" s="1" t="s">
        <v>86</v>
      </c>
      <c r="I6" s="1" t="s">
        <v>86</v>
      </c>
      <c r="J6" s="1" t="s">
        <v>86</v>
      </c>
      <c r="K6" s="1" t="s">
        <v>86</v>
      </c>
      <c r="L6" s="1" t="s">
        <v>88</v>
      </c>
      <c r="M6" s="1" t="s">
        <v>88</v>
      </c>
      <c r="N6" s="1" t="s">
        <v>88</v>
      </c>
      <c r="O6" s="1">
        <v>3.3</v>
      </c>
      <c r="P6" s="20">
        <f t="shared" si="0"/>
        <v>9.8999999999999986</v>
      </c>
    </row>
    <row r="7" spans="1:16" x14ac:dyDescent="0.25">
      <c r="A7" s="1">
        <v>4</v>
      </c>
      <c r="B7" s="1" t="s">
        <v>87</v>
      </c>
      <c r="C7" s="1" t="s">
        <v>87</v>
      </c>
      <c r="D7" s="1" t="s">
        <v>87</v>
      </c>
      <c r="E7" s="1" t="s">
        <v>87</v>
      </c>
      <c r="F7" s="1" t="s">
        <v>87</v>
      </c>
      <c r="G7" s="1" t="s">
        <v>87</v>
      </c>
      <c r="H7" s="1" t="s">
        <v>87</v>
      </c>
      <c r="I7" s="1" t="s">
        <v>87</v>
      </c>
      <c r="J7" s="1" t="s">
        <v>87</v>
      </c>
      <c r="K7" s="1" t="s">
        <v>87</v>
      </c>
      <c r="L7" s="1" t="s">
        <v>88</v>
      </c>
      <c r="M7" s="1" t="s">
        <v>88</v>
      </c>
      <c r="N7" s="1" t="s">
        <v>88</v>
      </c>
      <c r="O7" s="1">
        <v>2.9</v>
      </c>
      <c r="P7" s="20">
        <f t="shared" si="0"/>
        <v>8.6999999999999993</v>
      </c>
    </row>
    <row r="8" spans="1:16" x14ac:dyDescent="0.25">
      <c r="A8" s="1">
        <v>5</v>
      </c>
      <c r="B8" s="1" t="s">
        <v>86</v>
      </c>
      <c r="C8" s="1" t="s">
        <v>88</v>
      </c>
      <c r="D8" s="1" t="s">
        <v>88</v>
      </c>
      <c r="E8" s="1" t="s">
        <v>88</v>
      </c>
      <c r="F8" s="1" t="s">
        <v>88</v>
      </c>
      <c r="G8" s="1" t="s">
        <v>88</v>
      </c>
      <c r="H8" s="1" t="s">
        <v>88</v>
      </c>
      <c r="I8" s="1" t="s">
        <v>88</v>
      </c>
      <c r="J8" s="1" t="s">
        <v>88</v>
      </c>
      <c r="K8" s="1" t="s">
        <v>88</v>
      </c>
      <c r="L8" s="1" t="s">
        <v>88</v>
      </c>
      <c r="M8" s="1" t="s">
        <v>88</v>
      </c>
      <c r="N8" s="1" t="s">
        <v>88</v>
      </c>
      <c r="O8" s="1">
        <v>2.7</v>
      </c>
      <c r="P8" s="20">
        <f t="shared" si="0"/>
        <v>8.1000000000000014</v>
      </c>
    </row>
    <row r="9" spans="1:16" x14ac:dyDescent="0.25">
      <c r="A9" s="1">
        <v>6</v>
      </c>
      <c r="B9" s="1" t="s">
        <v>86</v>
      </c>
      <c r="C9" s="1" t="s">
        <v>86</v>
      </c>
      <c r="D9" s="1" t="s">
        <v>86</v>
      </c>
      <c r="E9" s="1" t="s">
        <v>86</v>
      </c>
      <c r="F9" s="1" t="s">
        <v>86</v>
      </c>
      <c r="G9" s="1" t="s">
        <v>86</v>
      </c>
      <c r="H9" s="1" t="s">
        <v>86</v>
      </c>
      <c r="I9" s="1" t="s">
        <v>88</v>
      </c>
      <c r="J9" s="1" t="s">
        <v>88</v>
      </c>
      <c r="K9" s="1" t="s">
        <v>88</v>
      </c>
      <c r="L9" s="1" t="s">
        <v>88</v>
      </c>
      <c r="M9" s="1" t="s">
        <v>88</v>
      </c>
      <c r="N9" s="1" t="s">
        <v>88</v>
      </c>
      <c r="O9" s="1">
        <v>2.1</v>
      </c>
      <c r="P9" s="20">
        <f t="shared" si="0"/>
        <v>6.3000000000000007</v>
      </c>
    </row>
    <row r="10" spans="1:16" x14ac:dyDescent="0.25">
      <c r="A10" s="1">
        <v>7</v>
      </c>
      <c r="B10" s="1" t="s">
        <v>86</v>
      </c>
      <c r="C10" s="1" t="s">
        <v>86</v>
      </c>
      <c r="D10" s="1" t="s">
        <v>86</v>
      </c>
      <c r="E10" s="1" t="s">
        <v>86</v>
      </c>
      <c r="F10" s="1" t="s">
        <v>86</v>
      </c>
      <c r="G10" s="1" t="s">
        <v>86</v>
      </c>
      <c r="H10" s="1" t="s">
        <v>86</v>
      </c>
      <c r="I10" s="1" t="s">
        <v>86</v>
      </c>
      <c r="J10" s="1" t="s">
        <v>86</v>
      </c>
      <c r="K10" s="1" t="s">
        <v>88</v>
      </c>
      <c r="L10" s="1" t="s">
        <v>88</v>
      </c>
      <c r="M10" s="1" t="s">
        <v>88</v>
      </c>
      <c r="N10" s="1" t="s">
        <v>88</v>
      </c>
      <c r="O10" s="1">
        <v>1.9</v>
      </c>
      <c r="P10" s="20">
        <f t="shared" si="0"/>
        <v>5.6999999999999993</v>
      </c>
    </row>
    <row r="11" spans="1:16" x14ac:dyDescent="0.25">
      <c r="A11" s="1">
        <v>8</v>
      </c>
      <c r="B11" s="1" t="s">
        <v>87</v>
      </c>
      <c r="C11" s="1" t="s">
        <v>88</v>
      </c>
      <c r="D11" s="1" t="s">
        <v>88</v>
      </c>
      <c r="E11" s="1" t="s">
        <v>88</v>
      </c>
      <c r="F11" s="1" t="s">
        <v>88</v>
      </c>
      <c r="G11" s="1" t="s">
        <v>88</v>
      </c>
      <c r="H11" s="1" t="s">
        <v>88</v>
      </c>
      <c r="I11" s="1" t="s">
        <v>88</v>
      </c>
      <c r="J11" s="1" t="s">
        <v>88</v>
      </c>
      <c r="K11" s="1" t="s">
        <v>88</v>
      </c>
      <c r="L11" s="1" t="s">
        <v>88</v>
      </c>
      <c r="M11" s="1" t="s">
        <v>88</v>
      </c>
      <c r="N11" s="1" t="s">
        <v>88</v>
      </c>
      <c r="O11" s="1">
        <v>1.8</v>
      </c>
      <c r="P11" s="20">
        <f t="shared" si="0"/>
        <v>5.4</v>
      </c>
    </row>
    <row r="12" spans="1:16" x14ac:dyDescent="0.25">
      <c r="A12" s="1">
        <v>9</v>
      </c>
      <c r="B12" s="1" t="s">
        <v>86</v>
      </c>
      <c r="C12" s="1" t="s">
        <v>86</v>
      </c>
      <c r="D12" s="1" t="s">
        <v>86</v>
      </c>
      <c r="E12" s="1" t="s">
        <v>86</v>
      </c>
      <c r="F12" s="1" t="s">
        <v>86</v>
      </c>
      <c r="G12" s="1" t="s">
        <v>86</v>
      </c>
      <c r="H12" s="1" t="s">
        <v>88</v>
      </c>
      <c r="I12" s="1" t="s">
        <v>88</v>
      </c>
      <c r="J12" s="1" t="s">
        <v>88</v>
      </c>
      <c r="K12" s="1" t="s">
        <v>88</v>
      </c>
      <c r="L12" s="1" t="s">
        <v>88</v>
      </c>
      <c r="M12" s="1" t="s">
        <v>88</v>
      </c>
      <c r="N12" s="1" t="s">
        <v>88</v>
      </c>
      <c r="O12" s="1">
        <v>1.7</v>
      </c>
      <c r="P12" s="20">
        <f t="shared" si="0"/>
        <v>5.0999999999999996</v>
      </c>
    </row>
    <row r="13" spans="1:16" x14ac:dyDescent="0.25">
      <c r="A13" s="1">
        <v>10</v>
      </c>
      <c r="B13" s="1" t="s">
        <v>86</v>
      </c>
      <c r="C13" s="1" t="s">
        <v>86</v>
      </c>
      <c r="D13" s="1" t="s">
        <v>86</v>
      </c>
      <c r="E13" s="1" t="s">
        <v>86</v>
      </c>
      <c r="F13" s="1" t="s">
        <v>86</v>
      </c>
      <c r="G13" s="1" t="s">
        <v>86</v>
      </c>
      <c r="H13" s="1" t="s">
        <v>86</v>
      </c>
      <c r="I13" s="1" t="s">
        <v>86</v>
      </c>
      <c r="J13" s="1" t="s">
        <v>86</v>
      </c>
      <c r="K13" s="1" t="s">
        <v>86</v>
      </c>
      <c r="L13" s="1" t="s">
        <v>86</v>
      </c>
      <c r="M13" s="1" t="s">
        <v>88</v>
      </c>
      <c r="N13" s="1" t="s">
        <v>88</v>
      </c>
      <c r="O13" s="1">
        <v>1.6</v>
      </c>
      <c r="P13" s="20">
        <f t="shared" si="0"/>
        <v>4.8000000000000007</v>
      </c>
    </row>
    <row r="43" spans="4:13" ht="32.25" customHeight="1" x14ac:dyDescent="0.25">
      <c r="D43" s="191" t="s">
        <v>278</v>
      </c>
      <c r="E43" s="191"/>
      <c r="F43" s="191"/>
      <c r="G43" s="191"/>
      <c r="H43" s="191"/>
      <c r="I43" s="191"/>
      <c r="J43" s="191"/>
      <c r="K43" s="191"/>
      <c r="L43" s="191"/>
      <c r="M43" s="191"/>
    </row>
    <row r="44" spans="4:13" ht="30.75" customHeight="1" x14ac:dyDescent="0.25">
      <c r="D44" s="191" t="s">
        <v>208</v>
      </c>
      <c r="E44" s="191"/>
      <c r="F44" s="191"/>
      <c r="G44" s="191"/>
      <c r="H44" s="191"/>
      <c r="I44" s="191"/>
      <c r="J44" s="191"/>
      <c r="K44" s="191"/>
      <c r="L44" s="191"/>
      <c r="M44" s="191"/>
    </row>
    <row r="45" spans="4:13" x14ac:dyDescent="0.25">
      <c r="D45" s="160" t="s">
        <v>197</v>
      </c>
      <c r="E45" s="160"/>
      <c r="F45" s="160"/>
      <c r="G45" s="160"/>
      <c r="H45" s="160"/>
      <c r="I45" s="160"/>
      <c r="J45" s="160"/>
      <c r="K45" s="160"/>
      <c r="L45" s="160"/>
      <c r="M45" s="160"/>
    </row>
  </sheetData>
  <customSheetViews>
    <customSheetView guid="{69AB6EC2-ACE6-4816-AD59-C65234528DEC}" state="hidden">
      <selection activeCell="B1" sqref="B1:K1"/>
      <pageMargins left="0.7" right="0.7" top="0.75" bottom="0.75" header="0.3" footer="0.3"/>
    </customSheetView>
  </customSheetViews>
  <mergeCells count="4">
    <mergeCell ref="B1:K1"/>
    <mergeCell ref="D44:M44"/>
    <mergeCell ref="D45:M45"/>
    <mergeCell ref="D43:M4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heetViews>
  <sheetFormatPr baseColWidth="10" defaultRowHeight="15" x14ac:dyDescent="0.25"/>
  <cols>
    <col min="1" max="1" width="24.28515625" bestFit="1" customWidth="1"/>
    <col min="2" max="2" width="21.85546875" customWidth="1"/>
    <col min="3" max="3" width="26.7109375" customWidth="1"/>
    <col min="4" max="4" width="22" customWidth="1"/>
  </cols>
  <sheetData>
    <row r="1" spans="1:7" x14ac:dyDescent="0.25">
      <c r="C1" s="161" t="s">
        <v>273</v>
      </c>
      <c r="D1" s="161"/>
      <c r="E1" s="161"/>
      <c r="F1" s="161"/>
      <c r="G1" s="161"/>
    </row>
    <row r="3" spans="1:7" ht="28.5" customHeight="1" x14ac:dyDescent="0.25">
      <c r="A3" s="57" t="s">
        <v>240</v>
      </c>
      <c r="B3" s="57" t="s">
        <v>241</v>
      </c>
      <c r="C3" s="57" t="s">
        <v>242</v>
      </c>
      <c r="D3" s="57" t="s">
        <v>243</v>
      </c>
    </row>
    <row r="4" spans="1:7" x14ac:dyDescent="0.25">
      <c r="A4" s="1" t="s">
        <v>46</v>
      </c>
      <c r="B4" s="60">
        <v>0.64149999999999996</v>
      </c>
      <c r="C4" s="60">
        <v>0.31430000000000002</v>
      </c>
      <c r="D4" s="60">
        <v>4.4299999999999999E-2</v>
      </c>
    </row>
    <row r="5" spans="1:7" x14ac:dyDescent="0.25">
      <c r="A5" s="1" t="s">
        <v>244</v>
      </c>
      <c r="B5" s="3">
        <v>0.23169999999999999</v>
      </c>
      <c r="C5" s="3">
        <v>0.50629999999999997</v>
      </c>
      <c r="D5" s="64"/>
    </row>
    <row r="6" spans="1:7" x14ac:dyDescent="0.25">
      <c r="A6" s="59" t="s">
        <v>245</v>
      </c>
      <c r="B6" s="3">
        <v>0.59</v>
      </c>
      <c r="C6" s="3">
        <v>0.55479999999999996</v>
      </c>
      <c r="D6" s="64"/>
    </row>
    <row r="7" spans="1:7" x14ac:dyDescent="0.25">
      <c r="A7" s="56"/>
      <c r="B7" s="58"/>
      <c r="C7" s="58"/>
      <c r="D7" s="58"/>
    </row>
    <row r="8" spans="1:7" ht="30.75" customHeight="1" x14ac:dyDescent="0.25">
      <c r="A8" s="200" t="s">
        <v>247</v>
      </c>
      <c r="B8" s="200"/>
      <c r="C8" s="200"/>
      <c r="D8" s="200"/>
    </row>
    <row r="9" spans="1:7" ht="15" customHeight="1" x14ac:dyDescent="0.25">
      <c r="A9" s="200" t="s">
        <v>260</v>
      </c>
      <c r="B9" s="200"/>
      <c r="C9" s="200"/>
      <c r="D9" s="200"/>
    </row>
    <row r="10" spans="1:7" ht="30" customHeight="1" x14ac:dyDescent="0.25">
      <c r="A10" s="191" t="s">
        <v>246</v>
      </c>
      <c r="B10" s="191"/>
      <c r="C10" s="191"/>
      <c r="D10" s="191"/>
    </row>
    <row r="11" spans="1:7" x14ac:dyDescent="0.25">
      <c r="A11" s="201" t="s">
        <v>250</v>
      </c>
      <c r="B11" s="201"/>
      <c r="C11" s="201"/>
      <c r="D11" s="201"/>
    </row>
  </sheetData>
  <customSheetViews>
    <customSheetView guid="{69AB6EC2-ACE6-4816-AD59-C65234528DEC}">
      <selection activeCell="F19" sqref="F19"/>
      <pageMargins left="0.7" right="0.7" top="0.75" bottom="0.75" header="0.3" footer="0.3"/>
      <pageSetup paperSize="9" orientation="portrait" r:id="rId1"/>
    </customSheetView>
  </customSheetViews>
  <mergeCells count="5">
    <mergeCell ref="C1:G1"/>
    <mergeCell ref="A8:D8"/>
    <mergeCell ref="A10:D10"/>
    <mergeCell ref="A11:D11"/>
    <mergeCell ref="A9:D9"/>
  </mergeCell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workbookViewId="0"/>
  </sheetViews>
  <sheetFormatPr baseColWidth="10" defaultRowHeight="15" x14ac:dyDescent="0.25"/>
  <cols>
    <col min="1" max="1" width="29.140625" customWidth="1"/>
    <col min="3" max="3" width="10.42578125" customWidth="1"/>
    <col min="6" max="6" width="10.42578125" customWidth="1"/>
  </cols>
  <sheetData>
    <row r="1" spans="1:13" x14ac:dyDescent="0.25">
      <c r="A1" t="s">
        <v>214</v>
      </c>
      <c r="B1" s="192" t="s">
        <v>276</v>
      </c>
      <c r="C1" s="192"/>
      <c r="D1" s="192"/>
      <c r="E1" s="192"/>
      <c r="F1" s="192"/>
      <c r="G1" s="192"/>
      <c r="H1" s="192"/>
      <c r="I1" s="192"/>
      <c r="J1" s="192"/>
      <c r="K1" s="192"/>
      <c r="L1" s="192"/>
      <c r="M1" s="192"/>
    </row>
    <row r="2" spans="1:13" ht="15.75" thickBot="1" x14ac:dyDescent="0.3">
      <c r="A2" t="s">
        <v>121</v>
      </c>
    </row>
    <row r="3" spans="1:13" ht="35.25" customHeight="1" thickBot="1" x14ac:dyDescent="0.3">
      <c r="A3" s="203" t="s">
        <v>209</v>
      </c>
      <c r="B3" s="205" t="s">
        <v>210</v>
      </c>
      <c r="C3" s="206"/>
      <c r="D3" s="207"/>
      <c r="E3" s="205" t="s">
        <v>107</v>
      </c>
      <c r="F3" s="206"/>
      <c r="G3" s="207"/>
    </row>
    <row r="4" spans="1:13" ht="15.75" thickBot="1" x14ac:dyDescent="0.3">
      <c r="A4" s="204"/>
      <c r="B4" s="11" t="s">
        <v>46</v>
      </c>
      <c r="C4" s="11" t="s">
        <v>56</v>
      </c>
      <c r="D4" s="11" t="s">
        <v>57</v>
      </c>
      <c r="E4" s="11" t="s">
        <v>46</v>
      </c>
      <c r="F4" s="11" t="s">
        <v>56</v>
      </c>
      <c r="G4" s="11" t="s">
        <v>57</v>
      </c>
    </row>
    <row r="5" spans="1:13" ht="15.75" thickBot="1" x14ac:dyDescent="0.3">
      <c r="A5" s="32" t="s">
        <v>108</v>
      </c>
      <c r="B5" s="135">
        <v>15.8</v>
      </c>
      <c r="C5" s="135">
        <v>19.399999999999999</v>
      </c>
      <c r="D5" s="136">
        <v>13.1</v>
      </c>
      <c r="E5" s="135">
        <v>3.7</v>
      </c>
      <c r="F5" s="136">
        <v>3.6</v>
      </c>
      <c r="G5" s="136">
        <v>3.7</v>
      </c>
    </row>
    <row r="6" spans="1:13" ht="30.75" thickBot="1" x14ac:dyDescent="0.3">
      <c r="A6" s="32" t="s">
        <v>109</v>
      </c>
      <c r="B6" s="137">
        <v>21.3</v>
      </c>
      <c r="C6" s="137">
        <v>1.2</v>
      </c>
      <c r="D6" s="138">
        <v>36.299999999999997</v>
      </c>
      <c r="E6" s="137">
        <v>12.6</v>
      </c>
      <c r="F6" s="138">
        <v>1.4</v>
      </c>
      <c r="G6" s="138">
        <v>25.5</v>
      </c>
    </row>
    <row r="7" spans="1:13" ht="15.75" thickBot="1" x14ac:dyDescent="0.3">
      <c r="A7" s="32" t="s">
        <v>110</v>
      </c>
      <c r="B7" s="137">
        <v>19</v>
      </c>
      <c r="C7" s="137">
        <v>25.6</v>
      </c>
      <c r="D7" s="138">
        <v>14.1</v>
      </c>
      <c r="E7" s="137">
        <v>11.6</v>
      </c>
      <c r="F7" s="138">
        <v>13.5</v>
      </c>
      <c r="G7" s="138">
        <v>9.4</v>
      </c>
    </row>
    <row r="8" spans="1:13" ht="30.75" thickBot="1" x14ac:dyDescent="0.3">
      <c r="A8" s="32" t="s">
        <v>111</v>
      </c>
      <c r="B8" s="137">
        <v>4.3</v>
      </c>
      <c r="C8" s="137">
        <v>7.7</v>
      </c>
      <c r="D8" s="138">
        <v>1.8</v>
      </c>
      <c r="E8" s="137">
        <v>14.3</v>
      </c>
      <c r="F8" s="138">
        <v>17.8</v>
      </c>
      <c r="G8" s="138">
        <v>10.3</v>
      </c>
    </row>
    <row r="9" spans="1:13" ht="15.75" thickBot="1" x14ac:dyDescent="0.3">
      <c r="A9" s="32" t="s">
        <v>112</v>
      </c>
      <c r="B9" s="139"/>
      <c r="C9" s="139"/>
      <c r="D9" s="140"/>
      <c r="E9" s="137">
        <v>10</v>
      </c>
      <c r="F9" s="138">
        <v>10.1</v>
      </c>
      <c r="G9" s="138">
        <v>9.8000000000000007</v>
      </c>
    </row>
    <row r="10" spans="1:13" ht="30.75" thickBot="1" x14ac:dyDescent="0.3">
      <c r="A10" s="32" t="s">
        <v>113</v>
      </c>
      <c r="B10" s="139"/>
      <c r="C10" s="139"/>
      <c r="D10" s="140"/>
      <c r="E10" s="137">
        <v>21</v>
      </c>
      <c r="F10" s="138">
        <v>22.6</v>
      </c>
      <c r="G10" s="138">
        <v>19.3</v>
      </c>
    </row>
    <row r="11" spans="1:13" ht="15.75" thickBot="1" x14ac:dyDescent="0.3">
      <c r="A11" s="37" t="s">
        <v>114</v>
      </c>
      <c r="B11" s="135">
        <v>39.6</v>
      </c>
      <c r="C11" s="135">
        <v>46.1</v>
      </c>
      <c r="D11" s="136">
        <v>34.700000000000003</v>
      </c>
      <c r="E11" s="135">
        <v>26.8</v>
      </c>
      <c r="F11" s="136">
        <v>31</v>
      </c>
      <c r="G11" s="136">
        <v>22</v>
      </c>
    </row>
    <row r="13" spans="1:13" x14ac:dyDescent="0.25">
      <c r="A13" s="191" t="s">
        <v>115</v>
      </c>
      <c r="B13" s="191"/>
      <c r="C13" s="191"/>
      <c r="D13" s="191"/>
      <c r="E13" s="191"/>
      <c r="F13" s="191"/>
    </row>
    <row r="14" spans="1:13" ht="32.25" customHeight="1" x14ac:dyDescent="0.25">
      <c r="A14" s="191" t="s">
        <v>213</v>
      </c>
      <c r="B14" s="191"/>
      <c r="C14" s="191"/>
      <c r="D14" s="191"/>
      <c r="E14" s="191"/>
      <c r="F14" s="191"/>
    </row>
    <row r="15" spans="1:13" x14ac:dyDescent="0.25">
      <c r="A15" s="202" t="s">
        <v>200</v>
      </c>
      <c r="B15" s="202"/>
      <c r="C15" s="202"/>
      <c r="D15" s="202"/>
      <c r="E15" s="202"/>
      <c r="F15" s="202"/>
    </row>
    <row r="16" spans="1:13" x14ac:dyDescent="0.25">
      <c r="A16" s="201" t="s">
        <v>251</v>
      </c>
      <c r="B16" s="201"/>
      <c r="C16" s="201"/>
      <c r="D16" s="201"/>
      <c r="E16" s="201"/>
      <c r="F16" s="201"/>
    </row>
    <row r="20" spans="1:7" x14ac:dyDescent="0.25">
      <c r="A20" t="s">
        <v>215</v>
      </c>
    </row>
    <row r="22" spans="1:7" ht="15.75" thickBot="1" x14ac:dyDescent="0.3">
      <c r="A22" s="40" t="s">
        <v>121</v>
      </c>
    </row>
    <row r="23" spans="1:7" ht="30" customHeight="1" thickBot="1" x14ac:dyDescent="0.3">
      <c r="A23" s="203" t="s">
        <v>209</v>
      </c>
      <c r="B23" s="205" t="s">
        <v>210</v>
      </c>
      <c r="C23" s="206"/>
      <c r="D23" s="207"/>
      <c r="E23" s="205" t="s">
        <v>107</v>
      </c>
      <c r="F23" s="206"/>
      <c r="G23" s="207"/>
    </row>
    <row r="24" spans="1:7" ht="15.75" thickBot="1" x14ac:dyDescent="0.3">
      <c r="A24" s="204"/>
      <c r="B24" s="11" t="s">
        <v>46</v>
      </c>
      <c r="C24" s="11" t="s">
        <v>56</v>
      </c>
      <c r="D24" s="11" t="s">
        <v>57</v>
      </c>
      <c r="E24" s="11" t="s">
        <v>46</v>
      </c>
      <c r="F24" s="11" t="s">
        <v>56</v>
      </c>
      <c r="G24" s="11" t="s">
        <v>57</v>
      </c>
    </row>
    <row r="25" spans="1:7" ht="15.75" thickBot="1" x14ac:dyDescent="0.3">
      <c r="A25" s="39" t="s">
        <v>108</v>
      </c>
      <c r="B25" s="41">
        <v>6</v>
      </c>
      <c r="C25" s="41">
        <v>6.9</v>
      </c>
      <c r="D25" s="41">
        <v>5.3</v>
      </c>
      <c r="E25" s="36">
        <v>2.2999999999999998</v>
      </c>
      <c r="F25" s="36">
        <v>2.6</v>
      </c>
      <c r="G25" s="36">
        <v>1.9</v>
      </c>
    </row>
    <row r="26" spans="1:7" ht="30.75" thickBot="1" x14ac:dyDescent="0.3">
      <c r="A26" s="39" t="s">
        <v>109</v>
      </c>
      <c r="B26" s="41">
        <v>25.9</v>
      </c>
      <c r="C26" s="41">
        <v>1.5</v>
      </c>
      <c r="D26" s="41">
        <v>42.2</v>
      </c>
      <c r="E26" s="36">
        <v>13.9</v>
      </c>
      <c r="F26" s="36">
        <v>1.5</v>
      </c>
      <c r="G26" s="36">
        <v>28.5</v>
      </c>
    </row>
    <row r="27" spans="1:7" ht="15.75" thickBot="1" x14ac:dyDescent="0.3">
      <c r="A27" s="39" t="s">
        <v>110</v>
      </c>
      <c r="B27" s="41">
        <v>21.9</v>
      </c>
      <c r="C27" s="41">
        <v>31.4</v>
      </c>
      <c r="D27" s="41">
        <v>15.5</v>
      </c>
      <c r="E27" s="36">
        <v>12.7</v>
      </c>
      <c r="F27" s="36">
        <v>14.6</v>
      </c>
      <c r="G27" s="36">
        <v>10.4</v>
      </c>
    </row>
    <row r="28" spans="1:7" ht="30.75" thickBot="1" x14ac:dyDescent="0.3">
      <c r="A28" s="39" t="s">
        <v>111</v>
      </c>
      <c r="B28" s="41">
        <v>5</v>
      </c>
      <c r="C28" s="41">
        <v>9.8000000000000007</v>
      </c>
      <c r="D28" s="41">
        <v>1.8</v>
      </c>
      <c r="E28" s="36">
        <v>15.3</v>
      </c>
      <c r="F28" s="36">
        <v>18.7</v>
      </c>
      <c r="G28" s="36">
        <v>11.1</v>
      </c>
    </row>
    <row r="29" spans="1:7" ht="15.75" thickBot="1" x14ac:dyDescent="0.3">
      <c r="A29" s="39" t="s">
        <v>112</v>
      </c>
      <c r="B29" s="15"/>
      <c r="C29" s="15"/>
      <c r="D29" s="42"/>
      <c r="E29" s="36">
        <v>8.6</v>
      </c>
      <c r="F29" s="36">
        <v>9.1</v>
      </c>
      <c r="G29" s="36">
        <v>8.1</v>
      </c>
    </row>
    <row r="30" spans="1:7" ht="30.75" thickBot="1" x14ac:dyDescent="0.3">
      <c r="A30" s="39" t="s">
        <v>113</v>
      </c>
      <c r="B30" s="15"/>
      <c r="C30" s="15"/>
      <c r="D30" s="42"/>
      <c r="E30" s="36">
        <v>20.3</v>
      </c>
      <c r="F30" s="36">
        <v>22.6</v>
      </c>
      <c r="G30" s="36">
        <v>17.7</v>
      </c>
    </row>
    <row r="31" spans="1:7" ht="15.75" thickBot="1" x14ac:dyDescent="0.3">
      <c r="A31" s="39" t="s">
        <v>114</v>
      </c>
      <c r="B31" s="41">
        <v>41.3</v>
      </c>
      <c r="C31" s="41">
        <v>50.5</v>
      </c>
      <c r="D31" s="41">
        <v>35.200000000000003</v>
      </c>
      <c r="E31" s="36">
        <v>26.9</v>
      </c>
      <c r="F31" s="36">
        <v>30.9</v>
      </c>
      <c r="G31" s="36">
        <v>22.2</v>
      </c>
    </row>
    <row r="32" spans="1:7" x14ac:dyDescent="0.25">
      <c r="A32" s="43"/>
    </row>
    <row r="33" spans="1:7" x14ac:dyDescent="0.25">
      <c r="A33" s="191" t="s">
        <v>115</v>
      </c>
      <c r="B33" s="191"/>
      <c r="C33" s="191"/>
      <c r="D33" s="191"/>
      <c r="E33" s="191"/>
      <c r="F33" s="191"/>
      <c r="G33" s="191"/>
    </row>
    <row r="34" spans="1:7" ht="28.5" customHeight="1" x14ac:dyDescent="0.25">
      <c r="A34" s="191" t="s">
        <v>216</v>
      </c>
      <c r="B34" s="191"/>
      <c r="C34" s="191"/>
      <c r="D34" s="191"/>
      <c r="E34" s="191"/>
      <c r="F34" s="191"/>
      <c r="G34" s="191"/>
    </row>
    <row r="35" spans="1:7" ht="31.5" customHeight="1" x14ac:dyDescent="0.25">
      <c r="A35" s="191" t="s">
        <v>217</v>
      </c>
      <c r="B35" s="191"/>
      <c r="C35" s="191"/>
      <c r="D35" s="191"/>
      <c r="E35" s="191"/>
      <c r="F35" s="191"/>
      <c r="G35" s="191"/>
    </row>
    <row r="36" spans="1:7" x14ac:dyDescent="0.25">
      <c r="A36" s="201" t="s">
        <v>250</v>
      </c>
      <c r="B36" s="201"/>
      <c r="C36" s="201"/>
      <c r="D36" s="201"/>
      <c r="E36" s="201"/>
      <c r="F36" s="201"/>
      <c r="G36" s="201"/>
    </row>
  </sheetData>
  <customSheetViews>
    <customSheetView guid="{69AB6EC2-ACE6-4816-AD59-C65234528DEC}">
      <selection activeCell="B2" sqref="B2"/>
      <pageMargins left="0.7" right="0.7" top="0.75" bottom="0.75" header="0.3" footer="0.3"/>
      <pageSetup paperSize="9" orientation="portrait" verticalDpi="0" r:id="rId1"/>
    </customSheetView>
  </customSheetViews>
  <mergeCells count="15">
    <mergeCell ref="A34:G34"/>
    <mergeCell ref="A35:G35"/>
    <mergeCell ref="A36:G36"/>
    <mergeCell ref="A23:A24"/>
    <mergeCell ref="B23:D23"/>
    <mergeCell ref="E23:G23"/>
    <mergeCell ref="B1:M1"/>
    <mergeCell ref="A33:G33"/>
    <mergeCell ref="A15:F15"/>
    <mergeCell ref="A16:F16"/>
    <mergeCell ref="A3:A4"/>
    <mergeCell ref="A13:F13"/>
    <mergeCell ref="A14:F14"/>
    <mergeCell ref="B3:D3"/>
    <mergeCell ref="E3:G3"/>
  </mergeCells>
  <pageMargins left="0.7" right="0.7" top="0.75" bottom="0.75" header="0.3" footer="0.3"/>
  <pageSetup paperSize="9"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Lisez-moi</vt:lpstr>
      <vt:lpstr>Graphique 1</vt:lpstr>
      <vt:lpstr>Tableau 1</vt:lpstr>
      <vt:lpstr>Graphique 2</vt:lpstr>
      <vt:lpstr>Tableau 2</vt:lpstr>
      <vt:lpstr>Graphique 3</vt:lpstr>
      <vt:lpstr>Graphique 4</vt:lpstr>
      <vt:lpstr>Tableau 3</vt:lpstr>
      <vt:lpstr>Tableau 4</vt:lpstr>
      <vt:lpstr>Encadré 1 - Graphique A</vt:lpstr>
      <vt:lpstr>Focus - Graphique 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jeunes ni en études, ni en emploi, ni en formation (NEET) : quels profils et quels parcours ?</dc:title>
  <dc:subject>NEET</dc:subject>
  <dc:creator>Dares – service statistique du ministère du Travail </dc:creator>
  <cp:keywords>Dares Analyses ; jeunes ; NEET ; NEET de longue durée ; études ; chômage ; activité ; inactivité ; actifs ; inactifs ; diplôme ; recherche d’emploi ; garde d’enfant ; santé ; hommes ; femmes ;  Cindy Reist ; Selma Mahfouz.</cp:keywords>
  <cp:lastModifiedBy>SAINT-AMAN, Sylvie (DARES)</cp:lastModifiedBy>
  <cp:lastPrinted>2019-11-08T13:15:56Z</cp:lastPrinted>
  <dcterms:created xsi:type="dcterms:W3CDTF">2019-11-06T09:05:19Z</dcterms:created>
  <dcterms:modified xsi:type="dcterms:W3CDTF">2020-02-06T09:48:51Z</dcterms:modified>
  <cp:category>Dares Analyses</cp:category>
</cp:coreProperties>
</file>