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pdf des DA DI DR 2019 définitifs\2019-058 _DR_négociat_collect\"/>
    </mc:Choice>
  </mc:AlternateContent>
  <bookViews>
    <workbookView xWindow="0" yWindow="0" windowWidth="25200" windowHeight="11850"/>
  </bookViews>
  <sheets>
    <sheet name="Lisez moi" sheetId="27" r:id="rId1"/>
    <sheet name="tableau 1" sheetId="4" r:id="rId2"/>
    <sheet name="graphique 1" sheetId="5" r:id="rId3"/>
    <sheet name="tableau 2" sheetId="6" r:id="rId4"/>
    <sheet name="graphique 2" sheetId="8" r:id="rId5"/>
    <sheet name="tableau 3" sheetId="22" r:id="rId6"/>
    <sheet name="tableau 4" sheetId="10" r:id="rId7"/>
    <sheet name="tableau 5" sheetId="9" r:id="rId8"/>
    <sheet name="tableau 6" sheetId="23" r:id="rId9"/>
    <sheet name="tableau 7" sheetId="11" r:id="rId10"/>
    <sheet name="tableau 8" sheetId="17" r:id="rId11"/>
    <sheet name="graphique 3" sheetId="13" r:id="rId12"/>
    <sheet name="tableau A" sheetId="24" r:id="rId13"/>
    <sheet name="tableau B" sheetId="25" r:id="rId14"/>
    <sheet name="tableau C" sheetId="26" r:id="rId15"/>
  </sheets>
  <calcPr calcId="162913"/>
</workbook>
</file>

<file path=xl/calcChain.xml><?xml version="1.0" encoding="utf-8"?>
<calcChain xmlns="http://schemas.openxmlformats.org/spreadsheetml/2006/main">
  <c r="C7" i="17" l="1"/>
  <c r="B7" i="17"/>
  <c r="H5" i="8" l="1"/>
  <c r="H4" i="8"/>
  <c r="H2" i="8"/>
  <c r="H3" i="8"/>
  <c r="F16" i="4"/>
  <c r="E16" i="4"/>
</calcChain>
</file>

<file path=xl/sharedStrings.xml><?xml version="1.0" encoding="utf-8"?>
<sst xmlns="http://schemas.openxmlformats.org/spreadsheetml/2006/main" count="711" uniqueCount="431">
  <si>
    <t>En pourcentage</t>
  </si>
  <si>
    <t>Taux d’aboutissement*</t>
  </si>
  <si>
    <t>Part de la catégorie dans le champ total</t>
  </si>
  <si>
    <t>Entreprises ayant négocié au moins une fois</t>
  </si>
  <si>
    <t>Salariés concernés</t>
  </si>
  <si>
    <t>Entreprises ayant signé au moins un accord parmi celles ayant négocié en 2016</t>
  </si>
  <si>
    <t>Entreprises</t>
  </si>
  <si>
    <t>Salariés</t>
  </si>
  <si>
    <t>Ensemble</t>
  </si>
  <si>
    <t>100,0</t>
  </si>
  <si>
    <t>Taille des entreprises</t>
  </si>
  <si>
    <t>10 à 49 salariés</t>
  </si>
  <si>
    <t>50 à 99 salariés</t>
  </si>
  <si>
    <t>100 à 199 salariés</t>
  </si>
  <si>
    <t>200 à 499 salariés</t>
  </si>
  <si>
    <t>500 salariés ou plus</t>
  </si>
  <si>
    <t>Entreprises de…</t>
  </si>
  <si>
    <t>50 salariés ou plus</t>
  </si>
  <si>
    <t xml:space="preserve"> Dont 200 salariés ou plus</t>
  </si>
  <si>
    <t>Entreprises ayant un délégué syndical</t>
  </si>
  <si>
    <t>Secteur d’activité</t>
  </si>
  <si>
    <t>Industrie</t>
  </si>
  <si>
    <t>Construction</t>
  </si>
  <si>
    <t>Commerce</t>
  </si>
  <si>
    <t>Services</t>
  </si>
  <si>
    <t>Champ : entreprises de 10 salariés ou plus du secteur marchand non agricole.</t>
  </si>
  <si>
    <t>Source : Dares, enquête Acemo « Dialogue social en entreprise ».</t>
  </si>
  <si>
    <t>Entreprises n'ayant pas de délégué syndical**</t>
  </si>
  <si>
    <t>Tableau 1 : Négociation dans les entreprises en 2017</t>
  </si>
  <si>
    <t>Négociations engagées en 2017*</t>
  </si>
  <si>
    <t>Lecture : les entreprises de 50 salariés ou plus représentent 18,2 % des entreprises et 74,1 % des salariés du champ de l’enquête ; 52,3 % d’entre elles sont concernées par une négociation collective engagée en 2016 à leur niveau ou à ceux des groupes ou unités économiques et sociales (UES) auxquelles elles appartiennent ; 81,5 % des salariés des entreprises de cette taille sont donc potentiellement concernés par au moins une négociation. Pour 81,2 % de ces entreprises, ces négociations ont abouti à la signature d'au moins un accord collectif courant 2017.</t>
  </si>
  <si>
    <t>Graphique 1 : Tenue d’une négociation collective selon la taille de l’entreprise et le taux de présence d’instances représentatives du personnel (IRP)</t>
  </si>
  <si>
    <t>500 salariés et plus</t>
  </si>
  <si>
    <t>avec DS</t>
  </si>
  <si>
    <t>sans DS</t>
  </si>
  <si>
    <t>Note : les étiquettes de données représentent la proportion d’entreprises de la taille considérée qui sont dotées de l’instance de représentation.</t>
  </si>
  <si>
    <t>Champ : entreprises de 10 salariés ou plus du secteur marchand non agricole.</t>
  </si>
  <si>
    <t>Source : Dares, enquête Acemo « Dialogue social en entreprise ».</t>
  </si>
  <si>
    <t>Lecture : 3,9 % des entreprises de moins de 50 salariés sont pourvues d’un délégué syndical ; 70,3 % d’entre elles ont entamé des négociations collectives en 2016 au niveau de l’entreprise, de ses établissements ou de l'unité économique et sociale à laquelle elle appartient. 29,4 % des entreprises de cette même taille sont pourvues d’élus du personnel mais pas de délégué syndical ; parmi ces dernières 11,5 % déclarent une négociation en 2016.</t>
  </si>
  <si>
    <t>Délégué syndical</t>
  </si>
  <si>
    <t>Représentant de section syndicale</t>
  </si>
  <si>
    <t>Délégué du personnel</t>
  </si>
  <si>
    <t>Comité d’entreprise</t>
  </si>
  <si>
    <t>Comité hygiène, sécurité et conditions de travail*</t>
  </si>
  <si>
    <t>Délégation unique du personnel</t>
  </si>
  <si>
    <t>Autre regroupement d'instances</t>
  </si>
  <si>
    <t>ns</t>
  </si>
  <si>
    <t>Salarié mandaté</t>
  </si>
  <si>
    <t>Autre</t>
  </si>
  <si>
    <t>*les membres du CHSCT ne participent pas au sens strict puisqu’ils ne peuvent conclure ès qualités, mais ils peuvent être consultés et entendus sur les sujets relevant de leur compétence lors de négociations</t>
  </si>
  <si>
    <t>Champ : entreprises de 10 salariés ou plus du secteur marchand non agricole pour l’enquête Acemo « Dialogue social en entreprise » ; ensemble des accords d’entreprises (toutes tailles d’entreprises et tous secteurs confondus) pour la base des accords.</t>
  </si>
  <si>
    <t>Sources : Dares, enquête Acemo « Dialogue social en entreprise » et base statistique des accords d’entreprise.</t>
  </si>
  <si>
    <r>
      <t xml:space="preserve">Enquête Acemo DSE </t>
    </r>
    <r>
      <rPr>
        <b/>
        <u/>
        <sz val="8"/>
        <color rgb="FF000000"/>
        <rFont val="Times New Roman"/>
        <family val="1"/>
      </rPr>
      <t>(hors négociation de groupe)</t>
    </r>
  </si>
  <si>
    <t>Principaux thèmes abordés *</t>
  </si>
  <si>
    <t>En % d’entreprises</t>
  </si>
  <si>
    <t>En % de salariés</t>
  </si>
  <si>
    <t>Ensemble des entreprises</t>
  </si>
  <si>
    <t>Entreprises de 50 salariés et plus</t>
  </si>
  <si>
    <t>Entreprises ayant conclu un accord parmi celles ayant négocié</t>
  </si>
  <si>
    <t>Concernés par des négociations</t>
  </si>
  <si>
    <t>Concernés par un accord</t>
  </si>
  <si>
    <t>(taux d’aboutissement)</t>
  </si>
  <si>
    <t>Salaires et primes</t>
  </si>
  <si>
    <r>
      <t xml:space="preserve">Temps de travail </t>
    </r>
    <r>
      <rPr>
        <sz val="8"/>
        <color rgb="FF000000"/>
        <rFont val="Times New Roman"/>
        <family val="1"/>
      </rPr>
      <t>(durée, aménagement, etc.)</t>
    </r>
  </si>
  <si>
    <t xml:space="preserve">Égalité professionnelle entre les femmes et les hommes </t>
  </si>
  <si>
    <r>
      <t xml:space="preserve">Emploi </t>
    </r>
    <r>
      <rPr>
        <sz val="8"/>
        <color rgb="FF000000"/>
        <rFont val="Times New Roman"/>
        <family val="1"/>
      </rPr>
      <t>(gestion des âges, restructuration, PSE…)</t>
    </r>
  </si>
  <si>
    <r>
      <t xml:space="preserve">Épargne salariale </t>
    </r>
    <r>
      <rPr>
        <sz val="8"/>
        <color rgb="FF000000"/>
        <rFont val="Times New Roman"/>
        <family val="1"/>
      </rPr>
      <t>(intéressement, participation, PEE, etc.)</t>
    </r>
  </si>
  <si>
    <r>
      <t xml:space="preserve">Conditions de travail </t>
    </r>
    <r>
      <rPr>
        <sz val="8"/>
        <color rgb="FF000000"/>
        <rFont val="Times New Roman"/>
        <family val="1"/>
      </rPr>
      <t>(dont pénibilité du travail)</t>
    </r>
  </si>
  <si>
    <t>Autres thèmes</t>
  </si>
  <si>
    <t>* Les thèmes de ce tableau correspondent à ceux suggérés dans le questionnaire de l’enquête Acemo DSE. Les résultats de la rubrique « autres thèmes » sont indiqués, mais ils reflètent sans doute assez mal la réalité, les répondants se limitant souvent à des précisions sur les thèmes déjà suggérés.</t>
  </si>
  <si>
    <t>Représentants de section syndicale ou salariés mandatés</t>
  </si>
  <si>
    <t>Représentants élus du personnel seuls</t>
  </si>
  <si>
    <t>Délégués syndicaux (éventuellement accompagnés d'élus)</t>
  </si>
  <si>
    <t>50 à 199 salariés</t>
  </si>
  <si>
    <t>Champ : entreprises de 10 salariés ou plus du secteur marchand non agricole ayant engagé des négociations en 2016 et ayant déclaré la nature des représentants du personnel participant.</t>
  </si>
  <si>
    <t>Autres seuls</t>
  </si>
  <si>
    <t>Lecture : dans 41 % des entreprises de 10 à 49 salariés ayant engagé des négociations collectives en 2016 au niveau de l’entreprise, de ses établissements, ou de l’unité économique et sociale à laquelle elle appartient, des délégués syndicaux y ont participé. Des élus du personnel étaient les uniques négociateurs dans 50 % des cas.</t>
  </si>
  <si>
    <t>Graphique 2 : Les institutions représentatives du personnel participant aux négociations en 2017*</t>
  </si>
  <si>
    <t>Tableau 2 : les participants à la négociation en 2017</t>
  </si>
  <si>
    <t>Tableau 3 : Négociation et accords par thèmes en 2017</t>
  </si>
  <si>
    <t>Tableau 5 : Raisons pour lesquelles aucune négociation n'a été engagée selon la taille de l’entreprise</t>
  </si>
  <si>
    <t>Vous appliquez un accord d'entreprise toujours en vigueur</t>
  </si>
  <si>
    <t>Vous appliquez directement une convention collective de branche</t>
  </si>
  <si>
    <t>Il n'y a pas d'interlocuteur du côté des salariés</t>
  </si>
  <si>
    <t>Vous n'en sentez pas l'utilité</t>
  </si>
  <si>
    <t>Autre raison</t>
  </si>
  <si>
    <t>50 à 299 salariés</t>
  </si>
  <si>
    <t>300 à 499 salariés</t>
  </si>
  <si>
    <t>Champ : entreprises de 10 salariés ou plus du secteur marchand non agricole n’ayant pas négocié en 2016.</t>
  </si>
  <si>
    <t>Sources : Dares, enquête Acemo « Dialogue social en entreprise ».</t>
  </si>
  <si>
    <t>En salariés</t>
  </si>
  <si>
    <t>Une ou des négociations sont prévues en 2018</t>
  </si>
  <si>
    <t>100 à 299 salariés</t>
  </si>
  <si>
    <t>300 ou plus salariés</t>
  </si>
  <si>
    <t>Lecture : 3,5 % des entreprises de moins de 50 salariés n’ayant pas entamé de négociations collectives en 2017 précisent que des négociations sont prévues en 2018.</t>
  </si>
  <si>
    <t>COMMERCE</t>
  </si>
  <si>
    <t>CONSTRUCT</t>
  </si>
  <si>
    <t>INDUSTRIE</t>
  </si>
  <si>
    <t>SERVICE</t>
  </si>
  <si>
    <t>TRANSPORT</t>
  </si>
  <si>
    <t>parmi les entreprises ayant négocié</t>
  </si>
  <si>
    <t>parmi les entreprises ayant conclu</t>
  </si>
  <si>
    <t>ont négocié une fois au moins dans le cadre de la QVT</t>
  </si>
  <si>
    <t>ont conclu une fois au moins dans le cadre de la QVT</t>
  </si>
  <si>
    <t>Selon la taille de l'entreprise</t>
  </si>
  <si>
    <t>Selon le secteur d'activité de l'entreprise</t>
  </si>
  <si>
    <t>Transport</t>
  </si>
  <si>
    <t>Selon les IRP présentes</t>
  </si>
  <si>
    <t xml:space="preserve">Délégués syndicaux </t>
  </si>
  <si>
    <t> (éventuellement accompagnés d'élus)</t>
  </si>
  <si>
    <t>Tableau 4 : Négociation et accords dans le cadre de la qualité de vie au travail en 2017</t>
  </si>
  <si>
    <t>Entreprises déclarant des négociations de groupe</t>
  </si>
  <si>
    <t>déclarant également une négociation d'entreprise</t>
  </si>
  <si>
    <t>Entreprises déclarant des accords de groupe</t>
  </si>
  <si>
    <t>déclarant également un accord d'entreprise</t>
  </si>
  <si>
    <t>Champ : entreprises de 10 salariés ou plus du secteur marchand non agricole appartenant à un groupe.</t>
  </si>
  <si>
    <t>Parmi les entreprises appartenant à un groupe (soit 24,7 % de l’ensemble)</t>
  </si>
  <si>
    <t>Lecture : 11.7 % des entreprises appartenant à un groupe déclarent la tenue d’une négociation de groupe au moins en 2017, dont 7.8 % ont également négocié dans l’entreprise cette même année.</t>
  </si>
  <si>
    <t>dont IRP*</t>
  </si>
  <si>
    <t>*43% des autres thèmes</t>
  </si>
  <si>
    <t>Pas de grève</t>
  </si>
  <si>
    <t>Grève (1.9% des entreprises)</t>
  </si>
  <si>
    <t>Transport et entreposage</t>
  </si>
  <si>
    <t>Pas de négociation</t>
  </si>
  <si>
    <t>Négociation sans conclusion</t>
  </si>
  <si>
    <t>Conclusion d'accords*</t>
  </si>
  <si>
    <t>*d'établissement, d'entreprise, d'UES ou de groupe</t>
  </si>
  <si>
    <t>200 salariés ou plus</t>
  </si>
  <si>
    <t>nouveau champ</t>
  </si>
  <si>
    <t>ancien champ</t>
  </si>
  <si>
    <t xml:space="preserve">Entreprises pourvues d'un délégué syndical </t>
  </si>
  <si>
    <t xml:space="preserve">Entreprises pourvues d'élus du personnel </t>
  </si>
  <si>
    <t>11,1</t>
  </si>
  <si>
    <t>42,7</t>
  </si>
  <si>
    <t>65,5</t>
  </si>
  <si>
    <t>55,6</t>
  </si>
  <si>
    <t>36,1</t>
  </si>
  <si>
    <t>6,5</t>
  </si>
  <si>
    <t>21,4</t>
  </si>
  <si>
    <t>57,3</t>
  </si>
  <si>
    <t>28,6</t>
  </si>
  <si>
    <t>19,3</t>
  </si>
  <si>
    <t>5,6</t>
  </si>
  <si>
    <t>24,0</t>
  </si>
  <si>
    <t>57,7</t>
  </si>
  <si>
    <t>27,6</t>
  </si>
  <si>
    <t>17,8</t>
  </si>
  <si>
    <t>2,5</t>
  </si>
  <si>
    <t>10,5</t>
  </si>
  <si>
    <t>57,2</t>
  </si>
  <si>
    <t>20,2</t>
  </si>
  <si>
    <t>12,9</t>
  </si>
  <si>
    <t>73,1</t>
  </si>
  <si>
    <t>23,2</t>
  </si>
  <si>
    <t>4,4</t>
  </si>
  <si>
    <t>15,9</t>
  </si>
  <si>
    <t>24,5</t>
  </si>
  <si>
    <t>15,0</t>
  </si>
  <si>
    <t>9,8</t>
  </si>
  <si>
    <t>77,6</t>
  </si>
  <si>
    <t>22,8</t>
  </si>
  <si>
    <t>Lecture : les salaires et primes font l’objet de négociations collectives dans 11,1 % des entreprises de 10 salariés ou plus du secteur marchand non agricole, que ces négociations aient eu lieu dans l’entreprise même, dans un de ses établissements ou dans l’UES à laquelle elle appartient (et dans 42,7 % des entreprises d’au moins 50 salariés). Ces entreprises emploient 55,6 % des salariés du champ. 65,5 % des entreprises ayant ouvert des négociations collectives sur les salaires, employant 36,1 % des salariés, ont conclu un accord.</t>
  </si>
  <si>
    <t xml:space="preserve">Champ : entreprises de 10 salariés ou plus du secteur marchand non agricole pour l’enquête Acemo « Dialogue social en entreprise » ; </t>
  </si>
  <si>
    <t>36,7</t>
  </si>
  <si>
    <t>24,6</t>
  </si>
  <si>
    <t>45,2</t>
  </si>
  <si>
    <t>37,4</t>
  </si>
  <si>
    <t>31,0</t>
  </si>
  <si>
    <t>18,5</t>
  </si>
  <si>
    <t>31,2</t>
  </si>
  <si>
    <t>18,3</t>
  </si>
  <si>
    <t>38,7</t>
  </si>
  <si>
    <t>26,4</t>
  </si>
  <si>
    <t>39,8</t>
  </si>
  <si>
    <t>27,0</t>
  </si>
  <si>
    <t>41,8</t>
  </si>
  <si>
    <t>27,2</t>
  </si>
  <si>
    <t>42,2</t>
  </si>
  <si>
    <t>27,5</t>
  </si>
  <si>
    <t>46,0</t>
  </si>
  <si>
    <t>34,1</t>
  </si>
  <si>
    <t>48,3</t>
  </si>
  <si>
    <t>42,8</t>
  </si>
  <si>
    <t>33,3</t>
  </si>
  <si>
    <t>53,0</t>
  </si>
  <si>
    <t>34,9</t>
  </si>
  <si>
    <t>28,2</t>
  </si>
  <si>
    <t>8,9</t>
  </si>
  <si>
    <t>35,5</t>
  </si>
  <si>
    <t>24,7</t>
  </si>
  <si>
    <t>31,4</t>
  </si>
  <si>
    <t>21,8</t>
  </si>
  <si>
    <t>41,5</t>
  </si>
  <si>
    <t>32,9</t>
  </si>
  <si>
    <t>41,0</t>
  </si>
  <si>
    <t>26,8</t>
  </si>
  <si>
    <t>47,9</t>
  </si>
  <si>
    <t>35,2</t>
  </si>
  <si>
    <t>39,5</t>
  </si>
  <si>
    <t>34,5</t>
  </si>
  <si>
    <t>64,1</t>
  </si>
  <si>
    <t>29,2</t>
  </si>
  <si>
    <t>47,8</t>
  </si>
  <si>
    <t>37,0</t>
  </si>
  <si>
    <t>30,6</t>
  </si>
  <si>
    <t>14,7</t>
  </si>
  <si>
    <t>29,7</t>
  </si>
  <si>
    <t>15,5</t>
  </si>
  <si>
    <t>Lecture : parmi les entreprises ayant ouvert des négociations, 36,7 % l’ont fait dans le cadre de la QVT.</t>
  </si>
  <si>
    <t>Champ : entreprises de 10 salariés ou plus du secteur marchand non agricole pour l’enquête Acemo « Dialogue social en entreprise » ayant déclaré une négociation collective au moins l’année de l’enquête.</t>
  </si>
  <si>
    <t>Tableau 6 : Raisons pour lesquelles aucune négociation n'a été engagée selon le secteur d’activité de l’entreprise</t>
  </si>
  <si>
    <t>Lecture : 2,4 % des entreprises du commerce n’ayant pas entamé de négociations collectives en 2017 précisent que des négociations sont prévues en 2018.</t>
  </si>
  <si>
    <t>Champ : entreprises de 10 salariés ou plus du secteur marchand non agricole n’ayant pas négocié en 2017.</t>
  </si>
  <si>
    <t>Source : Dares, enquête Acemo  « Dialogue social en entreprise ».</t>
  </si>
  <si>
    <t>Graphique 3 : Les thèmes des négociations de groupe</t>
  </si>
  <si>
    <t>* IRP, droit syndical... : 43% des autres thèmes</t>
  </si>
  <si>
    <t>Lecture : 37,7 % des entreprises appartenant à un groupe déclarent la tenue d’une négociation de groupe au moins en 2017 sur les salaires.</t>
  </si>
  <si>
    <r>
      <t>Tableau 8 : Les négociations et les grèves en 2017</t>
    </r>
    <r>
      <rPr>
        <sz val="8"/>
        <color rgb="FF000000"/>
        <rFont val="Times New Roman"/>
        <family val="1"/>
      </rPr>
      <t xml:space="preserve"> </t>
    </r>
  </si>
  <si>
    <t xml:space="preserve">Lecture : parmi les entreprises ne déclarant pas de grève, 11,2 % ont conclu au moins un accord en 2017 </t>
  </si>
  <si>
    <t xml:space="preserve">Champ : entreprises de 10 salariés ou plus du secteur marchand non agricole </t>
  </si>
  <si>
    <t>Tableau A : négociation dans les entreprises en 2017</t>
  </si>
  <si>
    <t>Entreprises ayant signé au moins un accord parmi celles ayant négocié en 2017</t>
  </si>
  <si>
    <t>63,0</t>
  </si>
  <si>
    <t>77,5</t>
  </si>
  <si>
    <t>78,6</t>
  </si>
  <si>
    <t>7,7</t>
  </si>
  <si>
    <t>9,9</t>
  </si>
  <si>
    <t>71,9</t>
  </si>
  <si>
    <t>79,4</t>
  </si>
  <si>
    <t>81,8</t>
  </si>
  <si>
    <t>82,6</t>
  </si>
  <si>
    <t>25,9</t>
  </si>
  <si>
    <t>34,6</t>
  </si>
  <si>
    <t>76,9</t>
  </si>
  <si>
    <t>78,1</t>
  </si>
  <si>
    <t>9,6</t>
  </si>
  <si>
    <t>9,1</t>
  </si>
  <si>
    <t>10,3</t>
  </si>
  <si>
    <t>61,1</t>
  </si>
  <si>
    <t>61,2</t>
  </si>
  <si>
    <t>62,4</t>
  </si>
  <si>
    <t>62,7</t>
  </si>
  <si>
    <t>81,1</t>
  </si>
  <si>
    <t>84,4</t>
  </si>
  <si>
    <t>4,6</t>
  </si>
  <si>
    <t>10,0</t>
  </si>
  <si>
    <t>79,6</t>
  </si>
  <si>
    <t>79,3</t>
  </si>
  <si>
    <t>81,4</t>
  </si>
  <si>
    <t>81,0</t>
  </si>
  <si>
    <t>84,1</t>
  </si>
  <si>
    <t>89,7</t>
  </si>
  <si>
    <t>2,6</t>
  </si>
  <si>
    <t>12,5</t>
  </si>
  <si>
    <t>12,1</t>
  </si>
  <si>
    <t>95,3</t>
  </si>
  <si>
    <t>95,6</t>
  </si>
  <si>
    <t>97,5</t>
  </si>
  <si>
    <t>97,7</t>
  </si>
  <si>
    <t>87,9</t>
  </si>
  <si>
    <t>90,8</t>
  </si>
  <si>
    <t>1,4</t>
  </si>
  <si>
    <t>1,3</t>
  </si>
  <si>
    <t>41,4</t>
  </si>
  <si>
    <t>52,3</t>
  </si>
  <si>
    <t>52,9</t>
  </si>
  <si>
    <t>81,5</t>
  </si>
  <si>
    <t>82,1</t>
  </si>
  <si>
    <t>81,2</t>
  </si>
  <si>
    <t>82,5</t>
  </si>
  <si>
    <t>18,2</t>
  </si>
  <si>
    <t>17,4</t>
  </si>
  <si>
    <t>74,1</t>
  </si>
  <si>
    <t>73,6</t>
  </si>
  <si>
    <t>85,0</t>
  </si>
  <si>
    <t>84,8</t>
  </si>
  <si>
    <t>93,7</t>
  </si>
  <si>
    <t>93,9</t>
  </si>
  <si>
    <t>85,6</t>
  </si>
  <si>
    <t>87,7</t>
  </si>
  <si>
    <t>3,4</t>
  </si>
  <si>
    <t>3,8</t>
  </si>
  <si>
    <t>53,9</t>
  </si>
  <si>
    <t>86,0</t>
  </si>
  <si>
    <t>96,4</t>
  </si>
  <si>
    <t>97,2</t>
  </si>
  <si>
    <t>11,5</t>
  </si>
  <si>
    <t>10,9</t>
  </si>
  <si>
    <t>58,1</t>
  </si>
  <si>
    <t>57,5</t>
  </si>
  <si>
    <t>6,8</t>
  </si>
  <si>
    <t>6,7</t>
  </si>
  <si>
    <t>16,7</t>
  </si>
  <si>
    <t>16,8</t>
  </si>
  <si>
    <t>71,5</t>
  </si>
  <si>
    <t>72,4</t>
  </si>
  <si>
    <t>88,5</t>
  </si>
  <si>
    <t>89,2</t>
  </si>
  <si>
    <t>41,9</t>
  </si>
  <si>
    <t>42,5</t>
  </si>
  <si>
    <t>23,8</t>
  </si>
  <si>
    <t>23,6</t>
  </si>
  <si>
    <t>73,7</t>
  </si>
  <si>
    <t>73,8</t>
  </si>
  <si>
    <t>83,8</t>
  </si>
  <si>
    <t>83,4</t>
  </si>
  <si>
    <t>15,3</t>
  </si>
  <si>
    <t>16,3</t>
  </si>
  <si>
    <t>20,1</t>
  </si>
  <si>
    <t>22,0</t>
  </si>
  <si>
    <t>7,1</t>
  </si>
  <si>
    <t>7,2</t>
  </si>
  <si>
    <t>38,4</t>
  </si>
  <si>
    <t>38,5</t>
  </si>
  <si>
    <t>80,5</t>
  </si>
  <si>
    <t>80,9</t>
  </si>
  <si>
    <t>11,0</t>
  </si>
  <si>
    <t>11,8</t>
  </si>
  <si>
    <t>5,7</t>
  </si>
  <si>
    <t>6,3</t>
  </si>
  <si>
    <t>52,8</t>
  </si>
  <si>
    <t>73,5</t>
  </si>
  <si>
    <t>73,2</t>
  </si>
  <si>
    <t>27,1</t>
  </si>
  <si>
    <t>28,8</t>
  </si>
  <si>
    <t>19,9</t>
  </si>
  <si>
    <t>20,0</t>
  </si>
  <si>
    <t>77,2</t>
  </si>
  <si>
    <t>80,6</t>
  </si>
  <si>
    <t>80,4</t>
  </si>
  <si>
    <t>5,3</t>
  </si>
  <si>
    <t>8,6</t>
  </si>
  <si>
    <t>9,5</t>
  </si>
  <si>
    <t>17,9</t>
  </si>
  <si>
    <t>63,4</t>
  </si>
  <si>
    <t>63,5</t>
  </si>
  <si>
    <t>75,2</t>
  </si>
  <si>
    <t>77,7</t>
  </si>
  <si>
    <t>41,3</t>
  </si>
  <si>
    <t>37,5</t>
  </si>
  <si>
    <t>44,2</t>
  </si>
  <si>
    <t>39,1</t>
  </si>
  <si>
    <t xml:space="preserve">* Cela concerne les négociations au niveau de l'entreprise. de l'un de ses établissements. de l'UES et/ou du groupe. </t>
  </si>
  <si>
    <t>Lecture : la part d’entreprises de 10 à 49 salariés ayant ouvert des négociations est de 7,7 % dans le nouveau champ de l’enquête, de 7,7 % à champ constant</t>
  </si>
  <si>
    <t>10,8</t>
  </si>
  <si>
    <t>43,8</t>
  </si>
  <si>
    <t>66,6</t>
  </si>
  <si>
    <t>56,4</t>
  </si>
  <si>
    <t>Temps de travail (durée. aménagement. etc.)</t>
  </si>
  <si>
    <t>6,2</t>
  </si>
  <si>
    <t>20,7</t>
  </si>
  <si>
    <t>58,0</t>
  </si>
  <si>
    <t>27,4</t>
  </si>
  <si>
    <t>19,5</t>
  </si>
  <si>
    <t>23,9</t>
  </si>
  <si>
    <t>59,2</t>
  </si>
  <si>
    <t>Emploi (gestion des âges. restructuration. PSE…)</t>
  </si>
  <si>
    <t>2,4</t>
  </si>
  <si>
    <t>58,7</t>
  </si>
  <si>
    <t>19,7</t>
  </si>
  <si>
    <t>13,1</t>
  </si>
  <si>
    <t>Épargne salariale (intéressement. participation. PEE. etc.)</t>
  </si>
  <si>
    <t>21,5</t>
  </si>
  <si>
    <t>75,6</t>
  </si>
  <si>
    <t>25,1</t>
  </si>
  <si>
    <t>4,1</t>
  </si>
  <si>
    <t>15,4</t>
  </si>
  <si>
    <t>48,0</t>
  </si>
  <si>
    <t>49,9</t>
  </si>
  <si>
    <t>78,2</t>
  </si>
  <si>
    <t>23,3</t>
  </si>
  <si>
    <t>Lecture : la part d’entreprises ayant ouvert des négociations salariales est de 11,1 % dans le nouveau champ de l’enquête, de 10,8 % à champ constant</t>
  </si>
  <si>
    <t>Tableau C : les participants à la négociation en 2017</t>
  </si>
  <si>
    <t>64,8</t>
  </si>
  <si>
    <t>63,8</t>
  </si>
  <si>
    <t>87,8</t>
  </si>
  <si>
    <t>1,7</t>
  </si>
  <si>
    <t>1,5</t>
  </si>
  <si>
    <t>3,1</t>
  </si>
  <si>
    <t>2,9</t>
  </si>
  <si>
    <t>26,1</t>
  </si>
  <si>
    <t>9,4</t>
  </si>
  <si>
    <t>9,0</t>
  </si>
  <si>
    <t>9,3</t>
  </si>
  <si>
    <t>12,7</t>
  </si>
  <si>
    <t>3,2</t>
  </si>
  <si>
    <t>6,4</t>
  </si>
  <si>
    <t>6,6</t>
  </si>
  <si>
    <t>15,7</t>
  </si>
  <si>
    <t>16,0</t>
  </si>
  <si>
    <t>5,5</t>
  </si>
  <si>
    <t>1,8</t>
  </si>
  <si>
    <t>4,5</t>
  </si>
  <si>
    <t>6,0</t>
  </si>
  <si>
    <t>5,9</t>
  </si>
  <si>
    <t>Tableau 7 : Les négociations de groupe en 2017</t>
  </si>
  <si>
    <t>Données</t>
  </si>
  <si>
    <t>Définitions</t>
  </si>
  <si>
    <t>Sources</t>
  </si>
  <si>
    <t>Champ</t>
  </si>
  <si>
    <t>Contenu des onglets</t>
  </si>
  <si>
    <t xml:space="preserve">Contact </t>
  </si>
  <si>
    <r>
      <t xml:space="preserve">Pour tout renseignement concernant nos statistiques, vous pouvez nous contacter par courriel à l'adresse suivante :  </t>
    </r>
    <r>
      <rPr>
        <u/>
        <sz val="11"/>
        <color indexed="12"/>
        <rFont val="Calibri"/>
        <family val="2"/>
        <scheme val="minor"/>
      </rPr>
      <t>DARES.communication@travail.gouv.fr</t>
    </r>
  </si>
  <si>
    <t>La négociation collective d’entreprise en 2017 - Plus de négociations, moins d’accords</t>
  </si>
  <si>
    <r>
      <t xml:space="preserve">Les données issues de l’enquête ACEMO dialogue social en entreprise permettent un suivi statistique annuel des relations professionnelles au niveau de l’entreprise, définie comme unité légale et identifiée par un seul numéro Siren. Elles renseignent en particulier sur les négociations collectives ouvertes et leur conclusion, ainsi que les conflits ayant pu survenir au cours de l'année.
</t>
    </r>
    <r>
      <rPr>
        <b/>
        <sz val="11"/>
        <color indexed="56"/>
        <rFont val="Calibri"/>
        <family val="2"/>
        <scheme val="minor"/>
      </rPr>
      <t xml:space="preserve">
</t>
    </r>
    <r>
      <rPr>
        <b/>
        <sz val="11"/>
        <color indexed="10"/>
        <rFont val="Calibri"/>
        <family val="2"/>
        <scheme val="minor"/>
      </rPr>
      <t xml:space="preserve">
</t>
    </r>
    <r>
      <rPr>
        <sz val="11"/>
        <rFont val="Calibri"/>
        <family val="2"/>
        <scheme val="minor"/>
      </rPr>
      <t xml:space="preserve">
</t>
    </r>
  </si>
  <si>
    <t xml:space="preserve">La négociation collective d’entreprise est le processus par lequel des représentants de direction et des représentants de salariés se réunissent dans le but de parvenir à un accord collectif ; elle ne se traduit pas systématiquement par la conclusion d’un texte, a fortiori d’un accord. Les négociations peuvent se tenir au niveau de l’entreprise stricto sensu, à un niveau inter-entreprises (groupe, unité économique et sociale ) ou à un niveau plus décentralisé (dans un ou plusieurs établissements de l’entreprise ).
</t>
  </si>
  <si>
    <t>L’enquête annuelle sur le dialogue social en entreprise (DSE) est réalisée depuis 2006 par la DARES dans le cadre du dispositif d’enquêtes sur l’activité et les conditions d’emploi de la main-d’œuvre (ACEMO).</t>
  </si>
  <si>
    <t>Tableau 1 Négociation dans les entreprises en 2017</t>
  </si>
  <si>
    <t>Tableau 2 Les participants à la négociation en 2017</t>
  </si>
  <si>
    <t>Tableau 3 Négociations et accords par thème en 2017</t>
  </si>
  <si>
    <t>Tableau 4 Négociations et accords dans le cadre de la QVT</t>
  </si>
  <si>
    <t>Tableau 5 Raisons pour lesquelles aucune négociation n'a été engagée selon la taille de l'entreprise</t>
  </si>
  <si>
    <t>Tableau 6 Raisons pour lesquelles aucune négociation n'a été engagée selon le secteur d'activité  de l'entreprise</t>
  </si>
  <si>
    <t>Tableau 7 Les négociations de groupe en 2017</t>
  </si>
  <si>
    <t>Tableau 8 les négociations et les grèves en 2017</t>
  </si>
  <si>
    <t>Graphique 1 Tenue d’une négociation collective selon la taille de l’entreprise et le taux de présence d’instances représentatives du personnel (IRP)</t>
  </si>
  <si>
    <t>Graphique 2 Les institutions représentatives du personnel participant aux négociations en 2017</t>
  </si>
  <si>
    <t>Graphique 3 Les thèmes des négociations de groupe</t>
  </si>
  <si>
    <t>Tableau A  Négociation dans les entreprises en 2017 nouveau champ et champ constant</t>
  </si>
  <si>
    <t xml:space="preserve">Tableau B Négociation par thème en 2017 nouveau champ et champ constant    </t>
  </si>
  <si>
    <t>Tableau C Les participants à la négociation en 2017 nouveau champ et champ constant</t>
  </si>
  <si>
    <t>Graphique A Les déclarations de négociation selon le thème depuis 2014 à champ constant</t>
  </si>
  <si>
    <t>Graphique B Les déclarations de conclusion selon le thème depuis 2014 à champ constant</t>
  </si>
  <si>
    <t xml:space="preserve">L'enquête ACEMO DSE porte sur un échantillon d’environ 16 000 entreprises, représentatif des 224 000 entreprises de dix salariés ou plus du secteur marchand non-agricole en France (hors Mayotte), qui emploient environ 13,9 millions de salariés (6). L’ensemble des entreprises du transport, de l’énergie et des télécommunications en font partie. Sont notamment incluses les entreprises du secteur public et les grandes entreprises nationales : EDF, Engie, SNCF, RATP, Orange et La Poste.À compter de 2018 (portant sur l’exercice 2017), le champ de l’enquête est, d’une part, étendu sur le plan territorial aux départements et régions d’outre mer (DROM) (hors Mayotte) ; d’autre part, sur le plan sectoriel, aux syndicats de copropriétés et aux associations loi 1901 de l’action sociale. Cette extension permet de couvrir 1,1 million de salariés supplémentaires. </t>
  </si>
  <si>
    <t>Lecture : la part d’entreprises dans lesquelles un délégué syndical a participé aux négociations est de 64,8 % dans le nouveau champ de l’enquête, de 63,8 % à champ constant</t>
  </si>
  <si>
    <t>** Cela comprend les entreprises avec élus et sans aucune IRP</t>
  </si>
  <si>
    <t>*les entreprises n'ayant déclaré aucune IRP sont exclues de ce graphique.</t>
  </si>
  <si>
    <r>
      <t>Tableau B : négociation par thème en 2017</t>
    </r>
    <r>
      <rPr>
        <sz val="8"/>
        <color rgb="FF000000"/>
        <rFont val="Times New Roman"/>
        <family val="1"/>
      </rPr>
      <t xml:space="preserve">                                                                                                                                          </t>
    </r>
  </si>
  <si>
    <t xml:space="preserve">  En pourcentage</t>
  </si>
  <si>
    <r>
      <t>Lecture</t>
    </r>
    <r>
      <rPr>
        <i/>
        <sz val="11"/>
        <color theme="1"/>
        <rFont val="Times New Roman"/>
        <family val="1"/>
      </rPr>
      <t> :</t>
    </r>
    <r>
      <rPr>
        <sz val="11"/>
        <color theme="1"/>
        <rFont val="Times New Roman"/>
        <family val="1"/>
      </rPr>
      <t xml:space="preserve"> dans 64,8 % des entreprises ayant négocié en 2016, représentant 87,8 % des salariés de ces mêmes entreprises, un délégué syndical au moins a participé à la négociation.</t>
    </r>
  </si>
  <si>
    <r>
      <t>*</t>
    </r>
    <r>
      <rPr>
        <b/>
        <i/>
        <sz val="11"/>
        <color rgb="FF000000"/>
        <rFont val="Times New Roman"/>
        <family val="1"/>
      </rPr>
      <t xml:space="preserve"> </t>
    </r>
    <r>
      <rPr>
        <sz val="11"/>
        <color rgb="FF000000"/>
        <rFont val="Times New Roman"/>
        <family val="1"/>
      </rPr>
      <t>Cela concerne les négociations au niveau de l'entreprise, de l'un de ses établissements, de l'UES et/ou du groupe</t>
    </r>
    <r>
      <rPr>
        <b/>
        <sz val="11"/>
        <color rgb="FF000000"/>
        <rFont val="Times New Roman"/>
        <family val="1"/>
      </rPr>
      <t>.</t>
    </r>
    <r>
      <rPr>
        <b/>
        <u/>
        <sz val="11"/>
        <color rgb="FF000000"/>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</si>
</sst>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4" x14ac:knownFonts="1">
    <font>
      <sz val="11"/>
      <color theme="1"/>
      <name val="Times New Roman"/>
      <family val="2"/>
    </font>
    <font>
      <sz val="11"/>
      <color theme="1"/>
      <name val="Times New Roman"/>
      <family val="2"/>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1"/>
      <color rgb="FF006100"/>
      <name val="Times New Roman"/>
      <family val="2"/>
    </font>
    <font>
      <sz val="11"/>
      <color rgb="FF9C0006"/>
      <name val="Times New Roman"/>
      <family val="2"/>
    </font>
    <font>
      <sz val="11"/>
      <color rgb="FF9C6500"/>
      <name val="Times New Roman"/>
      <family val="2"/>
    </font>
    <font>
      <sz val="11"/>
      <color rgb="FF3F3F76"/>
      <name val="Times New Roman"/>
      <family val="2"/>
    </font>
    <font>
      <b/>
      <sz val="11"/>
      <color rgb="FF3F3F3F"/>
      <name val="Times New Roman"/>
      <family val="2"/>
    </font>
    <font>
      <b/>
      <sz val="11"/>
      <color rgb="FFFA7D00"/>
      <name val="Times New Roman"/>
      <family val="2"/>
    </font>
    <font>
      <sz val="11"/>
      <color rgb="FFFA7D00"/>
      <name val="Times New Roman"/>
      <family val="2"/>
    </font>
    <font>
      <b/>
      <sz val="11"/>
      <color theme="0"/>
      <name val="Times New Roman"/>
      <family val="2"/>
    </font>
    <font>
      <sz val="11"/>
      <color rgb="FFFF0000"/>
      <name val="Times New Roman"/>
      <family val="2"/>
    </font>
    <font>
      <i/>
      <sz val="11"/>
      <color rgb="FF7F7F7F"/>
      <name val="Times New Roman"/>
      <family val="2"/>
    </font>
    <font>
      <b/>
      <sz val="11"/>
      <color theme="1"/>
      <name val="Times New Roman"/>
      <family val="2"/>
    </font>
    <font>
      <sz val="11"/>
      <color theme="0"/>
      <name val="Times New Roman"/>
      <family val="2"/>
    </font>
    <font>
      <b/>
      <sz val="10"/>
      <color theme="1"/>
      <name val="Times New Roman"/>
      <family val="1"/>
    </font>
    <font>
      <i/>
      <sz val="10"/>
      <color theme="1"/>
      <name val="Times New Roman"/>
      <family val="1"/>
    </font>
    <font>
      <sz val="10"/>
      <color theme="1"/>
      <name val="Times New Roman"/>
      <family val="1"/>
    </font>
    <font>
      <sz val="8"/>
      <color rgb="FF000000"/>
      <name val="Times New Roman"/>
      <family val="1"/>
    </font>
    <font>
      <b/>
      <i/>
      <sz val="8"/>
      <color rgb="FF000000"/>
      <name val="Times New Roman"/>
      <family val="1"/>
    </font>
    <font>
      <b/>
      <sz val="8"/>
      <color rgb="FF000000"/>
      <name val="Times New Roman"/>
      <family val="1"/>
    </font>
    <font>
      <b/>
      <u/>
      <sz val="8"/>
      <color rgb="FF000000"/>
      <name val="Times New Roman"/>
      <family val="1"/>
    </font>
    <font>
      <sz val="11"/>
      <color theme="1"/>
      <name val="Times New Roman"/>
      <family val="1"/>
    </font>
    <font>
      <sz val="10"/>
      <color rgb="FFFF0000"/>
      <name val="Times New Roman"/>
      <family val="1"/>
    </font>
    <font>
      <b/>
      <sz val="9"/>
      <color rgb="FF000000"/>
      <name val="Times New Roman"/>
      <family val="1"/>
    </font>
    <font>
      <b/>
      <sz val="10"/>
      <color theme="1"/>
      <name val="Times New Roman"/>
      <family val="2"/>
    </font>
    <font>
      <sz val="10"/>
      <color theme="1"/>
      <name val="Times New Roman"/>
      <family val="2"/>
    </font>
    <font>
      <i/>
      <sz val="8"/>
      <color rgb="FF000000"/>
      <name val="Times New Roman"/>
      <family val="1"/>
    </font>
    <font>
      <sz val="9"/>
      <color rgb="FF000000"/>
      <name val="Times New Roman"/>
      <family val="1"/>
    </font>
    <font>
      <sz val="10"/>
      <name val="Times New Roman"/>
      <family val="1"/>
    </font>
    <font>
      <sz val="12"/>
      <name val="Times New Roman"/>
      <family val="1"/>
    </font>
    <font>
      <b/>
      <sz val="12"/>
      <name val="Times New Roman"/>
      <family val="1"/>
    </font>
    <font>
      <sz val="10"/>
      <color rgb="FF000000"/>
      <name val="Times New Roman"/>
      <family val="1"/>
    </font>
    <font>
      <i/>
      <sz val="9"/>
      <color rgb="FF000000"/>
      <name val="Times New Roman"/>
      <family val="1"/>
    </font>
    <font>
      <b/>
      <i/>
      <sz val="10"/>
      <color theme="1"/>
      <name val="Times New Roman"/>
      <family val="1"/>
    </font>
    <font>
      <i/>
      <sz val="11"/>
      <color theme="1"/>
      <name val="Times New Roman"/>
      <family val="1"/>
    </font>
    <font>
      <b/>
      <sz val="12"/>
      <color theme="1"/>
      <name val="Times New Roman"/>
      <family val="1"/>
    </font>
    <font>
      <b/>
      <sz val="11"/>
      <color theme="1"/>
      <name val="Times New Roman"/>
      <family val="1"/>
    </font>
    <font>
      <sz val="10"/>
      <name val="Arial"/>
      <family val="2"/>
    </font>
    <font>
      <b/>
      <sz val="11"/>
      <name val="Calibri"/>
      <family val="2"/>
      <scheme val="minor"/>
    </font>
    <font>
      <sz val="11"/>
      <name val="Calibri"/>
      <family val="2"/>
      <scheme val="minor"/>
    </font>
    <font>
      <b/>
      <sz val="11"/>
      <color indexed="56"/>
      <name val="Calibri"/>
      <family val="2"/>
      <scheme val="minor"/>
    </font>
    <font>
      <b/>
      <sz val="11"/>
      <color indexed="10"/>
      <name val="Calibri"/>
      <family val="2"/>
      <scheme val="minor"/>
    </font>
    <font>
      <sz val="11"/>
      <color indexed="8"/>
      <name val="Calibri"/>
      <family val="2"/>
      <scheme val="minor"/>
    </font>
    <font>
      <u/>
      <sz val="10"/>
      <color indexed="30"/>
      <name val="Arial"/>
      <family val="2"/>
    </font>
    <font>
      <u/>
      <sz val="11"/>
      <color indexed="12"/>
      <name val="Calibri"/>
      <family val="2"/>
      <scheme val="minor"/>
    </font>
    <font>
      <sz val="10"/>
      <name val="Cambria"/>
      <family val="1"/>
    </font>
    <font>
      <sz val="11"/>
      <color rgb="FF000000"/>
      <name val="Times New Roman"/>
      <family val="1"/>
    </font>
    <font>
      <b/>
      <i/>
      <sz val="11"/>
      <color rgb="FF000000"/>
      <name val="Times New Roman"/>
      <family val="1"/>
    </font>
    <font>
      <b/>
      <sz val="11"/>
      <color rgb="FF000000"/>
      <name val="Times New Roman"/>
      <family val="1"/>
    </font>
    <font>
      <b/>
      <u/>
      <sz val="11"/>
      <color rgb="FF000000"/>
      <name val="Times New Roman"/>
      <family val="1"/>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ED030"/>
        <bgColor indexed="64"/>
      </patternFill>
    </fill>
    <fill>
      <patternFill patternType="solid">
        <fgColor indexed="9"/>
        <bgColor indexed="64"/>
      </patternFill>
    </fill>
    <fill>
      <patternFill patternType="solid">
        <fgColor rgb="FFFFFFFF"/>
        <bgColor indexed="64"/>
      </patternFill>
    </fill>
    <fill>
      <patternFill patternType="solid">
        <fgColor theme="3" tint="0.79998168889431442"/>
        <bgColor indexed="64"/>
      </patternFill>
    </fill>
    <fill>
      <patternFill patternType="solid">
        <fgColor theme="0"/>
        <bgColor indexed="64"/>
      </patternFill>
    </fill>
    <fill>
      <patternFill patternType="solid">
        <fgColor indexed="41"/>
        <bgColor indexed="64"/>
      </patternFill>
    </fill>
  </fills>
  <borders count="8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000000"/>
      </left>
      <right style="medium">
        <color indexed="64"/>
      </right>
      <top style="medium">
        <color rgb="FF000000"/>
      </top>
      <bottom/>
      <diagonal/>
    </border>
    <border>
      <left style="medium">
        <color indexed="64"/>
      </left>
      <right/>
      <top style="medium">
        <color indexed="64"/>
      </top>
      <bottom style="medium">
        <color rgb="FF000000"/>
      </bottom>
      <diagonal/>
    </border>
    <border>
      <left/>
      <right style="medium">
        <color rgb="FF000000"/>
      </right>
      <top style="medium">
        <color indexed="64"/>
      </top>
      <bottom style="medium">
        <color rgb="FF000000"/>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rgb="FF000000"/>
      </bottom>
      <diagonal/>
    </border>
    <border>
      <left style="medium">
        <color rgb="FF000000"/>
      </left>
      <right style="medium">
        <color indexed="64"/>
      </right>
      <top/>
      <bottom style="medium">
        <color rgb="FF000000"/>
      </bottom>
      <diagonal/>
    </border>
    <border>
      <left/>
      <right style="medium">
        <color rgb="FF000000"/>
      </right>
      <top/>
      <bottom style="medium">
        <color rgb="FF000000"/>
      </bottom>
      <diagonal/>
    </border>
    <border>
      <left/>
      <right style="medium">
        <color indexed="64"/>
      </right>
      <top/>
      <bottom style="medium">
        <color rgb="FF000000"/>
      </bottom>
      <diagonal/>
    </border>
    <border>
      <left/>
      <right style="double">
        <color indexed="64"/>
      </right>
      <top/>
      <bottom/>
      <diagonal/>
    </border>
    <border>
      <left style="medium">
        <color rgb="FF000000"/>
      </left>
      <right/>
      <top/>
      <bottom style="medium">
        <color indexed="64"/>
      </bottom>
      <diagonal/>
    </border>
    <border>
      <left style="medium">
        <color indexed="64"/>
      </left>
      <right style="medium">
        <color rgb="FF000000"/>
      </right>
      <top/>
      <bottom style="medium">
        <color indexed="64"/>
      </bottom>
      <diagonal/>
    </border>
    <border>
      <left/>
      <right style="medium">
        <color indexed="64"/>
      </right>
      <top/>
      <bottom style="medium">
        <color indexed="64"/>
      </bottom>
      <diagonal/>
    </border>
    <border>
      <left/>
      <right style="medium">
        <color rgb="FF000000"/>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indexed="64"/>
      </right>
      <top/>
      <bottom style="medium">
        <color indexed="64"/>
      </bottom>
      <diagonal/>
    </border>
    <border>
      <left/>
      <right style="double">
        <color indexed="64"/>
      </right>
      <top/>
      <bottom style="medium">
        <color indexed="64"/>
      </bottom>
      <diagonal/>
    </border>
    <border>
      <left style="medium">
        <color rgb="FF000000"/>
      </left>
      <right style="medium">
        <color indexed="64"/>
      </right>
      <top/>
      <bottom style="double">
        <color indexed="64"/>
      </bottom>
      <diagonal/>
    </border>
    <border>
      <left/>
      <right style="medium">
        <color indexed="64"/>
      </right>
      <top/>
      <bottom style="double">
        <color indexed="64"/>
      </bottom>
      <diagonal/>
    </border>
    <border>
      <left/>
      <right style="double">
        <color indexed="64"/>
      </right>
      <top/>
      <bottom style="double">
        <color indexed="64"/>
      </bottom>
      <diagonal/>
    </border>
    <border>
      <left style="medium">
        <color rgb="FF000000"/>
      </left>
      <right/>
      <top/>
      <bottom style="double">
        <color rgb="FF000000"/>
      </bottom>
      <diagonal/>
    </border>
    <border>
      <left style="medium">
        <color indexed="64"/>
      </left>
      <right style="medium">
        <color rgb="FF000000"/>
      </right>
      <top/>
      <bottom style="double">
        <color rgb="FF000000"/>
      </bottom>
      <diagonal/>
    </border>
    <border>
      <left/>
      <right style="medium">
        <color indexed="64"/>
      </right>
      <top/>
      <bottom style="double">
        <color rgb="FF000000"/>
      </bottom>
      <diagonal/>
    </border>
    <border>
      <left/>
      <right style="double">
        <color indexed="64"/>
      </right>
      <top/>
      <bottom style="double">
        <color rgb="FF000000"/>
      </bottom>
      <diagonal/>
    </border>
    <border>
      <left/>
      <right style="medium">
        <color rgb="FF000000"/>
      </right>
      <top/>
      <bottom style="double">
        <color rgb="FF000000"/>
      </bottom>
      <diagonal/>
    </border>
    <border>
      <left style="medium">
        <color rgb="FF000000"/>
      </left>
      <right/>
      <top/>
      <bottom style="double">
        <color indexed="64"/>
      </bottom>
      <diagonal/>
    </border>
    <border>
      <left style="medium">
        <color indexed="64"/>
      </left>
      <right style="medium">
        <color rgb="FF000000"/>
      </right>
      <top/>
      <bottom style="double">
        <color indexed="64"/>
      </bottom>
      <diagonal/>
    </border>
    <border>
      <left/>
      <right style="medium">
        <color rgb="FF000000"/>
      </right>
      <top/>
      <bottom style="double">
        <color indexed="64"/>
      </bottom>
      <diagonal/>
    </border>
    <border>
      <left/>
      <right style="medium">
        <color rgb="FF000000"/>
      </right>
      <top/>
      <bottom style="medium">
        <color indexed="64"/>
      </bottom>
      <diagonal/>
    </border>
    <border>
      <left/>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rgb="FF000000"/>
      </right>
      <top style="thick">
        <color indexed="64"/>
      </top>
      <bottom style="thick">
        <color indexed="64"/>
      </bottom>
      <diagonal/>
    </border>
    <border>
      <left style="thick">
        <color rgb="FF000000"/>
      </left>
      <right/>
      <top style="thick">
        <color indexed="64"/>
      </top>
      <bottom style="thick">
        <color indexed="64"/>
      </bottom>
      <diagonal/>
    </border>
    <border>
      <left style="thick">
        <color indexed="64"/>
      </left>
      <right style="thick">
        <color indexed="64"/>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style="thick">
        <color indexed="64"/>
      </right>
      <top/>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ck">
        <color indexed="64"/>
      </left>
      <right style="thick">
        <color indexed="64"/>
      </right>
      <top/>
      <bottom style="thick">
        <color rgb="FF000000"/>
      </bottom>
      <diagonal/>
    </border>
    <border>
      <left/>
      <right/>
      <top/>
      <bottom style="thick">
        <color indexed="64"/>
      </bottom>
      <diagonal/>
    </border>
    <border>
      <left style="thick">
        <color indexed="64"/>
      </left>
      <right style="medium">
        <color indexed="64"/>
      </right>
      <top/>
      <bottom style="thick">
        <color rgb="FF000000"/>
      </bottom>
      <diagonal/>
    </border>
    <border>
      <left style="medium">
        <color indexed="64"/>
      </left>
      <right style="medium">
        <color indexed="64"/>
      </right>
      <top/>
      <bottom style="thick">
        <color rgb="FF000000"/>
      </bottom>
      <diagonal/>
    </border>
    <border>
      <left style="medium">
        <color indexed="64"/>
      </left>
      <right style="thick">
        <color indexed="64"/>
      </right>
      <top/>
      <bottom style="thick">
        <color rgb="FF000000"/>
      </bottom>
      <diagonal/>
    </border>
    <border>
      <left/>
      <right style="medium">
        <color rgb="FF000000"/>
      </right>
      <top style="medium">
        <color indexed="64"/>
      </top>
      <bottom style="medium">
        <color indexed="64"/>
      </bottom>
      <diagonal/>
    </border>
    <border>
      <left style="medium">
        <color rgb="FF000000"/>
      </left>
      <right style="medium">
        <color indexed="64"/>
      </right>
      <top/>
      <bottom/>
      <diagonal/>
    </border>
    <border>
      <left style="medium">
        <color rgb="FF000000"/>
      </left>
      <right/>
      <top style="medium">
        <color indexed="64"/>
      </top>
      <bottom style="medium">
        <color indexed="64"/>
      </bottom>
      <diagonal/>
    </border>
    <border>
      <left style="thick">
        <color indexed="64"/>
      </left>
      <right style="medium">
        <color indexed="64"/>
      </right>
      <top/>
      <bottom style="medium">
        <color rgb="FF000000"/>
      </bottom>
      <diagonal/>
    </border>
    <border>
      <left style="thick">
        <color indexed="64"/>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s>
  <cellStyleXfs count="45">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41" fillId="0" borderId="0"/>
    <xf numFmtId="0" fontId="47" fillId="0" borderId="0" applyNumberFormat="0" applyFill="0" applyBorder="0" applyAlignment="0" applyProtection="0">
      <alignment vertical="top"/>
      <protection locked="0"/>
    </xf>
  </cellStyleXfs>
  <cellXfs count="248">
    <xf numFmtId="0" fontId="0" fillId="0" borderId="0" xfId="0"/>
    <xf numFmtId="20" fontId="0" fillId="0" borderId="0" xfId="0" applyNumberFormat="1"/>
    <xf numFmtId="0" fontId="18" fillId="0" borderId="0" xfId="0" applyFont="1" applyAlignment="1">
      <alignment vertical="center"/>
    </xf>
    <xf numFmtId="0" fontId="0" fillId="0" borderId="0" xfId="0" applyAlignment="1"/>
    <xf numFmtId="0" fontId="18"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18" xfId="0" applyFont="1" applyFill="1" applyBorder="1" applyAlignment="1">
      <alignment horizontal="center" vertical="center" wrapText="1"/>
    </xf>
    <xf numFmtId="164" fontId="18" fillId="0" borderId="19" xfId="0" applyNumberFormat="1" applyFont="1" applyFill="1" applyBorder="1" applyAlignment="1">
      <alignment vertical="center" wrapText="1"/>
    </xf>
    <xf numFmtId="164" fontId="18" fillId="0" borderId="20" xfId="0" applyNumberFormat="1" applyFont="1" applyFill="1" applyBorder="1" applyAlignment="1">
      <alignment horizontal="center" vertical="center" wrapText="1"/>
    </xf>
    <xf numFmtId="164" fontId="18" fillId="0" borderId="21" xfId="0" applyNumberFormat="1" applyFont="1" applyFill="1" applyBorder="1" applyAlignment="1">
      <alignment horizontal="center" vertical="center" wrapText="1"/>
    </xf>
    <xf numFmtId="164" fontId="18" fillId="0" borderId="13" xfId="0" applyNumberFormat="1" applyFont="1" applyFill="1" applyBorder="1" applyAlignment="1">
      <alignment horizontal="center" vertical="center" wrapText="1"/>
    </xf>
    <xf numFmtId="164" fontId="18" fillId="0" borderId="22" xfId="0" applyNumberFormat="1" applyFont="1" applyFill="1" applyBorder="1" applyAlignment="1">
      <alignment horizontal="center" vertical="center" wrapText="1"/>
    </xf>
    <xf numFmtId="164" fontId="18" fillId="0" borderId="23" xfId="0" applyNumberFormat="1" applyFont="1" applyFill="1" applyBorder="1" applyAlignment="1">
      <alignment horizontal="center" vertical="center" wrapText="1"/>
    </xf>
    <xf numFmtId="164" fontId="20" fillId="0" borderId="27" xfId="0" applyNumberFormat="1" applyFont="1" applyFill="1" applyBorder="1" applyAlignment="1">
      <alignment vertical="center" wrapText="1"/>
    </xf>
    <xf numFmtId="164" fontId="20" fillId="0" borderId="21" xfId="0" applyNumberFormat="1" applyFont="1" applyFill="1" applyBorder="1" applyAlignment="1">
      <alignment horizontal="center" vertical="center" wrapText="1"/>
    </xf>
    <xf numFmtId="164" fontId="20" fillId="0" borderId="28" xfId="0" applyNumberFormat="1" applyFont="1" applyFill="1" applyBorder="1" applyAlignment="1">
      <alignment horizontal="center" vertical="center" wrapText="1"/>
    </xf>
    <xf numFmtId="164" fontId="20" fillId="0" borderId="29" xfId="0" applyNumberFormat="1" applyFont="1" applyFill="1" applyBorder="1" applyAlignment="1">
      <alignment vertical="center" wrapText="1"/>
    </xf>
    <xf numFmtId="164" fontId="20" fillId="0" borderId="30" xfId="0" applyNumberFormat="1" applyFont="1" applyFill="1" applyBorder="1" applyAlignment="1">
      <alignment horizontal="center" vertical="center" wrapText="1"/>
    </xf>
    <xf numFmtId="164" fontId="20" fillId="0" borderId="31" xfId="0" applyNumberFormat="1" applyFont="1" applyFill="1" applyBorder="1" applyAlignment="1">
      <alignment horizontal="center" vertical="center" wrapText="1"/>
    </xf>
    <xf numFmtId="164" fontId="18" fillId="0" borderId="27" xfId="0" applyNumberFormat="1" applyFont="1" applyFill="1" applyBorder="1" applyAlignment="1">
      <alignment vertical="center" wrapText="1"/>
    </xf>
    <xf numFmtId="164" fontId="18" fillId="0" borderId="28" xfId="0" applyNumberFormat="1" applyFont="1" applyFill="1" applyBorder="1" applyAlignment="1">
      <alignment horizontal="center" vertical="center" wrapText="1"/>
    </xf>
    <xf numFmtId="164" fontId="19" fillId="0" borderId="32" xfId="0" applyNumberFormat="1" applyFont="1" applyFill="1" applyBorder="1" applyAlignment="1">
      <alignment horizontal="right" vertical="center" wrapText="1"/>
    </xf>
    <xf numFmtId="164" fontId="19" fillId="0" borderId="33" xfId="0" applyNumberFormat="1" applyFont="1" applyFill="1" applyBorder="1" applyAlignment="1">
      <alignment horizontal="center" vertical="center" wrapText="1"/>
    </xf>
    <xf numFmtId="164" fontId="19" fillId="0" borderId="34" xfId="0" applyNumberFormat="1" applyFont="1" applyFill="1" applyBorder="1" applyAlignment="1">
      <alignment horizontal="center" vertical="center" wrapText="1"/>
    </xf>
    <xf numFmtId="164" fontId="19" fillId="0" borderId="35" xfId="0" applyNumberFormat="1" applyFont="1" applyFill="1" applyBorder="1" applyAlignment="1">
      <alignment horizontal="center" vertical="center" wrapText="1"/>
    </xf>
    <xf numFmtId="164" fontId="19" fillId="0" borderId="36" xfId="0" applyNumberFormat="1" applyFont="1" applyFill="1" applyBorder="1" applyAlignment="1">
      <alignment horizontal="center" vertical="center" wrapText="1"/>
    </xf>
    <xf numFmtId="164" fontId="18" fillId="0" borderId="37" xfId="0" applyNumberFormat="1" applyFont="1" applyFill="1" applyBorder="1" applyAlignment="1">
      <alignment vertical="center" wrapText="1"/>
    </xf>
    <xf numFmtId="164" fontId="20" fillId="0" borderId="38" xfId="0" applyNumberFormat="1" applyFont="1" applyFill="1" applyBorder="1" applyAlignment="1">
      <alignment horizontal="center" vertical="center" wrapText="1"/>
    </xf>
    <xf numFmtId="164" fontId="20" fillId="0" borderId="39" xfId="0" applyNumberFormat="1" applyFont="1" applyFill="1" applyBorder="1" applyAlignment="1">
      <alignment horizontal="center" vertical="center" wrapText="1"/>
    </xf>
    <xf numFmtId="164" fontId="20" fillId="0" borderId="20" xfId="0" applyNumberFormat="1" applyFont="1" applyFill="1" applyBorder="1" applyAlignment="1">
      <alignment horizontal="center" vertical="center" wrapText="1"/>
    </xf>
    <xf numFmtId="164" fontId="20" fillId="0" borderId="40" xfId="0" applyNumberFormat="1" applyFont="1" applyFill="1" applyBorder="1" applyAlignment="1">
      <alignment horizontal="center" vertical="center" wrapText="1"/>
    </xf>
    <xf numFmtId="164" fontId="20" fillId="0" borderId="19" xfId="0" applyNumberFormat="1" applyFont="1" applyFill="1" applyBorder="1" applyAlignment="1">
      <alignment vertical="center" wrapText="1"/>
    </xf>
    <xf numFmtId="0" fontId="20" fillId="0" borderId="19" xfId="0" applyFont="1" applyFill="1" applyBorder="1" applyAlignment="1">
      <alignment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25" fillId="0" borderId="0" xfId="0" applyNumberFormat="1" applyFont="1" applyAlignment="1">
      <alignment vertical="center"/>
    </xf>
    <xf numFmtId="0" fontId="18" fillId="0" borderId="0" xfId="0" applyFont="1"/>
    <xf numFmtId="0" fontId="20" fillId="0" borderId="42" xfId="0" applyFont="1" applyBorder="1" applyAlignment="1">
      <alignment vertical="center"/>
    </xf>
    <xf numFmtId="164" fontId="26" fillId="33" borderId="23" xfId="0" applyNumberFormat="1" applyFont="1" applyFill="1" applyBorder="1" applyAlignment="1">
      <alignment horizontal="right" vertical="center"/>
    </xf>
    <xf numFmtId="164" fontId="0" fillId="0" borderId="0" xfId="0" applyNumberFormat="1"/>
    <xf numFmtId="0" fontId="20" fillId="33" borderId="23" xfId="0" applyFont="1" applyFill="1" applyBorder="1" applyAlignment="1">
      <alignment horizontal="right" vertical="center"/>
    </xf>
    <xf numFmtId="0" fontId="18" fillId="0" borderId="0" xfId="0" applyFont="1" applyAlignment="1">
      <alignment horizontal="justify" vertical="center"/>
    </xf>
    <xf numFmtId="0" fontId="18" fillId="0" borderId="24" xfId="0" applyFont="1" applyBorder="1"/>
    <xf numFmtId="0" fontId="29" fillId="0" borderId="0" xfId="0" applyFont="1"/>
    <xf numFmtId="0" fontId="29" fillId="0" borderId="0" xfId="0" applyNumberFormat="1" applyFont="1" applyAlignment="1">
      <alignment horizontal="justify" vertical="center"/>
    </xf>
    <xf numFmtId="0" fontId="29" fillId="0" borderId="46" xfId="0" applyFont="1" applyBorder="1" applyAlignment="1">
      <alignment horizontal="center"/>
    </xf>
    <xf numFmtId="164" fontId="29" fillId="0" borderId="47" xfId="0" applyNumberFormat="1" applyFont="1" applyBorder="1"/>
    <xf numFmtId="0" fontId="29" fillId="0" borderId="48" xfId="0" applyFont="1" applyBorder="1" applyAlignment="1">
      <alignment horizontal="center"/>
    </xf>
    <xf numFmtId="164" fontId="29" fillId="0" borderId="49" xfId="0" applyNumberFormat="1" applyFont="1" applyBorder="1"/>
    <xf numFmtId="0" fontId="29" fillId="0" borderId="50" xfId="0" applyFont="1" applyBorder="1"/>
    <xf numFmtId="164" fontId="29" fillId="0" borderId="51" xfId="0" applyNumberFormat="1" applyFont="1" applyBorder="1" applyAlignment="1">
      <alignment horizontal="right"/>
    </xf>
    <xf numFmtId="164" fontId="29" fillId="0" borderId="47" xfId="0" applyNumberFormat="1" applyFont="1" applyBorder="1" applyAlignment="1">
      <alignment horizontal="right"/>
    </xf>
    <xf numFmtId="164" fontId="29" fillId="0" borderId="49" xfId="0" applyNumberFormat="1" applyFont="1" applyBorder="1" applyAlignment="1">
      <alignment horizontal="right"/>
    </xf>
    <xf numFmtId="0" fontId="30" fillId="0" borderId="52" xfId="0" applyFont="1" applyBorder="1" applyAlignment="1">
      <alignment horizontal="center" vertical="center" wrapText="1"/>
    </xf>
    <xf numFmtId="0" fontId="21" fillId="0" borderId="59" xfId="0" applyFont="1" applyBorder="1" applyAlignment="1">
      <alignment horizontal="center" vertical="center" wrapText="1"/>
    </xf>
    <xf numFmtId="0" fontId="23" fillId="0" borderId="57" xfId="0" applyFont="1" applyBorder="1" applyAlignment="1">
      <alignment vertical="center" wrapText="1"/>
    </xf>
    <xf numFmtId="0" fontId="31" fillId="0" borderId="58" xfId="0" applyFont="1" applyBorder="1" applyAlignment="1">
      <alignment horizontal="center" vertical="center"/>
    </xf>
    <xf numFmtId="0" fontId="23" fillId="0" borderId="60" xfId="0" applyFont="1" applyBorder="1" applyAlignment="1">
      <alignment vertical="center" wrapText="1"/>
    </xf>
    <xf numFmtId="0" fontId="31" fillId="0" borderId="59" xfId="0" applyFont="1" applyBorder="1" applyAlignment="1">
      <alignment horizontal="center" vertical="center"/>
    </xf>
    <xf numFmtId="0" fontId="22" fillId="0" borderId="64" xfId="0" applyFont="1" applyBorder="1" applyAlignment="1">
      <alignment horizontal="center" vertical="center" wrapText="1"/>
    </xf>
    <xf numFmtId="0" fontId="31" fillId="0" borderId="52" xfId="0" applyFont="1" applyBorder="1" applyAlignment="1">
      <alignment horizontal="center" vertical="center"/>
    </xf>
    <xf numFmtId="0" fontId="32" fillId="0" borderId="43" xfId="0" applyFont="1" applyBorder="1"/>
    <xf numFmtId="0" fontId="32" fillId="34" borderId="43" xfId="0" applyFont="1" applyFill="1" applyBorder="1" applyAlignment="1">
      <alignment horizontal="center" vertical="top" wrapText="1"/>
    </xf>
    <xf numFmtId="9" fontId="32" fillId="34" borderId="43" xfId="1" applyNumberFormat="1" applyFont="1" applyFill="1" applyBorder="1" applyAlignment="1">
      <alignment vertical="top" wrapText="1"/>
    </xf>
    <xf numFmtId="0" fontId="33" fillId="34" borderId="43" xfId="0" applyFont="1" applyFill="1" applyBorder="1" applyAlignment="1">
      <alignment horizontal="center" vertical="top" wrapText="1"/>
    </xf>
    <xf numFmtId="0" fontId="34" fillId="0" borderId="0" xfId="0" applyFont="1"/>
    <xf numFmtId="9" fontId="0" fillId="0" borderId="0" xfId="0" applyNumberFormat="1"/>
    <xf numFmtId="0" fontId="25" fillId="0" borderId="0" xfId="0" applyFont="1"/>
    <xf numFmtId="0" fontId="35" fillId="0" borderId="65" xfId="0" applyFont="1" applyBorder="1" applyAlignment="1">
      <alignment horizontal="center" vertical="center" wrapText="1"/>
    </xf>
    <xf numFmtId="0" fontId="35" fillId="0" borderId="66" xfId="0" applyFont="1" applyBorder="1" applyAlignment="1">
      <alignment horizontal="center" vertical="center" wrapText="1"/>
    </xf>
    <xf numFmtId="0" fontId="35" fillId="0" borderId="65" xfId="0" applyFont="1" applyBorder="1" applyAlignment="1">
      <alignment vertical="center"/>
    </xf>
    <xf numFmtId="164" fontId="35" fillId="0" borderId="66" xfId="0" applyNumberFormat="1" applyFont="1" applyBorder="1" applyAlignment="1">
      <alignment horizontal="right" vertical="center"/>
    </xf>
    <xf numFmtId="0" fontId="35" fillId="0" borderId="42" xfId="0" applyFont="1" applyBorder="1" applyAlignment="1">
      <alignment vertical="center"/>
    </xf>
    <xf numFmtId="164" fontId="35" fillId="0" borderId="23" xfId="0" applyNumberFormat="1" applyFont="1" applyBorder="1" applyAlignment="1">
      <alignment horizontal="right" vertical="center"/>
    </xf>
    <xf numFmtId="0" fontId="35" fillId="0" borderId="67" xfId="0" applyFont="1" applyBorder="1" applyAlignment="1">
      <alignment vertical="center"/>
    </xf>
    <xf numFmtId="164" fontId="35" fillId="0" borderId="21" xfId="0" applyNumberFormat="1" applyFont="1" applyBorder="1" applyAlignment="1">
      <alignment horizontal="right" vertical="center"/>
    </xf>
    <xf numFmtId="0" fontId="0" fillId="0" borderId="68" xfId="0" applyBorder="1"/>
    <xf numFmtId="164" fontId="20" fillId="0" borderId="68" xfId="0" applyNumberFormat="1" applyFont="1" applyBorder="1" applyAlignment="1">
      <alignment horizontal="right" vertical="center"/>
    </xf>
    <xf numFmtId="0" fontId="29" fillId="0" borderId="21" xfId="0" applyFont="1" applyBorder="1"/>
    <xf numFmtId="0" fontId="0" fillId="0" borderId="68" xfId="0" applyFont="1" applyBorder="1"/>
    <xf numFmtId="0" fontId="29" fillId="0" borderId="68" xfId="0" applyFont="1" applyBorder="1"/>
    <xf numFmtId="0" fontId="0" fillId="0" borderId="65" xfId="0" applyBorder="1"/>
    <xf numFmtId="0" fontId="0" fillId="0" borderId="42" xfId="0" applyBorder="1"/>
    <xf numFmtId="0" fontId="0" fillId="0" borderId="67" xfId="0" applyBorder="1"/>
    <xf numFmtId="164" fontId="29" fillId="0" borderId="65" xfId="0" applyNumberFormat="1" applyFont="1" applyBorder="1" applyAlignment="1">
      <alignment horizontal="right"/>
    </xf>
    <xf numFmtId="164" fontId="29" fillId="0" borderId="42" xfId="0" applyNumberFormat="1" applyFont="1" applyBorder="1" applyAlignment="1">
      <alignment horizontal="right"/>
    </xf>
    <xf numFmtId="164" fontId="29" fillId="0" borderId="67" xfId="0" applyNumberFormat="1" applyFont="1" applyBorder="1" applyAlignment="1">
      <alignment horizontal="right"/>
    </xf>
    <xf numFmtId="0" fontId="31" fillId="0" borderId="42" xfId="0" applyFont="1" applyBorder="1" applyAlignment="1">
      <alignment vertical="center"/>
    </xf>
    <xf numFmtId="0" fontId="31" fillId="0" borderId="23" xfId="0" applyFont="1" applyBorder="1" applyAlignment="1">
      <alignment horizontal="right" vertical="center"/>
    </xf>
    <xf numFmtId="0" fontId="31" fillId="0" borderId="21" xfId="0" applyFont="1" applyBorder="1" applyAlignment="1">
      <alignment horizontal="center" vertical="center"/>
    </xf>
    <xf numFmtId="0" fontId="36" fillId="0" borderId="42" xfId="0" applyFont="1" applyBorder="1" applyAlignment="1">
      <alignment vertical="center"/>
    </xf>
    <xf numFmtId="0" fontId="36" fillId="0" borderId="23" xfId="0" applyFont="1" applyBorder="1" applyAlignment="1">
      <alignment horizontal="right" vertical="center"/>
    </xf>
    <xf numFmtId="0" fontId="36" fillId="0" borderId="67" xfId="0" applyFont="1" applyBorder="1" applyAlignment="1">
      <alignment vertical="center"/>
    </xf>
    <xf numFmtId="0" fontId="36" fillId="0" borderId="21" xfId="0" applyFont="1" applyBorder="1" applyAlignment="1">
      <alignment horizontal="right" vertical="center"/>
    </xf>
    <xf numFmtId="164" fontId="0" fillId="0" borderId="57" xfId="0" applyNumberFormat="1" applyBorder="1"/>
    <xf numFmtId="164" fontId="0" fillId="0" borderId="60" xfId="0" applyNumberFormat="1" applyBorder="1"/>
    <xf numFmtId="164" fontId="0" fillId="0" borderId="64" xfId="0" applyNumberFormat="1" applyBorder="1"/>
    <xf numFmtId="164" fontId="20" fillId="0" borderId="19" xfId="0" applyNumberFormat="1" applyFont="1" applyFill="1" applyBorder="1" applyAlignment="1">
      <alignment horizontal="left" vertical="center" wrapText="1"/>
    </xf>
    <xf numFmtId="0" fontId="31" fillId="0" borderId="21" xfId="0" applyFont="1" applyBorder="1" applyAlignment="1">
      <alignment horizontal="right" vertical="center"/>
    </xf>
    <xf numFmtId="0" fontId="37" fillId="0" borderId="0" xfId="0" applyFont="1"/>
    <xf numFmtId="0" fontId="38" fillId="0" borderId="0" xfId="0" applyFont="1"/>
    <xf numFmtId="164" fontId="0" fillId="0" borderId="70" xfId="0" applyNumberFormat="1" applyBorder="1"/>
    <xf numFmtId="164" fontId="0" fillId="0" borderId="71" xfId="0" applyNumberFormat="1" applyBorder="1"/>
    <xf numFmtId="164" fontId="0" fillId="0" borderId="72" xfId="0" applyNumberFormat="1" applyBorder="1"/>
    <xf numFmtId="164" fontId="0" fillId="0" borderId="43" xfId="0" applyNumberFormat="1" applyBorder="1"/>
    <xf numFmtId="0" fontId="40" fillId="0" borderId="0" xfId="0" applyFont="1"/>
    <xf numFmtId="0" fontId="23" fillId="0" borderId="68"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67"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4" xfId="0" applyFont="1" applyBorder="1" applyAlignment="1">
      <alignment vertical="center"/>
    </xf>
    <xf numFmtId="0" fontId="23" fillId="0" borderId="26" xfId="0" applyFont="1" applyBorder="1" applyAlignment="1">
      <alignment vertical="center"/>
    </xf>
    <xf numFmtId="0" fontId="23" fillId="0" borderId="21" xfId="0" applyFont="1" applyBorder="1" applyAlignment="1">
      <alignment horizontal="right" vertical="center"/>
    </xf>
    <xf numFmtId="0" fontId="23" fillId="0" borderId="45" xfId="0" applyFont="1" applyBorder="1" applyAlignment="1">
      <alignment vertical="center"/>
    </xf>
    <xf numFmtId="0" fontId="23" fillId="0" borderId="21" xfId="0" applyFont="1" applyBorder="1" applyAlignment="1">
      <alignment vertical="center"/>
    </xf>
    <xf numFmtId="0" fontId="23" fillId="0" borderId="69" xfId="0" applyFont="1" applyBorder="1" applyAlignment="1">
      <alignment vertical="center"/>
    </xf>
    <xf numFmtId="0" fontId="21" fillId="0" borderId="42" xfId="0" applyFont="1" applyBorder="1" applyAlignment="1">
      <alignment vertical="center"/>
    </xf>
    <xf numFmtId="0" fontId="21" fillId="0" borderId="23" xfId="0" applyFont="1" applyBorder="1" applyAlignment="1">
      <alignment horizontal="center" vertical="center"/>
    </xf>
    <xf numFmtId="0" fontId="21" fillId="0" borderId="23" xfId="0" applyFont="1" applyBorder="1" applyAlignment="1">
      <alignment horizontal="right" vertical="center"/>
    </xf>
    <xf numFmtId="0" fontId="21" fillId="0" borderId="67" xfId="0" applyFont="1" applyBorder="1" applyAlignment="1">
      <alignment vertical="center"/>
    </xf>
    <xf numFmtId="0" fontId="21" fillId="0" borderId="21" xfId="0" applyFont="1" applyBorder="1" applyAlignment="1">
      <alignment horizontal="center" vertical="center"/>
    </xf>
    <xf numFmtId="0" fontId="21" fillId="0" borderId="21" xfId="0" applyFont="1" applyBorder="1" applyAlignment="1">
      <alignment horizontal="right" vertical="center"/>
    </xf>
    <xf numFmtId="0" fontId="23" fillId="0" borderId="69" xfId="0" applyFont="1" applyBorder="1" applyAlignment="1">
      <alignment horizontal="center" vertical="center"/>
    </xf>
    <xf numFmtId="0" fontId="21" fillId="35" borderId="42" xfId="0" applyFont="1" applyFill="1" applyBorder="1" applyAlignment="1">
      <alignment vertical="center" wrapText="1"/>
    </xf>
    <xf numFmtId="0" fontId="21" fillId="35" borderId="67" xfId="0" applyFont="1" applyFill="1" applyBorder="1" applyAlignment="1">
      <alignment horizontal="center" vertical="center" wrapText="1"/>
    </xf>
    <xf numFmtId="0" fontId="27" fillId="0" borderId="0" xfId="0" applyFont="1"/>
    <xf numFmtId="0" fontId="21" fillId="0" borderId="0" xfId="0" applyFont="1" applyAlignment="1">
      <alignment vertical="center"/>
    </xf>
    <xf numFmtId="0" fontId="25" fillId="0" borderId="0" xfId="0" applyFont="1" applyAlignment="1">
      <alignment vertical="center"/>
    </xf>
    <xf numFmtId="0" fontId="23" fillId="0" borderId="23" xfId="0" applyFont="1" applyBorder="1" applyAlignment="1">
      <alignment horizontal="center" vertical="center" wrapText="1"/>
    </xf>
    <xf numFmtId="0" fontId="23" fillId="0" borderId="25" xfId="0" applyFont="1" applyBorder="1" applyAlignment="1">
      <alignment horizontal="center" vertical="center" wrapText="1"/>
    </xf>
    <xf numFmtId="0" fontId="25" fillId="0" borderId="42" xfId="0" applyFont="1" applyBorder="1" applyAlignment="1">
      <alignment vertical="center"/>
    </xf>
    <xf numFmtId="0" fontId="21" fillId="0" borderId="21" xfId="0" applyFont="1" applyBorder="1" applyAlignment="1">
      <alignment horizontal="center" vertical="center" wrapText="1"/>
    </xf>
    <xf numFmtId="0" fontId="23" fillId="0" borderId="67" xfId="0" applyFont="1" applyBorder="1" applyAlignment="1">
      <alignment vertical="center" wrapText="1"/>
    </xf>
    <xf numFmtId="0" fontId="23" fillId="0" borderId="69" xfId="0" applyFont="1" applyBorder="1" applyAlignment="1">
      <alignment vertical="center" wrapText="1"/>
    </xf>
    <xf numFmtId="0" fontId="21" fillId="0" borderId="21" xfId="0" applyFont="1" applyBorder="1" applyAlignment="1">
      <alignment vertical="center"/>
    </xf>
    <xf numFmtId="0" fontId="21" fillId="0" borderId="27" xfId="0" applyFont="1" applyBorder="1" applyAlignment="1">
      <alignment vertical="center" wrapText="1"/>
    </xf>
    <xf numFmtId="0" fontId="21" fillId="0" borderId="79" xfId="0" applyFont="1" applyBorder="1" applyAlignment="1">
      <alignment vertical="center" wrapText="1"/>
    </xf>
    <xf numFmtId="0" fontId="21" fillId="0" borderId="26" xfId="0" applyFont="1" applyBorder="1" applyAlignment="1">
      <alignment horizontal="center" vertical="center"/>
    </xf>
    <xf numFmtId="0" fontId="30" fillId="0" borderId="67" xfId="0" applyFont="1" applyBorder="1" applyAlignment="1">
      <alignment horizontal="right" vertical="center" wrapText="1"/>
    </xf>
    <xf numFmtId="0" fontId="30" fillId="0" borderId="21" xfId="0" applyFont="1" applyBorder="1" applyAlignment="1">
      <alignment horizontal="right" vertical="center"/>
    </xf>
    <xf numFmtId="0" fontId="21" fillId="0" borderId="67" xfId="0" applyFont="1" applyBorder="1" applyAlignment="1">
      <alignment vertical="center" wrapText="1"/>
    </xf>
    <xf numFmtId="0" fontId="21" fillId="0" borderId="41" xfId="0" applyFont="1" applyBorder="1" applyAlignment="1">
      <alignment vertical="center"/>
    </xf>
    <xf numFmtId="0" fontId="30" fillId="0" borderId="74" xfId="0" applyFont="1" applyBorder="1" applyAlignment="1">
      <alignment horizontal="center" vertical="center" wrapText="1"/>
    </xf>
    <xf numFmtId="0" fontId="23" fillId="0" borderId="42" xfId="0" applyFont="1" applyBorder="1" applyAlignment="1">
      <alignment vertical="center" wrapText="1"/>
    </xf>
    <xf numFmtId="0" fontId="22" fillId="0" borderId="67" xfId="0" applyFont="1" applyBorder="1" applyAlignment="1">
      <alignment horizontal="center" vertical="center" wrapText="1"/>
    </xf>
    <xf numFmtId="0" fontId="23" fillId="0" borderId="65" xfId="0" applyFont="1" applyBorder="1" applyAlignment="1">
      <alignment horizontal="justify" vertical="center"/>
    </xf>
    <xf numFmtId="0" fontId="21" fillId="0" borderId="66" xfId="0" applyFont="1" applyBorder="1" applyAlignment="1">
      <alignment horizontal="center" vertical="center"/>
    </xf>
    <xf numFmtId="0" fontId="21" fillId="0" borderId="66" xfId="0" applyFont="1" applyBorder="1" applyAlignment="1">
      <alignment horizontal="right" vertical="center"/>
    </xf>
    <xf numFmtId="0" fontId="23" fillId="0" borderId="67" xfId="0" applyFont="1" applyBorder="1" applyAlignment="1">
      <alignment vertical="center"/>
    </xf>
    <xf numFmtId="0" fontId="35" fillId="0" borderId="21" xfId="0" applyFont="1" applyBorder="1" applyAlignment="1">
      <alignment horizontal="right" vertical="center"/>
    </xf>
    <xf numFmtId="15" fontId="46" fillId="34" borderId="0" xfId="43" applyNumberFormat="1" applyFont="1" applyFill="1" applyAlignment="1">
      <alignment horizontal="left" vertical="center" wrapText="1"/>
    </xf>
    <xf numFmtId="0" fontId="46" fillId="34" borderId="0" xfId="43" applyFont="1" applyFill="1" applyAlignment="1">
      <alignment horizontal="left" vertical="center" wrapText="1"/>
    </xf>
    <xf numFmtId="0" fontId="43" fillId="34" borderId="0" xfId="43" applyFont="1" applyFill="1" applyAlignment="1">
      <alignment horizontal="left" vertical="center" wrapText="1"/>
    </xf>
    <xf numFmtId="0" fontId="47" fillId="37" borderId="0" xfId="44" applyFill="1" applyAlignment="1" applyProtection="1">
      <alignment vertical="center" wrapText="1"/>
    </xf>
    <xf numFmtId="0" fontId="47" fillId="37" borderId="0" xfId="44" applyFill="1" applyAlignment="1" applyProtection="1">
      <alignment horizontal="left" vertical="center" wrapText="1"/>
    </xf>
    <xf numFmtId="0" fontId="43" fillId="34" borderId="0" xfId="43" applyFont="1" applyFill="1" applyBorder="1"/>
    <xf numFmtId="0" fontId="43" fillId="34" borderId="0" xfId="43" applyFont="1" applyFill="1"/>
    <xf numFmtId="0" fontId="43" fillId="38" borderId="0" xfId="44" applyFont="1" applyFill="1" applyBorder="1" applyAlignment="1" applyProtection="1"/>
    <xf numFmtId="0" fontId="49" fillId="37" borderId="0" xfId="43" applyFont="1" applyFill="1"/>
    <xf numFmtId="0" fontId="39" fillId="0" borderId="0" xfId="0" applyFont="1" applyAlignment="1">
      <alignment horizontal="center" vertical="center"/>
    </xf>
    <xf numFmtId="0" fontId="23" fillId="0" borderId="68" xfId="0" applyFont="1" applyBorder="1" applyAlignment="1">
      <alignment horizontal="justify" vertical="center"/>
    </xf>
    <xf numFmtId="0" fontId="23" fillId="0" borderId="0" xfId="0" applyFont="1" applyAlignment="1">
      <alignment vertical="center"/>
    </xf>
    <xf numFmtId="0" fontId="21" fillId="0" borderId="69" xfId="0" applyFont="1" applyBorder="1" applyAlignment="1">
      <alignment vertical="center"/>
    </xf>
    <xf numFmtId="0" fontId="43" fillId="37" borderId="0" xfId="43" applyFont="1" applyFill="1" applyBorder="1" applyAlignment="1">
      <alignment vertical="center" wrapText="1"/>
    </xf>
    <xf numFmtId="0" fontId="28" fillId="0" borderId="0" xfId="0" applyFont="1" applyBorder="1" applyAlignment="1">
      <alignment horizontal="center" vertical="center"/>
    </xf>
    <xf numFmtId="0" fontId="29" fillId="0" borderId="0" xfId="0" applyFont="1" applyBorder="1" applyAlignment="1">
      <alignment horizontal="center"/>
    </xf>
    <xf numFmtId="164" fontId="29" fillId="0" borderId="0" xfId="0" applyNumberFormat="1" applyFont="1" applyBorder="1"/>
    <xf numFmtId="0" fontId="50" fillId="0" borderId="41" xfId="0" applyNumberFormat="1" applyFont="1" applyBorder="1" applyAlignment="1">
      <alignment vertical="center"/>
    </xf>
    <xf numFmtId="0" fontId="50" fillId="0" borderId="0" xfId="0" applyNumberFormat="1" applyFont="1" applyAlignment="1">
      <alignment vertical="center"/>
    </xf>
    <xf numFmtId="0" fontId="42" fillId="36" borderId="0" xfId="43" applyFont="1" applyFill="1" applyAlignment="1">
      <alignment horizontal="left" vertical="center" wrapText="1"/>
    </xf>
    <xf numFmtId="0" fontId="42" fillId="0" borderId="85" xfId="43" applyFont="1" applyFill="1" applyBorder="1" applyAlignment="1">
      <alignment horizontal="center" vertical="center" wrapText="1"/>
    </xf>
    <xf numFmtId="0" fontId="42" fillId="0" borderId="86" xfId="43" applyFont="1" applyFill="1" applyBorder="1" applyAlignment="1">
      <alignment horizontal="center" vertical="center" wrapText="1"/>
    </xf>
    <xf numFmtId="0" fontId="42" fillId="0" borderId="87" xfId="43" applyFont="1" applyFill="1" applyBorder="1" applyAlignment="1">
      <alignment horizontal="center" vertical="center" wrapText="1"/>
    </xf>
    <xf numFmtId="0" fontId="43" fillId="0" borderId="0" xfId="43" applyFont="1" applyAlignment="1">
      <alignment horizontal="justify" vertical="justify" wrapText="1"/>
    </xf>
    <xf numFmtId="15" fontId="46" fillId="34" borderId="0" xfId="43" applyNumberFormat="1" applyFont="1" applyFill="1" applyAlignment="1">
      <alignment horizontal="left" vertical="center" wrapText="1"/>
    </xf>
    <xf numFmtId="0" fontId="47" fillId="0" borderId="0" xfId="44" quotePrefix="1" applyAlignment="1" applyProtection="1"/>
    <xf numFmtId="0" fontId="47" fillId="0" borderId="0" xfId="44" applyAlignment="1" applyProtection="1"/>
    <xf numFmtId="0" fontId="42" fillId="0" borderId="0" xfId="43" applyFont="1" applyFill="1" applyAlignment="1">
      <alignment horizontal="justify" vertical="justify" wrapText="1"/>
    </xf>
    <xf numFmtId="0" fontId="43" fillId="0" borderId="0" xfId="43" applyFont="1" applyFill="1" applyAlignment="1">
      <alignment horizontal="justify" vertical="justify" wrapText="1"/>
    </xf>
    <xf numFmtId="0" fontId="46" fillId="34" borderId="0" xfId="43" applyFont="1" applyFill="1" applyAlignment="1">
      <alignment horizontal="left" vertical="center" wrapText="1"/>
    </xf>
    <xf numFmtId="0" fontId="43" fillId="0" borderId="0" xfId="43" applyFont="1" applyAlignment="1">
      <alignment horizontal="left" vertical="center" wrapText="1"/>
    </xf>
    <xf numFmtId="0" fontId="43" fillId="34" borderId="0" xfId="43" applyFont="1" applyFill="1" applyAlignment="1">
      <alignment vertical="center" wrapText="1"/>
    </xf>
    <xf numFmtId="0" fontId="42" fillId="34" borderId="0" xfId="43" applyFont="1" applyFill="1" applyAlignment="1">
      <alignment vertical="center" wrapText="1"/>
    </xf>
    <xf numFmtId="0" fontId="43" fillId="37" borderId="0" xfId="43" applyFont="1" applyFill="1" applyAlignment="1">
      <alignment vertical="center" wrapText="1"/>
    </xf>
    <xf numFmtId="0" fontId="43" fillId="37" borderId="0" xfId="43" applyFont="1" applyFill="1" applyBorder="1" applyAlignment="1">
      <alignment vertical="center" wrapText="1"/>
    </xf>
    <xf numFmtId="0" fontId="47" fillId="37" borderId="0" xfId="44" quotePrefix="1" applyFill="1" applyBorder="1" applyAlignment="1" applyProtection="1"/>
    <xf numFmtId="0" fontId="47" fillId="37" borderId="0" xfId="44" applyFill="1" applyBorder="1" applyAlignment="1" applyProtection="1"/>
    <xf numFmtId="0" fontId="18" fillId="0" borderId="11"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4" xfId="0" applyFont="1" applyFill="1" applyBorder="1" applyAlignment="1">
      <alignment horizontal="center" vertical="center" wrapText="1"/>
    </xf>
    <xf numFmtId="164" fontId="18" fillId="0" borderId="24" xfId="0" applyNumberFormat="1" applyFont="1" applyFill="1" applyBorder="1" applyAlignment="1">
      <alignment vertical="center" wrapText="1"/>
    </xf>
    <xf numFmtId="164" fontId="0" fillId="0" borderId="25" xfId="0" applyNumberFormat="1" applyFill="1" applyBorder="1" applyAlignment="1">
      <alignment vertical="center" wrapText="1"/>
    </xf>
    <xf numFmtId="164" fontId="0" fillId="0" borderId="26" xfId="0" applyNumberFormat="1" applyFill="1" applyBorder="1" applyAlignment="1">
      <alignment vertical="center" wrapText="1"/>
    </xf>
    <xf numFmtId="164" fontId="20" fillId="0" borderId="25" xfId="0" applyNumberFormat="1" applyFont="1" applyFill="1" applyBorder="1" applyAlignment="1">
      <alignment vertical="center" wrapText="1"/>
    </xf>
    <xf numFmtId="164" fontId="20" fillId="0" borderId="26" xfId="0" applyNumberFormat="1" applyFont="1" applyFill="1" applyBorder="1" applyAlignment="1">
      <alignment vertical="center" wrapText="1"/>
    </xf>
    <xf numFmtId="0" fontId="18" fillId="0" borderId="10"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28" fillId="0" borderId="44" xfId="0" applyFont="1" applyBorder="1" applyAlignment="1">
      <alignment horizontal="center" vertical="center"/>
    </xf>
    <xf numFmtId="0" fontId="28" fillId="0" borderId="45" xfId="0" applyFont="1" applyBorder="1" applyAlignment="1">
      <alignment horizontal="center" vertical="center"/>
    </xf>
    <xf numFmtId="0" fontId="25" fillId="0" borderId="0" xfId="0" applyFont="1" applyAlignment="1">
      <alignment horizontal="justify" vertical="center"/>
    </xf>
    <xf numFmtId="0" fontId="25" fillId="0" borderId="0" xfId="0" applyFont="1" applyAlignment="1"/>
    <xf numFmtId="0" fontId="25" fillId="0" borderId="0" xfId="0" applyFont="1" applyBorder="1" applyAlignment="1">
      <alignment horizontal="justify" vertical="center"/>
    </xf>
    <xf numFmtId="0" fontId="25" fillId="0" borderId="0" xfId="0" applyFont="1" applyBorder="1" applyAlignment="1"/>
    <xf numFmtId="0" fontId="18" fillId="0" borderId="44" xfId="0" applyFont="1" applyBorder="1" applyAlignment="1">
      <alignment horizontal="center" vertical="center" wrapText="1"/>
    </xf>
    <xf numFmtId="0" fontId="0" fillId="0" borderId="45" xfId="0" applyBorder="1" applyAlignment="1">
      <alignment horizontal="center" vertical="center" wrapText="1"/>
    </xf>
    <xf numFmtId="0" fontId="27" fillId="0" borderId="44" xfId="0" applyFont="1" applyBorder="1" applyAlignment="1">
      <alignment horizontal="center" vertical="center"/>
    </xf>
    <xf numFmtId="0" fontId="27" fillId="0" borderId="45" xfId="0" applyFont="1" applyBorder="1" applyAlignment="1">
      <alignment horizontal="center" vertical="center"/>
    </xf>
    <xf numFmtId="0" fontId="23" fillId="0" borderId="53" xfId="0" applyFont="1" applyBorder="1" applyAlignment="1">
      <alignment horizontal="center" vertical="center" wrapText="1"/>
    </xf>
    <xf numFmtId="0" fontId="23" fillId="0" borderId="54" xfId="0" applyFont="1" applyBorder="1" applyAlignment="1">
      <alignment horizontal="center" vertical="center" wrapText="1"/>
    </xf>
    <xf numFmtId="0" fontId="23" fillId="0" borderId="55" xfId="0" applyFont="1" applyBorder="1" applyAlignment="1">
      <alignment horizontal="center" vertical="center" wrapText="1"/>
    </xf>
    <xf numFmtId="0" fontId="30" fillId="0" borderId="57" xfId="0" applyFont="1" applyBorder="1" applyAlignment="1">
      <alignment horizontal="center" vertical="center" wrapText="1"/>
    </xf>
    <xf numFmtId="0" fontId="30" fillId="0" borderId="60" xfId="0" applyFont="1" applyBorder="1" applyAlignment="1">
      <alignment horizontal="center" vertical="center" wrapText="1"/>
    </xf>
    <xf numFmtId="0" fontId="30" fillId="0" borderId="73" xfId="0" applyFont="1" applyBorder="1" applyAlignment="1">
      <alignment horizontal="center" vertical="center" wrapText="1"/>
    </xf>
    <xf numFmtId="0" fontId="23" fillId="0" borderId="56" xfId="0" applyFont="1" applyBorder="1" applyAlignment="1">
      <alignment horizontal="center" vertical="center" wrapText="1"/>
    </xf>
    <xf numFmtId="0" fontId="21" fillId="0" borderId="61" xfId="0" applyFont="1" applyBorder="1" applyAlignment="1">
      <alignment horizontal="center" vertical="center" wrapText="1"/>
    </xf>
    <xf numFmtId="0" fontId="21" fillId="0" borderId="75" xfId="0" applyFont="1" applyBorder="1" applyAlignment="1">
      <alignment horizontal="center" vertical="center" wrapText="1"/>
    </xf>
    <xf numFmtId="0" fontId="21" fillId="0" borderId="62" xfId="0" applyFont="1" applyBorder="1" applyAlignment="1">
      <alignment horizontal="center" vertical="center" wrapText="1"/>
    </xf>
    <xf numFmtId="0" fontId="21" fillId="0" borderId="76" xfId="0" applyFont="1" applyBorder="1" applyAlignment="1">
      <alignment horizontal="center" vertical="center" wrapText="1"/>
    </xf>
    <xf numFmtId="0" fontId="21" fillId="0" borderId="63" xfId="0" applyFont="1" applyBorder="1" applyAlignment="1">
      <alignment horizontal="center" vertical="center" wrapText="1"/>
    </xf>
    <xf numFmtId="0" fontId="21" fillId="0" borderId="77" xfId="0" applyFont="1" applyBorder="1" applyAlignment="1">
      <alignment horizontal="center" vertical="center" wrapText="1"/>
    </xf>
    <xf numFmtId="0" fontId="23" fillId="0" borderId="24" xfId="0" applyFont="1" applyBorder="1" applyAlignment="1">
      <alignment vertical="center"/>
    </xf>
    <xf numFmtId="0" fontId="23" fillId="0" borderId="25" xfId="0" applyFont="1" applyBorder="1" applyAlignment="1">
      <alignment vertical="center"/>
    </xf>
    <xf numFmtId="0" fontId="31" fillId="0" borderId="24" xfId="0" applyFont="1" applyBorder="1" applyAlignment="1">
      <alignment vertical="center"/>
    </xf>
    <xf numFmtId="0" fontId="31" fillId="0" borderId="26" xfId="0" applyFont="1" applyBorder="1" applyAlignment="1">
      <alignment vertical="center"/>
    </xf>
    <xf numFmtId="0" fontId="23" fillId="0" borderId="24" xfId="0" applyFont="1" applyBorder="1" applyAlignment="1">
      <alignment vertical="center" wrapText="1"/>
    </xf>
    <xf numFmtId="0" fontId="23" fillId="0" borderId="25" xfId="0" applyFont="1" applyBorder="1" applyAlignment="1">
      <alignment vertical="center" wrapText="1"/>
    </xf>
    <xf numFmtId="0" fontId="23" fillId="0" borderId="0" xfId="0" applyFont="1" applyAlignment="1">
      <alignment vertical="center"/>
    </xf>
    <xf numFmtId="0" fontId="21" fillId="0" borderId="69" xfId="0" applyFont="1" applyBorder="1" applyAlignment="1">
      <alignment vertical="center"/>
    </xf>
    <xf numFmtId="0" fontId="23" fillId="0" borderId="24"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78" xfId="0" applyFont="1" applyBorder="1" applyAlignment="1">
      <alignment horizontal="center" vertical="center" wrapText="1"/>
    </xf>
    <xf numFmtId="0" fontId="23" fillId="0" borderId="80"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6"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26" xfId="0" applyFont="1" applyBorder="1" applyAlignment="1">
      <alignment horizontal="center" vertical="center" wrapText="1"/>
    </xf>
    <xf numFmtId="0" fontId="30" fillId="0" borderId="61" xfId="0" applyFont="1" applyBorder="1" applyAlignment="1">
      <alignment horizontal="center" vertical="center" wrapText="1"/>
    </xf>
    <xf numFmtId="0" fontId="30" fillId="0" borderId="82" xfId="0" applyFont="1" applyBorder="1" applyAlignment="1">
      <alignment horizontal="center" vertical="center" wrapText="1"/>
    </xf>
    <xf numFmtId="0" fontId="30" fillId="0" borderId="81" xfId="0" applyFont="1" applyBorder="1" applyAlignment="1">
      <alignment horizontal="center" vertical="center" wrapText="1"/>
    </xf>
    <xf numFmtId="0" fontId="23" fillId="0" borderId="84" xfId="0" applyFont="1" applyBorder="1" applyAlignment="1">
      <alignment horizontal="center" vertical="center"/>
    </xf>
    <xf numFmtId="0" fontId="23" fillId="0" borderId="83" xfId="0" applyFont="1" applyBorder="1" applyAlignment="1">
      <alignment horizontal="center" vertical="center"/>
    </xf>
    <xf numFmtId="0" fontId="23" fillId="0" borderId="65" xfId="0" applyFont="1" applyBorder="1" applyAlignment="1">
      <alignment horizontal="center" vertical="center" wrapText="1"/>
    </xf>
    <xf numFmtId="0" fontId="23" fillId="0" borderId="83" xfId="0" applyFont="1" applyBorder="1" applyAlignment="1">
      <alignment horizontal="center" vertical="center" wrapText="1"/>
    </xf>
    <xf numFmtId="0" fontId="23" fillId="0" borderId="65" xfId="0" applyFont="1" applyBorder="1" applyAlignment="1">
      <alignment horizontal="center" vertical="center"/>
    </xf>
  </cellXfs>
  <cellStyles count="45">
    <cellStyle name="20 % - Accent1" xfId="20" builtinId="30" customBuiltin="1"/>
    <cellStyle name="20 % - Accent2" xfId="24" builtinId="34" customBuiltin="1"/>
    <cellStyle name="20 % - Accent3" xfId="28" builtinId="38" customBuiltin="1"/>
    <cellStyle name="20 % - Accent4" xfId="32" builtinId="42" customBuiltin="1"/>
    <cellStyle name="20 % - Accent5" xfId="36" builtinId="46" customBuiltin="1"/>
    <cellStyle name="20 % - Accent6" xfId="40" builtinId="50" customBuiltin="1"/>
    <cellStyle name="40 % - Accent1" xfId="21" builtinId="31" customBuiltin="1"/>
    <cellStyle name="40 % - Accent2" xfId="25" builtinId="35" customBuiltin="1"/>
    <cellStyle name="40 % - Accent3" xfId="29" builtinId="39" customBuiltin="1"/>
    <cellStyle name="40 % - Accent4" xfId="33" builtinId="43" customBuiltin="1"/>
    <cellStyle name="40 % - Accent5" xfId="37" builtinId="47" customBuiltin="1"/>
    <cellStyle name="40 % - Accent6" xfId="41" builtinId="51" customBuiltin="1"/>
    <cellStyle name="60 % - Accent1" xfId="22" builtinId="32" customBuiltin="1"/>
    <cellStyle name="60 % - Accent2" xfId="26" builtinId="36" customBuiltin="1"/>
    <cellStyle name="60 % - Accent3" xfId="30" builtinId="40" customBuiltin="1"/>
    <cellStyle name="60 % - Accent4" xfId="34" builtinId="44" customBuiltin="1"/>
    <cellStyle name="60 % - Accent5" xfId="38" builtinId="48" customBuiltin="1"/>
    <cellStyle name="60 %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Avertissement" xfId="15" builtinId="11" customBuiltin="1"/>
    <cellStyle name="Calcul" xfId="12" builtinId="22" customBuiltin="1"/>
    <cellStyle name="Cellule liée" xfId="13" builtinId="24" customBuiltin="1"/>
    <cellStyle name="Entrée" xfId="10" builtinId="20" customBuiltin="1"/>
    <cellStyle name="Insatisfaisant" xfId="8" builtinId="27" customBuiltin="1"/>
    <cellStyle name="Lien hypertexte" xfId="44" builtinId="8"/>
    <cellStyle name="Neutre" xfId="9" builtinId="28" customBuiltin="1"/>
    <cellStyle name="Normal" xfId="0" builtinId="0"/>
    <cellStyle name="Normal 2" xfId="43"/>
    <cellStyle name="Note" xfId="16" builtinId="10" customBuiltin="1"/>
    <cellStyle name="Pourcentage" xfId="1" builtinId="5"/>
    <cellStyle name="Satisfaisant" xfId="7" builtinId="26" customBuiltin="1"/>
    <cellStyle name="Sortie" xfId="11" builtinId="21" customBuiltin="1"/>
    <cellStyle name="Texte explicatif" xfId="17" builtinId="53" customBuiltin="1"/>
    <cellStyle name="Titre" xfId="2" builtinId="15" customBuiltin="1"/>
    <cellStyle name="Titre 1" xfId="3" builtinId="16" customBuiltin="1"/>
    <cellStyle name="Titre 2" xfId="4" builtinId="17" customBuiltin="1"/>
    <cellStyle name="Titre 3" xfId="5" builtinId="18" customBuiltin="1"/>
    <cellStyle name="Titre 4" xfId="6" builtinId="19" customBuiltin="1"/>
    <cellStyle name="Total" xfId="18" builtinId="25" customBuiltin="1"/>
    <cellStyle name="Vérification" xfId="14" builtinId="23" customBuiltin="1"/>
  </cellStyles>
  <dxfs count="0"/>
  <tableStyles count="0" defaultTableStyle="TableStyleMedium2" defaultPivotStyle="PivotStyleLight16"/>
  <colors>
    <mruColors>
      <color rgb="FFFE82DB"/>
      <color rgb="FF00FFCC"/>
      <color rgb="FFFEB0E8"/>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'graphique 1'!$L$5</c:f>
              <c:strCache>
                <c:ptCount val="1"/>
                <c:pt idx="0">
                  <c:v>Entreprises pourvues d'un délégué syndical </c:v>
                </c:pt>
              </c:strCache>
            </c:strRef>
          </c:tx>
          <c:spPr>
            <a:ln>
              <a:solidFill>
                <a:srgbClr val="FF0000"/>
              </a:solidFill>
            </a:ln>
          </c:spPr>
          <c:marker>
            <c:symbol val="circle"/>
            <c:size val="7"/>
            <c:spPr>
              <a:solidFill>
                <a:srgbClr val="FF0000"/>
              </a:solidFill>
            </c:spPr>
          </c:marker>
          <c:dLbls>
            <c:dLbl>
              <c:idx val="0"/>
              <c:layout>
                <c:manualLayout>
                  <c:x val="-5.5555555555555552E-2"/>
                  <c:y val="5.5555555555555552E-2"/>
                </c:manualLayout>
              </c:layout>
              <c:tx>
                <c:rich>
                  <a:bodyPr/>
                  <a:lstStyle/>
                  <a:p>
                    <a:r>
                      <a:rPr lang="en-US"/>
                      <a:t>3,9</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D3F-4CFA-AF0F-F912FBD9B4A5}"/>
                </c:ext>
              </c:extLst>
            </c:dLbl>
            <c:dLbl>
              <c:idx val="1"/>
              <c:layout>
                <c:manualLayout>
                  <c:x val="-3.3333333333333333E-2"/>
                  <c:y val="7.407407407407407E-2"/>
                </c:manualLayout>
              </c:layout>
              <c:tx>
                <c:rich>
                  <a:bodyPr/>
                  <a:lstStyle/>
                  <a:p>
                    <a:r>
                      <a:rPr lang="en-US"/>
                      <a:t>26,1</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D3F-4CFA-AF0F-F912FBD9B4A5}"/>
                </c:ext>
              </c:extLst>
            </c:dLbl>
            <c:dLbl>
              <c:idx val="2"/>
              <c:layout>
                <c:manualLayout>
                  <c:x val="-3.3333333333333333E-2"/>
                  <c:y val="8.3333333333333356E-2"/>
                </c:manualLayout>
              </c:layout>
              <c:tx>
                <c:rich>
                  <a:bodyPr/>
                  <a:lstStyle/>
                  <a:p>
                    <a:r>
                      <a:rPr lang="en-US"/>
                      <a:t>54,1</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D3F-4CFA-AF0F-F912FBD9B4A5}"/>
                </c:ext>
              </c:extLst>
            </c:dLbl>
            <c:dLbl>
              <c:idx val="3"/>
              <c:layout>
                <c:manualLayout>
                  <c:x val="-3.0555555555555659E-2"/>
                  <c:y val="6.9444444444444448E-2"/>
                </c:manualLayout>
              </c:layout>
              <c:tx>
                <c:rich>
                  <a:bodyPr/>
                  <a:lstStyle/>
                  <a:p>
                    <a:r>
                      <a:rPr lang="en-US"/>
                      <a:t>74,6</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D3F-4CFA-AF0F-F912FBD9B4A5}"/>
                </c:ext>
              </c:extLst>
            </c:dLbl>
            <c:dLbl>
              <c:idx val="4"/>
              <c:layout>
                <c:manualLayout>
                  <c:x val="-3.8888888888888785E-2"/>
                  <c:y val="6.4814814814814811E-2"/>
                </c:manualLayout>
              </c:layout>
              <c:tx>
                <c:rich>
                  <a:bodyPr/>
                  <a:lstStyle/>
                  <a:p>
                    <a:r>
                      <a:rPr lang="en-US"/>
                      <a:t>94,3</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D3F-4CFA-AF0F-F912FBD9B4A5}"/>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1'!$K$6:$K$10</c:f>
              <c:strCache>
                <c:ptCount val="5"/>
                <c:pt idx="0">
                  <c:v>10 à 49 salariés</c:v>
                </c:pt>
                <c:pt idx="1">
                  <c:v>50 à 99 salariés</c:v>
                </c:pt>
                <c:pt idx="2">
                  <c:v>100 à 199 salariés</c:v>
                </c:pt>
                <c:pt idx="3">
                  <c:v>200 à 499 salariés</c:v>
                </c:pt>
                <c:pt idx="4">
                  <c:v>500 salariés et plus</c:v>
                </c:pt>
              </c:strCache>
            </c:strRef>
          </c:cat>
          <c:val>
            <c:numRef>
              <c:f>'graphique 1'!$L$6:$L$10</c:f>
              <c:numCache>
                <c:formatCode>0.0</c:formatCode>
                <c:ptCount val="5"/>
                <c:pt idx="0">
                  <c:v>70.3</c:v>
                </c:pt>
                <c:pt idx="1">
                  <c:v>82.4</c:v>
                </c:pt>
                <c:pt idx="2">
                  <c:v>90.6</c:v>
                </c:pt>
                <c:pt idx="3">
                  <c:v>95.1</c:v>
                </c:pt>
                <c:pt idx="4">
                  <c:v>97.8</c:v>
                </c:pt>
              </c:numCache>
            </c:numRef>
          </c:val>
          <c:smooth val="0"/>
          <c:extLst>
            <c:ext xmlns:c16="http://schemas.microsoft.com/office/drawing/2014/chart" uri="{C3380CC4-5D6E-409C-BE32-E72D297353CC}">
              <c16:uniqueId val="{00000005-4D3F-4CFA-AF0F-F912FBD9B4A5}"/>
            </c:ext>
          </c:extLst>
        </c:ser>
        <c:ser>
          <c:idx val="1"/>
          <c:order val="1"/>
          <c:tx>
            <c:strRef>
              <c:f>'graphique 1'!$M$5</c:f>
              <c:strCache>
                <c:ptCount val="1"/>
                <c:pt idx="0">
                  <c:v>Entreprises pourvues d'élus du personnel </c:v>
                </c:pt>
              </c:strCache>
            </c:strRef>
          </c:tx>
          <c:spPr>
            <a:ln>
              <a:solidFill>
                <a:schemeClr val="tx1"/>
              </a:solidFill>
            </a:ln>
          </c:spPr>
          <c:marker>
            <c:symbol val="circle"/>
            <c:size val="7"/>
            <c:spPr>
              <a:solidFill>
                <a:schemeClr val="tx1"/>
              </a:solidFill>
            </c:spPr>
          </c:marker>
          <c:dLbls>
            <c:dLbl>
              <c:idx val="0"/>
              <c:layout>
                <c:manualLayout>
                  <c:x val="-1.6666666666666666E-2"/>
                  <c:y val="-7.8703703703703706E-2"/>
                </c:manualLayout>
              </c:layout>
              <c:tx>
                <c:rich>
                  <a:bodyPr/>
                  <a:lstStyle/>
                  <a:p>
                    <a:r>
                      <a:rPr lang="en-US"/>
                      <a:t>29,4</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D3F-4CFA-AF0F-F912FBD9B4A5}"/>
                </c:ext>
              </c:extLst>
            </c:dLbl>
            <c:dLbl>
              <c:idx val="1"/>
              <c:layout>
                <c:manualLayout>
                  <c:x val="-5.2777777777777778E-2"/>
                  <c:y val="-7.407407407407407E-2"/>
                </c:manualLayout>
              </c:layout>
              <c:tx>
                <c:rich>
                  <a:bodyPr/>
                  <a:lstStyle/>
                  <a:p>
                    <a:r>
                      <a:rPr lang="en-US"/>
                      <a:t>54,2</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D3F-4CFA-AF0F-F912FBD9B4A5}"/>
                </c:ext>
              </c:extLst>
            </c:dLbl>
            <c:dLbl>
              <c:idx val="2"/>
              <c:layout>
                <c:manualLayout>
                  <c:x val="-5.8333333333333334E-2"/>
                  <c:y val="-7.407407407407407E-2"/>
                </c:manualLayout>
              </c:layout>
              <c:tx>
                <c:rich>
                  <a:bodyPr/>
                  <a:lstStyle/>
                  <a:p>
                    <a:r>
                      <a:rPr lang="en-US"/>
                      <a:t>39,3</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D3F-4CFA-AF0F-F912FBD9B4A5}"/>
                </c:ext>
              </c:extLst>
            </c:dLbl>
            <c:dLbl>
              <c:idx val="3"/>
              <c:layout>
                <c:manualLayout>
                  <c:x val="-5.00000000000001E-2"/>
                  <c:y val="-6.9444444444444448E-2"/>
                </c:manualLayout>
              </c:layout>
              <c:tx>
                <c:rich>
                  <a:bodyPr/>
                  <a:lstStyle/>
                  <a:p>
                    <a:r>
                      <a:rPr lang="en-US"/>
                      <a:t>20,6</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D3F-4CFA-AF0F-F912FBD9B4A5}"/>
                </c:ext>
              </c:extLst>
            </c:dLbl>
            <c:dLbl>
              <c:idx val="4"/>
              <c:layout>
                <c:manualLayout>
                  <c:x val="-4.9999999999999899E-2"/>
                  <c:y val="-7.8703703703703706E-2"/>
                </c:manualLayout>
              </c:layout>
              <c:tx>
                <c:rich>
                  <a:bodyPr/>
                  <a:lstStyle/>
                  <a:p>
                    <a:r>
                      <a:rPr lang="en-US"/>
                      <a:t>4,5</a:t>
                    </a:r>
                  </a:p>
                  <a:p>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D3F-4CFA-AF0F-F912FBD9B4A5}"/>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1'!$K$6:$K$10</c:f>
              <c:strCache>
                <c:ptCount val="5"/>
                <c:pt idx="0">
                  <c:v>10 à 49 salariés</c:v>
                </c:pt>
                <c:pt idx="1">
                  <c:v>50 à 99 salariés</c:v>
                </c:pt>
                <c:pt idx="2">
                  <c:v>100 à 199 salariés</c:v>
                </c:pt>
                <c:pt idx="3">
                  <c:v>200 à 499 salariés</c:v>
                </c:pt>
                <c:pt idx="4">
                  <c:v>500 salariés et plus</c:v>
                </c:pt>
              </c:strCache>
            </c:strRef>
          </c:cat>
          <c:val>
            <c:numRef>
              <c:f>'graphique 1'!$M$6:$M$10</c:f>
              <c:numCache>
                <c:formatCode>0.0</c:formatCode>
                <c:ptCount val="5"/>
                <c:pt idx="0">
                  <c:v>11.5</c:v>
                </c:pt>
                <c:pt idx="1">
                  <c:v>20.2</c:v>
                </c:pt>
                <c:pt idx="2">
                  <c:v>27</c:v>
                </c:pt>
                <c:pt idx="3">
                  <c:v>34.200000000000003</c:v>
                </c:pt>
                <c:pt idx="4">
                  <c:v>50.8</c:v>
                </c:pt>
              </c:numCache>
            </c:numRef>
          </c:val>
          <c:smooth val="0"/>
          <c:extLst>
            <c:ext xmlns:c16="http://schemas.microsoft.com/office/drawing/2014/chart" uri="{C3380CC4-5D6E-409C-BE32-E72D297353CC}">
              <c16:uniqueId val="{0000000B-4D3F-4CFA-AF0F-F912FBD9B4A5}"/>
            </c:ext>
          </c:extLst>
        </c:ser>
        <c:dLbls>
          <c:showLegendKey val="0"/>
          <c:showVal val="0"/>
          <c:showCatName val="0"/>
          <c:showSerName val="0"/>
          <c:showPercent val="0"/>
          <c:showBubbleSize val="0"/>
        </c:dLbls>
        <c:marker val="1"/>
        <c:smooth val="0"/>
        <c:axId val="123882880"/>
        <c:axId val="123884672"/>
      </c:lineChart>
      <c:catAx>
        <c:axId val="123882880"/>
        <c:scaling>
          <c:orientation val="minMax"/>
        </c:scaling>
        <c:delete val="0"/>
        <c:axPos val="b"/>
        <c:numFmt formatCode="General" sourceLinked="0"/>
        <c:majorTickMark val="out"/>
        <c:minorTickMark val="none"/>
        <c:tickLblPos val="nextTo"/>
        <c:txPr>
          <a:bodyPr/>
          <a:lstStyle/>
          <a:p>
            <a:pPr>
              <a:defRPr sz="800"/>
            </a:pPr>
            <a:endParaRPr lang="fr-FR"/>
          </a:p>
        </c:txPr>
        <c:crossAx val="123884672"/>
        <c:crosses val="autoZero"/>
        <c:auto val="1"/>
        <c:lblAlgn val="ctr"/>
        <c:lblOffset val="100"/>
        <c:noMultiLvlLbl val="0"/>
      </c:catAx>
      <c:valAx>
        <c:axId val="123884672"/>
        <c:scaling>
          <c:orientation val="minMax"/>
          <c:max val="100"/>
        </c:scaling>
        <c:delete val="0"/>
        <c:axPos val="l"/>
        <c:majorGridlines/>
        <c:title>
          <c:tx>
            <c:rich>
              <a:bodyPr rot="-5400000" vert="horz"/>
              <a:lstStyle/>
              <a:p>
                <a:pPr>
                  <a:defRPr sz="900"/>
                </a:pPr>
                <a:r>
                  <a:rPr lang="fr-FR" sz="900"/>
                  <a:t>Part</a:t>
                </a:r>
                <a:r>
                  <a:rPr lang="fr-FR" sz="900" baseline="0"/>
                  <a:t> d'entreprises ayant négocié</a:t>
                </a:r>
                <a:endParaRPr lang="fr-FR" sz="900"/>
              </a:p>
            </c:rich>
          </c:tx>
          <c:layout>
            <c:manualLayout>
              <c:xMode val="edge"/>
              <c:yMode val="edge"/>
              <c:x val="2.641291810841984E-2"/>
              <c:y val="0.17694527931642615"/>
            </c:manualLayout>
          </c:layout>
          <c:overlay val="0"/>
        </c:title>
        <c:numFmt formatCode="0.0" sourceLinked="1"/>
        <c:majorTickMark val="out"/>
        <c:minorTickMark val="none"/>
        <c:tickLblPos val="nextTo"/>
        <c:txPr>
          <a:bodyPr/>
          <a:lstStyle/>
          <a:p>
            <a:pPr>
              <a:defRPr sz="800"/>
            </a:pPr>
            <a:endParaRPr lang="fr-FR"/>
          </a:p>
        </c:txPr>
        <c:crossAx val="123882880"/>
        <c:crosses val="autoZero"/>
        <c:crossBetween val="between"/>
      </c:valAx>
    </c:plotArea>
    <c:legend>
      <c:legendPos val="b"/>
      <c:overlay val="0"/>
      <c:txPr>
        <a:bodyPr/>
        <a:lstStyle/>
        <a:p>
          <a:pPr>
            <a:defRPr sz="800"/>
          </a:pPr>
          <a:endParaRPr lang="fr-FR"/>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53125"/>
          <c:y val="4.743833017077799E-2"/>
          <c:w val="0.724609375"/>
          <c:h val="0.78622185130084543"/>
        </c:manualLayout>
      </c:layout>
      <c:barChart>
        <c:barDir val="col"/>
        <c:grouping val="percentStacked"/>
        <c:varyColors val="0"/>
        <c:ser>
          <c:idx val="0"/>
          <c:order val="0"/>
          <c:tx>
            <c:strRef>
              <c:f>'graphique 2'!$D$1</c:f>
              <c:strCache>
                <c:ptCount val="1"/>
                <c:pt idx="0">
                  <c:v>Représentants de section syndicale ou salariés mandatés</c:v>
                </c:pt>
              </c:strCache>
            </c:strRef>
          </c:tx>
          <c:spPr>
            <a:solidFill>
              <a:schemeClr val="tx1"/>
            </a:solidFill>
            <a:ln w="12700">
              <a:solidFill>
                <a:srgbClr val="000000"/>
              </a:solidFill>
              <a:prstDash val="solid"/>
            </a:ln>
          </c:spPr>
          <c:invertIfNegative val="0"/>
          <c:cat>
            <c:strRef>
              <c:f>'graphique 2'!$C$2:$C$5</c:f>
              <c:strCache>
                <c:ptCount val="4"/>
                <c:pt idx="0">
                  <c:v>10 à 49 salariés</c:v>
                </c:pt>
                <c:pt idx="1">
                  <c:v>50 à 199 salariés</c:v>
                </c:pt>
                <c:pt idx="2">
                  <c:v>200 salariés ou plus</c:v>
                </c:pt>
                <c:pt idx="3">
                  <c:v>Ensemble</c:v>
                </c:pt>
              </c:strCache>
            </c:strRef>
          </c:cat>
          <c:val>
            <c:numRef>
              <c:f>'graphique 2'!$D$2:$D$5</c:f>
              <c:numCache>
                <c:formatCode>0%</c:formatCode>
                <c:ptCount val="4"/>
                <c:pt idx="0">
                  <c:v>8.0000000000000002E-3</c:v>
                </c:pt>
                <c:pt idx="1">
                  <c:v>0.01</c:v>
                </c:pt>
                <c:pt idx="2">
                  <c:v>2.5000000000000001E-3</c:v>
                </c:pt>
                <c:pt idx="3">
                  <c:v>0.01</c:v>
                </c:pt>
              </c:numCache>
            </c:numRef>
          </c:val>
          <c:extLst>
            <c:ext xmlns:c16="http://schemas.microsoft.com/office/drawing/2014/chart" uri="{C3380CC4-5D6E-409C-BE32-E72D297353CC}">
              <c16:uniqueId val="{00000000-2A7F-44B1-87BA-534D0A0C6BBC}"/>
            </c:ext>
          </c:extLst>
        </c:ser>
        <c:ser>
          <c:idx val="1"/>
          <c:order val="1"/>
          <c:tx>
            <c:strRef>
              <c:f>'graphique 2'!$E$1</c:f>
              <c:strCache>
                <c:ptCount val="1"/>
                <c:pt idx="0">
                  <c:v>Représentants élus du personnel seuls</c:v>
                </c:pt>
              </c:strCache>
            </c:strRef>
          </c:tx>
          <c:spPr>
            <a:solidFill>
              <a:srgbClr val="FFC000"/>
            </a:solidFill>
            <a:ln w="12700">
              <a:solidFill>
                <a:srgbClr val="000000"/>
              </a:solidFill>
              <a:prstDash val="soli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2'!$C$2:$C$5</c:f>
              <c:strCache>
                <c:ptCount val="4"/>
                <c:pt idx="0">
                  <c:v>10 à 49 salariés</c:v>
                </c:pt>
                <c:pt idx="1">
                  <c:v>50 à 199 salariés</c:v>
                </c:pt>
                <c:pt idx="2">
                  <c:v>200 salariés ou plus</c:v>
                </c:pt>
                <c:pt idx="3">
                  <c:v>Ensemble</c:v>
                </c:pt>
              </c:strCache>
            </c:strRef>
          </c:cat>
          <c:val>
            <c:numRef>
              <c:f>'graphique 2'!$E$2:$E$5</c:f>
              <c:numCache>
                <c:formatCode>0%</c:formatCode>
                <c:ptCount val="4"/>
                <c:pt idx="0">
                  <c:v>0.5</c:v>
                </c:pt>
                <c:pt idx="1">
                  <c:v>0.25</c:v>
                </c:pt>
                <c:pt idx="2">
                  <c:v>7.0000000000000007E-2</c:v>
                </c:pt>
                <c:pt idx="3">
                  <c:v>0.3</c:v>
                </c:pt>
              </c:numCache>
            </c:numRef>
          </c:val>
          <c:extLst>
            <c:ext xmlns:c16="http://schemas.microsoft.com/office/drawing/2014/chart" uri="{C3380CC4-5D6E-409C-BE32-E72D297353CC}">
              <c16:uniqueId val="{00000001-2A7F-44B1-87BA-534D0A0C6BBC}"/>
            </c:ext>
          </c:extLst>
        </c:ser>
        <c:ser>
          <c:idx val="2"/>
          <c:order val="2"/>
          <c:tx>
            <c:strRef>
              <c:f>'graphique 2'!$F$1</c:f>
              <c:strCache>
                <c:ptCount val="1"/>
                <c:pt idx="0">
                  <c:v>Délégués syndicaux (éventuellement accompagnés d'élus)</c:v>
                </c:pt>
              </c:strCache>
            </c:strRef>
          </c:tx>
          <c:spPr>
            <a:solidFill>
              <a:srgbClr val="FF9966"/>
            </a:solidFill>
            <a:ln w="12700">
              <a:solidFill>
                <a:srgbClr val="000000"/>
              </a:solidFill>
              <a:prstDash val="solid"/>
            </a:ln>
          </c:spPr>
          <c:invertIfNegative val="0"/>
          <c:dLbls>
            <c:dLbl>
              <c:idx val="1"/>
              <c:layout/>
              <c:tx>
                <c:rich>
                  <a:bodyPr/>
                  <a:lstStyle/>
                  <a:p>
                    <a:r>
                      <a:rPr lang="en-US"/>
                      <a:t>71%</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A7F-44B1-87BA-534D0A0C6BBC}"/>
                </c:ext>
              </c:extLst>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2'!$C$2:$C$5</c:f>
              <c:strCache>
                <c:ptCount val="4"/>
                <c:pt idx="0">
                  <c:v>10 à 49 salariés</c:v>
                </c:pt>
                <c:pt idx="1">
                  <c:v>50 à 199 salariés</c:v>
                </c:pt>
                <c:pt idx="2">
                  <c:v>200 salariés ou plus</c:v>
                </c:pt>
                <c:pt idx="3">
                  <c:v>Ensemble</c:v>
                </c:pt>
              </c:strCache>
            </c:strRef>
          </c:cat>
          <c:val>
            <c:numRef>
              <c:f>'graphique 2'!$F$2:$F$5</c:f>
              <c:numCache>
                <c:formatCode>0%</c:formatCode>
                <c:ptCount val="4"/>
                <c:pt idx="0">
                  <c:v>0.41</c:v>
                </c:pt>
                <c:pt idx="1">
                  <c:v>0.73</c:v>
                </c:pt>
                <c:pt idx="2">
                  <c:v>0.92</c:v>
                </c:pt>
                <c:pt idx="3">
                  <c:v>0.66</c:v>
                </c:pt>
              </c:numCache>
            </c:numRef>
          </c:val>
          <c:extLst>
            <c:ext xmlns:c16="http://schemas.microsoft.com/office/drawing/2014/chart" uri="{C3380CC4-5D6E-409C-BE32-E72D297353CC}">
              <c16:uniqueId val="{00000003-2A7F-44B1-87BA-534D0A0C6BBC}"/>
            </c:ext>
          </c:extLst>
        </c:ser>
        <c:ser>
          <c:idx val="3"/>
          <c:order val="3"/>
          <c:tx>
            <c:strRef>
              <c:f>'graphique 2'!$G$1</c:f>
              <c:strCache>
                <c:ptCount val="1"/>
                <c:pt idx="0">
                  <c:v>Autres seuls</c:v>
                </c:pt>
              </c:strCache>
            </c:strRef>
          </c:tx>
          <c:spPr>
            <a:solidFill>
              <a:srgbClr val="92D050"/>
            </a:solidFill>
            <a:ln>
              <a:solidFill>
                <a:schemeClr val="tx1"/>
              </a:solidFill>
              <a:prstDash val="solid"/>
            </a:ln>
          </c:spPr>
          <c:invertIfNegative val="0"/>
          <c:cat>
            <c:strRef>
              <c:f>'graphique 2'!$C$2:$C$5</c:f>
              <c:strCache>
                <c:ptCount val="4"/>
                <c:pt idx="0">
                  <c:v>10 à 49 salariés</c:v>
                </c:pt>
                <c:pt idx="1">
                  <c:v>50 à 199 salariés</c:v>
                </c:pt>
                <c:pt idx="2">
                  <c:v>200 salariés ou plus</c:v>
                </c:pt>
                <c:pt idx="3">
                  <c:v>Ensemble</c:v>
                </c:pt>
              </c:strCache>
            </c:strRef>
          </c:cat>
          <c:val>
            <c:numRef>
              <c:f>'graphique 2'!$G$2:$G$5</c:f>
              <c:numCache>
                <c:formatCode>0%</c:formatCode>
                <c:ptCount val="4"/>
                <c:pt idx="0">
                  <c:v>0.08</c:v>
                </c:pt>
                <c:pt idx="1">
                  <c:v>0.01</c:v>
                </c:pt>
                <c:pt idx="2">
                  <c:v>0.01</c:v>
                </c:pt>
                <c:pt idx="3">
                  <c:v>0.03</c:v>
                </c:pt>
              </c:numCache>
            </c:numRef>
          </c:val>
          <c:extLst>
            <c:ext xmlns:c16="http://schemas.microsoft.com/office/drawing/2014/chart" uri="{C3380CC4-5D6E-409C-BE32-E72D297353CC}">
              <c16:uniqueId val="{00000004-2A7F-44B1-87BA-534D0A0C6BBC}"/>
            </c:ext>
          </c:extLst>
        </c:ser>
        <c:dLbls>
          <c:showLegendKey val="0"/>
          <c:showVal val="0"/>
          <c:showCatName val="0"/>
          <c:showSerName val="0"/>
          <c:showPercent val="0"/>
          <c:showBubbleSize val="0"/>
        </c:dLbls>
        <c:gapWidth val="150"/>
        <c:overlap val="100"/>
        <c:axId val="124238464"/>
        <c:axId val="124252544"/>
      </c:barChart>
      <c:catAx>
        <c:axId val="1242384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24252544"/>
        <c:crosses val="autoZero"/>
        <c:auto val="1"/>
        <c:lblAlgn val="ctr"/>
        <c:lblOffset val="100"/>
        <c:tickLblSkip val="1"/>
        <c:tickMarkSkip val="1"/>
        <c:noMultiLvlLbl val="0"/>
      </c:catAx>
      <c:valAx>
        <c:axId val="124252544"/>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9525">
            <a:solidFill>
              <a:schemeClr val="tx1"/>
            </a:solidFill>
          </a:ln>
        </c:spPr>
        <c:txPr>
          <a:bodyPr rot="0" vert="horz"/>
          <a:lstStyle/>
          <a:p>
            <a:pPr>
              <a:defRPr sz="800" b="0" i="0" u="none" strike="noStrike" baseline="0">
                <a:solidFill>
                  <a:srgbClr val="000000"/>
                </a:solidFill>
                <a:latin typeface="Arial"/>
                <a:ea typeface="Arial"/>
                <a:cs typeface="Arial"/>
              </a:defRPr>
            </a:pPr>
            <a:endParaRPr lang="fr-FR"/>
          </a:p>
        </c:txPr>
        <c:crossAx val="124238464"/>
        <c:crosses val="autoZero"/>
        <c:crossBetween val="between"/>
      </c:valAx>
      <c:spPr>
        <a:noFill/>
        <a:ln w="25400">
          <a:noFill/>
        </a:ln>
      </c:spPr>
    </c:plotArea>
    <c:legend>
      <c:legendPos val="r"/>
      <c:legendEntry>
        <c:idx val="3"/>
        <c:txPr>
          <a:bodyPr/>
          <a:lstStyle/>
          <a:p>
            <a:pPr>
              <a:defRPr sz="570" b="0" i="0" u="none" strike="noStrike" baseline="0">
                <a:solidFill>
                  <a:srgbClr val="000000"/>
                </a:solidFill>
                <a:latin typeface="Arial"/>
                <a:ea typeface="Arial"/>
                <a:cs typeface="Arial"/>
              </a:defRPr>
            </a:pPr>
            <a:endParaRPr lang="fr-FR"/>
          </a:p>
        </c:txPr>
      </c:legendEntry>
      <c:layout>
        <c:manualLayout>
          <c:xMode val="edge"/>
          <c:yMode val="edge"/>
          <c:x val="3.4861361284740947E-2"/>
          <c:y val="0.89382279053689173"/>
          <c:w val="0.96513867492347405"/>
          <c:h val="0.10617732547501467"/>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C00000"/>
            </a:solidFill>
          </c:spPr>
          <c:invertIfNegative val="0"/>
          <c:dPt>
            <c:idx val="7"/>
            <c:invertIfNegative val="0"/>
            <c:bubble3D val="0"/>
            <c:spPr>
              <a:pattFill prst="wdUpDiag">
                <a:fgClr>
                  <a:srgbClr val="C00000"/>
                </a:fgClr>
                <a:bgClr>
                  <a:schemeClr val="bg1"/>
                </a:bgClr>
              </a:pattFill>
            </c:spPr>
            <c:extLst>
              <c:ext xmlns:c16="http://schemas.microsoft.com/office/drawing/2014/chart" uri="{C3380CC4-5D6E-409C-BE32-E72D297353CC}">
                <c16:uniqueId val="{00000001-3A83-4FFC-BC2C-A312824C43FC}"/>
              </c:ext>
            </c:extLst>
          </c:dPt>
          <c:cat>
            <c:strRef>
              <c:f>'graphique 3'!$A$4:$A$11</c:f>
              <c:strCache>
                <c:ptCount val="8"/>
                <c:pt idx="0">
                  <c:v>Salaires et primes</c:v>
                </c:pt>
                <c:pt idx="1">
                  <c:v>Épargne salariale (intéressement, participation, PEE, etc.)</c:v>
                </c:pt>
                <c:pt idx="2">
                  <c:v>Temps de travail (durée, aménagement, etc.)</c:v>
                </c:pt>
                <c:pt idx="3">
                  <c:v>Emploi (gestion des âges, restructuration, PSE…)</c:v>
                </c:pt>
                <c:pt idx="4">
                  <c:v>Conditions de travail (dont pénibilité du travail)</c:v>
                </c:pt>
                <c:pt idx="5">
                  <c:v>Égalité professionnelle entre les femmes et les hommes </c:v>
                </c:pt>
                <c:pt idx="6">
                  <c:v>Autres thèmes</c:v>
                </c:pt>
                <c:pt idx="7">
                  <c:v>dont IRP*</c:v>
                </c:pt>
              </c:strCache>
            </c:strRef>
          </c:cat>
          <c:val>
            <c:numRef>
              <c:f>'graphique 3'!$B$4:$B$11</c:f>
              <c:numCache>
                <c:formatCode>0.0</c:formatCode>
                <c:ptCount val="8"/>
                <c:pt idx="0">
                  <c:v>37.659999999999997</c:v>
                </c:pt>
                <c:pt idx="1">
                  <c:v>23.48</c:v>
                </c:pt>
                <c:pt idx="2">
                  <c:v>12.79</c:v>
                </c:pt>
                <c:pt idx="3">
                  <c:v>62.96</c:v>
                </c:pt>
                <c:pt idx="4">
                  <c:v>5.62</c:v>
                </c:pt>
                <c:pt idx="5">
                  <c:v>12.72</c:v>
                </c:pt>
                <c:pt idx="6">
                  <c:v>6.28</c:v>
                </c:pt>
                <c:pt idx="7">
                  <c:v>2.65</c:v>
                </c:pt>
              </c:numCache>
            </c:numRef>
          </c:val>
          <c:extLst>
            <c:ext xmlns:c16="http://schemas.microsoft.com/office/drawing/2014/chart" uri="{C3380CC4-5D6E-409C-BE32-E72D297353CC}">
              <c16:uniqueId val="{00000002-3A83-4FFC-BC2C-A312824C43FC}"/>
            </c:ext>
          </c:extLst>
        </c:ser>
        <c:dLbls>
          <c:showLegendKey val="0"/>
          <c:showVal val="0"/>
          <c:showCatName val="0"/>
          <c:showSerName val="0"/>
          <c:showPercent val="0"/>
          <c:showBubbleSize val="0"/>
        </c:dLbls>
        <c:gapWidth val="150"/>
        <c:axId val="124355712"/>
        <c:axId val="124357248"/>
      </c:barChart>
      <c:catAx>
        <c:axId val="124355712"/>
        <c:scaling>
          <c:orientation val="minMax"/>
        </c:scaling>
        <c:delete val="0"/>
        <c:axPos val="b"/>
        <c:numFmt formatCode="General" sourceLinked="0"/>
        <c:majorTickMark val="out"/>
        <c:minorTickMark val="none"/>
        <c:tickLblPos val="nextTo"/>
        <c:txPr>
          <a:bodyPr/>
          <a:lstStyle/>
          <a:p>
            <a:pPr>
              <a:defRPr sz="800"/>
            </a:pPr>
            <a:endParaRPr lang="fr-FR"/>
          </a:p>
        </c:txPr>
        <c:crossAx val="124357248"/>
        <c:crosses val="autoZero"/>
        <c:auto val="1"/>
        <c:lblAlgn val="ctr"/>
        <c:lblOffset val="100"/>
        <c:noMultiLvlLbl val="0"/>
      </c:catAx>
      <c:valAx>
        <c:axId val="124357248"/>
        <c:scaling>
          <c:orientation val="minMax"/>
        </c:scaling>
        <c:delete val="0"/>
        <c:axPos val="l"/>
        <c:majorGridlines/>
        <c:numFmt formatCode="0.0" sourceLinked="1"/>
        <c:majorTickMark val="out"/>
        <c:minorTickMark val="none"/>
        <c:tickLblPos val="nextTo"/>
        <c:txPr>
          <a:bodyPr/>
          <a:lstStyle/>
          <a:p>
            <a:pPr>
              <a:defRPr sz="800"/>
            </a:pPr>
            <a:endParaRPr lang="fr-FR"/>
          </a:p>
        </c:txPr>
        <c:crossAx val="124355712"/>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257175</xdr:colOff>
      <xdr:row>1</xdr:row>
      <xdr:rowOff>114300</xdr:rowOff>
    </xdr:from>
    <xdr:to>
      <xdr:col>8</xdr:col>
      <xdr:colOff>276225</xdr:colOff>
      <xdr:row>20</xdr:row>
      <xdr:rowOff>38100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466725</xdr:colOff>
      <xdr:row>7</xdr:row>
      <xdr:rowOff>187324</xdr:rowOff>
    </xdr:from>
    <xdr:to>
      <xdr:col>6</xdr:col>
      <xdr:colOff>609599</xdr:colOff>
      <xdr:row>29</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209550</xdr:colOff>
      <xdr:row>2</xdr:row>
      <xdr:rowOff>157162</xdr:rowOff>
    </xdr:from>
    <xdr:to>
      <xdr:col>10</xdr:col>
      <xdr:colOff>523876</xdr:colOff>
      <xdr:row>10</xdr:row>
      <xdr:rowOff>190500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DARES.communication@dares.travail.gouv.fr"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tabSelected="1" workbookViewId="0">
      <selection activeCell="M24" sqref="M24"/>
    </sheetView>
  </sheetViews>
  <sheetFormatPr baseColWidth="10" defaultRowHeight="15" x14ac:dyDescent="0.25"/>
  <sheetData>
    <row r="1" spans="1:15" x14ac:dyDescent="0.25">
      <c r="A1" s="173" t="s">
        <v>403</v>
      </c>
      <c r="B1" s="174"/>
      <c r="C1" s="174"/>
      <c r="D1" s="174"/>
      <c r="E1" s="174"/>
      <c r="F1" s="174"/>
      <c r="G1" s="174"/>
      <c r="H1" s="174"/>
      <c r="I1" s="174"/>
      <c r="J1" s="174"/>
      <c r="K1" s="174"/>
      <c r="L1" s="175"/>
    </row>
    <row r="2" spans="1:15" x14ac:dyDescent="0.25">
      <c r="A2" s="172" t="s">
        <v>396</v>
      </c>
      <c r="B2" s="172"/>
      <c r="C2" s="172"/>
      <c r="D2" s="172"/>
      <c r="E2" s="172"/>
      <c r="F2" s="172"/>
      <c r="G2" s="172"/>
      <c r="H2" s="172"/>
      <c r="I2" s="172"/>
      <c r="J2" s="172"/>
      <c r="K2" s="172"/>
      <c r="L2" s="172"/>
    </row>
    <row r="3" spans="1:15" ht="54.75" customHeight="1" x14ac:dyDescent="0.25">
      <c r="A3" s="176" t="s">
        <v>404</v>
      </c>
      <c r="B3" s="176"/>
      <c r="C3" s="176"/>
      <c r="D3" s="176"/>
      <c r="E3" s="176"/>
      <c r="F3" s="176"/>
      <c r="G3" s="176"/>
      <c r="H3" s="176"/>
      <c r="I3" s="176"/>
      <c r="J3" s="176"/>
      <c r="K3" s="176"/>
      <c r="L3" s="176"/>
    </row>
    <row r="4" spans="1:15" x14ac:dyDescent="0.25">
      <c r="A4" s="172" t="s">
        <v>397</v>
      </c>
      <c r="B4" s="172"/>
      <c r="C4" s="172"/>
      <c r="D4" s="172"/>
      <c r="E4" s="172"/>
      <c r="F4" s="172"/>
      <c r="G4" s="172"/>
      <c r="H4" s="172"/>
      <c r="I4" s="172"/>
      <c r="J4" s="172"/>
      <c r="K4" s="172"/>
      <c r="L4" s="172"/>
    </row>
    <row r="5" spans="1:15" ht="75" customHeight="1" x14ac:dyDescent="0.25">
      <c r="A5" s="177" t="s">
        <v>405</v>
      </c>
      <c r="B5" s="177"/>
      <c r="C5" s="177"/>
      <c r="D5" s="177"/>
      <c r="E5" s="177"/>
      <c r="F5" s="177"/>
      <c r="G5" s="177"/>
      <c r="H5" s="177"/>
      <c r="I5" s="177"/>
      <c r="J5" s="177"/>
      <c r="K5" s="177"/>
      <c r="L5" s="177"/>
    </row>
    <row r="6" spans="1:15" ht="15.75" x14ac:dyDescent="0.25">
      <c r="A6" s="172" t="s">
        <v>398</v>
      </c>
      <c r="B6" s="172"/>
      <c r="C6" s="172"/>
      <c r="D6" s="172"/>
      <c r="E6" s="172"/>
      <c r="F6" s="172"/>
      <c r="G6" s="172"/>
      <c r="H6" s="172"/>
      <c r="I6" s="172"/>
      <c r="J6" s="172"/>
      <c r="K6" s="172"/>
      <c r="L6" s="172"/>
      <c r="O6" s="162"/>
    </row>
    <row r="7" spans="1:15" ht="30" customHeight="1" x14ac:dyDescent="0.25">
      <c r="A7" s="180" t="s">
        <v>406</v>
      </c>
      <c r="B7" s="181"/>
      <c r="C7" s="181"/>
      <c r="D7" s="181"/>
      <c r="E7" s="181"/>
      <c r="F7" s="181"/>
      <c r="G7" s="181"/>
      <c r="H7" s="181"/>
      <c r="I7" s="181"/>
      <c r="J7" s="181"/>
      <c r="K7" s="181"/>
      <c r="L7" s="181"/>
      <c r="O7" s="162"/>
    </row>
    <row r="8" spans="1:15" ht="9" customHeight="1" x14ac:dyDescent="0.25">
      <c r="A8" s="153"/>
      <c r="B8" s="153"/>
      <c r="C8" s="153"/>
      <c r="D8" s="153"/>
      <c r="E8" s="153"/>
      <c r="F8" s="153"/>
      <c r="G8" s="153"/>
      <c r="H8" s="153"/>
      <c r="I8" s="153"/>
      <c r="J8" s="153"/>
      <c r="K8" s="153"/>
      <c r="L8" s="153"/>
    </row>
    <row r="9" spans="1:15" x14ac:dyDescent="0.25">
      <c r="A9" s="172" t="s">
        <v>399</v>
      </c>
      <c r="B9" s="172"/>
      <c r="C9" s="172"/>
      <c r="D9" s="172"/>
      <c r="E9" s="172"/>
      <c r="F9" s="172"/>
      <c r="G9" s="172"/>
      <c r="H9" s="172"/>
      <c r="I9" s="172"/>
      <c r="J9" s="172"/>
      <c r="K9" s="172"/>
      <c r="L9" s="172"/>
    </row>
    <row r="10" spans="1:15" ht="96" customHeight="1" x14ac:dyDescent="0.25">
      <c r="A10" s="182" t="s">
        <v>423</v>
      </c>
      <c r="B10" s="183"/>
      <c r="C10" s="183"/>
      <c r="D10" s="183"/>
      <c r="E10" s="183"/>
      <c r="F10" s="183"/>
      <c r="G10" s="183"/>
      <c r="H10" s="183"/>
      <c r="I10" s="183"/>
      <c r="J10" s="183"/>
      <c r="K10" s="183"/>
      <c r="L10" s="183"/>
    </row>
    <row r="11" spans="1:15" x14ac:dyDescent="0.25">
      <c r="A11" s="154"/>
      <c r="B11" s="155"/>
      <c r="C11" s="155"/>
      <c r="D11" s="155"/>
      <c r="E11" s="155"/>
      <c r="F11" s="155"/>
      <c r="G11" s="155"/>
      <c r="H11" s="155"/>
      <c r="I11" s="155"/>
      <c r="J11" s="155"/>
      <c r="K11" s="155"/>
      <c r="L11" s="155"/>
    </row>
    <row r="12" spans="1:15" x14ac:dyDescent="0.25">
      <c r="A12" s="172" t="s">
        <v>400</v>
      </c>
      <c r="B12" s="172"/>
      <c r="C12" s="172"/>
      <c r="D12" s="172"/>
      <c r="E12" s="172"/>
      <c r="F12" s="172"/>
      <c r="G12" s="172"/>
      <c r="H12" s="172"/>
      <c r="I12" s="172"/>
      <c r="J12" s="172"/>
      <c r="K12" s="172"/>
      <c r="L12" s="172"/>
    </row>
    <row r="13" spans="1:15" x14ac:dyDescent="0.25">
      <c r="A13" s="187"/>
      <c r="B13" s="187"/>
      <c r="C13" s="187"/>
      <c r="D13" s="187"/>
      <c r="E13" s="187"/>
      <c r="F13" s="187"/>
      <c r="G13" s="187"/>
      <c r="H13" s="187"/>
      <c r="I13" s="187"/>
      <c r="J13" s="187"/>
      <c r="K13" s="187"/>
      <c r="L13" s="187"/>
    </row>
    <row r="14" spans="1:15" x14ac:dyDescent="0.25">
      <c r="A14" s="188" t="s">
        <v>407</v>
      </c>
      <c r="B14" s="189"/>
      <c r="C14" s="189"/>
      <c r="D14" s="189"/>
      <c r="E14" s="189"/>
      <c r="F14" s="189"/>
      <c r="G14" s="189"/>
      <c r="H14" s="189"/>
      <c r="I14" s="189"/>
      <c r="J14" s="189"/>
      <c r="K14" s="189"/>
      <c r="L14" s="189"/>
    </row>
    <row r="15" spans="1:15" x14ac:dyDescent="0.25">
      <c r="A15" s="166"/>
      <c r="B15" s="166"/>
      <c r="C15" s="166"/>
      <c r="D15" s="166"/>
      <c r="E15" s="166"/>
      <c r="F15" s="166"/>
      <c r="G15" s="166"/>
      <c r="H15" s="166"/>
      <c r="I15" s="166"/>
      <c r="J15" s="166"/>
      <c r="K15" s="166"/>
      <c r="L15" s="166"/>
    </row>
    <row r="16" spans="1:15" x14ac:dyDescent="0.25">
      <c r="A16" s="178" t="s">
        <v>408</v>
      </c>
      <c r="B16" s="179"/>
      <c r="C16" s="179"/>
      <c r="D16" s="179"/>
      <c r="E16" s="179"/>
      <c r="F16" s="179"/>
      <c r="G16" s="179"/>
      <c r="H16" s="179"/>
      <c r="I16" s="179"/>
      <c r="J16" s="179"/>
      <c r="K16" s="179"/>
      <c r="L16" s="179"/>
    </row>
    <row r="17" spans="1:12" x14ac:dyDescent="0.25">
      <c r="A17" s="184"/>
      <c r="B17" s="184"/>
      <c r="C17" s="184"/>
      <c r="D17" s="184"/>
      <c r="E17" s="184"/>
      <c r="F17" s="184"/>
      <c r="G17" s="184"/>
      <c r="H17" s="184"/>
      <c r="I17" s="184"/>
      <c r="J17" s="184"/>
      <c r="K17" s="184"/>
      <c r="L17" s="184"/>
    </row>
    <row r="18" spans="1:12" x14ac:dyDescent="0.25">
      <c r="A18" s="178" t="s">
        <v>409</v>
      </c>
      <c r="B18" s="179"/>
      <c r="C18" s="179"/>
      <c r="D18" s="179"/>
      <c r="E18" s="179"/>
      <c r="F18" s="179"/>
      <c r="G18" s="179"/>
      <c r="H18" s="179"/>
      <c r="I18" s="179"/>
      <c r="J18" s="179"/>
      <c r="K18" s="179"/>
      <c r="L18" s="179"/>
    </row>
    <row r="19" spans="1:12" x14ac:dyDescent="0.25">
      <c r="A19" s="185"/>
      <c r="B19" s="184"/>
      <c r="C19" s="184"/>
      <c r="D19" s="184"/>
      <c r="E19" s="184"/>
      <c r="F19" s="184"/>
      <c r="G19" s="184"/>
      <c r="H19" s="184"/>
      <c r="I19" s="184"/>
      <c r="J19" s="184"/>
      <c r="K19" s="184"/>
      <c r="L19" s="184"/>
    </row>
    <row r="20" spans="1:12" x14ac:dyDescent="0.25">
      <c r="A20" s="178" t="s">
        <v>410</v>
      </c>
      <c r="B20" s="179"/>
      <c r="C20" s="179"/>
      <c r="D20" s="179"/>
      <c r="E20" s="179"/>
      <c r="F20" s="179"/>
      <c r="G20" s="179"/>
      <c r="H20" s="179"/>
      <c r="I20" s="179"/>
      <c r="J20" s="179"/>
      <c r="K20" s="179"/>
      <c r="L20" s="179"/>
    </row>
    <row r="21" spans="1:12" x14ac:dyDescent="0.25">
      <c r="A21" s="185"/>
      <c r="B21" s="184"/>
      <c r="C21" s="184"/>
      <c r="D21" s="184"/>
      <c r="E21" s="184"/>
      <c r="F21" s="184"/>
      <c r="G21" s="184"/>
      <c r="H21" s="184"/>
      <c r="I21" s="184"/>
      <c r="J21" s="184"/>
      <c r="K21" s="184"/>
      <c r="L21" s="184"/>
    </row>
    <row r="22" spans="1:12" x14ac:dyDescent="0.25">
      <c r="A22" s="178" t="s">
        <v>411</v>
      </c>
      <c r="B22" s="179"/>
      <c r="C22" s="179"/>
      <c r="D22" s="179"/>
      <c r="E22" s="179"/>
      <c r="F22" s="179"/>
      <c r="G22" s="179"/>
      <c r="H22" s="179"/>
      <c r="I22" s="179"/>
      <c r="J22" s="179"/>
      <c r="K22" s="179"/>
      <c r="L22" s="179"/>
    </row>
    <row r="23" spans="1:12" x14ac:dyDescent="0.25">
      <c r="A23" s="185"/>
      <c r="B23" s="186"/>
      <c r="C23" s="186"/>
      <c r="D23" s="186"/>
      <c r="E23" s="186"/>
      <c r="F23" s="186"/>
      <c r="G23" s="186"/>
      <c r="H23" s="186"/>
      <c r="I23" s="186"/>
      <c r="J23" s="186"/>
      <c r="K23" s="186"/>
      <c r="L23" s="186"/>
    </row>
    <row r="24" spans="1:12" x14ac:dyDescent="0.25">
      <c r="A24" s="178" t="s">
        <v>412</v>
      </c>
      <c r="B24" s="179"/>
      <c r="C24" s="179"/>
      <c r="D24" s="179"/>
      <c r="E24" s="179"/>
      <c r="F24" s="179"/>
      <c r="G24" s="179"/>
      <c r="H24" s="179"/>
      <c r="I24" s="179"/>
      <c r="J24" s="179"/>
      <c r="K24" s="179"/>
      <c r="L24" s="179"/>
    </row>
    <row r="25" spans="1:12" x14ac:dyDescent="0.25">
      <c r="A25" s="185"/>
      <c r="B25" s="186"/>
      <c r="C25" s="186"/>
      <c r="D25" s="186"/>
      <c r="E25" s="186"/>
      <c r="F25" s="186"/>
      <c r="G25" s="186"/>
      <c r="H25" s="186"/>
      <c r="I25" s="186"/>
      <c r="J25" s="186"/>
      <c r="K25" s="186"/>
      <c r="L25" s="186"/>
    </row>
    <row r="26" spans="1:12" x14ac:dyDescent="0.25">
      <c r="A26" s="178" t="s">
        <v>413</v>
      </c>
      <c r="B26" s="179"/>
      <c r="C26" s="179"/>
      <c r="D26" s="179"/>
      <c r="E26" s="179"/>
      <c r="F26" s="179"/>
      <c r="G26" s="179"/>
      <c r="H26" s="179"/>
      <c r="I26" s="179"/>
      <c r="J26" s="179"/>
      <c r="K26" s="179"/>
      <c r="L26" s="179"/>
    </row>
    <row r="27" spans="1:12" x14ac:dyDescent="0.25">
      <c r="A27" s="185"/>
      <c r="B27" s="186"/>
      <c r="C27" s="186"/>
      <c r="D27" s="186"/>
      <c r="E27" s="186"/>
      <c r="F27" s="186"/>
      <c r="G27" s="186"/>
      <c r="H27" s="186"/>
      <c r="I27" s="186"/>
      <c r="J27" s="186"/>
      <c r="K27" s="186"/>
      <c r="L27" s="186"/>
    </row>
    <row r="28" spans="1:12" x14ac:dyDescent="0.25">
      <c r="A28" s="178" t="s">
        <v>414</v>
      </c>
      <c r="B28" s="179"/>
      <c r="C28" s="179"/>
      <c r="D28" s="179"/>
      <c r="E28" s="179"/>
      <c r="F28" s="179"/>
      <c r="G28" s="179"/>
      <c r="H28" s="179"/>
      <c r="I28" s="179"/>
      <c r="J28" s="179"/>
      <c r="K28" s="179"/>
      <c r="L28" s="179"/>
    </row>
    <row r="29" spans="1:12" x14ac:dyDescent="0.25">
      <c r="A29" s="185"/>
      <c r="B29" s="186"/>
      <c r="C29" s="186"/>
      <c r="D29" s="186"/>
      <c r="E29" s="186"/>
      <c r="F29" s="186"/>
      <c r="G29" s="186"/>
      <c r="H29" s="186"/>
      <c r="I29" s="186"/>
      <c r="J29" s="186"/>
      <c r="K29" s="186"/>
      <c r="L29" s="186"/>
    </row>
    <row r="30" spans="1:12" x14ac:dyDescent="0.25">
      <c r="A30" s="178" t="s">
        <v>415</v>
      </c>
      <c r="B30" s="179"/>
      <c r="C30" s="179"/>
      <c r="D30" s="179"/>
      <c r="E30" s="179"/>
      <c r="F30" s="179"/>
      <c r="G30" s="179"/>
      <c r="H30" s="179"/>
      <c r="I30" s="179"/>
      <c r="J30" s="179"/>
      <c r="K30" s="179"/>
      <c r="L30" s="179"/>
    </row>
    <row r="31" spans="1:12" x14ac:dyDescent="0.25">
      <c r="A31" s="185"/>
      <c r="B31" s="186"/>
      <c r="C31" s="186"/>
      <c r="D31" s="186"/>
      <c r="E31" s="186"/>
      <c r="F31" s="186"/>
      <c r="G31" s="186"/>
      <c r="H31" s="186"/>
      <c r="I31" s="186"/>
      <c r="J31" s="186"/>
      <c r="K31" s="186"/>
      <c r="L31" s="186"/>
    </row>
    <row r="32" spans="1:12" x14ac:dyDescent="0.25">
      <c r="A32" s="178" t="s">
        <v>416</v>
      </c>
      <c r="B32" s="179"/>
      <c r="C32" s="179"/>
      <c r="D32" s="179"/>
      <c r="E32" s="179"/>
      <c r="F32" s="179"/>
      <c r="G32" s="179"/>
      <c r="H32" s="179"/>
      <c r="I32" s="179"/>
      <c r="J32" s="179"/>
      <c r="K32" s="179"/>
      <c r="L32" s="179"/>
    </row>
    <row r="33" spans="1:12" x14ac:dyDescent="0.25">
      <c r="A33" s="156"/>
      <c r="B33" s="156"/>
      <c r="C33" s="156"/>
      <c r="D33" s="156"/>
      <c r="E33" s="156"/>
      <c r="F33" s="156"/>
      <c r="G33" s="156"/>
      <c r="H33" s="156"/>
      <c r="I33" s="156"/>
      <c r="J33" s="156"/>
      <c r="K33" s="156"/>
      <c r="L33" s="156"/>
    </row>
    <row r="34" spans="1:12" x14ac:dyDescent="0.25">
      <c r="A34" s="178" t="s">
        <v>417</v>
      </c>
      <c r="B34" s="179"/>
      <c r="C34" s="179"/>
      <c r="D34" s="179"/>
      <c r="E34" s="179"/>
      <c r="F34" s="179"/>
      <c r="G34" s="179"/>
      <c r="H34" s="179"/>
      <c r="I34" s="179"/>
      <c r="J34" s="179"/>
      <c r="K34" s="179"/>
      <c r="L34" s="179"/>
    </row>
    <row r="35" spans="1:12" x14ac:dyDescent="0.25">
      <c r="A35" s="157"/>
      <c r="B35" s="157"/>
      <c r="C35" s="157"/>
      <c r="D35" s="157"/>
      <c r="E35" s="157"/>
      <c r="F35" s="157"/>
      <c r="G35" s="157"/>
      <c r="H35" s="157"/>
      <c r="I35" s="157"/>
      <c r="J35" s="157"/>
      <c r="K35" s="157"/>
      <c r="L35" s="157"/>
    </row>
    <row r="36" spans="1:12" x14ac:dyDescent="0.25">
      <c r="A36" s="178" t="s">
        <v>418</v>
      </c>
      <c r="B36" s="179"/>
      <c r="C36" s="179"/>
      <c r="D36" s="179"/>
      <c r="E36" s="179"/>
      <c r="F36" s="179"/>
      <c r="G36" s="179"/>
      <c r="H36" s="179"/>
      <c r="I36" s="179"/>
      <c r="J36" s="179"/>
      <c r="K36" s="179"/>
      <c r="L36" s="179"/>
    </row>
    <row r="37" spans="1:12" x14ac:dyDescent="0.25">
      <c r="A37" s="185"/>
      <c r="B37" s="186"/>
      <c r="C37" s="186"/>
      <c r="D37" s="186"/>
      <c r="E37" s="186"/>
      <c r="F37" s="186"/>
      <c r="G37" s="186"/>
      <c r="H37" s="186"/>
      <c r="I37" s="186"/>
      <c r="J37" s="186"/>
      <c r="K37" s="186"/>
      <c r="L37" s="186"/>
    </row>
    <row r="38" spans="1:12" x14ac:dyDescent="0.25">
      <c r="A38" s="178" t="s">
        <v>419</v>
      </c>
      <c r="B38" s="179"/>
      <c r="C38" s="179"/>
      <c r="D38" s="179"/>
      <c r="E38" s="179"/>
      <c r="F38" s="179"/>
      <c r="G38" s="179"/>
      <c r="H38" s="179"/>
      <c r="I38" s="179"/>
      <c r="J38" s="179"/>
      <c r="K38" s="179"/>
      <c r="L38" s="179"/>
    </row>
    <row r="39" spans="1:12" x14ac:dyDescent="0.25">
      <c r="A39" s="185"/>
      <c r="B39" s="186"/>
      <c r="C39" s="186"/>
      <c r="D39" s="186"/>
      <c r="E39" s="186"/>
      <c r="F39" s="186"/>
      <c r="G39" s="186"/>
      <c r="H39" s="186"/>
      <c r="I39" s="186"/>
      <c r="J39" s="186"/>
      <c r="K39" s="186"/>
      <c r="L39" s="186"/>
    </row>
    <row r="40" spans="1:12" x14ac:dyDescent="0.25">
      <c r="A40" s="178" t="s">
        <v>420</v>
      </c>
      <c r="B40" s="179"/>
      <c r="C40" s="179"/>
      <c r="D40" s="179"/>
      <c r="E40" s="179"/>
      <c r="F40" s="179"/>
      <c r="G40" s="179"/>
      <c r="H40" s="179"/>
      <c r="I40" s="179"/>
      <c r="J40" s="179"/>
      <c r="K40" s="179"/>
      <c r="L40" s="179"/>
    </row>
    <row r="41" spans="1:12" x14ac:dyDescent="0.25">
      <c r="A41" s="185"/>
      <c r="B41" s="186"/>
      <c r="C41" s="186"/>
      <c r="D41" s="186"/>
      <c r="E41" s="186"/>
      <c r="F41" s="186"/>
      <c r="G41" s="186"/>
      <c r="H41" s="186"/>
      <c r="I41" s="186"/>
      <c r="J41" s="186"/>
      <c r="K41" s="186"/>
      <c r="L41" s="186"/>
    </row>
    <row r="42" spans="1:12" x14ac:dyDescent="0.25">
      <c r="A42" s="178" t="s">
        <v>421</v>
      </c>
      <c r="B42" s="179"/>
      <c r="C42" s="179"/>
      <c r="D42" s="179"/>
      <c r="E42" s="179"/>
      <c r="F42" s="179"/>
      <c r="G42" s="179"/>
      <c r="H42" s="179"/>
      <c r="I42" s="179"/>
      <c r="J42" s="179"/>
      <c r="K42" s="179"/>
      <c r="L42" s="179"/>
    </row>
    <row r="43" spans="1:12" x14ac:dyDescent="0.25">
      <c r="A43" s="185"/>
      <c r="B43" s="186"/>
      <c r="C43" s="186"/>
      <c r="D43" s="186"/>
      <c r="E43" s="186"/>
      <c r="F43" s="186"/>
      <c r="G43" s="186"/>
      <c r="H43" s="186"/>
      <c r="I43" s="186"/>
      <c r="J43" s="186"/>
      <c r="K43" s="186"/>
      <c r="L43" s="186"/>
    </row>
    <row r="44" spans="1:12" x14ac:dyDescent="0.25">
      <c r="A44" s="178" t="s">
        <v>422</v>
      </c>
      <c r="B44" s="179"/>
      <c r="C44" s="179"/>
      <c r="D44" s="179"/>
      <c r="E44" s="179"/>
      <c r="F44" s="179"/>
      <c r="G44" s="179"/>
      <c r="H44" s="179"/>
      <c r="I44" s="179"/>
      <c r="J44" s="179"/>
      <c r="K44" s="179"/>
      <c r="L44" s="179"/>
    </row>
    <row r="45" spans="1:12" x14ac:dyDescent="0.25">
      <c r="A45" s="185"/>
      <c r="B45" s="185"/>
      <c r="C45" s="185"/>
      <c r="D45" s="185"/>
      <c r="E45" s="185"/>
      <c r="F45" s="185"/>
      <c r="G45" s="185"/>
      <c r="H45" s="185"/>
      <c r="I45" s="185"/>
      <c r="J45" s="185"/>
      <c r="K45" s="185"/>
      <c r="L45" s="185"/>
    </row>
    <row r="46" spans="1:12" x14ac:dyDescent="0.25">
      <c r="A46" s="172" t="s">
        <v>401</v>
      </c>
      <c r="B46" s="172"/>
      <c r="C46" s="172"/>
      <c r="D46" s="172"/>
      <c r="E46" s="172"/>
      <c r="F46" s="172"/>
      <c r="G46" s="172"/>
      <c r="H46" s="172"/>
      <c r="I46" s="172"/>
      <c r="J46" s="172"/>
      <c r="K46" s="172"/>
      <c r="L46" s="172"/>
    </row>
    <row r="47" spans="1:12" x14ac:dyDescent="0.25">
      <c r="A47" s="158"/>
      <c r="B47" s="158"/>
      <c r="C47" s="159"/>
      <c r="D47" s="159"/>
      <c r="E47" s="159"/>
      <c r="F47" s="159"/>
      <c r="G47" s="159"/>
      <c r="H47" s="159"/>
      <c r="I47" s="159"/>
      <c r="J47" s="159"/>
      <c r="K47" s="159"/>
      <c r="L47" s="159"/>
    </row>
    <row r="48" spans="1:12" x14ac:dyDescent="0.25">
      <c r="A48" s="160" t="s">
        <v>402</v>
      </c>
      <c r="B48" s="160"/>
      <c r="C48" s="160"/>
      <c r="D48" s="160"/>
      <c r="E48" s="160"/>
      <c r="F48" s="160"/>
      <c r="G48" s="160"/>
      <c r="H48" s="160"/>
      <c r="I48" s="160"/>
      <c r="J48" s="160"/>
      <c r="K48" s="160"/>
      <c r="L48" s="160"/>
    </row>
    <row r="49" spans="1:12" x14ac:dyDescent="0.25">
      <c r="A49" s="161"/>
      <c r="B49" s="161"/>
      <c r="C49" s="161"/>
      <c r="D49" s="161"/>
      <c r="E49" s="161"/>
      <c r="F49" s="161"/>
      <c r="G49" s="161"/>
      <c r="H49" s="161"/>
      <c r="I49" s="161"/>
      <c r="J49" s="161"/>
      <c r="K49" s="161"/>
      <c r="L49" s="161"/>
    </row>
  </sheetData>
  <mergeCells count="41">
    <mergeCell ref="A46:L46"/>
    <mergeCell ref="A13:L13"/>
    <mergeCell ref="A14:L14"/>
    <mergeCell ref="A16:L16"/>
    <mergeCell ref="A19:L19"/>
    <mergeCell ref="A37:L37"/>
    <mergeCell ref="A39:L39"/>
    <mergeCell ref="A45:L45"/>
    <mergeCell ref="A38:L38"/>
    <mergeCell ref="A40:L40"/>
    <mergeCell ref="A41:L41"/>
    <mergeCell ref="A42:L42"/>
    <mergeCell ref="A43:L43"/>
    <mergeCell ref="A44:L44"/>
    <mergeCell ref="A31:L31"/>
    <mergeCell ref="A32:L32"/>
    <mergeCell ref="A34:L34"/>
    <mergeCell ref="A36:L36"/>
    <mergeCell ref="A25:L25"/>
    <mergeCell ref="A26:L26"/>
    <mergeCell ref="A27:L27"/>
    <mergeCell ref="A28:L28"/>
    <mergeCell ref="A29:L29"/>
    <mergeCell ref="A30:L30"/>
    <mergeCell ref="A24:L24"/>
    <mergeCell ref="A7:L7"/>
    <mergeCell ref="A9:L9"/>
    <mergeCell ref="A10:L10"/>
    <mergeCell ref="A12:L12"/>
    <mergeCell ref="A17:L17"/>
    <mergeCell ref="A18:L18"/>
    <mergeCell ref="A20:L20"/>
    <mergeCell ref="A21:L21"/>
    <mergeCell ref="A22:L22"/>
    <mergeCell ref="A23:L23"/>
    <mergeCell ref="A6:L6"/>
    <mergeCell ref="A1:L1"/>
    <mergeCell ref="A2:L2"/>
    <mergeCell ref="A3:L3"/>
    <mergeCell ref="A4:L4"/>
    <mergeCell ref="A5:L5"/>
  </mergeCells>
  <hyperlinks>
    <hyperlink ref="A48" r:id="rId1" display="mailto:DARES.communication@dares.travail.gouv.fr"/>
    <hyperlink ref="A14:L14" location="'tableau 1'!A1" display="'tableau 1'!A1"/>
    <hyperlink ref="A16:L16" location="'tableau 2'!A1" display="'tableau 2'!A1"/>
    <hyperlink ref="A18:L18" location="'tableau 3'!A1" display="'tableau 3'!A1"/>
    <hyperlink ref="A20:L20" location="'tableau 4'!A1" display="'tableau 4'!A1"/>
    <hyperlink ref="A22:L22" location="'tableau 5'!A1" display="'tableau 5'!A1"/>
    <hyperlink ref="A24:L24" location="'tableau 6'!A1" display="'tableau 6'!A1"/>
    <hyperlink ref="A26:L26" location="'tableau 7'!A1" display="'tableau 7'!A1"/>
    <hyperlink ref="A28:L28" location="'tableau 8'!A1" display="'tableau 8'!A1"/>
    <hyperlink ref="A30:L30" location="'graphique 1'!A1" display="'graphique 1'!A1"/>
    <hyperlink ref="A34:L34" location="'graphique 3'!A1" display="'graphique 3'!A1"/>
    <hyperlink ref="A36:L36" location="'tableau A'!A1" display="'tableau A'!A1"/>
    <hyperlink ref="A38:L38" location="'tableau B'!A1" display="'tableau B'!A1"/>
    <hyperlink ref="A40:L40" location="'tableau C'!A1" display="'tableau C'!A1"/>
    <hyperlink ref="A42:L42" location="'graphique A'!A1" display="'graphique A'!A1"/>
    <hyperlink ref="A44:L44" location="'graphique B'!A1" display="'graphique B'!A1"/>
    <hyperlink ref="A32:L32" location="'graphique 2'!A1" display="'graphique 2'!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A9" sqref="A9"/>
    </sheetView>
  </sheetViews>
  <sheetFormatPr baseColWidth="10" defaultRowHeight="15" x14ac:dyDescent="0.25"/>
  <cols>
    <col min="1" max="1" width="43.7109375" customWidth="1"/>
  </cols>
  <sheetData>
    <row r="1" spans="1:2" s="39" customFormat="1" ht="12.75" x14ac:dyDescent="0.2">
      <c r="A1" s="39" t="s">
        <v>395</v>
      </c>
    </row>
    <row r="2" spans="1:2" s="39" customFormat="1" ht="12.75" x14ac:dyDescent="0.2"/>
    <row r="3" spans="1:2" ht="15.75" thickBot="1" x14ac:dyDescent="0.3">
      <c r="B3" t="s">
        <v>0</v>
      </c>
    </row>
    <row r="4" spans="1:2" ht="15.75" thickBot="1" x14ac:dyDescent="0.3">
      <c r="A4" s="225" t="s">
        <v>116</v>
      </c>
      <c r="B4" s="226"/>
    </row>
    <row r="5" spans="1:2" x14ac:dyDescent="0.25">
      <c r="A5" s="90" t="s">
        <v>111</v>
      </c>
      <c r="B5" s="91">
        <v>11.7</v>
      </c>
    </row>
    <row r="6" spans="1:2" x14ac:dyDescent="0.25">
      <c r="A6" s="93" t="s">
        <v>112</v>
      </c>
      <c r="B6" s="94">
        <v>7.8</v>
      </c>
    </row>
    <row r="7" spans="1:2" x14ac:dyDescent="0.25">
      <c r="A7" s="90" t="s">
        <v>113</v>
      </c>
      <c r="B7" s="91">
        <v>9.1999999999999993</v>
      </c>
    </row>
    <row r="8" spans="1:2" ht="15.75" thickBot="1" x14ac:dyDescent="0.3">
      <c r="A8" s="95" t="s">
        <v>114</v>
      </c>
      <c r="B8" s="96">
        <v>5.6</v>
      </c>
    </row>
    <row r="9" spans="1:2" x14ac:dyDescent="0.25">
      <c r="A9" t="s">
        <v>117</v>
      </c>
    </row>
    <row r="10" spans="1:2" x14ac:dyDescent="0.25">
      <c r="A10" t="s">
        <v>115</v>
      </c>
    </row>
    <row r="11" spans="1:2" x14ac:dyDescent="0.25">
      <c r="A11" t="s">
        <v>89</v>
      </c>
    </row>
  </sheetData>
  <mergeCells count="1">
    <mergeCell ref="A4:B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A9" sqref="A9"/>
    </sheetView>
  </sheetViews>
  <sheetFormatPr baseColWidth="10" defaultRowHeight="15" x14ac:dyDescent="0.25"/>
  <cols>
    <col min="1" max="1" width="30.28515625" customWidth="1"/>
    <col min="2" max="2" width="12" bestFit="1" customWidth="1"/>
    <col min="3" max="3" width="26" bestFit="1" customWidth="1"/>
  </cols>
  <sheetData>
    <row r="1" spans="1:3" x14ac:dyDescent="0.25">
      <c r="A1" s="128" t="s">
        <v>217</v>
      </c>
    </row>
    <row r="2" spans="1:3" x14ac:dyDescent="0.25">
      <c r="A2" s="128"/>
    </row>
    <row r="3" spans="1:3" x14ac:dyDescent="0.25">
      <c r="B3" s="107" t="s">
        <v>120</v>
      </c>
      <c r="C3" s="107" t="s">
        <v>121</v>
      </c>
    </row>
    <row r="4" spans="1:3" x14ac:dyDescent="0.25">
      <c r="A4" s="104" t="s">
        <v>125</v>
      </c>
      <c r="B4" s="104">
        <v>11.2</v>
      </c>
      <c r="C4" s="104">
        <v>64.900000000000006</v>
      </c>
    </row>
    <row r="5" spans="1:3" x14ac:dyDescent="0.25">
      <c r="A5" s="105" t="s">
        <v>124</v>
      </c>
      <c r="B5" s="105">
        <v>3.4</v>
      </c>
      <c r="C5" s="105">
        <v>13.1</v>
      </c>
    </row>
    <row r="6" spans="1:3" x14ac:dyDescent="0.25">
      <c r="A6" s="105" t="s">
        <v>123</v>
      </c>
      <c r="B6" s="105">
        <v>85.4</v>
      </c>
      <c r="C6" s="105">
        <v>22</v>
      </c>
    </row>
    <row r="7" spans="1:3" x14ac:dyDescent="0.25">
      <c r="A7" s="106"/>
      <c r="B7" s="106">
        <f>SUM(B4:B6)</f>
        <v>100</v>
      </c>
      <c r="C7" s="106">
        <f>SUM(C4:C6)</f>
        <v>100</v>
      </c>
    </row>
    <row r="8" spans="1:3" x14ac:dyDescent="0.25">
      <c r="A8" t="s">
        <v>126</v>
      </c>
    </row>
    <row r="9" spans="1:3" x14ac:dyDescent="0.25">
      <c r="A9" t="s">
        <v>218</v>
      </c>
    </row>
    <row r="10" spans="1:3" x14ac:dyDescent="0.25">
      <c r="A10" t="s">
        <v>219</v>
      </c>
    </row>
    <row r="11" spans="1:3" x14ac:dyDescent="0.25">
      <c r="A11" t="s">
        <v>37</v>
      </c>
    </row>
  </sheetData>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D14" sqref="D14"/>
    </sheetView>
  </sheetViews>
  <sheetFormatPr baseColWidth="10" defaultRowHeight="15" x14ac:dyDescent="0.25"/>
  <cols>
    <col min="2" max="2" width="11.42578125" style="42"/>
  </cols>
  <sheetData>
    <row r="1" spans="1:4" x14ac:dyDescent="0.25">
      <c r="D1" s="108" t="s">
        <v>214</v>
      </c>
    </row>
    <row r="2" spans="1:4" x14ac:dyDescent="0.25">
      <c r="D2" s="108"/>
    </row>
    <row r="3" spans="1:4" ht="15.75" thickBot="1" x14ac:dyDescent="0.3"/>
    <row r="4" spans="1:4" ht="21.75" thickTop="1" x14ac:dyDescent="0.25">
      <c r="A4" s="58" t="s">
        <v>62</v>
      </c>
      <c r="B4" s="97">
        <v>37.659999999999997</v>
      </c>
    </row>
    <row r="5" spans="1:4" ht="54.75" x14ac:dyDescent="0.25">
      <c r="A5" s="60" t="s">
        <v>66</v>
      </c>
      <c r="B5" s="98">
        <v>23.48</v>
      </c>
    </row>
    <row r="6" spans="1:4" ht="44.25" x14ac:dyDescent="0.25">
      <c r="A6" s="60" t="s">
        <v>63</v>
      </c>
      <c r="B6" s="98">
        <v>12.79</v>
      </c>
    </row>
    <row r="7" spans="1:4" ht="55.5" x14ac:dyDescent="0.25">
      <c r="A7" s="60" t="s">
        <v>65</v>
      </c>
      <c r="B7" s="98">
        <v>62.96</v>
      </c>
    </row>
    <row r="8" spans="1:4" ht="44.25" x14ac:dyDescent="0.25">
      <c r="A8" s="60" t="s">
        <v>67</v>
      </c>
      <c r="B8" s="98">
        <v>5.62</v>
      </c>
    </row>
    <row r="9" spans="1:4" ht="52.5" x14ac:dyDescent="0.25">
      <c r="A9" s="60" t="s">
        <v>64</v>
      </c>
      <c r="B9" s="98">
        <v>12.72</v>
      </c>
    </row>
    <row r="10" spans="1:4" ht="15.75" thickBot="1" x14ac:dyDescent="0.3">
      <c r="A10" s="62" t="s">
        <v>68</v>
      </c>
      <c r="B10" s="98">
        <v>6.28</v>
      </c>
    </row>
    <row r="11" spans="1:4" ht="16.5" thickTop="1" thickBot="1" x14ac:dyDescent="0.3">
      <c r="A11" s="62" t="s">
        <v>118</v>
      </c>
      <c r="B11" s="99">
        <v>2.65</v>
      </c>
    </row>
    <row r="12" spans="1:4" ht="15.75" thickTop="1" x14ac:dyDescent="0.25">
      <c r="A12" t="s">
        <v>119</v>
      </c>
      <c r="D12" t="s">
        <v>215</v>
      </c>
    </row>
    <row r="13" spans="1:4" x14ac:dyDescent="0.25">
      <c r="D13" t="s">
        <v>216</v>
      </c>
    </row>
    <row r="14" spans="1:4" x14ac:dyDescent="0.25">
      <c r="D14" t="s">
        <v>115</v>
      </c>
    </row>
    <row r="15" spans="1:4" x14ac:dyDescent="0.25">
      <c r="D15" t="s">
        <v>37</v>
      </c>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selection activeCell="A25" sqref="A25"/>
    </sheetView>
  </sheetViews>
  <sheetFormatPr baseColWidth="10" defaultRowHeight="15" x14ac:dyDescent="0.25"/>
  <sheetData>
    <row r="1" spans="1:12" x14ac:dyDescent="0.25">
      <c r="A1" s="229" t="s">
        <v>220</v>
      </c>
      <c r="B1" s="229"/>
      <c r="C1" s="229"/>
      <c r="D1" s="229"/>
      <c r="E1" s="229"/>
      <c r="F1" s="229"/>
      <c r="G1" s="229"/>
      <c r="K1" s="130"/>
    </row>
    <row r="2" spans="1:12" ht="15.75" thickBot="1" x14ac:dyDescent="0.3">
      <c r="A2" s="164"/>
      <c r="B2" s="164"/>
      <c r="C2" s="164"/>
      <c r="D2" s="164"/>
      <c r="E2" s="164"/>
      <c r="F2" s="164"/>
      <c r="G2" s="164"/>
      <c r="H2" s="165"/>
      <c r="I2" s="165"/>
      <c r="J2" s="230" t="s">
        <v>0</v>
      </c>
      <c r="K2" s="230"/>
      <c r="L2" s="230"/>
    </row>
    <row r="3" spans="1:12" ht="15.75" thickBot="1" x14ac:dyDescent="0.3">
      <c r="A3" s="131"/>
      <c r="B3" s="231" t="s">
        <v>29</v>
      </c>
      <c r="C3" s="232"/>
      <c r="D3" s="232"/>
      <c r="E3" s="233"/>
      <c r="F3" s="231" t="s">
        <v>1</v>
      </c>
      <c r="G3" s="234"/>
      <c r="H3" s="235" t="s">
        <v>2</v>
      </c>
      <c r="I3" s="232"/>
      <c r="J3" s="232"/>
      <c r="K3" s="233"/>
    </row>
    <row r="4" spans="1:12" ht="33.75" customHeight="1" thickBot="1" x14ac:dyDescent="0.3">
      <c r="A4" s="112"/>
      <c r="B4" s="236" t="s">
        <v>3</v>
      </c>
      <c r="C4" s="237"/>
      <c r="D4" s="236" t="s">
        <v>4</v>
      </c>
      <c r="E4" s="237"/>
      <c r="F4" s="236" t="s">
        <v>221</v>
      </c>
      <c r="G4" s="237"/>
      <c r="H4" s="236" t="s">
        <v>6</v>
      </c>
      <c r="I4" s="237"/>
      <c r="J4" s="236" t="s">
        <v>7</v>
      </c>
      <c r="K4" s="237"/>
    </row>
    <row r="5" spans="1:12" ht="15.75" thickBot="1" x14ac:dyDescent="0.3">
      <c r="A5" s="133"/>
      <c r="B5" s="134" t="s">
        <v>129</v>
      </c>
      <c r="C5" s="134" t="s">
        <v>128</v>
      </c>
      <c r="D5" s="134" t="s">
        <v>129</v>
      </c>
      <c r="E5" s="134" t="s">
        <v>128</v>
      </c>
      <c r="F5" s="134" t="s">
        <v>129</v>
      </c>
      <c r="G5" s="134" t="s">
        <v>128</v>
      </c>
      <c r="H5" s="134" t="s">
        <v>129</v>
      </c>
      <c r="I5" s="134" t="s">
        <v>128</v>
      </c>
      <c r="J5" s="134" t="s">
        <v>129</v>
      </c>
      <c r="K5" s="134" t="s">
        <v>128</v>
      </c>
    </row>
    <row r="6" spans="1:12" ht="15.75" thickBot="1" x14ac:dyDescent="0.3">
      <c r="A6" s="135" t="s">
        <v>8</v>
      </c>
      <c r="B6" s="115" t="s">
        <v>207</v>
      </c>
      <c r="C6" s="115" t="s">
        <v>155</v>
      </c>
      <c r="D6" s="115" t="s">
        <v>222</v>
      </c>
      <c r="E6" s="115" t="s">
        <v>222</v>
      </c>
      <c r="F6" s="115" t="s">
        <v>224</v>
      </c>
      <c r="G6" s="115" t="s">
        <v>223</v>
      </c>
      <c r="H6" s="115" t="s">
        <v>9</v>
      </c>
      <c r="I6" s="115" t="s">
        <v>9</v>
      </c>
      <c r="J6" s="115" t="s">
        <v>9</v>
      </c>
      <c r="K6" s="115" t="s">
        <v>9</v>
      </c>
    </row>
    <row r="7" spans="1:12" ht="15.75" thickBot="1" x14ac:dyDescent="0.3">
      <c r="A7" s="227" t="s">
        <v>10</v>
      </c>
      <c r="B7" s="228"/>
      <c r="C7" s="136"/>
      <c r="D7" s="136"/>
      <c r="E7" s="136"/>
      <c r="F7" s="136"/>
      <c r="G7" s="136"/>
      <c r="H7" s="136"/>
      <c r="I7" s="136"/>
      <c r="J7" s="136"/>
      <c r="K7" s="137"/>
    </row>
    <row r="8" spans="1:12" ht="15.75" thickBot="1" x14ac:dyDescent="0.3">
      <c r="A8" s="138" t="s">
        <v>11</v>
      </c>
      <c r="B8" s="124" t="s">
        <v>225</v>
      </c>
      <c r="C8" s="124" t="s">
        <v>225</v>
      </c>
      <c r="D8" s="124" t="s">
        <v>158</v>
      </c>
      <c r="E8" s="124" t="s">
        <v>226</v>
      </c>
      <c r="F8" s="124" t="s">
        <v>228</v>
      </c>
      <c r="G8" s="124" t="s">
        <v>227</v>
      </c>
      <c r="H8" s="124" t="s">
        <v>230</v>
      </c>
      <c r="I8" s="124" t="s">
        <v>229</v>
      </c>
      <c r="J8" s="124" t="s">
        <v>172</v>
      </c>
      <c r="K8" s="124" t="s">
        <v>231</v>
      </c>
    </row>
    <row r="9" spans="1:12" ht="15.75" thickBot="1" x14ac:dyDescent="0.3">
      <c r="A9" s="138" t="s">
        <v>12</v>
      </c>
      <c r="B9" s="124" t="s">
        <v>188</v>
      </c>
      <c r="C9" s="124" t="s">
        <v>232</v>
      </c>
      <c r="D9" s="124" t="s">
        <v>203</v>
      </c>
      <c r="E9" s="124" t="s">
        <v>136</v>
      </c>
      <c r="F9" s="124" t="s">
        <v>234</v>
      </c>
      <c r="G9" s="124" t="s">
        <v>233</v>
      </c>
      <c r="H9" s="124" t="s">
        <v>236</v>
      </c>
      <c r="I9" s="124" t="s">
        <v>235</v>
      </c>
      <c r="J9" s="124" t="s">
        <v>226</v>
      </c>
      <c r="K9" s="124" t="s">
        <v>237</v>
      </c>
    </row>
    <row r="10" spans="1:12" ht="23.25" thickBot="1" x14ac:dyDescent="0.3">
      <c r="A10" s="138" t="s">
        <v>13</v>
      </c>
      <c r="B10" s="124" t="s">
        <v>239</v>
      </c>
      <c r="C10" s="124" t="s">
        <v>238</v>
      </c>
      <c r="D10" s="124" t="s">
        <v>241</v>
      </c>
      <c r="E10" s="124" t="s">
        <v>240</v>
      </c>
      <c r="F10" s="124" t="s">
        <v>243</v>
      </c>
      <c r="G10" s="124" t="s">
        <v>242</v>
      </c>
      <c r="H10" s="124" t="s">
        <v>154</v>
      </c>
      <c r="I10" s="124" t="s">
        <v>244</v>
      </c>
      <c r="J10" s="124" t="s">
        <v>158</v>
      </c>
      <c r="K10" s="124" t="s">
        <v>245</v>
      </c>
    </row>
    <row r="11" spans="1:12" ht="23.25" thickBot="1" x14ac:dyDescent="0.3">
      <c r="A11" s="138" t="s">
        <v>14</v>
      </c>
      <c r="B11" s="124" t="s">
        <v>247</v>
      </c>
      <c r="C11" s="124" t="s">
        <v>246</v>
      </c>
      <c r="D11" s="124" t="s">
        <v>249</v>
      </c>
      <c r="E11" s="124" t="s">
        <v>248</v>
      </c>
      <c r="F11" s="124" t="s">
        <v>251</v>
      </c>
      <c r="G11" s="124" t="s">
        <v>250</v>
      </c>
      <c r="H11" s="124" t="s">
        <v>147</v>
      </c>
      <c r="I11" s="124" t="s">
        <v>252</v>
      </c>
      <c r="J11" s="124" t="s">
        <v>254</v>
      </c>
      <c r="K11" s="124" t="s">
        <v>253</v>
      </c>
    </row>
    <row r="12" spans="1:12" ht="23.25" thickBot="1" x14ac:dyDescent="0.3">
      <c r="A12" s="139" t="s">
        <v>15</v>
      </c>
      <c r="B12" s="121" t="s">
        <v>256</v>
      </c>
      <c r="C12" s="121" t="s">
        <v>255</v>
      </c>
      <c r="D12" s="121" t="s">
        <v>258</v>
      </c>
      <c r="E12" s="121" t="s">
        <v>257</v>
      </c>
      <c r="F12" s="121" t="s">
        <v>260</v>
      </c>
      <c r="G12" s="121" t="s">
        <v>259</v>
      </c>
      <c r="H12" s="121" t="s">
        <v>262</v>
      </c>
      <c r="I12" s="121" t="s">
        <v>261</v>
      </c>
      <c r="J12" s="121" t="s">
        <v>175</v>
      </c>
      <c r="K12" s="121" t="s">
        <v>263</v>
      </c>
    </row>
    <row r="13" spans="1:12" ht="15.75" thickBot="1" x14ac:dyDescent="0.3">
      <c r="A13" s="227" t="s">
        <v>16</v>
      </c>
      <c r="B13" s="228"/>
      <c r="C13" s="132"/>
      <c r="D13" s="132"/>
      <c r="E13" s="132"/>
      <c r="F13" s="132"/>
      <c r="G13" s="132"/>
      <c r="H13" s="132"/>
      <c r="I13" s="132"/>
      <c r="J13" s="132"/>
      <c r="K13" s="140"/>
    </row>
    <row r="14" spans="1:12" ht="23.25" thickBot="1" x14ac:dyDescent="0.3">
      <c r="A14" s="138" t="s">
        <v>17</v>
      </c>
      <c r="B14" s="124" t="s">
        <v>265</v>
      </c>
      <c r="C14" s="124" t="s">
        <v>264</v>
      </c>
      <c r="D14" s="124" t="s">
        <v>267</v>
      </c>
      <c r="E14" s="124" t="s">
        <v>266</v>
      </c>
      <c r="F14" s="124" t="s">
        <v>269</v>
      </c>
      <c r="G14" s="124" t="s">
        <v>268</v>
      </c>
      <c r="H14" s="124" t="s">
        <v>271</v>
      </c>
      <c r="I14" s="124" t="s">
        <v>270</v>
      </c>
      <c r="J14" s="124" t="s">
        <v>273</v>
      </c>
      <c r="K14" s="124" t="s">
        <v>272</v>
      </c>
    </row>
    <row r="15" spans="1:12" ht="34.5" thickBot="1" x14ac:dyDescent="0.3">
      <c r="A15" s="141" t="s">
        <v>18</v>
      </c>
      <c r="B15" s="142" t="s">
        <v>275</v>
      </c>
      <c r="C15" s="142" t="s">
        <v>274</v>
      </c>
      <c r="D15" s="142" t="s">
        <v>277</v>
      </c>
      <c r="E15" s="142" t="s">
        <v>276</v>
      </c>
      <c r="F15" s="142" t="s">
        <v>279</v>
      </c>
      <c r="G15" s="142" t="s">
        <v>278</v>
      </c>
      <c r="H15" s="142" t="s">
        <v>281</v>
      </c>
      <c r="I15" s="142" t="s">
        <v>280</v>
      </c>
      <c r="J15" s="142" t="s">
        <v>282</v>
      </c>
      <c r="K15" s="142" t="s">
        <v>282</v>
      </c>
    </row>
    <row r="16" spans="1:12" ht="42.75" thickBot="1" x14ac:dyDescent="0.3">
      <c r="A16" s="135" t="s">
        <v>19</v>
      </c>
      <c r="B16" s="124" t="s">
        <v>259</v>
      </c>
      <c r="C16" s="124" t="s">
        <v>283</v>
      </c>
      <c r="D16" s="124" t="s">
        <v>285</v>
      </c>
      <c r="E16" s="124" t="s">
        <v>284</v>
      </c>
      <c r="F16" s="124" t="s">
        <v>269</v>
      </c>
      <c r="G16" s="124" t="s">
        <v>242</v>
      </c>
      <c r="H16" s="124" t="s">
        <v>287</v>
      </c>
      <c r="I16" s="124" t="s">
        <v>286</v>
      </c>
      <c r="J16" s="124" t="s">
        <v>289</v>
      </c>
      <c r="K16" s="124" t="s">
        <v>288</v>
      </c>
    </row>
    <row r="17" spans="1:11" ht="42.75" thickBot="1" x14ac:dyDescent="0.3">
      <c r="A17" s="135" t="s">
        <v>27</v>
      </c>
      <c r="B17" s="124" t="s">
        <v>291</v>
      </c>
      <c r="C17" s="124" t="s">
        <v>290</v>
      </c>
      <c r="D17" s="124" t="s">
        <v>293</v>
      </c>
      <c r="E17" s="124" t="s">
        <v>292</v>
      </c>
      <c r="F17" s="124" t="s">
        <v>295</v>
      </c>
      <c r="G17" s="124" t="s">
        <v>294</v>
      </c>
      <c r="H17" s="124" t="s">
        <v>297</v>
      </c>
      <c r="I17" s="124" t="s">
        <v>296</v>
      </c>
      <c r="J17" s="124" t="s">
        <v>299</v>
      </c>
      <c r="K17" s="124" t="s">
        <v>298</v>
      </c>
    </row>
    <row r="18" spans="1:11" ht="15.75" thickBot="1" x14ac:dyDescent="0.3">
      <c r="A18" s="227" t="s">
        <v>20</v>
      </c>
      <c r="B18" s="228"/>
      <c r="C18" s="136"/>
      <c r="D18" s="136"/>
      <c r="E18" s="136"/>
      <c r="F18" s="136"/>
      <c r="G18" s="136"/>
      <c r="H18" s="136"/>
      <c r="I18" s="136"/>
      <c r="J18" s="136"/>
      <c r="K18" s="123"/>
    </row>
    <row r="19" spans="1:11" ht="15.75" thickBot="1" x14ac:dyDescent="0.3">
      <c r="A19" s="143" t="s">
        <v>21</v>
      </c>
      <c r="B19" s="124" t="s">
        <v>301</v>
      </c>
      <c r="C19" s="124" t="s">
        <v>300</v>
      </c>
      <c r="D19" s="124" t="s">
        <v>303</v>
      </c>
      <c r="E19" s="124" t="s">
        <v>302</v>
      </c>
      <c r="F19" s="124" t="s">
        <v>305</v>
      </c>
      <c r="G19" s="124" t="s">
        <v>304</v>
      </c>
      <c r="H19" s="124" t="s">
        <v>307</v>
      </c>
      <c r="I19" s="124" t="s">
        <v>306</v>
      </c>
      <c r="J19" s="124" t="s">
        <v>309</v>
      </c>
      <c r="K19" s="124" t="s">
        <v>308</v>
      </c>
    </row>
    <row r="20" spans="1:11" ht="15.75" thickBot="1" x14ac:dyDescent="0.3">
      <c r="A20" s="143" t="s">
        <v>22</v>
      </c>
      <c r="B20" s="124" t="s">
        <v>311</v>
      </c>
      <c r="C20" s="124" t="s">
        <v>310</v>
      </c>
      <c r="D20" s="124" t="s">
        <v>313</v>
      </c>
      <c r="E20" s="124" t="s">
        <v>312</v>
      </c>
      <c r="F20" s="124" t="s">
        <v>315</v>
      </c>
      <c r="G20" s="124" t="s">
        <v>314</v>
      </c>
      <c r="H20" s="124" t="s">
        <v>317</v>
      </c>
      <c r="I20" s="124" t="s">
        <v>316</v>
      </c>
      <c r="J20" s="124" t="s">
        <v>319</v>
      </c>
      <c r="K20" s="124" t="s">
        <v>318</v>
      </c>
    </row>
    <row r="21" spans="1:11" ht="15.75" thickBot="1" x14ac:dyDescent="0.3">
      <c r="A21" s="143" t="s">
        <v>23</v>
      </c>
      <c r="B21" s="124" t="s">
        <v>148</v>
      </c>
      <c r="C21" s="124" t="s">
        <v>148</v>
      </c>
      <c r="D21" s="124" t="s">
        <v>320</v>
      </c>
      <c r="E21" s="124" t="s">
        <v>265</v>
      </c>
      <c r="F21" s="124" t="s">
        <v>322</v>
      </c>
      <c r="G21" s="124" t="s">
        <v>321</v>
      </c>
      <c r="H21" s="124" t="s">
        <v>324</v>
      </c>
      <c r="I21" s="124" t="s">
        <v>323</v>
      </c>
      <c r="J21" s="124" t="s">
        <v>153</v>
      </c>
      <c r="K21" s="124" t="s">
        <v>138</v>
      </c>
    </row>
    <row r="22" spans="1:11" ht="23.25" thickBot="1" x14ac:dyDescent="0.3">
      <c r="A22" s="143" t="s">
        <v>122</v>
      </c>
      <c r="B22" s="124" t="s">
        <v>326</v>
      </c>
      <c r="C22" s="124" t="s">
        <v>325</v>
      </c>
      <c r="D22" s="124" t="s">
        <v>223</v>
      </c>
      <c r="E22" s="124" t="s">
        <v>327</v>
      </c>
      <c r="F22" s="124" t="s">
        <v>329</v>
      </c>
      <c r="G22" s="124" t="s">
        <v>328</v>
      </c>
      <c r="H22" s="124" t="s">
        <v>142</v>
      </c>
      <c r="I22" s="124" t="s">
        <v>330</v>
      </c>
      <c r="J22" s="124" t="s">
        <v>332</v>
      </c>
      <c r="K22" s="124" t="s">
        <v>331</v>
      </c>
    </row>
    <row r="23" spans="1:11" ht="15.75" thickBot="1" x14ac:dyDescent="0.3">
      <c r="A23" s="143" t="s">
        <v>24</v>
      </c>
      <c r="B23" s="124" t="s">
        <v>333</v>
      </c>
      <c r="C23" s="124" t="s">
        <v>170</v>
      </c>
      <c r="D23" s="124" t="s">
        <v>335</v>
      </c>
      <c r="E23" s="124" t="s">
        <v>334</v>
      </c>
      <c r="F23" s="124" t="s">
        <v>337</v>
      </c>
      <c r="G23" s="124" t="s">
        <v>336</v>
      </c>
      <c r="H23" s="124" t="s">
        <v>339</v>
      </c>
      <c r="I23" s="124" t="s">
        <v>338</v>
      </c>
      <c r="J23" s="124" t="s">
        <v>341</v>
      </c>
      <c r="K23" s="124" t="s">
        <v>340</v>
      </c>
    </row>
    <row r="24" spans="1:11" x14ac:dyDescent="0.25">
      <c r="A24" s="144" t="s">
        <v>342</v>
      </c>
      <c r="B24" s="144"/>
      <c r="C24" s="144"/>
      <c r="D24" s="144"/>
      <c r="E24" s="144"/>
      <c r="F24" s="144"/>
      <c r="G24" s="130"/>
      <c r="H24" s="130"/>
      <c r="I24" s="130"/>
      <c r="J24" s="130"/>
      <c r="K24" s="130"/>
    </row>
    <row r="25" spans="1:11" x14ac:dyDescent="0.25">
      <c r="A25" t="s">
        <v>343</v>
      </c>
    </row>
    <row r="26" spans="1:11" x14ac:dyDescent="0.25">
      <c r="A26" t="s">
        <v>162</v>
      </c>
    </row>
    <row r="27" spans="1:11" x14ac:dyDescent="0.25">
      <c r="A27" t="s">
        <v>37</v>
      </c>
    </row>
  </sheetData>
  <mergeCells count="13">
    <mergeCell ref="A7:B7"/>
    <mergeCell ref="A13:B13"/>
    <mergeCell ref="A18:B18"/>
    <mergeCell ref="A1:G1"/>
    <mergeCell ref="J2:L2"/>
    <mergeCell ref="B3:E3"/>
    <mergeCell ref="F3:G3"/>
    <mergeCell ref="H3:K3"/>
    <mergeCell ref="B4:C4"/>
    <mergeCell ref="D4:E4"/>
    <mergeCell ref="F4:G4"/>
    <mergeCell ref="H4:I4"/>
    <mergeCell ref="J4:K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A14" sqref="A14"/>
    </sheetView>
  </sheetViews>
  <sheetFormatPr baseColWidth="10" defaultRowHeight="15" x14ac:dyDescent="0.25"/>
  <sheetData>
    <row r="1" spans="1:11" x14ac:dyDescent="0.25">
      <c r="A1" s="229" t="s">
        <v>427</v>
      </c>
      <c r="B1" s="229"/>
      <c r="C1" s="229"/>
      <c r="D1" s="229"/>
      <c r="E1" s="229"/>
      <c r="F1" s="229"/>
      <c r="G1" s="229"/>
      <c r="H1" s="229"/>
      <c r="I1" s="229"/>
      <c r="J1" s="229"/>
      <c r="K1" s="229"/>
    </row>
    <row r="2" spans="1:11" ht="15.75" thickBot="1" x14ac:dyDescent="0.3">
      <c r="A2" s="164"/>
      <c r="B2" s="164"/>
      <c r="C2" s="164"/>
      <c r="D2" s="164"/>
      <c r="E2" s="164"/>
      <c r="F2" s="164"/>
      <c r="G2" s="164"/>
      <c r="H2" s="164"/>
      <c r="I2" s="164"/>
      <c r="J2" s="164"/>
      <c r="K2" s="164" t="s">
        <v>428</v>
      </c>
    </row>
    <row r="3" spans="1:11" ht="15.75" thickBot="1" x14ac:dyDescent="0.3">
      <c r="A3" s="145"/>
      <c r="B3" s="231" t="s">
        <v>52</v>
      </c>
      <c r="C3" s="232"/>
      <c r="D3" s="232"/>
      <c r="E3" s="232"/>
      <c r="F3" s="232"/>
      <c r="G3" s="232"/>
      <c r="H3" s="232"/>
      <c r="I3" s="232"/>
      <c r="J3" s="232"/>
      <c r="K3" s="233"/>
    </row>
    <row r="4" spans="1:11" ht="16.5" thickTop="1" thickBot="1" x14ac:dyDescent="0.3">
      <c r="A4" s="240" t="s">
        <v>53</v>
      </c>
      <c r="B4" s="231" t="s">
        <v>54</v>
      </c>
      <c r="C4" s="232"/>
      <c r="D4" s="232"/>
      <c r="E4" s="232"/>
      <c r="F4" s="232"/>
      <c r="G4" s="233"/>
      <c r="H4" s="231" t="s">
        <v>55</v>
      </c>
      <c r="I4" s="232"/>
      <c r="J4" s="232"/>
      <c r="K4" s="233"/>
    </row>
    <row r="5" spans="1:11" ht="22.5" customHeight="1" thickBot="1" x14ac:dyDescent="0.3">
      <c r="A5" s="241"/>
      <c r="B5" s="238" t="s">
        <v>56</v>
      </c>
      <c r="C5" s="239"/>
      <c r="D5" s="238" t="s">
        <v>57</v>
      </c>
      <c r="E5" s="239"/>
      <c r="F5" s="238" t="s">
        <v>58</v>
      </c>
      <c r="G5" s="239"/>
      <c r="H5" s="238" t="s">
        <v>59</v>
      </c>
      <c r="I5" s="239"/>
      <c r="J5" s="238" t="s">
        <v>60</v>
      </c>
      <c r="K5" s="239"/>
    </row>
    <row r="6" spans="1:11" ht="15.75" thickBot="1" x14ac:dyDescent="0.3">
      <c r="A6" s="242"/>
      <c r="B6" s="134" t="s">
        <v>129</v>
      </c>
      <c r="C6" s="134" t="s">
        <v>128</v>
      </c>
      <c r="D6" s="134" t="s">
        <v>129</v>
      </c>
      <c r="E6" s="134" t="s">
        <v>128</v>
      </c>
      <c r="F6" s="134" t="s">
        <v>129</v>
      </c>
      <c r="G6" s="134" t="s">
        <v>128</v>
      </c>
      <c r="H6" s="134" t="s">
        <v>129</v>
      </c>
      <c r="I6" s="134" t="s">
        <v>128</v>
      </c>
      <c r="J6" s="134" t="s">
        <v>129</v>
      </c>
      <c r="K6" s="134" t="s">
        <v>128</v>
      </c>
    </row>
    <row r="7" spans="1:11" ht="21" x14ac:dyDescent="0.25">
      <c r="A7" s="146" t="s">
        <v>62</v>
      </c>
      <c r="B7" s="121" t="s">
        <v>344</v>
      </c>
      <c r="C7" s="121" t="s">
        <v>132</v>
      </c>
      <c r="D7" s="121" t="s">
        <v>345</v>
      </c>
      <c r="E7" s="121" t="s">
        <v>133</v>
      </c>
      <c r="F7" s="121" t="s">
        <v>346</v>
      </c>
      <c r="G7" s="121" t="s">
        <v>134</v>
      </c>
      <c r="H7" s="121" t="s">
        <v>347</v>
      </c>
      <c r="I7" s="121" t="s">
        <v>135</v>
      </c>
      <c r="J7" s="121" t="s">
        <v>339</v>
      </c>
      <c r="K7" s="121" t="s">
        <v>136</v>
      </c>
    </row>
    <row r="8" spans="1:11" ht="52.5" x14ac:dyDescent="0.25">
      <c r="A8" s="146" t="s">
        <v>348</v>
      </c>
      <c r="B8" s="121" t="s">
        <v>349</v>
      </c>
      <c r="C8" s="121" t="s">
        <v>137</v>
      </c>
      <c r="D8" s="121" t="s">
        <v>350</v>
      </c>
      <c r="E8" s="121" t="s">
        <v>138</v>
      </c>
      <c r="F8" s="121" t="s">
        <v>351</v>
      </c>
      <c r="G8" s="121" t="s">
        <v>139</v>
      </c>
      <c r="H8" s="121" t="s">
        <v>352</v>
      </c>
      <c r="I8" s="121" t="s">
        <v>140</v>
      </c>
      <c r="J8" s="121" t="s">
        <v>353</v>
      </c>
      <c r="K8" s="121" t="s">
        <v>141</v>
      </c>
    </row>
    <row r="9" spans="1:11" ht="52.5" x14ac:dyDescent="0.25">
      <c r="A9" s="146" t="s">
        <v>64</v>
      </c>
      <c r="B9" s="121" t="s">
        <v>330</v>
      </c>
      <c r="C9" s="121" t="s">
        <v>142</v>
      </c>
      <c r="D9" s="121" t="s">
        <v>354</v>
      </c>
      <c r="E9" s="121" t="s">
        <v>143</v>
      </c>
      <c r="F9" s="121" t="s">
        <v>355</v>
      </c>
      <c r="G9" s="121" t="s">
        <v>144</v>
      </c>
      <c r="H9" s="121" t="s">
        <v>174</v>
      </c>
      <c r="I9" s="121" t="s">
        <v>145</v>
      </c>
      <c r="J9" s="121" t="s">
        <v>146</v>
      </c>
      <c r="K9" s="121" t="s">
        <v>146</v>
      </c>
    </row>
    <row r="10" spans="1:11" ht="52.5" x14ac:dyDescent="0.25">
      <c r="A10" s="146" t="s">
        <v>356</v>
      </c>
      <c r="B10" s="121" t="s">
        <v>357</v>
      </c>
      <c r="C10" s="121" t="s">
        <v>147</v>
      </c>
      <c r="D10" s="121" t="s">
        <v>237</v>
      </c>
      <c r="E10" s="121" t="s">
        <v>148</v>
      </c>
      <c r="F10" s="121" t="s">
        <v>358</v>
      </c>
      <c r="G10" s="121" t="s">
        <v>149</v>
      </c>
      <c r="H10" s="121" t="s">
        <v>359</v>
      </c>
      <c r="I10" s="121" t="s">
        <v>150</v>
      </c>
      <c r="J10" s="121" t="s">
        <v>360</v>
      </c>
      <c r="K10" s="121" t="s">
        <v>151</v>
      </c>
    </row>
    <row r="11" spans="1:11" ht="63" x14ac:dyDescent="0.25">
      <c r="A11" s="146" t="s">
        <v>361</v>
      </c>
      <c r="B11" s="121" t="s">
        <v>318</v>
      </c>
      <c r="C11" s="121" t="s">
        <v>142</v>
      </c>
      <c r="D11" s="121" t="s">
        <v>362</v>
      </c>
      <c r="E11" s="121" t="s">
        <v>150</v>
      </c>
      <c r="F11" s="121" t="s">
        <v>363</v>
      </c>
      <c r="G11" s="121" t="s">
        <v>152</v>
      </c>
      <c r="H11" s="121" t="s">
        <v>169</v>
      </c>
      <c r="I11" s="121" t="s">
        <v>145</v>
      </c>
      <c r="J11" s="121" t="s">
        <v>364</v>
      </c>
      <c r="K11" s="121" t="s">
        <v>153</v>
      </c>
    </row>
    <row r="12" spans="1:11" ht="44.25" x14ac:dyDescent="0.25">
      <c r="A12" s="146" t="s">
        <v>67</v>
      </c>
      <c r="B12" s="121" t="s">
        <v>365</v>
      </c>
      <c r="C12" s="121" t="s">
        <v>154</v>
      </c>
      <c r="D12" s="121" t="s">
        <v>366</v>
      </c>
      <c r="E12" s="121" t="s">
        <v>155</v>
      </c>
      <c r="F12" s="121" t="s">
        <v>368</v>
      </c>
      <c r="G12" s="121" t="s">
        <v>367</v>
      </c>
      <c r="H12" s="121" t="s">
        <v>354</v>
      </c>
      <c r="I12" s="121" t="s">
        <v>156</v>
      </c>
      <c r="J12" s="121" t="s">
        <v>306</v>
      </c>
      <c r="K12" s="121" t="s">
        <v>157</v>
      </c>
    </row>
    <row r="13" spans="1:11" ht="15.75" thickBot="1" x14ac:dyDescent="0.3">
      <c r="A13" s="147" t="s">
        <v>68</v>
      </c>
      <c r="B13" s="124" t="s">
        <v>357</v>
      </c>
      <c r="C13" s="124" t="s">
        <v>147</v>
      </c>
      <c r="D13" s="124" t="s">
        <v>235</v>
      </c>
      <c r="E13" s="124" t="s">
        <v>158</v>
      </c>
      <c r="F13" s="124" t="s">
        <v>369</v>
      </c>
      <c r="G13" s="124" t="s">
        <v>159</v>
      </c>
      <c r="H13" s="124" t="s">
        <v>370</v>
      </c>
      <c r="I13" s="124" t="s">
        <v>160</v>
      </c>
      <c r="J13" s="124" t="s">
        <v>350</v>
      </c>
      <c r="K13" s="124" t="s">
        <v>150</v>
      </c>
    </row>
    <row r="14" spans="1:11" x14ac:dyDescent="0.25">
      <c r="A14" t="s">
        <v>371</v>
      </c>
    </row>
    <row r="15" spans="1:11" x14ac:dyDescent="0.25">
      <c r="A15" t="s">
        <v>162</v>
      </c>
    </row>
    <row r="16" spans="1:11" x14ac:dyDescent="0.25">
      <c r="A16" t="s">
        <v>37</v>
      </c>
    </row>
  </sheetData>
  <mergeCells count="10">
    <mergeCell ref="J5:K5"/>
    <mergeCell ref="A1:K1"/>
    <mergeCell ref="B3:K3"/>
    <mergeCell ref="A4:A6"/>
    <mergeCell ref="B4:G4"/>
    <mergeCell ref="H4:K4"/>
    <mergeCell ref="B5:C5"/>
    <mergeCell ref="D5:E5"/>
    <mergeCell ref="F5:G5"/>
    <mergeCell ref="H5:I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election activeCell="A21" sqref="A21"/>
    </sheetView>
  </sheetViews>
  <sheetFormatPr baseColWidth="10" defaultRowHeight="15" x14ac:dyDescent="0.25"/>
  <cols>
    <col min="1" max="1" width="38.85546875" bestFit="1" customWidth="1"/>
    <col min="2" max="2" width="8.42578125" bestFit="1" customWidth="1"/>
    <col min="3" max="3" width="7.28515625" bestFit="1" customWidth="1"/>
    <col min="4" max="4" width="11.28515625" bestFit="1" customWidth="1"/>
  </cols>
  <sheetData>
    <row r="1" spans="1:4" x14ac:dyDescent="0.25">
      <c r="A1" s="229" t="s">
        <v>372</v>
      </c>
      <c r="B1" s="229"/>
      <c r="C1" s="229"/>
    </row>
    <row r="2" spans="1:4" ht="15.75" thickBot="1" x14ac:dyDescent="0.3">
      <c r="A2" s="164"/>
      <c r="B2" s="164"/>
      <c r="C2" s="164"/>
      <c r="D2" s="129" t="s">
        <v>0</v>
      </c>
    </row>
    <row r="3" spans="1:4" ht="21.75" thickBot="1" x14ac:dyDescent="0.3">
      <c r="A3" s="70"/>
      <c r="B3" s="70"/>
      <c r="C3" s="163" t="s">
        <v>129</v>
      </c>
      <c r="D3" s="148" t="s">
        <v>128</v>
      </c>
    </row>
    <row r="4" spans="1:4" x14ac:dyDescent="0.25">
      <c r="A4" s="247" t="s">
        <v>39</v>
      </c>
      <c r="B4" s="149" t="s">
        <v>6</v>
      </c>
      <c r="C4" s="150" t="s">
        <v>374</v>
      </c>
      <c r="D4" s="150" t="s">
        <v>373</v>
      </c>
    </row>
    <row r="5" spans="1:4" ht="15.75" thickBot="1" x14ac:dyDescent="0.3">
      <c r="A5" s="244"/>
      <c r="B5" s="123" t="s">
        <v>7</v>
      </c>
      <c r="C5" s="124" t="s">
        <v>375</v>
      </c>
      <c r="D5" s="124" t="s">
        <v>375</v>
      </c>
    </row>
    <row r="6" spans="1:4" x14ac:dyDescent="0.25">
      <c r="A6" s="243" t="s">
        <v>40</v>
      </c>
      <c r="B6" s="120" t="s">
        <v>6</v>
      </c>
      <c r="C6" s="121" t="s">
        <v>377</v>
      </c>
      <c r="D6" s="121" t="s">
        <v>376</v>
      </c>
    </row>
    <row r="7" spans="1:4" ht="15.75" thickBot="1" x14ac:dyDescent="0.3">
      <c r="A7" s="244"/>
      <c r="B7" s="123" t="s">
        <v>7</v>
      </c>
      <c r="C7" s="124" t="s">
        <v>379</v>
      </c>
      <c r="D7" s="124" t="s">
        <v>378</v>
      </c>
    </row>
    <row r="8" spans="1:4" x14ac:dyDescent="0.25">
      <c r="A8" s="243" t="s">
        <v>41</v>
      </c>
      <c r="B8" s="120" t="s">
        <v>6</v>
      </c>
      <c r="C8" s="121" t="s">
        <v>380</v>
      </c>
      <c r="D8" s="121" t="s">
        <v>195</v>
      </c>
    </row>
    <row r="9" spans="1:4" ht="15.75" thickBot="1" x14ac:dyDescent="0.3">
      <c r="A9" s="244"/>
      <c r="B9" s="123" t="s">
        <v>7</v>
      </c>
      <c r="C9" s="124" t="s">
        <v>382</v>
      </c>
      <c r="D9" s="124" t="s">
        <v>381</v>
      </c>
    </row>
    <row r="10" spans="1:4" x14ac:dyDescent="0.25">
      <c r="A10" s="243" t="s">
        <v>42</v>
      </c>
      <c r="B10" s="120" t="s">
        <v>6</v>
      </c>
      <c r="C10" s="121" t="s">
        <v>383</v>
      </c>
      <c r="D10" s="121" t="s">
        <v>381</v>
      </c>
    </row>
    <row r="11" spans="1:4" ht="15.75" thickBot="1" x14ac:dyDescent="0.3">
      <c r="A11" s="244"/>
      <c r="B11" s="123" t="s">
        <v>7</v>
      </c>
      <c r="C11" s="124" t="s">
        <v>384</v>
      </c>
      <c r="D11" s="124" t="s">
        <v>253</v>
      </c>
    </row>
    <row r="12" spans="1:4" x14ac:dyDescent="0.25">
      <c r="A12" s="243" t="s">
        <v>43</v>
      </c>
      <c r="B12" s="120" t="s">
        <v>6</v>
      </c>
      <c r="C12" s="121" t="s">
        <v>379</v>
      </c>
      <c r="D12" s="121" t="s">
        <v>385</v>
      </c>
    </row>
    <row r="13" spans="1:4" ht="15.75" thickBot="1" x14ac:dyDescent="0.3">
      <c r="A13" s="244"/>
      <c r="B13" s="123" t="s">
        <v>7</v>
      </c>
      <c r="C13" s="124" t="s">
        <v>387</v>
      </c>
      <c r="D13" s="124" t="s">
        <v>386</v>
      </c>
    </row>
    <row r="14" spans="1:4" x14ac:dyDescent="0.25">
      <c r="A14" s="243" t="s">
        <v>44</v>
      </c>
      <c r="B14" s="120" t="s">
        <v>6</v>
      </c>
      <c r="C14" s="121" t="s">
        <v>389</v>
      </c>
      <c r="D14" s="121" t="s">
        <v>388</v>
      </c>
    </row>
    <row r="15" spans="1:4" ht="15.75" thickBot="1" x14ac:dyDescent="0.3">
      <c r="A15" s="244"/>
      <c r="B15" s="123" t="s">
        <v>7</v>
      </c>
      <c r="C15" s="124" t="s">
        <v>390</v>
      </c>
      <c r="D15" s="124" t="s">
        <v>142</v>
      </c>
    </row>
    <row r="16" spans="1:4" ht="15.75" thickBot="1" x14ac:dyDescent="0.3">
      <c r="A16" s="151" t="s">
        <v>45</v>
      </c>
      <c r="B16" s="137"/>
      <c r="C16" s="121" t="s">
        <v>46</v>
      </c>
      <c r="D16" s="124" t="s">
        <v>46</v>
      </c>
    </row>
    <row r="17" spans="1:4" x14ac:dyDescent="0.25">
      <c r="A17" s="245" t="s">
        <v>47</v>
      </c>
      <c r="B17" s="120" t="s">
        <v>6</v>
      </c>
      <c r="C17" s="150" t="s">
        <v>262</v>
      </c>
      <c r="D17" s="121" t="s">
        <v>391</v>
      </c>
    </row>
    <row r="18" spans="1:4" ht="15.75" thickBot="1" x14ac:dyDescent="0.3">
      <c r="A18" s="246"/>
      <c r="B18" s="123" t="s">
        <v>7</v>
      </c>
      <c r="C18" s="124" t="s">
        <v>281</v>
      </c>
      <c r="D18" s="124" t="s">
        <v>281</v>
      </c>
    </row>
    <row r="19" spans="1:4" x14ac:dyDescent="0.25">
      <c r="A19" s="243" t="s">
        <v>48</v>
      </c>
      <c r="B19" s="120" t="s">
        <v>6</v>
      </c>
      <c r="C19" s="121" t="s">
        <v>392</v>
      </c>
      <c r="D19" s="121" t="s">
        <v>392</v>
      </c>
    </row>
    <row r="20" spans="1:4" ht="15.75" thickBot="1" x14ac:dyDescent="0.3">
      <c r="A20" s="244"/>
      <c r="B20" s="92" t="s">
        <v>7</v>
      </c>
      <c r="C20" s="152" t="s">
        <v>394</v>
      </c>
      <c r="D20" s="101" t="s">
        <v>393</v>
      </c>
    </row>
    <row r="21" spans="1:4" x14ac:dyDescent="0.25">
      <c r="A21" t="s">
        <v>424</v>
      </c>
    </row>
    <row r="22" spans="1:4" x14ac:dyDescent="0.25">
      <c r="A22" t="s">
        <v>162</v>
      </c>
    </row>
    <row r="23" spans="1:4" x14ac:dyDescent="0.25">
      <c r="A23" t="s">
        <v>37</v>
      </c>
    </row>
  </sheetData>
  <mergeCells count="9">
    <mergeCell ref="A14:A15"/>
    <mergeCell ref="A17:A18"/>
    <mergeCell ref="A19:A20"/>
    <mergeCell ref="A1:C1"/>
    <mergeCell ref="A4:A5"/>
    <mergeCell ref="A6:A7"/>
    <mergeCell ref="A8:A9"/>
    <mergeCell ref="A10:A11"/>
    <mergeCell ref="A12:A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opLeftCell="A6" workbookViewId="0">
      <selection activeCell="H16" sqref="H16"/>
    </sheetView>
  </sheetViews>
  <sheetFormatPr baseColWidth="10" defaultRowHeight="15" x14ac:dyDescent="0.25"/>
  <sheetData>
    <row r="1" spans="1:8" x14ac:dyDescent="0.25">
      <c r="A1" s="2" t="s">
        <v>28</v>
      </c>
      <c r="B1" s="3"/>
      <c r="C1" s="3"/>
      <c r="D1" s="3"/>
      <c r="E1" s="3"/>
      <c r="F1" s="3"/>
    </row>
    <row r="2" spans="1:8" ht="15.75" thickBot="1" x14ac:dyDescent="0.3">
      <c r="A2" s="2"/>
      <c r="B2" s="3"/>
      <c r="C2" s="3"/>
      <c r="D2" s="3"/>
      <c r="E2" s="3" t="s">
        <v>0</v>
      </c>
      <c r="F2" s="3"/>
    </row>
    <row r="3" spans="1:8" ht="39" customHeight="1" thickBot="1" x14ac:dyDescent="0.3">
      <c r="A3" s="198"/>
      <c r="B3" s="190" t="s">
        <v>29</v>
      </c>
      <c r="C3" s="191"/>
      <c r="D3" s="4" t="s">
        <v>1</v>
      </c>
      <c r="E3" s="192" t="s">
        <v>2</v>
      </c>
      <c r="F3" s="191"/>
    </row>
    <row r="4" spans="1:8" ht="102.75" thickBot="1" x14ac:dyDescent="0.3">
      <c r="A4" s="199"/>
      <c r="B4" s="5" t="s">
        <v>3</v>
      </c>
      <c r="C4" s="6" t="s">
        <v>4</v>
      </c>
      <c r="D4" s="7" t="s">
        <v>5</v>
      </c>
      <c r="E4" s="5" t="s">
        <v>6</v>
      </c>
      <c r="F4" s="6" t="s">
        <v>7</v>
      </c>
    </row>
    <row r="5" spans="1:8" ht="15.75" thickBot="1" x14ac:dyDescent="0.3">
      <c r="A5" s="8" t="s">
        <v>8</v>
      </c>
      <c r="B5" s="9">
        <v>15.87</v>
      </c>
      <c r="C5" s="10">
        <v>62.99</v>
      </c>
      <c r="D5" s="11">
        <v>77.5</v>
      </c>
      <c r="E5" s="12" t="s">
        <v>9</v>
      </c>
      <c r="F5" s="13" t="s">
        <v>9</v>
      </c>
    </row>
    <row r="6" spans="1:8" ht="15.75" customHeight="1" thickBot="1" x14ac:dyDescent="0.3">
      <c r="A6" s="193" t="s">
        <v>10</v>
      </c>
      <c r="B6" s="194"/>
      <c r="C6" s="194"/>
      <c r="D6" s="194"/>
      <c r="E6" s="194"/>
      <c r="F6" s="195"/>
    </row>
    <row r="7" spans="1:8" ht="26.25" thickBot="1" x14ac:dyDescent="0.3">
      <c r="A7" s="14" t="s">
        <v>11</v>
      </c>
      <c r="B7" s="15">
        <v>7.7</v>
      </c>
      <c r="C7" s="15">
        <v>9.9</v>
      </c>
      <c r="D7" s="16">
        <v>71.86</v>
      </c>
      <c r="E7" s="15">
        <v>81.8</v>
      </c>
      <c r="F7" s="15">
        <v>25.9</v>
      </c>
      <c r="H7" s="42"/>
    </row>
    <row r="8" spans="1:8" ht="26.25" thickBot="1" x14ac:dyDescent="0.3">
      <c r="A8" s="14" t="s">
        <v>12</v>
      </c>
      <c r="B8" s="15">
        <v>34.6</v>
      </c>
      <c r="C8" s="15">
        <v>36.1</v>
      </c>
      <c r="D8" s="16">
        <v>76.86</v>
      </c>
      <c r="E8" s="15">
        <v>9.6</v>
      </c>
      <c r="F8" s="15">
        <v>10.3</v>
      </c>
      <c r="H8" s="42"/>
    </row>
    <row r="9" spans="1:8" ht="26.25" thickBot="1" x14ac:dyDescent="0.3">
      <c r="A9" s="14" t="s">
        <v>13</v>
      </c>
      <c r="B9" s="15">
        <v>61.1</v>
      </c>
      <c r="C9" s="15">
        <v>62.4</v>
      </c>
      <c r="D9" s="16">
        <v>81.05</v>
      </c>
      <c r="E9" s="15">
        <v>4.5999999999999996</v>
      </c>
      <c r="F9" s="15">
        <v>10</v>
      </c>
      <c r="H9" s="42"/>
    </row>
    <row r="10" spans="1:8" ht="26.25" thickBot="1" x14ac:dyDescent="0.3">
      <c r="A10" s="14" t="s">
        <v>14</v>
      </c>
      <c r="B10" s="15">
        <v>79.599999999999994</v>
      </c>
      <c r="C10" s="15">
        <v>81.400000000000006</v>
      </c>
      <c r="D10" s="16">
        <v>84.11</v>
      </c>
      <c r="E10" s="15">
        <v>2.6</v>
      </c>
      <c r="F10" s="15">
        <v>12.5</v>
      </c>
      <c r="H10" s="42"/>
    </row>
    <row r="11" spans="1:8" ht="26.25" thickBot="1" x14ac:dyDescent="0.3">
      <c r="A11" s="17" t="s">
        <v>15</v>
      </c>
      <c r="B11" s="18">
        <v>95.3</v>
      </c>
      <c r="C11" s="18">
        <v>97.5</v>
      </c>
      <c r="D11" s="19">
        <v>87.85</v>
      </c>
      <c r="E11" s="18">
        <v>1.4</v>
      </c>
      <c r="F11" s="15">
        <v>41.4</v>
      </c>
      <c r="H11" s="42"/>
    </row>
    <row r="12" spans="1:8" ht="27" thickTop="1" thickBot="1" x14ac:dyDescent="0.3">
      <c r="A12" s="20" t="s">
        <v>16</v>
      </c>
      <c r="B12" s="10"/>
      <c r="C12" s="10"/>
      <c r="D12" s="21"/>
      <c r="E12" s="10"/>
      <c r="F12" s="10"/>
      <c r="H12" s="42"/>
    </row>
    <row r="13" spans="1:8" ht="26.25" thickBot="1" x14ac:dyDescent="0.3">
      <c r="A13" s="14" t="s">
        <v>17</v>
      </c>
      <c r="B13" s="15">
        <v>52.3</v>
      </c>
      <c r="C13" s="15">
        <v>81.5</v>
      </c>
      <c r="D13" s="16">
        <v>81.2</v>
      </c>
      <c r="E13" s="15">
        <v>18.2</v>
      </c>
      <c r="F13" s="15">
        <v>74.099999999999994</v>
      </c>
      <c r="H13" s="42"/>
    </row>
    <row r="14" spans="1:8" ht="39" thickBot="1" x14ac:dyDescent="0.3">
      <c r="A14" s="22" t="s">
        <v>18</v>
      </c>
      <c r="B14" s="23">
        <v>85</v>
      </c>
      <c r="C14" s="24">
        <v>93.7</v>
      </c>
      <c r="D14" s="25">
        <v>85.6</v>
      </c>
      <c r="E14" s="26">
        <v>3.4</v>
      </c>
      <c r="F14" s="24">
        <v>53.9</v>
      </c>
      <c r="H14" s="42"/>
    </row>
    <row r="15" spans="1:8" ht="52.5" thickTop="1" thickBot="1" x14ac:dyDescent="0.3">
      <c r="A15" s="27" t="s">
        <v>19</v>
      </c>
      <c r="B15" s="28">
        <v>86</v>
      </c>
      <c r="C15" s="18">
        <v>96.4</v>
      </c>
      <c r="D15" s="19">
        <v>81.099999999999994</v>
      </c>
      <c r="E15" s="29">
        <v>11.5</v>
      </c>
      <c r="F15" s="18">
        <v>58.1</v>
      </c>
      <c r="H15" s="42"/>
    </row>
    <row r="16" spans="1:8" ht="52.5" thickTop="1" thickBot="1" x14ac:dyDescent="0.3">
      <c r="A16" s="8" t="s">
        <v>27</v>
      </c>
      <c r="B16" s="30">
        <v>6.8</v>
      </c>
      <c r="C16" s="15">
        <v>16.7</v>
      </c>
      <c r="D16" s="16">
        <v>71.5</v>
      </c>
      <c r="E16" s="31">
        <f>100-E15</f>
        <v>88.5</v>
      </c>
      <c r="F16" s="31">
        <f>100-F15</f>
        <v>41.9</v>
      </c>
      <c r="H16" s="42"/>
    </row>
    <row r="17" spans="1:9" ht="15.75" customHeight="1" thickBot="1" x14ac:dyDescent="0.3">
      <c r="A17" s="193" t="s">
        <v>20</v>
      </c>
      <c r="B17" s="196"/>
      <c r="C17" s="196"/>
      <c r="D17" s="196"/>
      <c r="E17" s="196"/>
      <c r="F17" s="197"/>
      <c r="H17" s="42"/>
    </row>
    <row r="18" spans="1:9" ht="15.75" thickBot="1" x14ac:dyDescent="0.3">
      <c r="A18" s="32" t="s">
        <v>21</v>
      </c>
      <c r="B18" s="30">
        <v>23.8</v>
      </c>
      <c r="C18" s="15">
        <v>73.7</v>
      </c>
      <c r="D18" s="16">
        <v>83.8</v>
      </c>
      <c r="E18" s="31">
        <v>15.3</v>
      </c>
      <c r="F18" s="15">
        <v>20.100000000000001</v>
      </c>
      <c r="H18" s="42"/>
      <c r="I18" s="42"/>
    </row>
    <row r="19" spans="1:9" ht="15.75" thickBot="1" x14ac:dyDescent="0.3">
      <c r="A19" s="32" t="s">
        <v>22</v>
      </c>
      <c r="B19" s="30">
        <v>7.1</v>
      </c>
      <c r="C19" s="15">
        <v>38.4</v>
      </c>
      <c r="D19" s="16">
        <v>80.5</v>
      </c>
      <c r="E19" s="31">
        <v>11</v>
      </c>
      <c r="F19" s="15">
        <v>5.7</v>
      </c>
      <c r="H19" s="42"/>
      <c r="I19" s="42"/>
    </row>
    <row r="20" spans="1:9" ht="15.75" thickBot="1" x14ac:dyDescent="0.3">
      <c r="A20" s="32" t="s">
        <v>23</v>
      </c>
      <c r="B20" s="30">
        <v>10.5</v>
      </c>
      <c r="C20" s="15">
        <v>52.9</v>
      </c>
      <c r="D20" s="15">
        <v>73.5</v>
      </c>
      <c r="E20" s="31">
        <v>27.1</v>
      </c>
      <c r="F20" s="15">
        <v>21.4</v>
      </c>
      <c r="H20" s="42"/>
      <c r="I20" s="42"/>
    </row>
    <row r="21" spans="1:9" ht="26.25" thickBot="1" x14ac:dyDescent="0.3">
      <c r="A21" s="100" t="s">
        <v>122</v>
      </c>
      <c r="B21" s="30">
        <v>19.899999999999999</v>
      </c>
      <c r="C21" s="15">
        <v>77.2</v>
      </c>
      <c r="D21" s="16">
        <v>80.599999999999994</v>
      </c>
      <c r="E21" s="31">
        <v>5.3</v>
      </c>
      <c r="F21" s="15">
        <v>8.6</v>
      </c>
      <c r="H21" s="42"/>
      <c r="I21" s="42"/>
    </row>
    <row r="22" spans="1:9" ht="15.75" thickBot="1" x14ac:dyDescent="0.3">
      <c r="A22" s="33" t="s">
        <v>24</v>
      </c>
      <c r="B22" s="34">
        <v>18.3</v>
      </c>
      <c r="C22" s="35">
        <v>63.4</v>
      </c>
      <c r="D22" s="36">
        <v>75.2</v>
      </c>
      <c r="E22" s="37">
        <v>41.3</v>
      </c>
      <c r="F22" s="35">
        <v>44.2</v>
      </c>
      <c r="H22" s="42"/>
      <c r="I22" s="42"/>
    </row>
    <row r="23" spans="1:9" s="70" customFormat="1" x14ac:dyDescent="0.25">
      <c r="A23" s="170" t="s">
        <v>430</v>
      </c>
      <c r="B23" s="170"/>
    </row>
    <row r="24" spans="1:9" s="70" customFormat="1" x14ac:dyDescent="0.25">
      <c r="A24" s="70" t="s">
        <v>425</v>
      </c>
      <c r="B24" s="171"/>
    </row>
    <row r="25" spans="1:9" s="70" customFormat="1" x14ac:dyDescent="0.25">
      <c r="A25" s="171" t="s">
        <v>30</v>
      </c>
      <c r="B25" s="171"/>
    </row>
    <row r="26" spans="1:9" s="70" customFormat="1" x14ac:dyDescent="0.25">
      <c r="A26" s="171" t="s">
        <v>25</v>
      </c>
      <c r="B26" s="38"/>
    </row>
    <row r="27" spans="1:9" s="70" customFormat="1" x14ac:dyDescent="0.25">
      <c r="A27" s="171" t="s">
        <v>26</v>
      </c>
    </row>
    <row r="29" spans="1:9" x14ac:dyDescent="0.25">
      <c r="E29" s="42"/>
      <c r="F29" s="42"/>
    </row>
  </sheetData>
  <mergeCells count="5">
    <mergeCell ref="B3:C3"/>
    <mergeCell ref="E3:F3"/>
    <mergeCell ref="A6:F6"/>
    <mergeCell ref="A17:F17"/>
    <mergeCell ref="A3:A4"/>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workbookViewId="0">
      <selection activeCell="I3" sqref="I3"/>
    </sheetView>
  </sheetViews>
  <sheetFormatPr baseColWidth="10" defaultRowHeight="15" x14ac:dyDescent="0.25"/>
  <sheetData>
    <row r="1" spans="1:13" x14ac:dyDescent="0.25">
      <c r="A1" s="39" t="s">
        <v>31</v>
      </c>
    </row>
    <row r="5" spans="1:13" x14ac:dyDescent="0.25">
      <c r="L5" t="s">
        <v>130</v>
      </c>
      <c r="M5" t="s">
        <v>131</v>
      </c>
    </row>
    <row r="6" spans="1:13" x14ac:dyDescent="0.25">
      <c r="K6" s="40" t="s">
        <v>11</v>
      </c>
      <c r="L6" s="41">
        <v>70.3</v>
      </c>
      <c r="M6" s="42">
        <v>11.5</v>
      </c>
    </row>
    <row r="7" spans="1:13" x14ac:dyDescent="0.25">
      <c r="K7" s="40" t="s">
        <v>12</v>
      </c>
      <c r="L7" s="41">
        <v>82.4</v>
      </c>
      <c r="M7" s="42">
        <v>20.2</v>
      </c>
    </row>
    <row r="8" spans="1:13" x14ac:dyDescent="0.25">
      <c r="K8" s="40" t="s">
        <v>13</v>
      </c>
      <c r="L8" s="41">
        <v>90.6</v>
      </c>
      <c r="M8" s="42">
        <v>27</v>
      </c>
    </row>
    <row r="9" spans="1:13" x14ac:dyDescent="0.25">
      <c r="K9" s="40" t="s">
        <v>14</v>
      </c>
      <c r="L9" s="41">
        <v>95.1</v>
      </c>
      <c r="M9" s="42">
        <v>34.200000000000003</v>
      </c>
    </row>
    <row r="10" spans="1:13" x14ac:dyDescent="0.25">
      <c r="K10" s="40" t="s">
        <v>32</v>
      </c>
      <c r="L10" s="41">
        <v>97.8</v>
      </c>
      <c r="M10" s="42">
        <v>50.8</v>
      </c>
    </row>
    <row r="13" spans="1:13" x14ac:dyDescent="0.25">
      <c r="L13" t="s">
        <v>33</v>
      </c>
      <c r="M13" t="s">
        <v>34</v>
      </c>
    </row>
    <row r="14" spans="1:13" x14ac:dyDescent="0.25">
      <c r="K14" s="40" t="s">
        <v>11</v>
      </c>
      <c r="L14" s="43">
        <v>3.9</v>
      </c>
      <c r="M14" s="43">
        <v>29.4</v>
      </c>
    </row>
    <row r="15" spans="1:13" x14ac:dyDescent="0.25">
      <c r="K15" s="40" t="s">
        <v>12</v>
      </c>
      <c r="L15" s="43">
        <v>26.1</v>
      </c>
      <c r="M15" s="43">
        <v>54.2</v>
      </c>
    </row>
    <row r="16" spans="1:13" x14ac:dyDescent="0.25">
      <c r="K16" s="40" t="s">
        <v>13</v>
      </c>
      <c r="L16" s="43">
        <v>54.1</v>
      </c>
      <c r="M16" s="43">
        <v>39.299999999999997</v>
      </c>
    </row>
    <row r="17" spans="1:13" x14ac:dyDescent="0.25">
      <c r="K17" s="40" t="s">
        <v>14</v>
      </c>
      <c r="L17" s="43">
        <v>74.599999999999994</v>
      </c>
      <c r="M17" s="43">
        <v>20.6</v>
      </c>
    </row>
    <row r="18" spans="1:13" x14ac:dyDescent="0.25">
      <c r="K18" s="40" t="s">
        <v>32</v>
      </c>
      <c r="L18" s="43">
        <v>94.3</v>
      </c>
      <c r="M18" s="43">
        <v>4.5</v>
      </c>
    </row>
    <row r="22" spans="1:13" x14ac:dyDescent="0.25">
      <c r="A22" t="s">
        <v>35</v>
      </c>
    </row>
    <row r="23" spans="1:13" x14ac:dyDescent="0.25">
      <c r="A23" t="s">
        <v>38</v>
      </c>
    </row>
    <row r="24" spans="1:13" x14ac:dyDescent="0.25">
      <c r="A24" t="s">
        <v>36</v>
      </c>
    </row>
    <row r="25" spans="1:13" x14ac:dyDescent="0.25">
      <c r="A25" t="s">
        <v>37</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workbookViewId="0">
      <selection activeCell="E24" sqref="E24"/>
    </sheetView>
  </sheetViews>
  <sheetFormatPr baseColWidth="10" defaultRowHeight="15" x14ac:dyDescent="0.25"/>
  <cols>
    <col min="1" max="1" width="38.85546875" bestFit="1" customWidth="1"/>
    <col min="2" max="2" width="10.42578125" style="46" bestFit="1" customWidth="1"/>
    <col min="3" max="3" width="13" style="46" customWidth="1"/>
  </cols>
  <sheetData>
    <row r="1" spans="1:3" ht="25.5" x14ac:dyDescent="0.25">
      <c r="A1" s="44" t="s">
        <v>78</v>
      </c>
    </row>
    <row r="2" spans="1:3" x14ac:dyDescent="0.25">
      <c r="A2" s="44"/>
    </row>
    <row r="3" spans="1:3" ht="15.75" thickBot="1" x14ac:dyDescent="0.3">
      <c r="C3" s="47" t="s">
        <v>0</v>
      </c>
    </row>
    <row r="4" spans="1:3" x14ac:dyDescent="0.25">
      <c r="A4" s="208" t="s">
        <v>39</v>
      </c>
      <c r="B4" s="48" t="s">
        <v>6</v>
      </c>
      <c r="C4" s="49">
        <v>64.8</v>
      </c>
    </row>
    <row r="5" spans="1:3" ht="15.75" thickBot="1" x14ac:dyDescent="0.3">
      <c r="A5" s="209"/>
      <c r="B5" s="50" t="s">
        <v>7</v>
      </c>
      <c r="C5" s="51">
        <v>87.8</v>
      </c>
    </row>
    <row r="6" spans="1:3" x14ac:dyDescent="0.25">
      <c r="A6" s="208" t="s">
        <v>40</v>
      </c>
      <c r="B6" s="48" t="s">
        <v>6</v>
      </c>
      <c r="C6" s="49">
        <v>1.7</v>
      </c>
    </row>
    <row r="7" spans="1:3" ht="15.75" thickBot="1" x14ac:dyDescent="0.3">
      <c r="A7" s="209"/>
      <c r="B7" s="50" t="s">
        <v>7</v>
      </c>
      <c r="C7" s="51">
        <v>3.1</v>
      </c>
    </row>
    <row r="8" spans="1:3" x14ac:dyDescent="0.25">
      <c r="A8" s="208" t="s">
        <v>41</v>
      </c>
      <c r="B8" s="48" t="s">
        <v>6</v>
      </c>
      <c r="C8" s="49">
        <v>26.8</v>
      </c>
    </row>
    <row r="9" spans="1:3" ht="15.75" thickBot="1" x14ac:dyDescent="0.3">
      <c r="A9" s="209"/>
      <c r="B9" s="50" t="s">
        <v>7</v>
      </c>
      <c r="C9" s="51">
        <v>9.4</v>
      </c>
    </row>
    <row r="10" spans="1:3" x14ac:dyDescent="0.25">
      <c r="A10" s="208" t="s">
        <v>42</v>
      </c>
      <c r="B10" s="48" t="s">
        <v>6</v>
      </c>
      <c r="C10" s="49">
        <v>9.4</v>
      </c>
    </row>
    <row r="11" spans="1:3" ht="15.75" thickBot="1" x14ac:dyDescent="0.3">
      <c r="A11" s="209"/>
      <c r="B11" s="50" t="s">
        <v>7</v>
      </c>
      <c r="C11" s="51">
        <v>12.5</v>
      </c>
    </row>
    <row r="12" spans="1:3" x14ac:dyDescent="0.25">
      <c r="A12" s="208" t="s">
        <v>43</v>
      </c>
      <c r="B12" s="48" t="s">
        <v>6</v>
      </c>
      <c r="C12" s="49">
        <v>3.2</v>
      </c>
    </row>
    <row r="13" spans="1:3" ht="15.75" thickBot="1" x14ac:dyDescent="0.3">
      <c r="A13" s="209"/>
      <c r="B13" s="50" t="s">
        <v>7</v>
      </c>
      <c r="C13" s="51">
        <v>6.4</v>
      </c>
    </row>
    <row r="14" spans="1:3" x14ac:dyDescent="0.25">
      <c r="A14" s="208" t="s">
        <v>44</v>
      </c>
      <c r="B14" s="48" t="s">
        <v>6</v>
      </c>
      <c r="C14" s="49">
        <v>15.7</v>
      </c>
    </row>
    <row r="15" spans="1:3" ht="15.75" thickBot="1" x14ac:dyDescent="0.3">
      <c r="A15" s="209"/>
      <c r="B15" s="50" t="s">
        <v>7</v>
      </c>
      <c r="C15" s="51">
        <v>5.6</v>
      </c>
    </row>
    <row r="16" spans="1:3" ht="15.75" thickBot="1" x14ac:dyDescent="0.3">
      <c r="A16" s="45" t="s">
        <v>45</v>
      </c>
      <c r="B16" s="52"/>
      <c r="C16" s="53" t="s">
        <v>46</v>
      </c>
    </row>
    <row r="17" spans="1:16" x14ac:dyDescent="0.25">
      <c r="A17" s="206" t="s">
        <v>47</v>
      </c>
      <c r="B17" s="48" t="s">
        <v>6</v>
      </c>
      <c r="C17" s="54">
        <v>1.8</v>
      </c>
      <c r="P17" s="1"/>
    </row>
    <row r="18" spans="1:16" ht="15.75" thickBot="1" x14ac:dyDescent="0.3">
      <c r="A18" s="207"/>
      <c r="B18" s="50" t="s">
        <v>7</v>
      </c>
      <c r="C18" s="55">
        <v>3.8</v>
      </c>
      <c r="P18" s="1"/>
    </row>
    <row r="19" spans="1:16" x14ac:dyDescent="0.25">
      <c r="A19" s="200" t="s">
        <v>48</v>
      </c>
      <c r="B19" s="48" t="s">
        <v>6</v>
      </c>
      <c r="C19" s="49">
        <v>4.5</v>
      </c>
    </row>
    <row r="20" spans="1:16" ht="15.75" thickBot="1" x14ac:dyDescent="0.3">
      <c r="A20" s="201"/>
      <c r="B20" s="50" t="s">
        <v>7</v>
      </c>
      <c r="C20" s="51">
        <v>6</v>
      </c>
    </row>
    <row r="21" spans="1:16" x14ac:dyDescent="0.25">
      <c r="A21" s="167"/>
      <c r="B21" s="168"/>
      <c r="C21" s="169"/>
    </row>
    <row r="22" spans="1:16" ht="63" customHeight="1" x14ac:dyDescent="0.25">
      <c r="A22" s="202" t="s">
        <v>49</v>
      </c>
      <c r="B22" s="203"/>
      <c r="C22" s="203"/>
    </row>
    <row r="23" spans="1:16" ht="70.5" customHeight="1" x14ac:dyDescent="0.25">
      <c r="A23" s="204" t="s">
        <v>429</v>
      </c>
      <c r="B23" s="205"/>
      <c r="C23" s="205"/>
    </row>
    <row r="24" spans="1:16" ht="58.5" customHeight="1" x14ac:dyDescent="0.25">
      <c r="A24" s="202" t="s">
        <v>50</v>
      </c>
      <c r="B24" s="203"/>
      <c r="C24" s="203"/>
    </row>
    <row r="25" spans="1:16" ht="33" customHeight="1" x14ac:dyDescent="0.25">
      <c r="A25" s="202" t="s">
        <v>51</v>
      </c>
      <c r="B25" s="203"/>
      <c r="C25" s="203"/>
    </row>
  </sheetData>
  <mergeCells count="12">
    <mergeCell ref="A17:A18"/>
    <mergeCell ref="A4:A5"/>
    <mergeCell ref="A6:A7"/>
    <mergeCell ref="A8:A9"/>
    <mergeCell ref="A10:A11"/>
    <mergeCell ref="A12:A13"/>
    <mergeCell ref="A14:A15"/>
    <mergeCell ref="A19:A20"/>
    <mergeCell ref="A22:C22"/>
    <mergeCell ref="A24:C24"/>
    <mergeCell ref="A25:C25"/>
    <mergeCell ref="A23:C2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workbookViewId="0">
      <selection activeCell="B31" sqref="B31"/>
    </sheetView>
  </sheetViews>
  <sheetFormatPr baseColWidth="10" defaultRowHeight="15" x14ac:dyDescent="0.25"/>
  <cols>
    <col min="5" max="5" width="14.7109375" customWidth="1"/>
    <col min="260" max="260" width="14.7109375" customWidth="1"/>
    <col min="516" max="516" width="14.7109375" customWidth="1"/>
    <col min="772" max="772" width="14.7109375" customWidth="1"/>
    <col min="1028" max="1028" width="14.7109375" customWidth="1"/>
    <col min="1284" max="1284" width="14.7109375" customWidth="1"/>
    <col min="1540" max="1540" width="14.7109375" customWidth="1"/>
    <col min="1796" max="1796" width="14.7109375" customWidth="1"/>
    <col min="2052" max="2052" width="14.7109375" customWidth="1"/>
    <col min="2308" max="2308" width="14.7109375" customWidth="1"/>
    <col min="2564" max="2564" width="14.7109375" customWidth="1"/>
    <col min="2820" max="2820" width="14.7109375" customWidth="1"/>
    <col min="3076" max="3076" width="14.7109375" customWidth="1"/>
    <col min="3332" max="3332" width="14.7109375" customWidth="1"/>
    <col min="3588" max="3588" width="14.7109375" customWidth="1"/>
    <col min="3844" max="3844" width="14.7109375" customWidth="1"/>
    <col min="4100" max="4100" width="14.7109375" customWidth="1"/>
    <col min="4356" max="4356" width="14.7109375" customWidth="1"/>
    <col min="4612" max="4612" width="14.7109375" customWidth="1"/>
    <col min="4868" max="4868" width="14.7109375" customWidth="1"/>
    <col min="5124" max="5124" width="14.7109375" customWidth="1"/>
    <col min="5380" max="5380" width="14.7109375" customWidth="1"/>
    <col min="5636" max="5636" width="14.7109375" customWidth="1"/>
    <col min="5892" max="5892" width="14.7109375" customWidth="1"/>
    <col min="6148" max="6148" width="14.7109375" customWidth="1"/>
    <col min="6404" max="6404" width="14.7109375" customWidth="1"/>
    <col min="6660" max="6660" width="14.7109375" customWidth="1"/>
    <col min="6916" max="6916" width="14.7109375" customWidth="1"/>
    <col min="7172" max="7172" width="14.7109375" customWidth="1"/>
    <col min="7428" max="7428" width="14.7109375" customWidth="1"/>
    <col min="7684" max="7684" width="14.7109375" customWidth="1"/>
    <col min="7940" max="7940" width="14.7109375" customWidth="1"/>
    <col min="8196" max="8196" width="14.7109375" customWidth="1"/>
    <col min="8452" max="8452" width="14.7109375" customWidth="1"/>
    <col min="8708" max="8708" width="14.7109375" customWidth="1"/>
    <col min="8964" max="8964" width="14.7109375" customWidth="1"/>
    <col min="9220" max="9220" width="14.7109375" customWidth="1"/>
    <col min="9476" max="9476" width="14.7109375" customWidth="1"/>
    <col min="9732" max="9732" width="14.7109375" customWidth="1"/>
    <col min="9988" max="9988" width="14.7109375" customWidth="1"/>
    <col min="10244" max="10244" width="14.7109375" customWidth="1"/>
    <col min="10500" max="10500" width="14.7109375" customWidth="1"/>
    <col min="10756" max="10756" width="14.7109375" customWidth="1"/>
    <col min="11012" max="11012" width="14.7109375" customWidth="1"/>
    <col min="11268" max="11268" width="14.7109375" customWidth="1"/>
    <col min="11524" max="11524" width="14.7109375" customWidth="1"/>
    <col min="11780" max="11780" width="14.7109375" customWidth="1"/>
    <col min="12036" max="12036" width="14.7109375" customWidth="1"/>
    <col min="12292" max="12292" width="14.7109375" customWidth="1"/>
    <col min="12548" max="12548" width="14.7109375" customWidth="1"/>
    <col min="12804" max="12804" width="14.7109375" customWidth="1"/>
    <col min="13060" max="13060" width="14.7109375" customWidth="1"/>
    <col min="13316" max="13316" width="14.7109375" customWidth="1"/>
    <col min="13572" max="13572" width="14.7109375" customWidth="1"/>
    <col min="13828" max="13828" width="14.7109375" customWidth="1"/>
    <col min="14084" max="14084" width="14.7109375" customWidth="1"/>
    <col min="14340" max="14340" width="14.7109375" customWidth="1"/>
    <col min="14596" max="14596" width="14.7109375" customWidth="1"/>
    <col min="14852" max="14852" width="14.7109375" customWidth="1"/>
    <col min="15108" max="15108" width="14.7109375" customWidth="1"/>
    <col min="15364" max="15364" width="14.7109375" customWidth="1"/>
    <col min="15620" max="15620" width="14.7109375" customWidth="1"/>
    <col min="15876" max="15876" width="14.7109375" customWidth="1"/>
    <col min="16132" max="16132" width="14.7109375" customWidth="1"/>
  </cols>
  <sheetData>
    <row r="1" spans="1:8" ht="76.5" x14ac:dyDescent="0.25">
      <c r="C1" s="64"/>
      <c r="D1" s="65" t="s">
        <v>70</v>
      </c>
      <c r="E1" s="65" t="s">
        <v>71</v>
      </c>
      <c r="F1" s="65" t="s">
        <v>72</v>
      </c>
      <c r="G1" s="65" t="s">
        <v>75</v>
      </c>
    </row>
    <row r="2" spans="1:8" ht="25.5" x14ac:dyDescent="0.25">
      <c r="C2" s="65" t="s">
        <v>11</v>
      </c>
      <c r="D2" s="66">
        <v>8.0000000000000002E-3</v>
      </c>
      <c r="E2" s="66">
        <v>0.5</v>
      </c>
      <c r="F2" s="66">
        <v>0.41</v>
      </c>
      <c r="G2" s="66">
        <v>0.08</v>
      </c>
      <c r="H2" s="69">
        <f>SUM(D2:G2)</f>
        <v>0.99799999999999989</v>
      </c>
    </row>
    <row r="3" spans="1:8" ht="25.5" x14ac:dyDescent="0.25">
      <c r="C3" s="65" t="s">
        <v>73</v>
      </c>
      <c r="D3" s="66">
        <v>0.01</v>
      </c>
      <c r="E3" s="66">
        <v>0.25</v>
      </c>
      <c r="F3" s="66">
        <v>0.73</v>
      </c>
      <c r="G3" s="66">
        <v>0.01</v>
      </c>
      <c r="H3" s="69">
        <f>SUM(D3:G3)</f>
        <v>1</v>
      </c>
    </row>
    <row r="4" spans="1:8" ht="25.5" x14ac:dyDescent="0.25">
      <c r="C4" s="65" t="s">
        <v>127</v>
      </c>
      <c r="D4" s="66">
        <v>2.5000000000000001E-3</v>
      </c>
      <c r="E4" s="66">
        <v>7.0000000000000007E-2</v>
      </c>
      <c r="F4" s="66">
        <v>0.92</v>
      </c>
      <c r="G4" s="66">
        <v>0.01</v>
      </c>
      <c r="H4" s="69">
        <f>SUM(D4:G4)</f>
        <v>1.0024999999999999</v>
      </c>
    </row>
    <row r="5" spans="1:8" ht="15.75" x14ac:dyDescent="0.25">
      <c r="C5" s="67" t="s">
        <v>8</v>
      </c>
      <c r="D5" s="66">
        <v>0.01</v>
      </c>
      <c r="E5" s="66">
        <v>0.3</v>
      </c>
      <c r="F5" s="66">
        <v>0.66</v>
      </c>
      <c r="G5" s="66">
        <v>0.03</v>
      </c>
      <c r="H5" s="69">
        <f>SUM(D5:G5)</f>
        <v>1</v>
      </c>
    </row>
    <row r="7" spans="1:8" ht="15.75" x14ac:dyDescent="0.25">
      <c r="A7" s="68" t="s">
        <v>77</v>
      </c>
    </row>
    <row r="31" spans="1:1" x14ac:dyDescent="0.25">
      <c r="A31" t="s">
        <v>426</v>
      </c>
    </row>
    <row r="32" spans="1:1" x14ac:dyDescent="0.25">
      <c r="A32" t="s">
        <v>76</v>
      </c>
    </row>
    <row r="33" spans="1:1" x14ac:dyDescent="0.25">
      <c r="A33" t="s">
        <v>74</v>
      </c>
    </row>
    <row r="34" spans="1:1" x14ac:dyDescent="0.25">
      <c r="A34" t="s">
        <v>37</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A14" sqref="A14"/>
    </sheetView>
  </sheetViews>
  <sheetFormatPr baseColWidth="10" defaultRowHeight="15" x14ac:dyDescent="0.25"/>
  <sheetData>
    <row r="1" spans="1:6" x14ac:dyDescent="0.25">
      <c r="A1" s="108" t="s">
        <v>79</v>
      </c>
    </row>
    <row r="2" spans="1:6" ht="15.75" thickBot="1" x14ac:dyDescent="0.3">
      <c r="A2" s="108"/>
    </row>
    <row r="3" spans="1:6" ht="16.5" thickTop="1" thickBot="1" x14ac:dyDescent="0.3">
      <c r="A3" s="56"/>
      <c r="B3" s="210" t="s">
        <v>52</v>
      </c>
      <c r="C3" s="211"/>
      <c r="D3" s="211"/>
      <c r="E3" s="211"/>
      <c r="F3" s="212"/>
    </row>
    <row r="4" spans="1:6" ht="16.5" thickTop="1" thickBot="1" x14ac:dyDescent="0.3">
      <c r="A4" s="213" t="s">
        <v>53</v>
      </c>
      <c r="B4" s="210" t="s">
        <v>54</v>
      </c>
      <c r="C4" s="211"/>
      <c r="D4" s="212"/>
      <c r="E4" s="216" t="s">
        <v>55</v>
      </c>
      <c r="F4" s="212"/>
    </row>
    <row r="5" spans="1:6" ht="57" thickTop="1" x14ac:dyDescent="0.25">
      <c r="A5" s="214"/>
      <c r="B5" s="217" t="s">
        <v>56</v>
      </c>
      <c r="C5" s="219" t="s">
        <v>57</v>
      </c>
      <c r="D5" s="57" t="s">
        <v>58</v>
      </c>
      <c r="E5" s="217" t="s">
        <v>59</v>
      </c>
      <c r="F5" s="221" t="s">
        <v>60</v>
      </c>
    </row>
    <row r="6" spans="1:6" ht="34.5" thickBot="1" x14ac:dyDescent="0.3">
      <c r="A6" s="215"/>
      <c r="B6" s="218"/>
      <c r="C6" s="220"/>
      <c r="D6" s="57" t="s">
        <v>61</v>
      </c>
      <c r="E6" s="218"/>
      <c r="F6" s="222"/>
    </row>
    <row r="7" spans="1:6" ht="21.75" thickTop="1" x14ac:dyDescent="0.25">
      <c r="A7" s="60" t="s">
        <v>62</v>
      </c>
      <c r="B7" s="61" t="s">
        <v>132</v>
      </c>
      <c r="C7" s="61" t="s">
        <v>133</v>
      </c>
      <c r="D7" s="59" t="s">
        <v>134</v>
      </c>
      <c r="E7" s="61" t="s">
        <v>135</v>
      </c>
      <c r="F7" s="61" t="s">
        <v>136</v>
      </c>
    </row>
    <row r="8" spans="1:6" ht="44.25" x14ac:dyDescent="0.25">
      <c r="A8" s="60" t="s">
        <v>63</v>
      </c>
      <c r="B8" s="61" t="s">
        <v>137</v>
      </c>
      <c r="C8" s="61" t="s">
        <v>138</v>
      </c>
      <c r="D8" s="61" t="s">
        <v>139</v>
      </c>
      <c r="E8" s="61" t="s">
        <v>140</v>
      </c>
      <c r="F8" s="61" t="s">
        <v>141</v>
      </c>
    </row>
    <row r="9" spans="1:6" ht="52.5" x14ac:dyDescent="0.25">
      <c r="A9" s="60" t="s">
        <v>64</v>
      </c>
      <c r="B9" s="61" t="s">
        <v>142</v>
      </c>
      <c r="C9" s="61" t="s">
        <v>143</v>
      </c>
      <c r="D9" s="61" t="s">
        <v>144</v>
      </c>
      <c r="E9" s="61" t="s">
        <v>145</v>
      </c>
      <c r="F9" s="61" t="s">
        <v>146</v>
      </c>
    </row>
    <row r="10" spans="1:6" ht="55.5" x14ac:dyDescent="0.25">
      <c r="A10" s="60" t="s">
        <v>65</v>
      </c>
      <c r="B10" s="61" t="s">
        <v>147</v>
      </c>
      <c r="C10" s="61" t="s">
        <v>148</v>
      </c>
      <c r="D10" s="61" t="s">
        <v>149</v>
      </c>
      <c r="E10" s="61" t="s">
        <v>150</v>
      </c>
      <c r="F10" s="61" t="s">
        <v>151</v>
      </c>
    </row>
    <row r="11" spans="1:6" ht="54.75" x14ac:dyDescent="0.25">
      <c r="A11" s="60" t="s">
        <v>66</v>
      </c>
      <c r="B11" s="61" t="s">
        <v>142</v>
      </c>
      <c r="C11" s="61" t="s">
        <v>150</v>
      </c>
      <c r="D11" s="61" t="s">
        <v>152</v>
      </c>
      <c r="E11" s="61" t="s">
        <v>145</v>
      </c>
      <c r="F11" s="61" t="s">
        <v>153</v>
      </c>
    </row>
    <row r="12" spans="1:6" ht="44.25" x14ac:dyDescent="0.25">
      <c r="A12" s="60" t="s">
        <v>67</v>
      </c>
      <c r="B12" s="61" t="s">
        <v>154</v>
      </c>
      <c r="C12" s="61" t="s">
        <v>155</v>
      </c>
      <c r="D12" s="61">
        <v>48</v>
      </c>
      <c r="E12" s="61" t="s">
        <v>156</v>
      </c>
      <c r="F12" s="61" t="s">
        <v>157</v>
      </c>
    </row>
    <row r="13" spans="1:6" ht="15.75" thickBot="1" x14ac:dyDescent="0.3">
      <c r="A13" s="62" t="s">
        <v>68</v>
      </c>
      <c r="B13" s="63" t="s">
        <v>147</v>
      </c>
      <c r="C13" s="63" t="s">
        <v>158</v>
      </c>
      <c r="D13" s="63" t="s">
        <v>159</v>
      </c>
      <c r="E13" s="63" t="s">
        <v>160</v>
      </c>
      <c r="F13" s="63" t="s">
        <v>150</v>
      </c>
    </row>
    <row r="14" spans="1:6" ht="15.75" thickTop="1" x14ac:dyDescent="0.25">
      <c r="A14" t="s">
        <v>69</v>
      </c>
    </row>
    <row r="15" spans="1:6" x14ac:dyDescent="0.25">
      <c r="A15" t="s">
        <v>161</v>
      </c>
    </row>
    <row r="16" spans="1:6" x14ac:dyDescent="0.25">
      <c r="A16" t="s">
        <v>162</v>
      </c>
    </row>
    <row r="17" spans="1:1" x14ac:dyDescent="0.25">
      <c r="A17" t="s">
        <v>37</v>
      </c>
    </row>
  </sheetData>
  <mergeCells count="8">
    <mergeCell ref="B3:F3"/>
    <mergeCell ref="A4:A6"/>
    <mergeCell ref="B4:D4"/>
    <mergeCell ref="E4:F4"/>
    <mergeCell ref="B5:B6"/>
    <mergeCell ref="C5:C6"/>
    <mergeCell ref="E5:E6"/>
    <mergeCell ref="F5:F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workbookViewId="0">
      <selection activeCell="A32" sqref="A32"/>
    </sheetView>
  </sheetViews>
  <sheetFormatPr baseColWidth="10" defaultRowHeight="15" x14ac:dyDescent="0.25"/>
  <cols>
    <col min="1" max="1" width="32" bestFit="1" customWidth="1"/>
    <col min="3" max="3" width="18.140625" customWidth="1"/>
    <col min="4" max="4" width="18.140625" style="103" customWidth="1"/>
  </cols>
  <sheetData>
    <row r="1" spans="1:4" x14ac:dyDescent="0.25">
      <c r="A1" s="39" t="s">
        <v>110</v>
      </c>
      <c r="B1" s="39"/>
      <c r="C1" s="39"/>
      <c r="D1" s="102"/>
    </row>
    <row r="2" spans="1:4" ht="15.75" thickBot="1" x14ac:dyDescent="0.3">
      <c r="A2" s="39"/>
      <c r="B2" s="39"/>
      <c r="C2" s="39"/>
      <c r="D2" s="102"/>
    </row>
    <row r="3" spans="1:4" ht="21.75" thickBot="1" x14ac:dyDescent="0.3">
      <c r="A3" s="70"/>
      <c r="B3" s="70"/>
      <c r="C3" s="109" t="s">
        <v>100</v>
      </c>
      <c r="D3" s="110" t="s">
        <v>101</v>
      </c>
    </row>
    <row r="4" spans="1:4" ht="32.25" thickBot="1" x14ac:dyDescent="0.3">
      <c r="A4" s="70"/>
      <c r="B4" s="70"/>
      <c r="C4" s="111" t="s">
        <v>102</v>
      </c>
      <c r="D4" s="112" t="s">
        <v>103</v>
      </c>
    </row>
    <row r="5" spans="1:4" ht="15.75" thickBot="1" x14ac:dyDescent="0.3">
      <c r="A5" s="113" t="s">
        <v>6</v>
      </c>
      <c r="B5" s="114"/>
      <c r="C5" s="115" t="s">
        <v>163</v>
      </c>
      <c r="D5" s="115" t="s">
        <v>164</v>
      </c>
    </row>
    <row r="6" spans="1:4" ht="15.75" thickBot="1" x14ac:dyDescent="0.3">
      <c r="A6" s="116" t="s">
        <v>7</v>
      </c>
      <c r="B6" s="117"/>
      <c r="C6" s="115" t="s">
        <v>165</v>
      </c>
      <c r="D6" s="115" t="s">
        <v>166</v>
      </c>
    </row>
    <row r="7" spans="1:4" ht="15.75" thickBot="1" x14ac:dyDescent="0.3">
      <c r="A7" s="116" t="s">
        <v>104</v>
      </c>
      <c r="B7" s="118"/>
      <c r="C7" s="118"/>
      <c r="D7" s="117"/>
    </row>
    <row r="8" spans="1:4" x14ac:dyDescent="0.25">
      <c r="A8" s="119" t="s">
        <v>11</v>
      </c>
      <c r="B8" s="120" t="s">
        <v>6</v>
      </c>
      <c r="C8" s="121" t="s">
        <v>167</v>
      </c>
      <c r="D8" s="121" t="s">
        <v>168</v>
      </c>
    </row>
    <row r="9" spans="1:4" ht="15.75" thickBot="1" x14ac:dyDescent="0.3">
      <c r="A9" s="122"/>
      <c r="B9" s="123" t="s">
        <v>7</v>
      </c>
      <c r="C9" s="124" t="s">
        <v>169</v>
      </c>
      <c r="D9" s="124" t="s">
        <v>170</v>
      </c>
    </row>
    <row r="10" spans="1:4" x14ac:dyDescent="0.25">
      <c r="A10" s="119" t="s">
        <v>86</v>
      </c>
      <c r="B10" s="120" t="s">
        <v>6</v>
      </c>
      <c r="C10" s="121" t="s">
        <v>171</v>
      </c>
      <c r="D10" s="121" t="s">
        <v>172</v>
      </c>
    </row>
    <row r="11" spans="1:4" ht="15.75" thickBot="1" x14ac:dyDescent="0.3">
      <c r="A11" s="122"/>
      <c r="B11" s="123" t="s">
        <v>7</v>
      </c>
      <c r="C11" s="124" t="s">
        <v>173</v>
      </c>
      <c r="D11" s="124" t="s">
        <v>174</v>
      </c>
    </row>
    <row r="12" spans="1:4" x14ac:dyDescent="0.25">
      <c r="A12" s="119" t="s">
        <v>87</v>
      </c>
      <c r="B12" s="120" t="s">
        <v>6</v>
      </c>
      <c r="C12" s="121" t="s">
        <v>175</v>
      </c>
      <c r="D12" s="121" t="s">
        <v>176</v>
      </c>
    </row>
    <row r="13" spans="1:4" ht="15.75" thickBot="1" x14ac:dyDescent="0.3">
      <c r="A13" s="122"/>
      <c r="B13" s="123" t="s">
        <v>7</v>
      </c>
      <c r="C13" s="124" t="s">
        <v>177</v>
      </c>
      <c r="D13" s="124" t="s">
        <v>178</v>
      </c>
    </row>
    <row r="14" spans="1:4" x14ac:dyDescent="0.25">
      <c r="A14" s="119" t="s">
        <v>32</v>
      </c>
      <c r="B14" s="120" t="s">
        <v>6</v>
      </c>
      <c r="C14" s="121" t="s">
        <v>179</v>
      </c>
      <c r="D14" s="121" t="s">
        <v>180</v>
      </c>
    </row>
    <row r="15" spans="1:4" ht="15.75" thickBot="1" x14ac:dyDescent="0.3">
      <c r="A15" s="122"/>
      <c r="B15" s="123" t="s">
        <v>7</v>
      </c>
      <c r="C15" s="124" t="s">
        <v>181</v>
      </c>
      <c r="D15" s="124" t="s">
        <v>182</v>
      </c>
    </row>
    <row r="16" spans="1:4" ht="15.75" thickBot="1" x14ac:dyDescent="0.3">
      <c r="A16" s="223" t="s">
        <v>105</v>
      </c>
      <c r="B16" s="224"/>
      <c r="C16" s="118"/>
      <c r="D16" s="117"/>
    </row>
    <row r="17" spans="1:4" x14ac:dyDescent="0.25">
      <c r="A17" s="119" t="s">
        <v>23</v>
      </c>
      <c r="B17" s="120" t="s">
        <v>6</v>
      </c>
      <c r="C17" s="121" t="s">
        <v>183</v>
      </c>
      <c r="D17" s="121" t="s">
        <v>153</v>
      </c>
    </row>
    <row r="18" spans="1:4" ht="15.75" thickBot="1" x14ac:dyDescent="0.3">
      <c r="A18" s="122"/>
      <c r="B18" s="123" t="s">
        <v>7</v>
      </c>
      <c r="C18" s="124" t="s">
        <v>184</v>
      </c>
      <c r="D18" s="124" t="s">
        <v>185</v>
      </c>
    </row>
    <row r="19" spans="1:4" x14ac:dyDescent="0.25">
      <c r="A19" s="119" t="s">
        <v>22</v>
      </c>
      <c r="B19" s="120" t="s">
        <v>6</v>
      </c>
      <c r="C19" s="121" t="s">
        <v>186</v>
      </c>
      <c r="D19" s="121" t="s">
        <v>187</v>
      </c>
    </row>
    <row r="20" spans="1:4" ht="15.75" thickBot="1" x14ac:dyDescent="0.3">
      <c r="A20" s="122"/>
      <c r="B20" s="123" t="s">
        <v>7</v>
      </c>
      <c r="C20" s="124" t="s">
        <v>188</v>
      </c>
      <c r="D20" s="124" t="s">
        <v>189</v>
      </c>
    </row>
    <row r="21" spans="1:4" x14ac:dyDescent="0.25">
      <c r="A21" s="119" t="s">
        <v>21</v>
      </c>
      <c r="B21" s="120" t="s">
        <v>6</v>
      </c>
      <c r="C21" s="121" t="s">
        <v>190</v>
      </c>
      <c r="D21" s="121" t="s">
        <v>191</v>
      </c>
    </row>
    <row r="22" spans="1:4" ht="15.75" thickBot="1" x14ac:dyDescent="0.3">
      <c r="A22" s="122"/>
      <c r="B22" s="123" t="s">
        <v>7</v>
      </c>
      <c r="C22" s="124" t="s">
        <v>192</v>
      </c>
      <c r="D22" s="124" t="s">
        <v>193</v>
      </c>
    </row>
    <row r="23" spans="1:4" x14ac:dyDescent="0.25">
      <c r="A23" s="119" t="s">
        <v>24</v>
      </c>
      <c r="B23" s="120" t="s">
        <v>6</v>
      </c>
      <c r="C23" s="121" t="s">
        <v>194</v>
      </c>
      <c r="D23" s="121" t="s">
        <v>195</v>
      </c>
    </row>
    <row r="24" spans="1:4" ht="15.75" thickBot="1" x14ac:dyDescent="0.3">
      <c r="A24" s="122"/>
      <c r="B24" s="123" t="s">
        <v>7</v>
      </c>
      <c r="C24" s="124" t="s">
        <v>196</v>
      </c>
      <c r="D24" s="124" t="s">
        <v>197</v>
      </c>
    </row>
    <row r="25" spans="1:4" x14ac:dyDescent="0.25">
      <c r="A25" s="119" t="s">
        <v>106</v>
      </c>
      <c r="B25" s="120" t="s">
        <v>6</v>
      </c>
      <c r="C25" s="121" t="s">
        <v>198</v>
      </c>
      <c r="D25" s="121" t="s">
        <v>199</v>
      </c>
    </row>
    <row r="26" spans="1:4" ht="15.75" thickBot="1" x14ac:dyDescent="0.3">
      <c r="A26" s="122"/>
      <c r="B26" s="123" t="s">
        <v>7</v>
      </c>
      <c r="C26" s="124" t="s">
        <v>190</v>
      </c>
      <c r="D26" s="124" t="s">
        <v>200</v>
      </c>
    </row>
    <row r="27" spans="1:4" ht="15.75" thickBot="1" x14ac:dyDescent="0.3">
      <c r="A27" s="116" t="s">
        <v>107</v>
      </c>
      <c r="B27" s="125"/>
      <c r="C27" s="118"/>
      <c r="D27" s="117"/>
    </row>
    <row r="28" spans="1:4" x14ac:dyDescent="0.25">
      <c r="A28" s="126" t="s">
        <v>108</v>
      </c>
      <c r="B28" s="120" t="s">
        <v>6</v>
      </c>
      <c r="C28" s="121" t="s">
        <v>173</v>
      </c>
      <c r="D28" s="121" t="s">
        <v>201</v>
      </c>
    </row>
    <row r="29" spans="1:4" ht="15.75" thickBot="1" x14ac:dyDescent="0.3">
      <c r="A29" s="126" t="s">
        <v>109</v>
      </c>
      <c r="B29" s="123" t="s">
        <v>7</v>
      </c>
      <c r="C29" s="124" t="s">
        <v>202</v>
      </c>
      <c r="D29" s="124" t="s">
        <v>203</v>
      </c>
    </row>
    <row r="30" spans="1:4" x14ac:dyDescent="0.25">
      <c r="A30" s="126" t="s">
        <v>71</v>
      </c>
      <c r="B30" s="120" t="s">
        <v>6</v>
      </c>
      <c r="C30" s="121" t="s">
        <v>204</v>
      </c>
      <c r="D30" s="121" t="s">
        <v>205</v>
      </c>
    </row>
    <row r="31" spans="1:4" ht="15.75" thickBot="1" x14ac:dyDescent="0.3">
      <c r="A31" s="127"/>
      <c r="B31" s="123" t="s">
        <v>7</v>
      </c>
      <c r="C31" s="124" t="s">
        <v>206</v>
      </c>
      <c r="D31" s="124" t="s">
        <v>207</v>
      </c>
    </row>
    <row r="32" spans="1:4" x14ac:dyDescent="0.25">
      <c r="A32" t="s">
        <v>208</v>
      </c>
    </row>
    <row r="33" spans="1:1" x14ac:dyDescent="0.25">
      <c r="A33" t="s">
        <v>209</v>
      </c>
    </row>
    <row r="34" spans="1:1" x14ac:dyDescent="0.25">
      <c r="A34" t="s">
        <v>37</v>
      </c>
    </row>
  </sheetData>
  <mergeCells count="1">
    <mergeCell ref="A16:B16"/>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A10" sqref="A10"/>
    </sheetView>
  </sheetViews>
  <sheetFormatPr baseColWidth="10" defaultRowHeight="15" x14ac:dyDescent="0.25"/>
  <cols>
    <col min="1" max="1" width="48.140625" customWidth="1"/>
  </cols>
  <sheetData>
    <row r="1" spans="1:7" s="39" customFormat="1" ht="12.75" x14ac:dyDescent="0.2">
      <c r="A1" s="39" t="s">
        <v>80</v>
      </c>
    </row>
    <row r="2" spans="1:7" s="39" customFormat="1" ht="13.5" thickBot="1" x14ac:dyDescent="0.25"/>
    <row r="3" spans="1:7" ht="90" thickBot="1" x14ac:dyDescent="0.3">
      <c r="A3" s="70"/>
      <c r="B3" s="71" t="s">
        <v>91</v>
      </c>
      <c r="C3" s="72" t="s">
        <v>81</v>
      </c>
      <c r="D3" s="72" t="s">
        <v>82</v>
      </c>
      <c r="E3" s="72" t="s">
        <v>83</v>
      </c>
      <c r="F3" s="72" t="s">
        <v>84</v>
      </c>
      <c r="G3" s="72" t="s">
        <v>85</v>
      </c>
    </row>
    <row r="4" spans="1:7" x14ac:dyDescent="0.25">
      <c r="A4" s="73" t="s">
        <v>11</v>
      </c>
      <c r="B4" s="74">
        <v>3.5</v>
      </c>
      <c r="C4" s="74">
        <v>7</v>
      </c>
      <c r="D4" s="74">
        <v>61.1</v>
      </c>
      <c r="E4" s="74">
        <v>18.899999999999999</v>
      </c>
      <c r="F4" s="74">
        <v>21.2</v>
      </c>
      <c r="G4" s="74">
        <v>4.9000000000000004</v>
      </c>
    </row>
    <row r="5" spans="1:7" x14ac:dyDescent="0.25">
      <c r="A5" s="75" t="s">
        <v>12</v>
      </c>
      <c r="B5" s="76">
        <v>8.1</v>
      </c>
      <c r="C5" s="76">
        <v>17</v>
      </c>
      <c r="D5" s="76">
        <v>61</v>
      </c>
      <c r="E5" s="76">
        <v>20.399999999999999</v>
      </c>
      <c r="F5" s="76">
        <v>11.3</v>
      </c>
      <c r="G5" s="76">
        <v>4.5</v>
      </c>
    </row>
    <row r="6" spans="1:7" x14ac:dyDescent="0.25">
      <c r="A6" s="75" t="s">
        <v>92</v>
      </c>
      <c r="B6" s="76">
        <v>10.5</v>
      </c>
      <c r="C6" s="76">
        <v>19.600000000000001</v>
      </c>
      <c r="D6" s="76">
        <v>55.2</v>
      </c>
      <c r="E6" s="76">
        <v>21.2</v>
      </c>
      <c r="F6" s="76">
        <v>10.8</v>
      </c>
      <c r="G6" s="76">
        <v>7.2</v>
      </c>
    </row>
    <row r="7" spans="1:7" ht="15.75" thickBot="1" x14ac:dyDescent="0.3">
      <c r="A7" s="77" t="s">
        <v>93</v>
      </c>
      <c r="B7" s="78">
        <v>24.9</v>
      </c>
      <c r="C7" s="78">
        <v>21.8</v>
      </c>
      <c r="D7" s="78">
        <v>48.9</v>
      </c>
      <c r="E7" s="78">
        <v>29.6</v>
      </c>
      <c r="F7" s="78" t="s">
        <v>46</v>
      </c>
      <c r="G7" s="78">
        <v>13</v>
      </c>
    </row>
    <row r="8" spans="1:7" ht="15.75" thickBot="1" x14ac:dyDescent="0.3">
      <c r="A8" s="79" t="s">
        <v>8</v>
      </c>
      <c r="B8" s="80">
        <v>4</v>
      </c>
      <c r="C8" s="80">
        <v>8.1</v>
      </c>
      <c r="D8" s="80">
        <v>61.1</v>
      </c>
      <c r="E8" s="80">
        <v>18.5</v>
      </c>
      <c r="F8" s="80">
        <v>20.2</v>
      </c>
      <c r="G8" s="80">
        <v>4.8</v>
      </c>
    </row>
    <row r="9" spans="1:7" s="46" customFormat="1" ht="15.75" thickBot="1" x14ac:dyDescent="0.3">
      <c r="A9" s="82" t="s">
        <v>90</v>
      </c>
      <c r="B9" s="83">
        <v>6.9</v>
      </c>
      <c r="C9" s="83">
        <v>12.5</v>
      </c>
      <c r="D9" s="83">
        <v>60.1</v>
      </c>
      <c r="E9" s="83">
        <v>20.100000000000001</v>
      </c>
      <c r="F9" s="83">
        <v>15.9</v>
      </c>
      <c r="G9" s="81">
        <v>5.2</v>
      </c>
    </row>
    <row r="10" spans="1:7" x14ac:dyDescent="0.25">
      <c r="A10" t="s">
        <v>94</v>
      </c>
    </row>
    <row r="11" spans="1:7" x14ac:dyDescent="0.25">
      <c r="A11" t="s">
        <v>88</v>
      </c>
    </row>
    <row r="12" spans="1:7" x14ac:dyDescent="0.25">
      <c r="A12" t="s">
        <v>89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B19" sqref="B19"/>
    </sheetView>
  </sheetViews>
  <sheetFormatPr baseColWidth="10" defaultRowHeight="15" x14ac:dyDescent="0.25"/>
  <cols>
    <col min="1" max="1" width="15.42578125" customWidth="1"/>
  </cols>
  <sheetData>
    <row r="1" spans="1:7" x14ac:dyDescent="0.25">
      <c r="A1" s="108" t="s">
        <v>210</v>
      </c>
    </row>
    <row r="2" spans="1:7" ht="15.75" thickBot="1" x14ac:dyDescent="0.3">
      <c r="A2" s="108"/>
    </row>
    <row r="3" spans="1:7" ht="90" thickBot="1" x14ac:dyDescent="0.3">
      <c r="A3" s="70"/>
      <c r="B3" s="71" t="s">
        <v>91</v>
      </c>
      <c r="C3" s="72" t="s">
        <v>81</v>
      </c>
      <c r="D3" s="72" t="s">
        <v>82</v>
      </c>
      <c r="E3" s="72" t="s">
        <v>83</v>
      </c>
      <c r="F3" s="72" t="s">
        <v>84</v>
      </c>
      <c r="G3" s="72" t="s">
        <v>85</v>
      </c>
    </row>
    <row r="4" spans="1:7" x14ac:dyDescent="0.25">
      <c r="A4" s="84" t="s">
        <v>95</v>
      </c>
      <c r="B4" s="87">
        <v>2.39</v>
      </c>
      <c r="C4" s="87">
        <v>5.89</v>
      </c>
      <c r="D4" s="87">
        <v>62.28</v>
      </c>
      <c r="E4" s="87">
        <v>19.97</v>
      </c>
      <c r="F4" s="87">
        <v>21.9</v>
      </c>
      <c r="G4" s="87">
        <v>3.62</v>
      </c>
    </row>
    <row r="5" spans="1:7" x14ac:dyDescent="0.25">
      <c r="A5" s="85" t="s">
        <v>96</v>
      </c>
      <c r="B5" s="88" t="s">
        <v>46</v>
      </c>
      <c r="C5" s="88" t="s">
        <v>46</v>
      </c>
      <c r="D5" s="88">
        <v>60.47</v>
      </c>
      <c r="E5" s="88">
        <v>18.77</v>
      </c>
      <c r="F5" s="88">
        <v>25.09</v>
      </c>
      <c r="G5" s="88" t="s">
        <v>46</v>
      </c>
    </row>
    <row r="6" spans="1:7" x14ac:dyDescent="0.25">
      <c r="A6" s="85" t="s">
        <v>97</v>
      </c>
      <c r="B6" s="88">
        <v>5.62</v>
      </c>
      <c r="C6" s="88">
        <v>11.67</v>
      </c>
      <c r="D6" s="88">
        <v>53.85</v>
      </c>
      <c r="E6" s="88">
        <v>17.940000000000001</v>
      </c>
      <c r="F6" s="88">
        <v>23.1</v>
      </c>
      <c r="G6" s="88">
        <v>5.32</v>
      </c>
    </row>
    <row r="7" spans="1:7" x14ac:dyDescent="0.25">
      <c r="A7" s="85" t="s">
        <v>98</v>
      </c>
      <c r="B7" s="88">
        <v>5</v>
      </c>
      <c r="C7" s="88">
        <v>9.74</v>
      </c>
      <c r="D7" s="88">
        <v>62.28</v>
      </c>
      <c r="E7" s="88">
        <v>18.41</v>
      </c>
      <c r="F7" s="88">
        <v>16.82</v>
      </c>
      <c r="G7" s="88">
        <v>5.51</v>
      </c>
    </row>
    <row r="8" spans="1:7" ht="15.75" thickBot="1" x14ac:dyDescent="0.3">
      <c r="A8" s="86" t="s">
        <v>99</v>
      </c>
      <c r="B8" s="89" t="s">
        <v>46</v>
      </c>
      <c r="C8" s="89" t="s">
        <v>46</v>
      </c>
      <c r="D8" s="89">
        <v>62.08</v>
      </c>
      <c r="E8" s="89">
        <v>23.16</v>
      </c>
      <c r="F8" s="89">
        <v>16.07</v>
      </c>
      <c r="G8" s="89" t="s">
        <v>46</v>
      </c>
    </row>
    <row r="9" spans="1:7" ht="15.75" thickBot="1" x14ac:dyDescent="0.3">
      <c r="A9" s="79" t="s">
        <v>8</v>
      </c>
      <c r="B9" s="80">
        <v>4</v>
      </c>
      <c r="C9" s="80">
        <v>8.1</v>
      </c>
      <c r="D9" s="80">
        <v>61.1</v>
      </c>
      <c r="E9" s="80">
        <v>18.5</v>
      </c>
      <c r="F9" s="80">
        <v>20.2</v>
      </c>
      <c r="G9" s="80">
        <v>4.8</v>
      </c>
    </row>
    <row r="10" spans="1:7" s="46" customFormat="1" ht="15.75" thickBot="1" x14ac:dyDescent="0.3">
      <c r="A10" s="82" t="s">
        <v>90</v>
      </c>
      <c r="B10" s="83">
        <v>6.9</v>
      </c>
      <c r="C10" s="83">
        <v>12.5</v>
      </c>
      <c r="D10" s="83">
        <v>60.1</v>
      </c>
      <c r="E10" s="83">
        <v>20.100000000000001</v>
      </c>
      <c r="F10" s="83">
        <v>15.9</v>
      </c>
      <c r="G10" s="81">
        <v>5.2</v>
      </c>
    </row>
    <row r="11" spans="1:7" x14ac:dyDescent="0.25">
      <c r="A11" t="s">
        <v>211</v>
      </c>
    </row>
    <row r="12" spans="1:7" x14ac:dyDescent="0.25">
      <c r="A12" t="s">
        <v>212</v>
      </c>
    </row>
    <row r="13" spans="1:7" x14ac:dyDescent="0.25">
      <c r="A13" t="s">
        <v>213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Lisez moi</vt:lpstr>
      <vt:lpstr>tableau 1</vt:lpstr>
      <vt:lpstr>graphique 1</vt:lpstr>
      <vt:lpstr>tableau 2</vt:lpstr>
      <vt:lpstr>graphique 2</vt:lpstr>
      <vt:lpstr>tableau 3</vt:lpstr>
      <vt:lpstr>tableau 4</vt:lpstr>
      <vt:lpstr>tableau 5</vt:lpstr>
      <vt:lpstr>tableau 6</vt:lpstr>
      <vt:lpstr>tableau 7</vt:lpstr>
      <vt:lpstr>tableau 8</vt:lpstr>
      <vt:lpstr>graphique 3</vt:lpstr>
      <vt:lpstr>tableau A</vt:lpstr>
      <vt:lpstr>tableau B</vt:lpstr>
      <vt:lpstr>tableau C</vt:lpstr>
    </vt:vector>
  </TitlesOfParts>
  <Manager>Dares – service statistique du ministère du Travail</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 négociation collective d’entreprise en 2017</dc:title>
  <dc:subject>Davantage de négociations, moins d’accords</dc:subject>
  <dc:creator>DANIEL Catherine (DARES/DT-RPTT)</dc:creator>
  <cp:keywords>Mots clés :  Dares ; négociation collective ; entreprise; accords ;  taux de conclusion ; instances représentatives du personnel ; IRP ;  délégué syndical ; rémunérations; salaires; primes; emploi; conditions de travail; Selma Mahfouz.</cp:keywords>
  <dc:description>_x000d_
</dc:description>
  <cp:lastModifiedBy>CAYET, Thomas (DARES)</cp:lastModifiedBy>
  <dcterms:created xsi:type="dcterms:W3CDTF">2019-07-10T07:33:22Z</dcterms:created>
  <dcterms:modified xsi:type="dcterms:W3CDTF">2019-12-03T13:03:07Z</dcterms:modified>
  <cp:category>Dares Résultats</cp:category>
</cp:coreProperties>
</file>