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df DEFINITIFS DA-DI-DR 2021\2021-08_DR Negociation collective 2018\"/>
    </mc:Choice>
  </mc:AlternateContent>
  <bookViews>
    <workbookView xWindow="360" yWindow="375" windowWidth="28320" windowHeight="11265"/>
  </bookViews>
  <sheets>
    <sheet name="Lisez moi" sheetId="27" r:id="rId1"/>
    <sheet name="tableau 1" sheetId="4" r:id="rId2"/>
    <sheet name="graphique 1" sheetId="5" r:id="rId3"/>
    <sheet name="tableau 2" sheetId="6" r:id="rId4"/>
    <sheet name="tableau 3" sheetId="22" r:id="rId5"/>
    <sheet name="tableau 4" sheetId="29" r:id="rId6"/>
    <sheet name="tableau 5" sheetId="30" r:id="rId7"/>
    <sheet name="tableau 6 " sheetId="9" r:id="rId8"/>
    <sheet name="graphique 2" sheetId="13" r:id="rId9"/>
    <sheet name="graphique 3 et tableau 7" sheetId="17" r:id="rId10"/>
    <sheet name="tableaux A et B" sheetId="28" r:id="rId11"/>
  </sheets>
  <calcPr calcId="162913"/>
</workbook>
</file>

<file path=xl/calcChain.xml><?xml version="1.0" encoding="utf-8"?>
<calcChain xmlns="http://schemas.openxmlformats.org/spreadsheetml/2006/main">
  <c r="E12" i="30" l="1"/>
  <c r="E11" i="30"/>
  <c r="E10" i="30"/>
  <c r="E9" i="30"/>
  <c r="E8" i="30"/>
  <c r="E7" i="30"/>
  <c r="E6" i="30"/>
  <c r="E5" i="30"/>
  <c r="E4" i="30"/>
  <c r="H9" i="17" l="1"/>
  <c r="I9" i="17"/>
  <c r="J9" i="17"/>
  <c r="G9" i="17"/>
  <c r="C19" i="17"/>
  <c r="B19" i="17"/>
  <c r="C8" i="17"/>
  <c r="B8" i="17"/>
  <c r="O16" i="4" l="1"/>
  <c r="F16" i="4" l="1"/>
  <c r="E16" i="4"/>
</calcChain>
</file>

<file path=xl/sharedStrings.xml><?xml version="1.0" encoding="utf-8"?>
<sst xmlns="http://schemas.openxmlformats.org/spreadsheetml/2006/main" count="321" uniqueCount="209">
  <si>
    <t>En pourcentage</t>
  </si>
  <si>
    <t>Taux d’aboutissement*</t>
  </si>
  <si>
    <t>Part de la catégorie dans le champ total</t>
  </si>
  <si>
    <t>Entreprises ayant négocié au moins une fois</t>
  </si>
  <si>
    <t>Salariés concernés</t>
  </si>
  <si>
    <t>Entreprises</t>
  </si>
  <si>
    <t>Salariés</t>
  </si>
  <si>
    <t>Ensemble</t>
  </si>
  <si>
    <t>Taille des entreprises</t>
  </si>
  <si>
    <t>10 à 49 salariés</t>
  </si>
  <si>
    <t>50 à 99 salariés</t>
  </si>
  <si>
    <t>100 à 199 salariés</t>
  </si>
  <si>
    <t>200 à 499 salariés</t>
  </si>
  <si>
    <t>500 salariés ou plus</t>
  </si>
  <si>
    <t>Entreprises de…</t>
  </si>
  <si>
    <t>50 salariés ou plus</t>
  </si>
  <si>
    <t xml:space="preserve"> Dont 200 salariés ou plus</t>
  </si>
  <si>
    <t>Entreprises ayant un délégué syndical</t>
  </si>
  <si>
    <t>Secteur d’activité</t>
  </si>
  <si>
    <t>Industrie</t>
  </si>
  <si>
    <t>Construction</t>
  </si>
  <si>
    <t>Commerce</t>
  </si>
  <si>
    <t>Services</t>
  </si>
  <si>
    <r>
      <t>*</t>
    </r>
    <r>
      <rPr>
        <b/>
        <i/>
        <sz val="8"/>
        <color rgb="FF000000"/>
        <rFont val="Times New Roman"/>
        <family val="1"/>
      </rPr>
      <t xml:space="preserve"> </t>
    </r>
    <r>
      <rPr>
        <sz val="8"/>
        <color rgb="FF000000"/>
        <rFont val="Times New Roman"/>
        <family val="1"/>
      </rPr>
      <t>Cela concerne les négociations au niveau de l'entreprise, de l'un de ses établissements, de l'UES et/ou du groupe</t>
    </r>
    <r>
      <rPr>
        <b/>
        <sz val="8"/>
        <color rgb="FF000000"/>
        <rFont val="Times New Roman"/>
        <family val="1"/>
      </rPr>
      <t>.</t>
    </r>
    <r>
      <rPr>
        <b/>
        <u/>
        <sz val="8"/>
        <color rgb="FF000000"/>
        <rFont val="Times New Roman"/>
        <family val="1"/>
      </rPr>
      <t xml:space="preserve"> </t>
    </r>
  </si>
  <si>
    <t>Champ : entreprises de 10 salariés ou plus du secteur marchand non agricole.</t>
  </si>
  <si>
    <t>Source : Dares, enquête Acemo « Dialogue social en entreprise ».</t>
  </si>
  <si>
    <t>Entreprises n'ayant pas de délégué syndical**</t>
  </si>
  <si>
    <t>**comprend les entreprises avec élus et sans aucune IRP</t>
  </si>
  <si>
    <t>Négociations engagées en 2017*</t>
  </si>
  <si>
    <t>500 salariés et plus</t>
  </si>
  <si>
    <t>avec DS</t>
  </si>
  <si>
    <t>sans DS</t>
  </si>
  <si>
    <t>Note : les étiquettes de données représentent la proportion d’entreprises de la taille considérée qui sont dotées de l’instance de représentation.</t>
  </si>
  <si>
    <t>Source : Dares, enquête Acemo « Dialogue social en entreprise ».</t>
  </si>
  <si>
    <t>Délégué syndical</t>
  </si>
  <si>
    <t>Représentant de section syndicale</t>
  </si>
  <si>
    <t>Délégué du personnel</t>
  </si>
  <si>
    <t>Délégation unique du personnel</t>
  </si>
  <si>
    <t>ns</t>
  </si>
  <si>
    <t>Salarié mandaté</t>
  </si>
  <si>
    <t>Principaux thèmes abordés *</t>
  </si>
  <si>
    <t>En % d’entreprises</t>
  </si>
  <si>
    <t>En % de salariés</t>
  </si>
  <si>
    <t>Ensemble des entreprises</t>
  </si>
  <si>
    <t>Entreprises de 50 salariés et plus</t>
  </si>
  <si>
    <t>Concernés par des négociations</t>
  </si>
  <si>
    <t>Concernés par un accord</t>
  </si>
  <si>
    <t>Salaires et primes</t>
  </si>
  <si>
    <r>
      <t xml:space="preserve">Temps de travail </t>
    </r>
    <r>
      <rPr>
        <sz val="8"/>
        <color rgb="FF000000"/>
        <rFont val="Times New Roman"/>
        <family val="1"/>
      </rPr>
      <t>(durée, aménagement, etc.)</t>
    </r>
  </si>
  <si>
    <t xml:space="preserve">Égalité professionnelle entre les femmes et les hommes </t>
  </si>
  <si>
    <r>
      <t xml:space="preserve">Emploi </t>
    </r>
    <r>
      <rPr>
        <sz val="8"/>
        <color rgb="FF000000"/>
        <rFont val="Times New Roman"/>
        <family val="1"/>
      </rPr>
      <t>(gestion des âges, restructuration, PSE…)</t>
    </r>
  </si>
  <si>
    <r>
      <t xml:space="preserve">Épargne salariale </t>
    </r>
    <r>
      <rPr>
        <sz val="8"/>
        <color rgb="FF000000"/>
        <rFont val="Times New Roman"/>
        <family val="1"/>
      </rPr>
      <t>(intéressement, participation, PEE, etc.)</t>
    </r>
  </si>
  <si>
    <r>
      <t xml:space="preserve">Conditions de travail </t>
    </r>
    <r>
      <rPr>
        <sz val="8"/>
        <color rgb="FF000000"/>
        <rFont val="Times New Roman"/>
        <family val="1"/>
      </rPr>
      <t>(dont pénibilité du travail)</t>
    </r>
  </si>
  <si>
    <t>Autres thèmes</t>
  </si>
  <si>
    <t>Autre raison</t>
  </si>
  <si>
    <t>Sources : Dares, enquête Acemo « Dialogue social en entreprise ».</t>
  </si>
  <si>
    <t>En salariés</t>
  </si>
  <si>
    <t>100 à 299 salariés</t>
  </si>
  <si>
    <t>300 ou plus salariés</t>
  </si>
  <si>
    <t>COMMERCE</t>
  </si>
  <si>
    <t>INDUSTRIE</t>
  </si>
  <si>
    <t>SERVICE</t>
  </si>
  <si>
    <t>TRANSPORT</t>
  </si>
  <si>
    <t>dont IRP*</t>
  </si>
  <si>
    <t>*43% des autres thèmes</t>
  </si>
  <si>
    <t>Pas de grève</t>
  </si>
  <si>
    <t>Transport et entreposage</t>
  </si>
  <si>
    <t>Pas de négociation</t>
  </si>
  <si>
    <t>Négociation sans conclusion</t>
  </si>
  <si>
    <t>Conclusion d'accords*</t>
  </si>
  <si>
    <t>*d'établissement, d'entreprise, d'UES ou de groupe</t>
  </si>
  <si>
    <t xml:space="preserve">Entreprises pourvues d'un délégué syndical </t>
  </si>
  <si>
    <t xml:space="preserve">Entreprises pourvues d'élus du personnel </t>
  </si>
  <si>
    <t>Entreprises ayant signé au moins un accord parmi celles ayant négocié en 2017</t>
  </si>
  <si>
    <t>Données</t>
  </si>
  <si>
    <t>Définitions</t>
  </si>
  <si>
    <t>Sources</t>
  </si>
  <si>
    <t>Champ</t>
  </si>
  <si>
    <t>Contenu des onglets</t>
  </si>
  <si>
    <t xml:space="preserve">Contact </t>
  </si>
  <si>
    <r>
      <t xml:space="preserve">Pour tout renseignement concernant nos statistiques, vous pouvez nous contacter par courriel à l'adresse suivante :  </t>
    </r>
    <r>
      <rPr>
        <u/>
        <sz val="11"/>
        <color indexed="12"/>
        <rFont val="Calibri"/>
        <family val="2"/>
        <scheme val="minor"/>
      </rPr>
      <t>DARES.communication@travail.gouv.fr</t>
    </r>
  </si>
  <si>
    <r>
      <t xml:space="preserve">Les données issues de l’enquête ACEMO dialogue social en entreprise permettent un suivi statistique annuel des relations professionnelles au niveau de l’entreprise, définie comme unité légale et identifiée par un seul numéro Siren. Elles renseignent en particulier sur les négociations collectives ouvertes et leur conclusion, ainsi que les conflits ayant pu survenir au cours de l'année.
</t>
    </r>
    <r>
      <rPr>
        <b/>
        <sz val="11"/>
        <color indexed="56"/>
        <rFont val="Calibri"/>
        <family val="2"/>
        <scheme val="minor"/>
      </rPr>
      <t xml:space="preserve">
</t>
    </r>
    <r>
      <rPr>
        <b/>
        <sz val="11"/>
        <color indexed="10"/>
        <rFont val="Calibri"/>
        <family val="2"/>
        <scheme val="minor"/>
      </rPr>
      <t xml:space="preserve">
</t>
    </r>
    <r>
      <rPr>
        <sz val="11"/>
        <rFont val="Calibri"/>
        <family val="2"/>
        <scheme val="minor"/>
      </rPr>
      <t xml:space="preserve">
</t>
    </r>
  </si>
  <si>
    <t xml:space="preserve">La négociation collective d’entreprise est le processus par lequel des représentants de direction et des représentants de salariés se réunissent dans le but de parvenir à un accord collectif ; elle ne se traduit pas systématiquement par la conclusion d’un texte, a fortiori d’un accord. Les négociations peuvent se tenir au niveau de l’entreprise stricto sensu, à un niveau inter-entreprises (groupe, unité économique et sociale ) ou à un niveau plus décentralisé (dans un ou plusieurs établissements de l’entreprise ).
</t>
  </si>
  <si>
    <t>L’enquête annuelle sur le dialogue social en entreprise (DSE) est réalisée depuis 2006 par la DARES dans le cadre du dispositif d’enquêtes sur l’activité et les conditions d’emploi de la main-d’œuvre (ACEMO).</t>
  </si>
  <si>
    <t>Tableau 6 Raisons pour lesquelles aucune négociation n'a été engagée selon le secteur d'activité  de l'entreprise</t>
  </si>
  <si>
    <t>Lecture : les entreprises de 50 salariés ou plus représentent 18,2 % des entreprises et 74,1 % des salariés du champ de l’enquête ; 52,3 % d’entre elles sont concernées par une négociation collective engagée en 2017 à leur niveau ou à ceux des groupes ou unités économiques et sociales (UES) auxquelles elles appartiennent ; 81,5 % des salariés des entreprises de cette taille sont donc potentiellement concernés par au moins une négociation. Pour 81,2 % de ces entreprises, ces négociations ont abouti à la signature d'au moins un accord collectif courant 2017.</t>
  </si>
  <si>
    <t>Sources : Dares, enquête Acemo « Dialogue social en entreprise » .</t>
  </si>
  <si>
    <t>* Les thèmes de ce tableau correspondent à ceux suggérés dans le questionnaire de l’enquête Acemo DSE. Les résultats de la rubrique « autres thèmes » sont indiqués, mais ils reflètent sans doute partiellement la réalité, les répondants se limitant souvent à des précisions sur les thèmes déjà suggérés.</t>
  </si>
  <si>
    <t>Épargne salariale (intéressement, participation, Plan d’Épargne Entreprise, etc.)</t>
  </si>
  <si>
    <t>Temps de travail (durée, aménagement, heures supplémentaires, forfaits, etc.)</t>
  </si>
  <si>
    <t>Emploi (y compris plan de sauvegarde de l’emploi, GPEC, seniors, ruptures conventionnelles collectives, etc.)</t>
  </si>
  <si>
    <t>Condition de travail (sécurité, risques psychosociaux, pénibilité, santé, télétravail, etc.)</t>
  </si>
  <si>
    <t>Égalité professionnelle femme/homme</t>
  </si>
  <si>
    <t>Formation professionnelle</t>
  </si>
  <si>
    <t>Protection sociale</t>
  </si>
  <si>
    <t>Droit syndical (élections professionnelles, mise en place d’un CSE, formation et accompagnement des élus, BDES, etc.)</t>
  </si>
  <si>
    <t>Comité social et économique</t>
  </si>
  <si>
    <t>Conseil d'entreprise</t>
  </si>
  <si>
    <r>
      <t>Lecture</t>
    </r>
    <r>
      <rPr>
        <i/>
        <sz val="8"/>
        <color theme="1"/>
        <rFont val="Times New Roman"/>
        <family val="1"/>
      </rPr>
      <t> :</t>
    </r>
    <r>
      <rPr>
        <sz val="8"/>
        <color theme="1"/>
        <rFont val="Times New Roman"/>
        <family val="1"/>
      </rPr>
      <t xml:space="preserve"> dans 62,2 % des entreprises ayant négocié en 2018, représentant 90,9 % des salariés de ces mêmes entreprises, un délégué syndical au moins a participé à la négociation.</t>
    </r>
  </si>
  <si>
    <t>ns=&lt;20 unités</t>
  </si>
  <si>
    <t xml:space="preserve">Lecture : parmi les entreprises ne déclarant pas de grève, 12,6 % ont conclu au moins un accord en 2018 </t>
  </si>
  <si>
    <t>Pas de conflit</t>
  </si>
  <si>
    <t>Salaires</t>
  </si>
  <si>
    <t>Conditions de travail</t>
  </si>
  <si>
    <t>Emploi</t>
  </si>
  <si>
    <t>Temps de travail</t>
  </si>
  <si>
    <t>Thème d'accord</t>
  </si>
  <si>
    <t>11 à 20 salariés</t>
  </si>
  <si>
    <t>21 à 49 salariés</t>
  </si>
  <si>
    <t>Négociation d'établissement, d'entreprise ou d'UES</t>
  </si>
  <si>
    <t>Négociation d'établissement, d'entreprise, d'UES ou de groupe</t>
  </si>
  <si>
    <t>Tableau 1 Négociation dans les entreprises en 2018</t>
  </si>
  <si>
    <t>Tableau 2 Les participants à la négociation en 2018</t>
  </si>
  <si>
    <t>La négociation collective d’entreprise en 2018 - Le taux d'aboutissement retrouve son niveau de 2016</t>
  </si>
  <si>
    <t>Délégués syndicaux (avec ou sans élus)</t>
  </si>
  <si>
    <t>Elus seuls</t>
  </si>
  <si>
    <t>Parmi les entreprises ayant mené une négociation dans l'entreprise, l'un de ses établissements ou l'UES à laquelle elle appartient :</t>
  </si>
  <si>
    <t>Total</t>
  </si>
  <si>
    <t>Autre type de conflit (0.8 % des entreprises)</t>
  </si>
  <si>
    <t>N'ont pas abouti à un accord sur ce thème mais ont abouti sur un autre thème</t>
  </si>
  <si>
    <t>N'ont conclu aucun accord</t>
  </si>
  <si>
    <t>Ont abouti à un accord sur ce thème</t>
  </si>
  <si>
    <t>CONSTRUCTION</t>
  </si>
  <si>
    <t>Une ou des négociations sont prévues en 2019</t>
  </si>
  <si>
    <t>Grève (1.5% des entreprises)</t>
  </si>
  <si>
    <t>Conflictualité (2.0% des entreprises)</t>
  </si>
  <si>
    <t>Grève (1,5% des entreprises)</t>
  </si>
  <si>
    <t>Conflictualité (2,0% des entreprises)</t>
  </si>
  <si>
    <t>Autre type de conflit (0,8 % des entreprises)</t>
  </si>
  <si>
    <t xml:space="preserve">Lecture : parmi les entreprises ne déclarant pas de conflit, 12,3 % ont conclu au moins un accord en 2018 </t>
  </si>
  <si>
    <t>Graphique 1 Présence d'instances représentatives du personnel (IRP) et propension à négocier selon la taille de l'entreprise</t>
  </si>
  <si>
    <t>Autres*</t>
  </si>
  <si>
    <t>Lecture : 2,7 % des entreprises employant 11 à 20 salariés sont pourvues d’un délégué syndical.</t>
  </si>
  <si>
    <t>Lecture : 9,4 % des entreprises employant 11 à 49 salariés ont engagé au moins une négociation à leur niveau, à celui d’un de leurs établissements, de l’unité économique et sociale (UES) ou du groupe dont elles relèvent.</t>
  </si>
  <si>
    <t>Motifs de grève</t>
  </si>
  <si>
    <t>Thème de négociation</t>
  </si>
  <si>
    <t>Ensemble des entreprises de 10 salariés ou plus</t>
  </si>
  <si>
    <t>Principaux thèmes abordés</t>
  </si>
  <si>
    <r>
      <rPr>
        <sz val="10"/>
        <color theme="1"/>
        <rFont val="Calibri"/>
        <family val="2"/>
      </rPr>
      <t>É</t>
    </r>
    <r>
      <rPr>
        <sz val="10"/>
        <color theme="1"/>
        <rFont val="Times New Roman"/>
        <family val="2"/>
      </rPr>
      <t>volution par rapport à 2017*</t>
    </r>
  </si>
  <si>
    <t>Évolution par rapport à 2017*</t>
  </si>
  <si>
    <t>* en point de pourcentage</t>
  </si>
  <si>
    <t>Tableau 7 Concordances entre thèmes de grève, de négociation et d'accord</t>
  </si>
  <si>
    <t>Graphiques 3 Les négociations et la conflictualité en 2018</t>
  </si>
  <si>
    <t>Tableau B La négociation collective dans les entreprises de 11 à 49 salariés en 2018</t>
  </si>
  <si>
    <t>'Tableau A  La présence de représentants des salariés dans les entreprises de 11 à 49 salariés en 2018</t>
  </si>
  <si>
    <t>L'enquête ACEMO DSE porte sur un échantillon d’environ 16 000 entreprises, représentatif des 236 000 entreprises de dix salariés ou plus du secteur marchand non-agricole en France (hors Mayotte), qui emploient environ 15,0 millions de salariés. L’ensemble des entreprises du transport, de l’énergie et des télécommunications en font partie. Sont notamment incluses les entreprises du secteur public et les grandes entreprises nationales : EDF, Engie, SNCF, RATP, Orange et La Poste. À compter de 2018 (portant sur l’exercice 2017), le champ de l’enquête est, d’une part, étendu sur le plan territorial aux départements et régions d’outre mer (DROM) (hors Mayotte) ; d’autre part, sur le plan sectoriel, aux syndicats de copropriétés et aux associations loi 1901 de l’action sociale.</t>
  </si>
  <si>
    <r>
      <rPr>
        <sz val="10"/>
        <color theme="1"/>
        <rFont val="Calibri"/>
        <family val="2"/>
      </rPr>
      <t>É</t>
    </r>
    <r>
      <rPr>
        <i/>
        <sz val="10"/>
        <color theme="1"/>
        <rFont val="Times New Roman"/>
        <family val="1"/>
      </rPr>
      <t>volution par rapport à 2017***</t>
    </r>
  </si>
  <si>
    <t>Tableau 7 : concordances entre thèmes de grève, de négociation et d’accord</t>
  </si>
  <si>
    <r>
      <t>Les négociations et les grèves en 2018</t>
    </r>
    <r>
      <rPr>
        <sz val="8"/>
        <color rgb="FF000000"/>
        <rFont val="Times New Roman"/>
        <family val="1"/>
      </rPr>
      <t xml:space="preserve"> </t>
    </r>
  </si>
  <si>
    <r>
      <t>Les négociations et la conflictualité en 2018</t>
    </r>
    <r>
      <rPr>
        <sz val="8"/>
        <color rgb="FF000000"/>
        <rFont val="Times New Roman"/>
        <family val="1"/>
      </rPr>
      <t xml:space="preserve"> </t>
    </r>
  </si>
  <si>
    <t>Graphique 3 : Les négociations et la conflictualité en 2018</t>
  </si>
  <si>
    <t>Lecture : parmi les entreprises déclarant une grève pour un motif interne sur le thème des salaires, 78,5 % déclarent avoir négocié sur le même motif, 60,2 % avoir conclu également sur le même motif.</t>
  </si>
  <si>
    <t>Lecture : 30,9 % des accords de groupe conclus en 2018 portent sur le thème des salaires.</t>
  </si>
  <si>
    <t>Tableau A : présence de représentants des salariés dans les entreprises de 11 à 49 salariés en 2018</t>
  </si>
  <si>
    <t>Tableau B : négociation collective dans les entreprises de 11 à 49 salariés en 2018</t>
  </si>
  <si>
    <t>Graphique 2 : Les thèmes des négociations de groupe en 2018</t>
  </si>
  <si>
    <t>Tableau 4 Propension à négocier sur chaque thème selon les IRP présentes dans l'entreprise</t>
  </si>
  <si>
    <t>Tableau 3 Négociations et accords par thèmes en 2018</t>
  </si>
  <si>
    <t>Négociations engagées*</t>
  </si>
  <si>
    <r>
      <t>* Négociations engagées au niveau de l'entreprise, de l'un de ses établissements, de l'UES et/ou du groupe</t>
    </r>
    <r>
      <rPr>
        <b/>
        <sz val="8"/>
        <color rgb="FF000000"/>
        <rFont val="Times New Roman"/>
        <family val="1"/>
      </rPr>
      <t>.</t>
    </r>
    <r>
      <rPr>
        <b/>
        <u/>
        <sz val="8"/>
        <color rgb="FF000000"/>
        <rFont val="Times New Roman"/>
        <family val="1"/>
      </rPr>
      <t xml:space="preserve"> </t>
    </r>
  </si>
  <si>
    <t>Lecture : 52,4 % des entreprises employant 100 à 199 salariés sont pourvues d’un délégué syndical ; 91,0 % d’entre elles ont entamé des négociations collectives en 2018 au niveau de l’entreprise, de ses établissements ou de l'unité économique et sociale à laquelle elle appartient. 41,6 % des entreprises de cette même taille sont pourvues d’élus du personnel mais pas de délégué syndical ; parmi ces dernières 28,9 % déclarent une négociation en 2018.</t>
  </si>
  <si>
    <t>En %</t>
  </si>
  <si>
    <t>Comité d'entreprise</t>
  </si>
  <si>
    <t>Négociations dans les entreprises en 2017</t>
  </si>
  <si>
    <t>Tableau 1 : Négociations dans les entreprises en 2018</t>
  </si>
  <si>
    <t>Entreprises ayant signé au moins un accord parmi celles ayant négocié en 2018</t>
  </si>
  <si>
    <t>Champ : entreprises de 10 salariés ou plus du secteur privé non agricole.</t>
  </si>
  <si>
    <t>Champ : entreprises de 10 salariés ou plus du secteur privé non agricole.</t>
  </si>
  <si>
    <t xml:space="preserve">Champ : entreprises de 10 salariés ou plus du secteur privé non agricole </t>
  </si>
  <si>
    <t>Emploi (y compris plan de sauvegarde de l’emploi, gestion prévisionnelle de l'emploi et des compétences, seniors, ruptures conventionnelles collectives, etc.)</t>
  </si>
  <si>
    <t>Droit syndical (élections professionnelles, mise en place d’un CSE, formation et accompagnement des élus, base de données économiques et sociales, etc.)</t>
  </si>
  <si>
    <t>Application directe d'une convention collective de branche</t>
  </si>
  <si>
    <t>Application d'un accord d'entreprise toujours en vigueur</t>
  </si>
  <si>
    <t>Absence d'interlocuteur du côté des salariés</t>
  </si>
  <si>
    <t>Sentiment d’inutilité de négocier</t>
  </si>
  <si>
    <t>Champ : entreprises de 10 salariés ou plus du secteur privé non agricole n’ayant pas négocié en 2018.</t>
  </si>
  <si>
    <t>Graphique 2 Les thèmes des négociations de groupe en 2018</t>
  </si>
  <si>
    <t>Champ : entreprises de 10 salariés ou plus du secteur privé non agricole appartenant à un groupe.</t>
  </si>
  <si>
    <t>Lecture : parmi les entreprises ne déclarant pas de conflit, 12,3 % ont conclu au moins un accord en 2018 ; c’est le cas de 68,3 % de celles ayant connu un conflit, 71,5 % si le conflit a pris la forme d’une grève, 66,1 % s’il a pris une autre forme (rassemblement, pétition...).</t>
  </si>
  <si>
    <t>*d'établissement, d'entreprise, d'UES ou de groupe.</t>
  </si>
  <si>
    <t>Autres services</t>
  </si>
  <si>
    <t>Entreprises n'ayant déclaré aucune négociation</t>
  </si>
  <si>
    <t>*Note : plusieurs raisons peuvent être invoquées.</t>
  </si>
  <si>
    <t>Graphique 1 : Présence d'instances représentatives du personnel (IRP) et propension à négocier selon la taille de l'entreprise</t>
  </si>
  <si>
    <t>n.s.</t>
  </si>
  <si>
    <t>Tableau 5 Concordance entre thèmes déclarés de négociation et d'accord en 2018</t>
  </si>
  <si>
    <t>Champ : entreprises de 11 à 49 salariés du secteur privé non agricole.</t>
  </si>
  <si>
    <t>Champ : entreprises de 10 salariés ou plus du secteur privé non agricole, hors négociation de groupe.</t>
  </si>
  <si>
    <t>Champ : entreprises de 10 salariés ou plus du secteur privé non agricole ayant engagé des négociations en 2018 et ayant déclaré la nature des représentants du personnel participants, hors négociation de groupe.</t>
  </si>
  <si>
    <t xml:space="preserve">Champ : entreprises de 10 salariés ou plus du secteur privé non agricole, hors négociation de groupe. </t>
  </si>
  <si>
    <t>Aucune IRP ou non renseigné</t>
  </si>
  <si>
    <t>Délégué Syndical (avec ou sans élus)</t>
  </si>
  <si>
    <t>* Représentant de section syndical, comité d'hygiène, de sécurité et des  conditions de travail, commission santé, sécurité et conditions de travail ou représentant de proximité.</t>
  </si>
  <si>
    <t>Lecture : 63,9 % des entreprises ayant engagé des négociations collectives en 2018 au niveau de l’entreprise, de ses établissements, ou de l’unité économique et sociale à laquelle elles appartiennent, sont pourvues de délégués syndicaux ; 83,4 % d’entre elles ont ouvert des négociations salariales en 2018, contre 49,2 % de celles qui ne disposent que d’élus. 69,6 % des entreprises de 10 salariés ou plus déclarant une négociation collective ont ouvert des négociations salariales en 2018.</t>
  </si>
  <si>
    <r>
      <t xml:space="preserve">Lecture : Parmi les entreprises ayant négocié sur les salaires et les </t>
    </r>
    <r>
      <rPr>
        <strike/>
        <sz val="8"/>
        <color rgb="FFFF0000"/>
        <rFont val="Times New Roman"/>
        <family val="1"/>
      </rPr>
      <t xml:space="preserve"> </t>
    </r>
    <r>
      <rPr>
        <sz val="8"/>
        <color rgb="FF000000"/>
        <rFont val="Times New Roman"/>
        <family val="1"/>
      </rPr>
      <t>primes, 65,5 % ont conclu un accord sur ce thème, 20,6 % sur un autre thème et 13,9 % n’ont conclu aucun accord.</t>
    </r>
  </si>
  <si>
    <t>Champ : Entreprises de 10 salariés ou plus du secteur privé non agricole, hors négociation de groupe.</t>
  </si>
  <si>
    <t>*** En point de pourcentage.</t>
  </si>
  <si>
    <t>**Entreprises avec élus ou sans aucune instance représentative du personnel.</t>
  </si>
  <si>
    <t>Lecture : les entreprises de 50 salariés ou plus représentent 18,2 % des entreprises et 74,5 % des salariés du champ de l’enquête ; 52,4 % d’entre elles sont concernées par au moins une négociation collective engagée en 2018 à leur niveau ou à cuex des groupes ou unités économiques et sociales (UES) auquelles elles appartiennent ; 80,7 % de leurs salariés sont potentiellement concernés par au moins une négociation. Pour 84,9 % des entreprises de cette taille ayant négocié en 2018, les négociations ont abouti à la signature d'au moins un accord collectif courant 2018.</t>
  </si>
  <si>
    <t>Tableau 2 : Les participants à la négociation dans les entreprises en 2018</t>
  </si>
  <si>
    <t>Droit syndical (élections professionnelles, mise en place d’un CSE, formation et accompagnement des élus, etc.)</t>
  </si>
  <si>
    <t>Lecture : les salaires et primes font l’objet de négociations collectives dans 11,5 % des entreprises de 10 salariés ou plus, que ces négociations aient eu lieu dans l’entreprise même, dans un de ses établissements ou dans l’UES à laquelle elle appartient (et dans 40,5 % des entreprises d’au moins 50 salariés). Ces entreprises emploient 52,3 % des salariés du champ. Les entreprises ayant ouvert des négociations collectives sur les salaires et ayant conclu un accord emploient 37,4 % des salariés.</t>
  </si>
  <si>
    <t>Tableau 6 : Raisons* pour lesquelles aucune négociation n'a été engagée, selon le secteur d'activité de l’entreprise en 2018</t>
  </si>
  <si>
    <t>Lecture : 4,7 % des entreprises de 10 à 49 salariés n’ayant pas entamé de négociations collectives en 2018 précisent que des négociations sont prévues en 2019.</t>
  </si>
  <si>
    <t>Tableau 4  : Propension à négocier sur chaque thème selon les IRP présentes dans l'entreprise</t>
  </si>
  <si>
    <t>Tableau 3 : Négociations et accords par thème en 2018</t>
  </si>
  <si>
    <t>Tableau 5 : Concordance entre thèmes déclarés de négociation et d'accord en 2018</t>
  </si>
  <si>
    <t>Graphique 3 : Les négociation et la conflictualité en 2018</t>
  </si>
  <si>
    <t>Encadrés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</si>
</sst>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2" x14ac:knownFonts="1">
    <font>
      <sz val="11"/>
      <color theme="1"/>
      <name val="Times New Roman"/>
      <family val="2"/>
    </font>
    <font>
      <sz val="11"/>
      <color theme="1"/>
      <name val="Times New Roman"/>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1"/>
      <color rgb="FF006100"/>
      <name val="Times New Roman"/>
      <family val="2"/>
    </font>
    <font>
      <sz val="11"/>
      <color rgb="FF9C0006"/>
      <name val="Times New Roman"/>
      <family val="2"/>
    </font>
    <font>
      <sz val="11"/>
      <color rgb="FF9C6500"/>
      <name val="Times New Roman"/>
      <family val="2"/>
    </font>
    <font>
      <sz val="11"/>
      <color rgb="FF3F3F76"/>
      <name val="Times New Roman"/>
      <family val="2"/>
    </font>
    <font>
      <b/>
      <sz val="11"/>
      <color rgb="FF3F3F3F"/>
      <name val="Times New Roman"/>
      <family val="2"/>
    </font>
    <font>
      <b/>
      <sz val="11"/>
      <color rgb="FFFA7D00"/>
      <name val="Times New Roman"/>
      <family val="2"/>
    </font>
    <font>
      <sz val="11"/>
      <color rgb="FFFA7D00"/>
      <name val="Times New Roman"/>
      <family val="2"/>
    </font>
    <font>
      <b/>
      <sz val="11"/>
      <color theme="0"/>
      <name val="Times New Roman"/>
      <family val="2"/>
    </font>
    <font>
      <sz val="11"/>
      <color rgb="FFFF0000"/>
      <name val="Times New Roman"/>
      <family val="2"/>
    </font>
    <font>
      <i/>
      <sz val="11"/>
      <color rgb="FF7F7F7F"/>
      <name val="Times New Roman"/>
      <family val="2"/>
    </font>
    <font>
      <b/>
      <sz val="11"/>
      <color theme="1"/>
      <name val="Times New Roman"/>
      <family val="2"/>
    </font>
    <font>
      <sz val="11"/>
      <color theme="0"/>
      <name val="Times New Roman"/>
      <family val="2"/>
    </font>
    <font>
      <b/>
      <sz val="10"/>
      <color theme="1"/>
      <name val="Times New Roman"/>
      <family val="1"/>
    </font>
    <font>
      <i/>
      <sz val="10"/>
      <color theme="1"/>
      <name val="Times New Roman"/>
      <family val="1"/>
    </font>
    <font>
      <sz val="10"/>
      <color theme="1"/>
      <name val="Times New Roman"/>
      <family val="1"/>
    </font>
    <font>
      <sz val="8"/>
      <color rgb="FF000000"/>
      <name val="Times New Roman"/>
      <family val="1"/>
    </font>
    <font>
      <b/>
      <i/>
      <sz val="8"/>
      <color rgb="FF000000"/>
      <name val="Times New Roman"/>
      <family val="1"/>
    </font>
    <font>
      <b/>
      <sz val="8"/>
      <color rgb="FF000000"/>
      <name val="Times New Roman"/>
      <family val="1"/>
    </font>
    <font>
      <b/>
      <u/>
      <sz val="8"/>
      <color rgb="FF000000"/>
      <name val="Times New Roman"/>
      <family val="1"/>
    </font>
    <font>
      <sz val="11"/>
      <color theme="1"/>
      <name val="Times New Roman"/>
      <family val="1"/>
    </font>
    <font>
      <sz val="8"/>
      <color theme="1"/>
      <name val="Times New Roman"/>
      <family val="2"/>
    </font>
    <font>
      <sz val="10"/>
      <color rgb="FFFF0000"/>
      <name val="Times New Roman"/>
      <family val="1"/>
    </font>
    <font>
      <b/>
      <sz val="9"/>
      <color rgb="FF000000"/>
      <name val="Times New Roman"/>
      <family val="1"/>
    </font>
    <font>
      <b/>
      <sz val="10"/>
      <color theme="1"/>
      <name val="Times New Roman"/>
      <family val="2"/>
    </font>
    <font>
      <sz val="8"/>
      <color theme="1"/>
      <name val="Times New Roman"/>
      <family val="1"/>
    </font>
    <font>
      <i/>
      <sz val="8"/>
      <color theme="1"/>
      <name val="Times New Roman"/>
      <family val="1"/>
    </font>
    <font>
      <sz val="10"/>
      <color theme="1"/>
      <name val="Times New Roman"/>
      <family val="2"/>
    </font>
    <font>
      <i/>
      <sz val="8"/>
      <color rgb="FF000000"/>
      <name val="Times New Roman"/>
      <family val="1"/>
    </font>
    <font>
      <sz val="9"/>
      <color rgb="FF000000"/>
      <name val="Times New Roman"/>
      <family val="1"/>
    </font>
    <font>
      <sz val="10"/>
      <color rgb="FF000000"/>
      <name val="Times New Roman"/>
      <family val="1"/>
    </font>
    <font>
      <b/>
      <sz val="12"/>
      <color theme="1"/>
      <name val="Times New Roman"/>
      <family val="1"/>
    </font>
    <font>
      <b/>
      <sz val="11"/>
      <color theme="1"/>
      <name val="Times New Roman"/>
      <family val="1"/>
    </font>
    <font>
      <sz val="10"/>
      <name val="Arial"/>
      <family val="2"/>
    </font>
    <font>
      <b/>
      <sz val="11"/>
      <name val="Calibri"/>
      <family val="2"/>
      <scheme val="minor"/>
    </font>
    <font>
      <sz val="11"/>
      <name val="Calibri"/>
      <family val="2"/>
      <scheme val="minor"/>
    </font>
    <font>
      <b/>
      <sz val="11"/>
      <color indexed="56"/>
      <name val="Calibri"/>
      <family val="2"/>
      <scheme val="minor"/>
    </font>
    <font>
      <b/>
      <sz val="11"/>
      <color indexed="10"/>
      <name val="Calibri"/>
      <family val="2"/>
      <scheme val="minor"/>
    </font>
    <font>
      <sz val="11"/>
      <color indexed="8"/>
      <name val="Calibri"/>
      <family val="2"/>
      <scheme val="minor"/>
    </font>
    <font>
      <u/>
      <sz val="10"/>
      <color indexed="30"/>
      <name val="Arial"/>
      <family val="2"/>
    </font>
    <font>
      <u/>
      <sz val="11"/>
      <color indexed="12"/>
      <name val="Calibri"/>
      <family val="2"/>
      <scheme val="minor"/>
    </font>
    <font>
      <sz val="10"/>
      <name val="Cambria"/>
      <family val="1"/>
    </font>
    <font>
      <sz val="10"/>
      <name val="Times New Roman"/>
      <family val="2"/>
    </font>
    <font>
      <strike/>
      <sz val="8"/>
      <color rgb="FFFF0000"/>
      <name val="Times New Roman"/>
      <family val="1"/>
    </font>
    <font>
      <sz val="10"/>
      <color theme="1"/>
      <name val="Calibri"/>
      <family val="2"/>
    </font>
    <font>
      <u/>
      <sz val="10"/>
      <color theme="4"/>
      <name val="Arial"/>
      <family val="2"/>
    </font>
    <font>
      <sz val="11"/>
      <color theme="4"/>
      <name val="Times New Roman"/>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ED030"/>
        <bgColor indexed="64"/>
      </patternFill>
    </fill>
    <fill>
      <patternFill patternType="solid">
        <fgColor indexed="9"/>
        <bgColor indexed="64"/>
      </patternFill>
    </fill>
    <fill>
      <patternFill patternType="solid">
        <fgColor theme="3" tint="0.79998168889431442"/>
        <bgColor indexed="64"/>
      </patternFill>
    </fill>
    <fill>
      <patternFill patternType="solid">
        <fgColor theme="0"/>
        <bgColor indexed="64"/>
      </patternFill>
    </fill>
    <fill>
      <patternFill patternType="solid">
        <fgColor indexed="41"/>
        <bgColor indexed="64"/>
      </patternFill>
    </fill>
  </fills>
  <borders count="10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0000"/>
      </left>
      <right style="medium">
        <color indexed="64"/>
      </right>
      <top style="medium">
        <color rgb="FF000000"/>
      </top>
      <bottom/>
      <diagonal/>
    </border>
    <border>
      <left style="medium">
        <color indexed="64"/>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rgb="FF000000"/>
      </bottom>
      <diagonal/>
    </border>
    <border>
      <left style="medium">
        <color rgb="FF000000"/>
      </left>
      <right style="medium">
        <color indexed="64"/>
      </right>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right style="double">
        <color indexed="64"/>
      </right>
      <top/>
      <bottom/>
      <diagonal/>
    </border>
    <border>
      <left style="medium">
        <color rgb="FF000000"/>
      </left>
      <right/>
      <top/>
      <bottom style="medium">
        <color indexed="64"/>
      </bottom>
      <diagonal/>
    </border>
    <border>
      <left style="medium">
        <color indexed="64"/>
      </left>
      <right style="medium">
        <color rgb="FF000000"/>
      </right>
      <top/>
      <bottom style="medium">
        <color indexed="64"/>
      </bottom>
      <diagonal/>
    </border>
    <border>
      <left/>
      <right style="medium">
        <color indexed="64"/>
      </right>
      <top/>
      <bottom style="medium">
        <color indexed="64"/>
      </bottom>
      <diagonal/>
    </border>
    <border>
      <left/>
      <right style="medium">
        <color rgb="FF000000"/>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right style="double">
        <color indexed="64"/>
      </right>
      <top/>
      <bottom style="medium">
        <color indexed="64"/>
      </bottom>
      <diagonal/>
    </border>
    <border>
      <left style="medium">
        <color rgb="FF000000"/>
      </left>
      <right style="medium">
        <color indexed="64"/>
      </right>
      <top/>
      <bottom style="double">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style="medium">
        <color rgb="FF000000"/>
      </left>
      <right/>
      <top/>
      <bottom style="double">
        <color rgb="FF000000"/>
      </bottom>
      <diagonal/>
    </border>
    <border>
      <left style="medium">
        <color indexed="64"/>
      </left>
      <right style="medium">
        <color rgb="FF000000"/>
      </right>
      <top/>
      <bottom style="double">
        <color rgb="FF000000"/>
      </bottom>
      <diagonal/>
    </border>
    <border>
      <left/>
      <right style="medium">
        <color indexed="64"/>
      </right>
      <top/>
      <bottom style="double">
        <color rgb="FF000000"/>
      </bottom>
      <diagonal/>
    </border>
    <border>
      <left/>
      <right style="double">
        <color indexed="64"/>
      </right>
      <top/>
      <bottom style="double">
        <color rgb="FF000000"/>
      </bottom>
      <diagonal/>
    </border>
    <border>
      <left/>
      <right style="medium">
        <color rgb="FF000000"/>
      </right>
      <top/>
      <bottom style="double">
        <color rgb="FF000000"/>
      </bottom>
      <diagonal/>
    </border>
    <border>
      <left style="medium">
        <color rgb="FF000000"/>
      </left>
      <right/>
      <top/>
      <bottom style="double">
        <color indexed="64"/>
      </bottom>
      <diagonal/>
    </border>
    <border>
      <left style="medium">
        <color indexed="64"/>
      </left>
      <right style="medium">
        <color rgb="FF000000"/>
      </right>
      <top/>
      <bottom style="double">
        <color indexed="64"/>
      </bottom>
      <diagonal/>
    </border>
    <border>
      <left/>
      <right style="medium">
        <color rgb="FF000000"/>
      </right>
      <top/>
      <bottom style="double">
        <color indexed="64"/>
      </bottom>
      <diagonal/>
    </border>
    <border>
      <left/>
      <right style="medium">
        <color rgb="FF000000"/>
      </right>
      <top/>
      <bottom style="medium">
        <color indexed="64"/>
      </bottom>
      <diagonal/>
    </border>
    <border>
      <left/>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rgb="FF000000"/>
      </right>
      <top style="thick">
        <color indexed="64"/>
      </top>
      <bottom style="thick">
        <color indexed="64"/>
      </bottom>
      <diagonal/>
    </border>
    <border>
      <left style="thick">
        <color rgb="FF000000"/>
      </left>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ck">
        <color indexed="64"/>
      </left>
      <right style="thick">
        <color indexed="64"/>
      </right>
      <top/>
      <bottom style="thick">
        <color rgb="FF000000"/>
      </bottom>
      <diagonal/>
    </border>
    <border>
      <left style="thick">
        <color indexed="64"/>
      </left>
      <right style="medium">
        <color indexed="64"/>
      </right>
      <top/>
      <bottom style="thick">
        <color rgb="FF000000"/>
      </bottom>
      <diagonal/>
    </border>
    <border>
      <left style="medium">
        <color indexed="64"/>
      </left>
      <right style="medium">
        <color indexed="64"/>
      </right>
      <top/>
      <bottom style="thick">
        <color rgb="FF000000"/>
      </bottom>
      <diagonal/>
    </border>
    <border>
      <left style="medium">
        <color indexed="64"/>
      </left>
      <right style="thick">
        <color indexed="64"/>
      </right>
      <top/>
      <bottom style="thick">
        <color rgb="FF000000"/>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top style="medium">
        <color indexed="64"/>
      </top>
      <bottom/>
      <diagonal/>
    </border>
    <border>
      <left style="thin">
        <color auto="1"/>
      </left>
      <right/>
      <top/>
      <bottom style="medium">
        <color indexed="64"/>
      </bottom>
      <diagonal/>
    </border>
    <border>
      <left style="thin">
        <color auto="1"/>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medium">
        <color indexed="64"/>
      </top>
      <bottom style="thin">
        <color auto="1"/>
      </bottom>
      <diagonal/>
    </border>
    <border>
      <left/>
      <right/>
      <top style="medium">
        <color indexed="64"/>
      </top>
      <bottom style="medium">
        <color rgb="FF000000"/>
      </bottom>
      <diagonal/>
    </border>
    <border>
      <left/>
      <right/>
      <top/>
      <bottom style="medium">
        <color rgb="FF000000"/>
      </bottom>
      <diagonal/>
    </border>
    <border>
      <left/>
      <right/>
      <top/>
      <bottom style="medium">
        <color indexed="64"/>
      </bottom>
      <diagonal/>
    </border>
    <border>
      <left style="medium">
        <color rgb="FF000000"/>
      </left>
      <right/>
      <top/>
      <bottom style="medium">
        <color rgb="FF000000"/>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rgb="FF000000"/>
      </top>
      <bottom style="medium">
        <color rgb="FF000000"/>
      </bottom>
      <diagonal/>
    </border>
    <border>
      <left style="thin">
        <color indexed="64"/>
      </left>
      <right style="medium">
        <color indexed="64"/>
      </right>
      <top style="medium">
        <color indexed="64"/>
      </top>
      <bottom style="medium">
        <color indexed="64"/>
      </bottom>
      <diagonal/>
    </border>
    <border>
      <left style="thin">
        <color auto="1"/>
      </left>
      <right/>
      <top style="thin">
        <color auto="1"/>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thin">
        <color auto="1"/>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medium">
        <color indexed="64"/>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8" fillId="0" borderId="0"/>
    <xf numFmtId="0" fontId="44" fillId="0" borderId="0" applyNumberFormat="0" applyFill="0" applyBorder="0" applyAlignment="0" applyProtection="0">
      <alignment vertical="top"/>
      <protection locked="0"/>
    </xf>
  </cellStyleXfs>
  <cellXfs count="303">
    <xf numFmtId="0" fontId="0" fillId="0" borderId="0" xfId="0"/>
    <xf numFmtId="20" fontId="0" fillId="0" borderId="0" xfId="0" applyNumberFormat="1"/>
    <xf numFmtId="0" fontId="18" fillId="0" borderId="0" xfId="0" applyFont="1" applyAlignment="1">
      <alignment vertical="center"/>
    </xf>
    <xf numFmtId="0" fontId="0" fillId="0" borderId="0" xfId="0" applyAlignment="1"/>
    <xf numFmtId="0" fontId="18" fillId="0" borderId="13"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18" xfId="0" applyFont="1" applyFill="1" applyBorder="1" applyAlignment="1">
      <alignment horizontal="center" vertical="center" wrapText="1"/>
    </xf>
    <xf numFmtId="164" fontId="18" fillId="0" borderId="19" xfId="0" applyNumberFormat="1" applyFont="1" applyFill="1" applyBorder="1" applyAlignment="1">
      <alignment vertical="center" wrapText="1"/>
    </xf>
    <xf numFmtId="164" fontId="18" fillId="0" borderId="20" xfId="0" applyNumberFormat="1" applyFont="1" applyFill="1" applyBorder="1" applyAlignment="1">
      <alignment horizontal="center" vertical="center" wrapText="1"/>
    </xf>
    <xf numFmtId="164" fontId="18" fillId="0" borderId="21" xfId="0" applyNumberFormat="1" applyFont="1" applyFill="1" applyBorder="1" applyAlignment="1">
      <alignment horizontal="center" vertical="center" wrapText="1"/>
    </xf>
    <xf numFmtId="164" fontId="18" fillId="0" borderId="13" xfId="0" applyNumberFormat="1" applyFont="1" applyFill="1" applyBorder="1" applyAlignment="1">
      <alignment horizontal="center" vertical="center" wrapText="1"/>
    </xf>
    <xf numFmtId="164" fontId="18" fillId="0" borderId="22" xfId="0" applyNumberFormat="1" applyFont="1" applyFill="1" applyBorder="1" applyAlignment="1">
      <alignment horizontal="center" vertical="center" wrapText="1"/>
    </xf>
    <xf numFmtId="164" fontId="18" fillId="0" borderId="23" xfId="0" applyNumberFormat="1" applyFont="1" applyFill="1" applyBorder="1" applyAlignment="1">
      <alignment horizontal="center" vertical="center" wrapText="1"/>
    </xf>
    <xf numFmtId="164" fontId="20" fillId="0" borderId="27" xfId="0" applyNumberFormat="1" applyFont="1" applyFill="1" applyBorder="1" applyAlignment="1">
      <alignment vertical="center" wrapText="1"/>
    </xf>
    <xf numFmtId="164" fontId="20" fillId="0" borderId="21" xfId="0" applyNumberFormat="1" applyFont="1" applyFill="1" applyBorder="1" applyAlignment="1">
      <alignment horizontal="center" vertical="center" wrapText="1"/>
    </xf>
    <xf numFmtId="164" fontId="20" fillId="0" borderId="28" xfId="0" applyNumberFormat="1" applyFont="1" applyFill="1" applyBorder="1" applyAlignment="1">
      <alignment horizontal="center" vertical="center" wrapText="1"/>
    </xf>
    <xf numFmtId="164" fontId="20" fillId="0" borderId="29" xfId="0" applyNumberFormat="1" applyFont="1" applyFill="1" applyBorder="1" applyAlignment="1">
      <alignment vertical="center" wrapText="1"/>
    </xf>
    <xf numFmtId="164" fontId="20" fillId="0" borderId="30" xfId="0" applyNumberFormat="1" applyFont="1" applyFill="1" applyBorder="1" applyAlignment="1">
      <alignment horizontal="center" vertical="center" wrapText="1"/>
    </xf>
    <xf numFmtId="164" fontId="20" fillId="0" borderId="31" xfId="0" applyNumberFormat="1" applyFont="1" applyFill="1" applyBorder="1" applyAlignment="1">
      <alignment horizontal="center" vertical="center" wrapText="1"/>
    </xf>
    <xf numFmtId="164" fontId="18" fillId="0" borderId="27" xfId="0" applyNumberFormat="1" applyFont="1" applyFill="1" applyBorder="1" applyAlignment="1">
      <alignment vertical="center" wrapText="1"/>
    </xf>
    <xf numFmtId="164" fontId="18" fillId="0" borderId="28" xfId="0" applyNumberFormat="1" applyFont="1" applyFill="1" applyBorder="1" applyAlignment="1">
      <alignment horizontal="center" vertical="center" wrapText="1"/>
    </xf>
    <xf numFmtId="164" fontId="19" fillId="0" borderId="32" xfId="0" applyNumberFormat="1" applyFont="1" applyFill="1" applyBorder="1" applyAlignment="1">
      <alignment horizontal="right" vertical="center" wrapText="1"/>
    </xf>
    <xf numFmtId="164" fontId="19" fillId="0" borderId="33" xfId="0" applyNumberFormat="1" applyFont="1" applyFill="1" applyBorder="1" applyAlignment="1">
      <alignment horizontal="center" vertical="center" wrapText="1"/>
    </xf>
    <xf numFmtId="164" fontId="19" fillId="0" borderId="34" xfId="0" applyNumberFormat="1" applyFont="1" applyFill="1" applyBorder="1" applyAlignment="1">
      <alignment horizontal="center" vertical="center" wrapText="1"/>
    </xf>
    <xf numFmtId="164" fontId="19" fillId="0" borderId="35" xfId="0" applyNumberFormat="1" applyFont="1" applyFill="1" applyBorder="1" applyAlignment="1">
      <alignment horizontal="center" vertical="center" wrapText="1"/>
    </xf>
    <xf numFmtId="164" fontId="19" fillId="0" borderId="36" xfId="0" applyNumberFormat="1" applyFont="1" applyFill="1" applyBorder="1" applyAlignment="1">
      <alignment horizontal="center" vertical="center" wrapText="1"/>
    </xf>
    <xf numFmtId="164" fontId="18" fillId="0" borderId="37" xfId="0" applyNumberFormat="1" applyFont="1" applyFill="1" applyBorder="1" applyAlignment="1">
      <alignment vertical="center" wrapText="1"/>
    </xf>
    <xf numFmtId="164" fontId="20" fillId="0" borderId="38" xfId="0" applyNumberFormat="1" applyFont="1" applyFill="1" applyBorder="1" applyAlignment="1">
      <alignment horizontal="center" vertical="center" wrapText="1"/>
    </xf>
    <xf numFmtId="164" fontId="20" fillId="0" borderId="39" xfId="0" applyNumberFormat="1" applyFont="1" applyFill="1" applyBorder="1" applyAlignment="1">
      <alignment horizontal="center" vertical="center" wrapText="1"/>
    </xf>
    <xf numFmtId="164" fontId="20" fillId="0" borderId="20" xfId="0" applyNumberFormat="1" applyFont="1" applyFill="1" applyBorder="1" applyAlignment="1">
      <alignment horizontal="center" vertical="center" wrapText="1"/>
    </xf>
    <xf numFmtId="164" fontId="20" fillId="0" borderId="40" xfId="0" applyNumberFormat="1" applyFont="1" applyFill="1" applyBorder="1" applyAlignment="1">
      <alignment horizontal="center" vertical="center" wrapText="1"/>
    </xf>
    <xf numFmtId="164" fontId="20" fillId="0" borderId="19" xfId="0" applyNumberFormat="1" applyFont="1" applyFill="1" applyBorder="1" applyAlignment="1">
      <alignment vertical="center" wrapText="1"/>
    </xf>
    <xf numFmtId="0" fontId="20" fillId="0" borderId="19" xfId="0" applyFont="1" applyFill="1" applyBorder="1" applyAlignment="1">
      <alignment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21" fillId="0" borderId="41" xfId="0" applyNumberFormat="1" applyFont="1" applyBorder="1" applyAlignment="1">
      <alignment vertical="center"/>
    </xf>
    <xf numFmtId="0" fontId="21" fillId="0" borderId="0" xfId="0" applyNumberFormat="1" applyFont="1" applyAlignment="1">
      <alignment vertical="center"/>
    </xf>
    <xf numFmtId="0" fontId="25" fillId="0" borderId="0" xfId="0" applyNumberFormat="1" applyFont="1" applyAlignment="1">
      <alignment vertical="center"/>
    </xf>
    <xf numFmtId="0" fontId="26" fillId="0" borderId="0" xfId="0" applyFont="1"/>
    <xf numFmtId="0" fontId="18" fillId="0" borderId="0" xfId="0" applyFont="1"/>
    <xf numFmtId="0" fontId="20" fillId="0" borderId="42" xfId="0" applyFont="1" applyBorder="1" applyAlignment="1">
      <alignment vertical="center"/>
    </xf>
    <xf numFmtId="164" fontId="27" fillId="33" borderId="23" xfId="0" applyNumberFormat="1" applyFont="1" applyFill="1" applyBorder="1" applyAlignment="1">
      <alignment horizontal="right" vertical="center"/>
    </xf>
    <xf numFmtId="164" fontId="0" fillId="0" borderId="0" xfId="0" applyNumberFormat="1"/>
    <xf numFmtId="0" fontId="20" fillId="33" borderId="23" xfId="0" applyFont="1" applyFill="1" applyBorder="1" applyAlignment="1">
      <alignment horizontal="right" vertical="center"/>
    </xf>
    <xf numFmtId="0" fontId="18" fillId="0" borderId="0" xfId="0" applyFont="1" applyAlignment="1">
      <alignment horizontal="justify" vertical="center"/>
    </xf>
    <xf numFmtId="0" fontId="32" fillId="0" borderId="0" xfId="0" applyFont="1"/>
    <xf numFmtId="0" fontId="32" fillId="0" borderId="0" xfId="0" applyNumberFormat="1" applyFont="1" applyAlignment="1">
      <alignment horizontal="justify" vertical="center"/>
    </xf>
    <xf numFmtId="0" fontId="23" fillId="0" borderId="51" xfId="0" applyFont="1" applyBorder="1" applyAlignment="1">
      <alignment vertical="center" wrapText="1"/>
    </xf>
    <xf numFmtId="0" fontId="23" fillId="0" borderId="52" xfId="0" applyFont="1" applyBorder="1" applyAlignment="1">
      <alignment vertical="center" wrapText="1"/>
    </xf>
    <xf numFmtId="0" fontId="22" fillId="0" borderId="56" xfId="0" applyFont="1" applyBorder="1" applyAlignment="1">
      <alignment horizontal="center" vertical="center" wrapText="1"/>
    </xf>
    <xf numFmtId="0" fontId="25" fillId="0" borderId="0" xfId="0" applyFont="1"/>
    <xf numFmtId="0" fontId="35" fillId="0" borderId="57" xfId="0" applyFont="1" applyBorder="1" applyAlignment="1">
      <alignment horizontal="center" vertical="center" wrapText="1"/>
    </xf>
    <xf numFmtId="0" fontId="35" fillId="0" borderId="58" xfId="0" applyFont="1" applyBorder="1" applyAlignment="1">
      <alignment horizontal="center" vertical="center" wrapText="1"/>
    </xf>
    <xf numFmtId="0" fontId="35" fillId="0" borderId="57" xfId="0" applyFont="1" applyBorder="1" applyAlignment="1">
      <alignment vertical="center"/>
    </xf>
    <xf numFmtId="164" fontId="35" fillId="0" borderId="58" xfId="0" applyNumberFormat="1" applyFont="1" applyBorder="1" applyAlignment="1">
      <alignment horizontal="right" vertical="center"/>
    </xf>
    <xf numFmtId="0" fontId="35" fillId="0" borderId="42" xfId="0" applyFont="1" applyBorder="1" applyAlignment="1">
      <alignment vertical="center"/>
    </xf>
    <xf numFmtId="164" fontId="35" fillId="0" borderId="23" xfId="0" applyNumberFormat="1" applyFont="1" applyBorder="1" applyAlignment="1">
      <alignment horizontal="right" vertical="center"/>
    </xf>
    <xf numFmtId="0" fontId="35" fillId="0" borderId="59" xfId="0" applyFont="1" applyBorder="1" applyAlignment="1">
      <alignment vertical="center"/>
    </xf>
    <xf numFmtId="164" fontId="35" fillId="0" borderId="21" xfId="0" applyNumberFormat="1" applyFont="1" applyBorder="1" applyAlignment="1">
      <alignment horizontal="right" vertical="center"/>
    </xf>
    <xf numFmtId="0" fontId="0" fillId="0" borderId="60" xfId="0" applyBorder="1"/>
    <xf numFmtId="164" fontId="20" fillId="0" borderId="60" xfId="0" applyNumberFormat="1" applyFont="1" applyBorder="1" applyAlignment="1">
      <alignment horizontal="right" vertical="center"/>
    </xf>
    <xf numFmtId="0" fontId="32" fillId="0" borderId="21" xfId="0" applyFont="1" applyBorder="1"/>
    <xf numFmtId="0" fontId="0" fillId="0" borderId="60" xfId="0" applyFont="1" applyBorder="1"/>
    <xf numFmtId="0" fontId="32" fillId="0" borderId="60" xfId="0" applyFont="1" applyBorder="1"/>
    <xf numFmtId="164" fontId="32" fillId="0" borderId="57" xfId="0" applyNumberFormat="1" applyFont="1" applyBorder="1" applyAlignment="1">
      <alignment horizontal="right"/>
    </xf>
    <xf numFmtId="164" fontId="32" fillId="0" borderId="42" xfId="0" applyNumberFormat="1" applyFont="1" applyBorder="1" applyAlignment="1">
      <alignment horizontal="right"/>
    </xf>
    <xf numFmtId="164" fontId="32" fillId="0" borderId="59" xfId="0" applyNumberFormat="1" applyFont="1" applyBorder="1" applyAlignment="1">
      <alignment horizontal="right"/>
    </xf>
    <xf numFmtId="164" fontId="0" fillId="0" borderId="51" xfId="0" applyNumberFormat="1" applyBorder="1"/>
    <xf numFmtId="164" fontId="0" fillId="0" borderId="52" xfId="0" applyNumberFormat="1" applyBorder="1"/>
    <xf numFmtId="164" fontId="0" fillId="0" borderId="56" xfId="0" applyNumberFormat="1" applyBorder="1"/>
    <xf numFmtId="164" fontId="20" fillId="0" borderId="19" xfId="0" applyNumberFormat="1" applyFont="1" applyFill="1" applyBorder="1" applyAlignment="1">
      <alignment horizontal="left" vertical="center" wrapText="1"/>
    </xf>
    <xf numFmtId="164" fontId="0" fillId="0" borderId="61" xfId="0" applyNumberFormat="1" applyBorder="1"/>
    <xf numFmtId="164" fontId="0" fillId="0" borderId="62" xfId="0" applyNumberFormat="1" applyBorder="1"/>
    <xf numFmtId="164" fontId="0" fillId="0" borderId="63" xfId="0" applyNumberFormat="1" applyBorder="1"/>
    <xf numFmtId="164" fontId="0" fillId="0" borderId="43" xfId="0" applyNumberFormat="1" applyBorder="1"/>
    <xf numFmtId="0" fontId="37" fillId="0" borderId="0" xfId="0" applyFont="1"/>
    <xf numFmtId="0" fontId="28" fillId="0" borderId="0" xfId="0" applyFont="1"/>
    <xf numFmtId="0" fontId="21" fillId="0" borderId="0" xfId="0" applyFont="1" applyAlignment="1">
      <alignment vertical="center"/>
    </xf>
    <xf numFmtId="15" fontId="43" fillId="34" borderId="0" xfId="42" applyNumberFormat="1" applyFont="1" applyFill="1" applyAlignment="1">
      <alignment horizontal="left" vertical="center" wrapText="1"/>
    </xf>
    <xf numFmtId="0" fontId="43" fillId="34" borderId="0" xfId="42" applyFont="1" applyFill="1" applyAlignment="1">
      <alignment horizontal="left" vertical="center" wrapText="1"/>
    </xf>
    <xf numFmtId="0" fontId="40" fillId="34" borderId="0" xfId="42" applyFont="1" applyFill="1" applyAlignment="1">
      <alignment horizontal="left" vertical="center" wrapText="1"/>
    </xf>
    <xf numFmtId="0" fontId="40" fillId="34" borderId="0" xfId="42" applyFont="1" applyFill="1" applyBorder="1"/>
    <xf numFmtId="0" fontId="40" fillId="34" borderId="0" xfId="42" applyFont="1" applyFill="1"/>
    <xf numFmtId="0" fontId="40" fillId="37" borderId="0" xfId="43" applyFont="1" applyFill="1" applyBorder="1" applyAlignment="1" applyProtection="1"/>
    <xf numFmtId="0" fontId="46" fillId="36" borderId="0" xfId="42" applyFont="1" applyFill="1"/>
    <xf numFmtId="0" fontId="36" fillId="0" borderId="0" xfId="0" applyFont="1" applyAlignment="1">
      <alignment horizontal="center" vertical="center"/>
    </xf>
    <xf numFmtId="0" fontId="0" fillId="0" borderId="0" xfId="0" applyAlignment="1"/>
    <xf numFmtId="0" fontId="26" fillId="0" borderId="57" xfId="0" applyFont="1" applyBorder="1" applyAlignment="1">
      <alignment vertical="center" wrapText="1"/>
    </xf>
    <xf numFmtId="0" fontId="26" fillId="0" borderId="42" xfId="0" applyFont="1" applyBorder="1" applyAlignment="1">
      <alignment vertical="center" wrapText="1"/>
    </xf>
    <xf numFmtId="0" fontId="26" fillId="0" borderId="59" xfId="0" applyFont="1" applyBorder="1" applyAlignment="1">
      <alignment vertical="center" wrapText="1"/>
    </xf>
    <xf numFmtId="0" fontId="23" fillId="0" borderId="0" xfId="0" applyFont="1" applyBorder="1" applyAlignment="1">
      <alignment horizontal="center" vertical="center" wrapText="1"/>
    </xf>
    <xf numFmtId="0" fontId="21" fillId="0" borderId="0" xfId="0" applyFont="1" applyBorder="1" applyAlignment="1">
      <alignment horizontal="center" vertical="center" wrapText="1"/>
    </xf>
    <xf numFmtId="164" fontId="26" fillId="0" borderId="0" xfId="0" applyNumberFormat="1" applyFont="1" applyBorder="1" applyAlignment="1">
      <alignment vertical="center" wrapText="1"/>
    </xf>
    <xf numFmtId="0" fontId="34" fillId="0" borderId="0" xfId="0" applyFont="1" applyBorder="1" applyAlignment="1">
      <alignment horizontal="center" vertical="center"/>
    </xf>
    <xf numFmtId="0" fontId="32" fillId="0" borderId="71" xfId="0" applyFont="1" applyBorder="1" applyAlignment="1">
      <alignment horizontal="center"/>
    </xf>
    <xf numFmtId="0" fontId="32" fillId="0" borderId="72" xfId="0" applyFont="1" applyBorder="1" applyAlignment="1">
      <alignment horizontal="center"/>
    </xf>
    <xf numFmtId="0" fontId="32" fillId="0" borderId="73" xfId="0" applyFont="1" applyBorder="1"/>
    <xf numFmtId="164" fontId="32" fillId="0" borderId="60" xfId="0" applyNumberFormat="1" applyFont="1" applyBorder="1" applyAlignment="1">
      <alignment horizontal="right"/>
    </xf>
    <xf numFmtId="164" fontId="32" fillId="0" borderId="74" xfId="0" applyNumberFormat="1" applyFont="1" applyBorder="1"/>
    <xf numFmtId="164" fontId="32" fillId="0" borderId="75" xfId="0" applyNumberFormat="1" applyFont="1" applyBorder="1"/>
    <xf numFmtId="0" fontId="0" fillId="0" borderId="68" xfId="0" applyBorder="1"/>
    <xf numFmtId="0" fontId="0" fillId="0" borderId="43" xfId="0" applyBorder="1"/>
    <xf numFmtId="0" fontId="0" fillId="0" borderId="0" xfId="0" applyFont="1"/>
    <xf numFmtId="0" fontId="0" fillId="0" borderId="0" xfId="0" applyAlignment="1">
      <alignment vertical="center" wrapText="1"/>
    </xf>
    <xf numFmtId="0" fontId="0" fillId="0" borderId="0" xfId="0" applyAlignment="1">
      <alignment wrapText="1"/>
    </xf>
    <xf numFmtId="164" fontId="32" fillId="0" borderId="61" xfId="0" applyNumberFormat="1" applyFont="1" applyBorder="1"/>
    <xf numFmtId="164" fontId="32" fillId="0" borderId="62" xfId="0" applyNumberFormat="1" applyFont="1" applyBorder="1"/>
    <xf numFmtId="164" fontId="32" fillId="0" borderId="63" xfId="0" applyNumberFormat="1" applyFont="1" applyBorder="1"/>
    <xf numFmtId="0" fontId="32" fillId="0" borderId="0" xfId="0" applyFont="1" applyAlignment="1">
      <alignment wrapText="1"/>
    </xf>
    <xf numFmtId="164" fontId="32" fillId="0" borderId="61" xfId="0" applyNumberFormat="1" applyFont="1" applyBorder="1" applyAlignment="1">
      <alignment wrapText="1"/>
    </xf>
    <xf numFmtId="164" fontId="32" fillId="0" borderId="62" xfId="0" applyNumberFormat="1" applyFont="1" applyBorder="1" applyAlignment="1">
      <alignment wrapText="1"/>
    </xf>
    <xf numFmtId="164" fontId="32" fillId="0" borderId="63" xfId="0" applyNumberFormat="1" applyFont="1" applyBorder="1" applyAlignment="1">
      <alignment wrapText="1"/>
    </xf>
    <xf numFmtId="164" fontId="47" fillId="0" borderId="63" xfId="0" applyNumberFormat="1" applyFont="1" applyBorder="1"/>
    <xf numFmtId="164" fontId="32" fillId="0" borderId="61" xfId="0" applyNumberFormat="1" applyFont="1" applyBorder="1" applyAlignment="1">
      <alignment horizontal="center" vertical="center" wrapText="1"/>
    </xf>
    <xf numFmtId="164" fontId="32" fillId="0" borderId="61" xfId="0" applyNumberFormat="1" applyFont="1" applyBorder="1" applyAlignment="1">
      <alignment horizontal="center" wrapText="1"/>
    </xf>
    <xf numFmtId="164" fontId="32" fillId="0" borderId="0" xfId="0" applyNumberFormat="1" applyFont="1" applyBorder="1" applyAlignment="1">
      <alignment wrapText="1"/>
    </xf>
    <xf numFmtId="0" fontId="26" fillId="0" borderId="0" xfId="0" applyFont="1" applyAlignment="1">
      <alignment vertical="center" wrapText="1"/>
    </xf>
    <xf numFmtId="0" fontId="21" fillId="0" borderId="60" xfId="0" applyFont="1" applyBorder="1" applyAlignment="1">
      <alignment horizontal="center" vertical="center" wrapText="1"/>
    </xf>
    <xf numFmtId="164" fontId="30" fillId="0" borderId="21" xfId="0" applyNumberFormat="1" applyFont="1" applyFill="1" applyBorder="1" applyAlignment="1">
      <alignment horizontal="center" vertical="center"/>
    </xf>
    <xf numFmtId="0" fontId="23" fillId="0" borderId="60" xfId="0" applyFont="1" applyBorder="1" applyAlignment="1">
      <alignment horizontal="center" vertical="center"/>
    </xf>
    <xf numFmtId="164" fontId="32" fillId="0" borderId="60" xfId="0" applyNumberFormat="1" applyFont="1" applyBorder="1"/>
    <xf numFmtId="0" fontId="0" fillId="0" borderId="0" xfId="0" applyBorder="1"/>
    <xf numFmtId="164" fontId="0" fillId="0" borderId="0" xfId="0" applyNumberFormat="1" applyBorder="1"/>
    <xf numFmtId="0" fontId="0" fillId="0" borderId="0" xfId="0" applyAlignment="1"/>
    <xf numFmtId="0" fontId="19" fillId="0" borderId="78" xfId="0" applyFont="1" applyFill="1" applyBorder="1" applyAlignment="1">
      <alignment horizontal="center" vertical="center" wrapText="1"/>
    </xf>
    <xf numFmtId="0" fontId="21" fillId="0" borderId="0" xfId="0" applyNumberFormat="1" applyFont="1" applyBorder="1" applyAlignment="1">
      <alignment vertical="center"/>
    </xf>
    <xf numFmtId="0" fontId="19" fillId="0" borderId="58" xfId="0" applyFont="1" applyFill="1" applyBorder="1" applyAlignment="1">
      <alignment horizontal="center" vertical="center" wrapText="1"/>
    </xf>
    <xf numFmtId="164" fontId="20" fillId="0" borderId="37" xfId="0" applyNumberFormat="1" applyFont="1" applyFill="1" applyBorder="1" applyAlignment="1">
      <alignment vertical="center" wrapText="1"/>
    </xf>
    <xf numFmtId="0" fontId="19" fillId="0" borderId="82" xfId="0" applyFont="1" applyFill="1" applyBorder="1" applyAlignment="1">
      <alignment horizontal="center" vertical="center" wrapText="1"/>
    </xf>
    <xf numFmtId="0" fontId="19" fillId="0" borderId="85" xfId="0" applyFont="1" applyFill="1" applyBorder="1" applyAlignment="1">
      <alignment horizontal="center" vertical="center" wrapText="1"/>
    </xf>
    <xf numFmtId="0" fontId="0" fillId="0" borderId="43" xfId="0" applyFill="1" applyBorder="1"/>
    <xf numFmtId="0" fontId="37" fillId="0" borderId="0" xfId="0" applyFont="1" applyFill="1" applyBorder="1" applyAlignment="1"/>
    <xf numFmtId="0" fontId="0" fillId="0" borderId="0" xfId="0" applyFill="1" applyBorder="1"/>
    <xf numFmtId="0" fontId="0" fillId="0" borderId="0" xfId="0" applyFill="1" applyBorder="1" applyAlignment="1">
      <alignment horizontal="center"/>
    </xf>
    <xf numFmtId="0" fontId="37" fillId="0" borderId="43" xfId="0" applyFont="1" applyBorder="1" applyAlignment="1"/>
    <xf numFmtId="0" fontId="37" fillId="0" borderId="43" xfId="0" applyFont="1" applyBorder="1"/>
    <xf numFmtId="0" fontId="37" fillId="0" borderId="43" xfId="0" applyFont="1" applyBorder="1" applyAlignment="1">
      <alignment wrapText="1"/>
    </xf>
    <xf numFmtId="0" fontId="40" fillId="36" borderId="0" xfId="42" applyFont="1" applyFill="1" applyAlignment="1">
      <alignment vertical="center" wrapText="1"/>
    </xf>
    <xf numFmtId="0" fontId="20" fillId="0" borderId="60" xfId="0" applyFont="1" applyBorder="1" applyAlignment="1">
      <alignment horizontal="center" vertical="center" wrapText="1"/>
    </xf>
    <xf numFmtId="0" fontId="32" fillId="0" borderId="57" xfId="0" applyFont="1" applyBorder="1"/>
    <xf numFmtId="0" fontId="32" fillId="0" borderId="42" xfId="0" applyFont="1" applyBorder="1"/>
    <xf numFmtId="0" fontId="32" fillId="0" borderId="59" xfId="0" applyFont="1" applyBorder="1"/>
    <xf numFmtId="0" fontId="23" fillId="0" borderId="60" xfId="0" applyFont="1" applyBorder="1" applyAlignment="1">
      <alignment vertical="center" wrapText="1"/>
    </xf>
    <xf numFmtId="1" fontId="32" fillId="0" borderId="62" xfId="0" applyNumberFormat="1" applyFont="1" applyBorder="1" applyAlignment="1">
      <alignment horizontal="center" vertical="center" wrapText="1"/>
    </xf>
    <xf numFmtId="0" fontId="32" fillId="0" borderId="43" xfId="0" applyFont="1" applyBorder="1" applyAlignment="1">
      <alignment vertical="center" wrapText="1"/>
    </xf>
    <xf numFmtId="0" fontId="0" fillId="0" borderId="61" xfId="0" applyBorder="1"/>
    <xf numFmtId="0" fontId="0" fillId="0" borderId="63" xfId="0" applyBorder="1"/>
    <xf numFmtId="0" fontId="0" fillId="0" borderId="61" xfId="0" applyBorder="1" applyAlignment="1">
      <alignment wrapText="1"/>
    </xf>
    <xf numFmtId="0" fontId="0" fillId="0" borderId="0" xfId="0" applyBorder="1" applyAlignment="1">
      <alignment wrapText="1"/>
    </xf>
    <xf numFmtId="164" fontId="26" fillId="0" borderId="0" xfId="0" applyNumberFormat="1" applyFont="1" applyBorder="1" applyAlignment="1"/>
    <xf numFmtId="164" fontId="0" fillId="0" borderId="63" xfId="0" applyNumberFormat="1" applyBorder="1" applyAlignment="1">
      <alignment wrapText="1"/>
    </xf>
    <xf numFmtId="0" fontId="0" fillId="36" borderId="0" xfId="0" applyFill="1"/>
    <xf numFmtId="0" fontId="44" fillId="36" borderId="0" xfId="43" quotePrefix="1" applyFill="1" applyAlignment="1" applyProtection="1"/>
    <xf numFmtId="0" fontId="44" fillId="36" borderId="0" xfId="43" applyFill="1" applyAlignment="1" applyProtection="1"/>
    <xf numFmtId="0" fontId="37" fillId="36" borderId="0" xfId="0" applyFont="1" applyFill="1" applyAlignment="1">
      <alignment horizontal="center" vertical="center" wrapText="1"/>
    </xf>
    <xf numFmtId="0" fontId="26" fillId="0" borderId="88" xfId="0" applyFont="1" applyBorder="1" applyAlignment="1">
      <alignment horizontal="center" vertical="center" wrapText="1"/>
    </xf>
    <xf numFmtId="0" fontId="26" fillId="0" borderId="86" xfId="0" applyFont="1" applyBorder="1" applyAlignment="1">
      <alignment horizontal="center" vertical="center" wrapText="1"/>
    </xf>
    <xf numFmtId="0" fontId="26" fillId="0" borderId="89" xfId="0" applyFont="1" applyBorder="1" applyAlignment="1">
      <alignment horizontal="center" vertical="center" wrapText="1"/>
    </xf>
    <xf numFmtId="0" fontId="0" fillId="0" borderId="60" xfId="0" applyBorder="1" applyAlignment="1">
      <alignment vertical="center" wrapText="1"/>
    </xf>
    <xf numFmtId="0" fontId="31" fillId="0" borderId="90" xfId="0" applyFont="1" applyBorder="1" applyAlignment="1">
      <alignment vertical="center" wrapText="1"/>
    </xf>
    <xf numFmtId="0" fontId="26" fillId="0" borderId="91" xfId="0" applyFont="1" applyBorder="1" applyAlignment="1">
      <alignment vertical="center" wrapText="1"/>
    </xf>
    <xf numFmtId="0" fontId="26" fillId="0" borderId="75" xfId="0" applyFont="1" applyBorder="1" applyAlignment="1">
      <alignment vertical="center" wrapText="1"/>
    </xf>
    <xf numFmtId="0" fontId="37" fillId="0" borderId="87" xfId="0" applyFont="1" applyBorder="1" applyAlignment="1">
      <alignment horizontal="center" wrapText="1"/>
    </xf>
    <xf numFmtId="0" fontId="37" fillId="0" borderId="61" xfId="0" applyFont="1" applyBorder="1" applyAlignment="1">
      <alignment horizontal="center" vertical="center"/>
    </xf>
    <xf numFmtId="0" fontId="28" fillId="0" borderId="0" xfId="0" applyFont="1" applyBorder="1"/>
    <xf numFmtId="0" fontId="25" fillId="0" borderId="0" xfId="0" applyFont="1" applyFill="1" applyBorder="1" applyAlignment="1"/>
    <xf numFmtId="0" fontId="50" fillId="36" borderId="0" xfId="43" quotePrefix="1" applyFont="1" applyFill="1" applyAlignment="1" applyProtection="1"/>
    <xf numFmtId="0" fontId="50" fillId="36" borderId="0" xfId="43" applyFont="1" applyFill="1" applyAlignment="1" applyProtection="1"/>
    <xf numFmtId="0" fontId="51" fillId="36" borderId="0" xfId="0" applyFont="1" applyFill="1"/>
    <xf numFmtId="0" fontId="18" fillId="0" borderId="24" xfId="0" applyFont="1" applyBorder="1" applyAlignment="1">
      <alignment horizontal="center"/>
    </xf>
    <xf numFmtId="164" fontId="20" fillId="0" borderId="0" xfId="0" applyNumberFormat="1" applyFont="1" applyFill="1" applyBorder="1" applyAlignment="1">
      <alignment vertical="center" wrapText="1"/>
    </xf>
    <xf numFmtId="0" fontId="32" fillId="0" borderId="0" xfId="0" applyFont="1" applyBorder="1" applyAlignment="1">
      <alignment horizontal="center"/>
    </xf>
    <xf numFmtId="164" fontId="32" fillId="0" borderId="0" xfId="0" applyNumberFormat="1" applyFont="1" applyBorder="1"/>
    <xf numFmtId="0" fontId="18" fillId="0" borderId="0" xfId="0" applyFont="1" applyBorder="1" applyAlignment="1">
      <alignment horizontal="center"/>
    </xf>
    <xf numFmtId="0" fontId="32" fillId="0" borderId="0" xfId="0" applyFont="1" applyBorder="1"/>
    <xf numFmtId="164" fontId="32" fillId="0" borderId="0" xfId="0" applyNumberFormat="1" applyFont="1" applyBorder="1" applyAlignment="1">
      <alignment horizontal="right"/>
    </xf>
    <xf numFmtId="0" fontId="28" fillId="0" borderId="0" xfId="0" applyFont="1" applyBorder="1" applyAlignment="1">
      <alignment vertical="center"/>
    </xf>
    <xf numFmtId="0" fontId="29" fillId="0" borderId="0" xfId="0" applyFont="1" applyBorder="1" applyAlignment="1">
      <alignment vertical="center"/>
    </xf>
    <xf numFmtId="0" fontId="18" fillId="0" borderId="0" xfId="0" applyFont="1" applyBorder="1" applyAlignment="1">
      <alignment vertical="center" wrapText="1"/>
    </xf>
    <xf numFmtId="164" fontId="20" fillId="0" borderId="0" xfId="0" applyNumberFormat="1" applyFont="1" applyFill="1" applyBorder="1" applyAlignment="1">
      <alignment horizontal="center" vertical="center" wrapText="1"/>
    </xf>
    <xf numFmtId="164" fontId="20" fillId="0" borderId="0" xfId="0" applyNumberFormat="1" applyFont="1" applyFill="1" applyBorder="1" applyAlignment="1">
      <alignment horizontal="left" vertical="center" wrapText="1"/>
    </xf>
    <xf numFmtId="164" fontId="32" fillId="0" borderId="0" xfId="0" applyNumberFormat="1" applyFont="1" applyBorder="1" applyAlignment="1">
      <alignment horizontal="center"/>
    </xf>
    <xf numFmtId="164" fontId="18" fillId="0" borderId="81" xfId="0" applyNumberFormat="1" applyFont="1" applyFill="1" applyBorder="1" applyAlignment="1">
      <alignment horizontal="left" vertical="center" wrapText="1"/>
    </xf>
    <xf numFmtId="0" fontId="18" fillId="0" borderId="26" xfId="0" applyNumberFormat="1" applyFont="1" applyFill="1" applyBorder="1" applyAlignment="1">
      <alignment horizontal="left" vertical="center" wrapText="1"/>
    </xf>
    <xf numFmtId="164" fontId="18" fillId="0" borderId="21" xfId="0" applyNumberFormat="1" applyFont="1" applyFill="1" applyBorder="1" applyAlignment="1">
      <alignment horizontal="left" vertical="center" wrapText="1"/>
    </xf>
    <xf numFmtId="164" fontId="18" fillId="0" borderId="79" xfId="0" applyNumberFormat="1" applyFont="1" applyFill="1" applyBorder="1" applyAlignment="1">
      <alignment horizontal="left" vertical="center" wrapText="1"/>
    </xf>
    <xf numFmtId="164" fontId="18" fillId="0" borderId="26" xfId="0" applyNumberFormat="1" applyFont="1" applyFill="1" applyBorder="1" applyAlignment="1">
      <alignment horizontal="left" vertical="center" wrapText="1"/>
    </xf>
    <xf numFmtId="164" fontId="18" fillId="0" borderId="22" xfId="0" applyNumberFormat="1" applyFont="1" applyFill="1" applyBorder="1" applyAlignment="1">
      <alignment horizontal="left" vertical="center" wrapText="1"/>
    </xf>
    <xf numFmtId="164" fontId="18" fillId="0" borderId="23" xfId="0" applyNumberFormat="1" applyFont="1" applyFill="1" applyBorder="1" applyAlignment="1">
      <alignment horizontal="left" vertical="center" wrapText="1"/>
    </xf>
    <xf numFmtId="164" fontId="20" fillId="0" borderId="81" xfId="0" applyNumberFormat="1" applyFont="1" applyFill="1" applyBorder="1" applyAlignment="1">
      <alignment horizontal="left" vertical="center" wrapText="1"/>
    </xf>
    <xf numFmtId="0" fontId="20" fillId="0" borderId="26" xfId="0" applyNumberFormat="1" applyFont="1" applyFill="1" applyBorder="1" applyAlignment="1">
      <alignment horizontal="left" vertical="center" wrapText="1"/>
    </xf>
    <xf numFmtId="164" fontId="20" fillId="0" borderId="21" xfId="0" applyNumberFormat="1" applyFont="1" applyFill="1" applyBorder="1" applyAlignment="1">
      <alignment horizontal="left" vertical="center" wrapText="1"/>
    </xf>
    <xf numFmtId="164" fontId="20" fillId="0" borderId="83" xfId="0" applyNumberFormat="1" applyFont="1" applyFill="1" applyBorder="1" applyAlignment="1">
      <alignment horizontal="left" vertical="center" wrapText="1"/>
    </xf>
    <xf numFmtId="164" fontId="20" fillId="0" borderId="23" xfId="0" applyNumberFormat="1" applyFont="1" applyFill="1" applyBorder="1" applyAlignment="1">
      <alignment horizontal="left" vertical="center" wrapText="1"/>
    </xf>
    <xf numFmtId="164" fontId="20" fillId="0" borderId="84" xfId="0" applyNumberFormat="1" applyFont="1" applyFill="1" applyBorder="1" applyAlignment="1">
      <alignment horizontal="left" vertical="center" wrapText="1"/>
    </xf>
    <xf numFmtId="164" fontId="20" fillId="0" borderId="26" xfId="0" applyNumberFormat="1" applyFont="1" applyFill="1" applyBorder="1" applyAlignment="1">
      <alignment horizontal="left" vertical="center" wrapText="1"/>
    </xf>
    <xf numFmtId="164" fontId="18" fillId="0" borderId="83" xfId="0" applyNumberFormat="1" applyFont="1" applyFill="1" applyBorder="1" applyAlignment="1">
      <alignment horizontal="left" vertical="center" wrapText="1"/>
    </xf>
    <xf numFmtId="164" fontId="18" fillId="0" borderId="84" xfId="0" applyNumberFormat="1" applyFont="1" applyFill="1" applyBorder="1" applyAlignment="1">
      <alignment horizontal="left" vertical="center" wrapText="1"/>
    </xf>
    <xf numFmtId="164" fontId="19" fillId="0" borderId="83" xfId="0" applyNumberFormat="1" applyFont="1" applyFill="1" applyBorder="1" applyAlignment="1">
      <alignment horizontal="left" vertical="center" wrapText="1"/>
    </xf>
    <xf numFmtId="164" fontId="19" fillId="0" borderId="81" xfId="0" applyNumberFormat="1" applyFont="1" applyFill="1" applyBorder="1" applyAlignment="1">
      <alignment horizontal="left" vertical="center" wrapText="1"/>
    </xf>
    <xf numFmtId="164" fontId="19" fillId="0" borderId="22" xfId="0" applyNumberFormat="1" applyFont="1" applyFill="1" applyBorder="1" applyAlignment="1">
      <alignment horizontal="left" vertical="center" wrapText="1"/>
    </xf>
    <xf numFmtId="164" fontId="19" fillId="0" borderId="23" xfId="0" applyNumberFormat="1" applyFont="1" applyFill="1" applyBorder="1" applyAlignment="1">
      <alignment horizontal="left" vertical="center" wrapText="1"/>
    </xf>
    <xf numFmtId="164" fontId="20" fillId="0" borderId="60" xfId="0" applyNumberFormat="1" applyFont="1" applyFill="1" applyBorder="1" applyAlignment="1">
      <alignment horizontal="left" vertical="center" wrapText="1"/>
    </xf>
    <xf numFmtId="164" fontId="20" fillId="0" borderId="40" xfId="0" applyNumberFormat="1" applyFont="1" applyFill="1" applyBorder="1" applyAlignment="1">
      <alignment horizontal="left" vertical="center" wrapText="1"/>
    </xf>
    <xf numFmtId="164" fontId="20" fillId="0" borderId="99" xfId="0" applyNumberFormat="1" applyFont="1" applyFill="1" applyBorder="1" applyAlignment="1">
      <alignment horizontal="left" vertical="center" wrapText="1"/>
    </xf>
    <xf numFmtId="0" fontId="32" fillId="0" borderId="81" xfId="0" applyFont="1" applyBorder="1" applyAlignment="1">
      <alignment horizontal="left"/>
    </xf>
    <xf numFmtId="0" fontId="32" fillId="0" borderId="26" xfId="0" applyFont="1" applyBorder="1" applyAlignment="1">
      <alignment horizontal="left"/>
    </xf>
    <xf numFmtId="0" fontId="32" fillId="0" borderId="25" xfId="0" applyFont="1" applyBorder="1" applyAlignment="1">
      <alignment horizontal="left"/>
    </xf>
    <xf numFmtId="0" fontId="32" fillId="0" borderId="86" xfId="0" applyFont="1" applyBorder="1" applyAlignment="1">
      <alignment horizontal="left"/>
    </xf>
    <xf numFmtId="164" fontId="32" fillId="0" borderId="60" xfId="0" applyNumberFormat="1" applyFont="1" applyBorder="1" applyAlignment="1">
      <alignment horizontal="left"/>
    </xf>
    <xf numFmtId="164" fontId="32" fillId="0" borderId="26" xfId="0" applyNumberFormat="1" applyFont="1" applyBorder="1" applyAlignment="1">
      <alignment horizontal="left"/>
    </xf>
    <xf numFmtId="0" fontId="44" fillId="36" borderId="0" xfId="43" quotePrefix="1" applyFill="1" applyAlignment="1" applyProtection="1"/>
    <xf numFmtId="0" fontId="26" fillId="0" borderId="94" xfId="0" applyFont="1" applyFill="1" applyBorder="1" applyAlignment="1">
      <alignment vertical="center" wrapText="1"/>
    </xf>
    <xf numFmtId="164" fontId="26" fillId="0" borderId="57" xfId="0" applyNumberFormat="1" applyFont="1" applyFill="1" applyBorder="1" applyAlignment="1">
      <alignment horizontal="left" vertical="center" wrapText="1"/>
    </xf>
    <xf numFmtId="164" fontId="26" fillId="0" borderId="42" xfId="0" applyNumberFormat="1" applyFont="1" applyFill="1" applyBorder="1" applyAlignment="1">
      <alignment horizontal="left" vertical="center" wrapText="1"/>
    </xf>
    <xf numFmtId="164" fontId="26" fillId="0" borderId="59" xfId="0" applyNumberFormat="1" applyFont="1" applyFill="1" applyBorder="1" applyAlignment="1">
      <alignment horizontal="left" vertical="center" wrapText="1"/>
    </xf>
    <xf numFmtId="0" fontId="34" fillId="0" borderId="46" xfId="0" applyFont="1" applyFill="1" applyBorder="1" applyAlignment="1">
      <alignment horizontal="left" vertical="center"/>
    </xf>
    <xf numFmtId="164" fontId="34" fillId="0" borderId="46" xfId="0" applyNumberFormat="1" applyFont="1" applyFill="1" applyBorder="1" applyAlignment="1">
      <alignment horizontal="left" vertical="center"/>
    </xf>
    <xf numFmtId="0" fontId="31" fillId="0" borderId="92" xfId="0" applyFont="1" applyFill="1" applyBorder="1" applyAlignment="1">
      <alignment vertical="center" wrapText="1"/>
    </xf>
    <xf numFmtId="0" fontId="31" fillId="0" borderId="76" xfId="0" applyFont="1" applyFill="1" applyBorder="1" applyAlignment="1">
      <alignment vertical="center" wrapText="1"/>
    </xf>
    <xf numFmtId="164" fontId="26" fillId="0" borderId="93" xfId="0" applyNumberFormat="1" applyFont="1" applyFill="1" applyBorder="1" applyAlignment="1">
      <alignment vertical="center" wrapText="1"/>
    </xf>
    <xf numFmtId="0" fontId="26" fillId="0" borderId="43" xfId="0" applyFont="1" applyFill="1" applyBorder="1" applyAlignment="1">
      <alignment vertical="center" wrapText="1"/>
    </xf>
    <xf numFmtId="0" fontId="26" fillId="0" borderId="95" xfId="0" applyFont="1" applyFill="1" applyBorder="1" applyAlignment="1">
      <alignment vertical="center" wrapText="1"/>
    </xf>
    <xf numFmtId="164" fontId="26" fillId="0" borderId="95" xfId="0" applyNumberFormat="1" applyFont="1" applyFill="1" applyBorder="1" applyAlignment="1">
      <alignment vertical="center" wrapText="1"/>
    </xf>
    <xf numFmtId="164" fontId="26" fillId="0" borderId="43" xfId="0" applyNumberFormat="1" applyFont="1" applyFill="1" applyBorder="1" applyAlignment="1">
      <alignment vertical="center" wrapText="1"/>
    </xf>
    <xf numFmtId="164" fontId="26" fillId="0" borderId="94" xfId="0" applyNumberFormat="1" applyFont="1" applyFill="1" applyBorder="1" applyAlignment="1">
      <alignment vertical="center" wrapText="1"/>
    </xf>
    <xf numFmtId="164" fontId="26" fillId="0" borderId="96" xfId="0" applyNumberFormat="1" applyFont="1" applyFill="1" applyBorder="1" applyAlignment="1">
      <alignment vertical="center" wrapText="1"/>
    </xf>
    <xf numFmtId="0" fontId="26" fillId="0" borderId="97" xfId="0" applyFont="1" applyFill="1" applyBorder="1" applyAlignment="1">
      <alignment vertical="center" wrapText="1"/>
    </xf>
    <xf numFmtId="0" fontId="26" fillId="0" borderId="98" xfId="0" applyFont="1" applyFill="1" applyBorder="1" applyAlignment="1">
      <alignment vertical="center" wrapText="1"/>
    </xf>
    <xf numFmtId="0" fontId="21" fillId="0" borderId="21" xfId="0" applyFont="1" applyFill="1" applyBorder="1" applyAlignment="1">
      <alignment horizontal="center" vertical="center"/>
    </xf>
    <xf numFmtId="164" fontId="21" fillId="0" borderId="21" xfId="0" applyNumberFormat="1" applyFont="1" applyFill="1" applyBorder="1" applyAlignment="1">
      <alignment horizontal="center" vertical="center"/>
    </xf>
    <xf numFmtId="0" fontId="39" fillId="34" borderId="0" xfId="42" applyFont="1" applyFill="1" applyAlignment="1">
      <alignment vertical="center" wrapText="1"/>
    </xf>
    <xf numFmtId="0" fontId="40" fillId="34" borderId="0" xfId="42" applyFont="1" applyFill="1" applyAlignment="1">
      <alignment vertical="center" wrapText="1"/>
    </xf>
    <xf numFmtId="0" fontId="44" fillId="0" borderId="0" xfId="43" quotePrefix="1" applyAlignment="1" applyProtection="1"/>
    <xf numFmtId="0" fontId="44" fillId="0" borderId="0" xfId="43" applyAlignment="1" applyProtection="1"/>
    <xf numFmtId="0" fontId="40" fillId="36" borderId="0" xfId="42" applyFont="1" applyFill="1" applyAlignment="1">
      <alignment vertical="center" wrapText="1"/>
    </xf>
    <xf numFmtId="0" fontId="39" fillId="35" borderId="0" xfId="42" applyFont="1" applyFill="1" applyAlignment="1">
      <alignment horizontal="left" vertical="center" wrapText="1"/>
    </xf>
    <xf numFmtId="0" fontId="39" fillId="0" borderId="68" xfId="42" applyFont="1" applyFill="1" applyBorder="1" applyAlignment="1">
      <alignment horizontal="center" vertical="center" wrapText="1"/>
    </xf>
    <xf numFmtId="0" fontId="39" fillId="0" borderId="69" xfId="42" applyFont="1" applyFill="1" applyBorder="1" applyAlignment="1">
      <alignment horizontal="center" vertical="center" wrapText="1"/>
    </xf>
    <xf numFmtId="0" fontId="39" fillId="0" borderId="70" xfId="42" applyFont="1" applyFill="1" applyBorder="1" applyAlignment="1">
      <alignment horizontal="center" vertical="center" wrapText="1"/>
    </xf>
    <xf numFmtId="0" fontId="40" fillId="0" borderId="0" xfId="42" applyFont="1" applyAlignment="1">
      <alignment horizontal="justify" vertical="justify" wrapText="1"/>
    </xf>
    <xf numFmtId="15" fontId="43" fillId="34" borderId="0" xfId="42" applyNumberFormat="1" applyFont="1" applyFill="1" applyAlignment="1">
      <alignment horizontal="left" vertical="center" wrapText="1"/>
    </xf>
    <xf numFmtId="0" fontId="39" fillId="0" borderId="0" xfId="42" applyFont="1" applyFill="1" applyAlignment="1">
      <alignment horizontal="justify" vertical="justify" wrapText="1"/>
    </xf>
    <xf numFmtId="0" fontId="40" fillId="0" borderId="0" xfId="42" applyFont="1" applyFill="1" applyAlignment="1">
      <alignment horizontal="justify" vertical="justify" wrapText="1"/>
    </xf>
    <xf numFmtId="0" fontId="43" fillId="36" borderId="0" xfId="42" applyFont="1" applyFill="1" applyAlignment="1">
      <alignment horizontal="left" vertical="center" wrapText="1"/>
    </xf>
    <xf numFmtId="0" fontId="40" fillId="36" borderId="0" xfId="42" applyFont="1" applyFill="1" applyAlignment="1">
      <alignment horizontal="left" vertical="center" wrapText="1"/>
    </xf>
    <xf numFmtId="0" fontId="44" fillId="36" borderId="0" xfId="43" quotePrefix="1" applyFill="1" applyAlignment="1" applyProtection="1"/>
    <xf numFmtId="0" fontId="44" fillId="36" borderId="0" xfId="43" applyFill="1" applyAlignment="1" applyProtection="1"/>
    <xf numFmtId="0" fontId="39" fillId="36" borderId="0" xfId="42" applyFont="1" applyFill="1" applyAlignment="1">
      <alignment vertical="center" wrapText="1"/>
    </xf>
    <xf numFmtId="0" fontId="18" fillId="0" borderId="11"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4" xfId="0" applyFont="1" applyFill="1" applyBorder="1" applyAlignment="1">
      <alignment horizontal="center" vertical="center" wrapText="1"/>
    </xf>
    <xf numFmtId="164" fontId="18" fillId="0" borderId="24" xfId="0" applyNumberFormat="1" applyFont="1" applyFill="1" applyBorder="1" applyAlignment="1">
      <alignment vertical="center" wrapText="1"/>
    </xf>
    <xf numFmtId="164" fontId="0" fillId="0" borderId="25" xfId="0" applyNumberFormat="1" applyFill="1" applyBorder="1" applyAlignment="1">
      <alignment vertical="center" wrapText="1"/>
    </xf>
    <xf numFmtId="164" fontId="0" fillId="0" borderId="26" xfId="0" applyNumberFormat="1" applyFill="1" applyBorder="1" applyAlignment="1">
      <alignment vertical="center" wrapText="1"/>
    </xf>
    <xf numFmtId="164" fontId="20" fillId="0" borderId="25" xfId="0" applyNumberFormat="1" applyFont="1" applyFill="1" applyBorder="1" applyAlignment="1">
      <alignment vertical="center" wrapText="1"/>
    </xf>
    <xf numFmtId="164" fontId="20" fillId="0" borderId="26" xfId="0" applyNumberFormat="1" applyFont="1" applyFill="1" applyBorder="1" applyAlignment="1">
      <alignment vertical="center" wrapText="1"/>
    </xf>
    <xf numFmtId="0" fontId="18" fillId="0" borderId="10"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80"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8" fillId="0" borderId="41" xfId="0" applyFont="1" applyFill="1" applyBorder="1" applyAlignment="1">
      <alignment horizontal="center" vertical="center" wrapText="1"/>
    </xf>
    <xf numFmtId="0" fontId="18" fillId="0" borderId="77" xfId="0" applyFont="1" applyFill="1" applyBorder="1" applyAlignment="1">
      <alignment horizontal="center" vertical="center" wrapText="1"/>
    </xf>
    <xf numFmtId="164" fontId="0" fillId="0" borderId="0" xfId="0" applyNumberFormat="1" applyFill="1" applyBorder="1" applyAlignment="1">
      <alignment vertical="center" wrapText="1"/>
    </xf>
    <xf numFmtId="164" fontId="0" fillId="0" borderId="79" xfId="0" applyNumberFormat="1" applyFill="1" applyBorder="1" applyAlignment="1">
      <alignment vertical="center" wrapText="1"/>
    </xf>
    <xf numFmtId="0" fontId="18" fillId="0" borderId="24"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30" fillId="0" borderId="0" xfId="0" applyFont="1" applyBorder="1" applyAlignment="1">
      <alignment horizontal="justify" vertical="center"/>
    </xf>
    <xf numFmtId="0" fontId="0" fillId="0" borderId="0" xfId="0" applyBorder="1" applyAlignment="1"/>
    <xf numFmtId="0" fontId="30" fillId="0" borderId="0" xfId="0" applyFont="1" applyAlignment="1">
      <alignment horizontal="justify" vertical="center"/>
    </xf>
    <xf numFmtId="0" fontId="0" fillId="0" borderId="0" xfId="0" applyAlignment="1"/>
    <xf numFmtId="0" fontId="29" fillId="0" borderId="44" xfId="0" applyFont="1" applyBorder="1" applyAlignment="1">
      <alignment horizontal="center" vertical="center"/>
    </xf>
    <xf numFmtId="0" fontId="29" fillId="0" borderId="45" xfId="0" applyFont="1" applyBorder="1" applyAlignment="1">
      <alignment horizontal="center" vertical="center"/>
    </xf>
    <xf numFmtId="0" fontId="18" fillId="0" borderId="82" xfId="0" applyFont="1" applyBorder="1" applyAlignment="1">
      <alignment horizontal="center" vertical="center" wrapText="1"/>
    </xf>
    <xf numFmtId="0" fontId="18" fillId="0" borderId="84" xfId="0" applyFont="1" applyBorder="1" applyAlignment="1">
      <alignment horizontal="center" vertical="center" wrapText="1"/>
    </xf>
    <xf numFmtId="0" fontId="28" fillId="0" borderId="44" xfId="0" applyFont="1" applyBorder="1" applyAlignment="1">
      <alignment horizontal="center" vertical="center"/>
    </xf>
    <xf numFmtId="0" fontId="28" fillId="0" borderId="45" xfId="0" applyFont="1" applyBorder="1" applyAlignment="1">
      <alignment horizontal="center" vertical="center"/>
    </xf>
    <xf numFmtId="0" fontId="33" fillId="0" borderId="51" xfId="0" applyFont="1" applyBorder="1" applyAlignment="1">
      <alignment horizontal="center" vertical="center" wrapText="1"/>
    </xf>
    <xf numFmtId="0" fontId="33" fillId="0" borderId="52" xfId="0" applyFont="1" applyBorder="1" applyAlignment="1">
      <alignment horizontal="center" vertical="center" wrapText="1"/>
    </xf>
    <xf numFmtId="0" fontId="33" fillId="0" borderId="64"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50" xfId="0" applyFont="1" applyBorder="1" applyAlignment="1">
      <alignment horizontal="center" vertical="center" wrapText="1"/>
    </xf>
    <xf numFmtId="0" fontId="23" fillId="0" borderId="49" xfId="0" applyFont="1" applyBorder="1" applyAlignment="1">
      <alignment horizontal="center" vertical="center" wrapText="1"/>
    </xf>
    <xf numFmtId="0" fontId="21" fillId="0" borderId="53"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55" xfId="0" applyFont="1" applyBorder="1" applyAlignment="1">
      <alignment horizontal="center" vertical="center" wrapText="1"/>
    </xf>
    <xf numFmtId="0" fontId="21" fillId="0" borderId="67" xfId="0" applyFont="1" applyBorder="1" applyAlignment="1">
      <alignment horizontal="center" vertical="center" wrapText="1"/>
    </xf>
    <xf numFmtId="0" fontId="30" fillId="0" borderId="0" xfId="0" applyFont="1" applyAlignment="1">
      <alignment horizontal="left" vertical="center"/>
    </xf>
    <xf numFmtId="0" fontId="0" fillId="0" borderId="79" xfId="0" applyBorder="1" applyAlignment="1">
      <alignment horizontal="center" vertical="center" wrapText="1"/>
    </xf>
    <xf numFmtId="0" fontId="37" fillId="0" borderId="24" xfId="0" applyFont="1" applyBorder="1" applyAlignment="1">
      <alignment horizontal="left"/>
    </xf>
    <xf numFmtId="0" fontId="37" fillId="0" borderId="25" xfId="0" applyFont="1" applyBorder="1" applyAlignment="1">
      <alignment horizontal="left"/>
    </xf>
    <xf numFmtId="0" fontId="37" fillId="0" borderId="26" xfId="0" applyFont="1" applyBorder="1" applyAlignment="1">
      <alignment horizontal="left"/>
    </xf>
    <xf numFmtId="164" fontId="26" fillId="0" borderId="0" xfId="0" applyNumberFormat="1" applyFont="1" applyBorder="1" applyAlignment="1">
      <alignment horizontal="left" wrapText="1"/>
    </xf>
    <xf numFmtId="164" fontId="32" fillId="0" borderId="68" xfId="0" applyNumberFormat="1" applyFont="1" applyBorder="1" applyAlignment="1">
      <alignment horizontal="center" vertical="center" wrapText="1"/>
    </xf>
    <xf numFmtId="164" fontId="32" fillId="0" borderId="70" xfId="0" applyNumberFormat="1" applyFont="1" applyBorder="1" applyAlignment="1">
      <alignment horizontal="center" vertical="center" wrapText="1"/>
    </xf>
    <xf numFmtId="164" fontId="32" fillId="0" borderId="68" xfId="0" applyNumberFormat="1" applyFont="1" applyBorder="1" applyAlignment="1">
      <alignment horizontal="center" wrapText="1"/>
    </xf>
    <xf numFmtId="164" fontId="32" fillId="0" borderId="70" xfId="0" applyNumberFormat="1" applyFont="1" applyBorder="1" applyAlignment="1">
      <alignment horizontal="center" wrapText="1"/>
    </xf>
  </cellXfs>
  <cellStyles count="44">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Lien hypertexte" xfId="43" builtinId="8"/>
    <cellStyle name="Neutre" xfId="8" builtinId="28" customBuiltin="1"/>
    <cellStyle name="Normal" xfId="0" builtinId="0"/>
    <cellStyle name="Normal 2" xfId="42"/>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colors>
    <mruColors>
      <color rgb="FFFE82DB"/>
      <color rgb="FFFEB0E8"/>
      <color rgb="FF00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'graphique 1'!$L$5</c:f>
              <c:strCache>
                <c:ptCount val="1"/>
                <c:pt idx="0">
                  <c:v>Entreprises pourvues d'un délégué syndical </c:v>
                </c:pt>
              </c:strCache>
            </c:strRef>
          </c:tx>
          <c:spPr>
            <a:ln>
              <a:solidFill>
                <a:srgbClr val="FF0000"/>
              </a:solidFill>
            </a:ln>
          </c:spPr>
          <c:marker>
            <c:symbol val="circle"/>
            <c:size val="7"/>
            <c:spPr>
              <a:solidFill>
                <a:srgbClr val="FF0000"/>
              </a:solidFill>
            </c:spPr>
          </c:marker>
          <c:dLbls>
            <c:dLbl>
              <c:idx val="0"/>
              <c:layout>
                <c:manualLayout>
                  <c:x val="-5.3478712357217031E-2"/>
                  <c:y val="4.4802867383512544E-2"/>
                </c:manualLayout>
              </c:layout>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B35-48C3-84E6-D53C2BA402E8}"/>
                </c:ext>
              </c:extLst>
            </c:dLbl>
            <c:dLbl>
              <c:idx val="1"/>
              <c:layout>
                <c:manualLayout>
                  <c:x val="-2.7102803738317756E-2"/>
                  <c:y val="4.54000508001016E-2"/>
                </c:manualLayout>
              </c:layout>
              <c:tx>
                <c:rich>
                  <a:bodyPr/>
                  <a:lstStyle/>
                  <a:p>
                    <a:r>
                      <a:rPr lang="en-US"/>
                      <a:t>26,9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35-48C3-84E6-D53C2BA402E8}"/>
                </c:ext>
              </c:extLst>
            </c:dLbl>
            <c:dLbl>
              <c:idx val="2"/>
              <c:layout>
                <c:manualLayout>
                  <c:x val="-3.3333333333333333E-2"/>
                  <c:y val="0.10483870967741936"/>
                </c:manualLayout>
              </c:layout>
              <c:tx>
                <c:rich>
                  <a:bodyPr/>
                  <a:lstStyle/>
                  <a:p>
                    <a:r>
                      <a:rPr lang="en-US"/>
                      <a:t>52,4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B35-48C3-84E6-D53C2BA402E8}"/>
                </c:ext>
              </c:extLst>
            </c:dLbl>
            <c:dLbl>
              <c:idx val="3"/>
              <c:layout>
                <c:manualLayout>
                  <c:x val="-3.0555555555555659E-2"/>
                  <c:y val="6.9444444444444448E-2"/>
                </c:manualLayout>
              </c:layout>
              <c:tx>
                <c:rich>
                  <a:bodyPr/>
                  <a:lstStyle/>
                  <a:p>
                    <a:r>
                      <a:rPr lang="en-US"/>
                      <a:t>73,5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B35-48C3-84E6-D53C2BA402E8}"/>
                </c:ext>
              </c:extLst>
            </c:dLbl>
            <c:dLbl>
              <c:idx val="4"/>
              <c:layout>
                <c:manualLayout>
                  <c:x val="-3.8888807123408642E-2"/>
                  <c:y val="8.6320097084638614E-2"/>
                </c:manualLayout>
              </c:layout>
              <c:tx>
                <c:rich>
                  <a:bodyPr/>
                  <a:lstStyle/>
                  <a:p>
                    <a:r>
                      <a:rPr lang="en-US"/>
                      <a:t>93,0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B35-48C3-84E6-D53C2BA402E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1'!$K$6:$K$10</c:f>
              <c:strCache>
                <c:ptCount val="5"/>
                <c:pt idx="0">
                  <c:v>10 à 49 salariés</c:v>
                </c:pt>
                <c:pt idx="1">
                  <c:v>50 à 99 salariés</c:v>
                </c:pt>
                <c:pt idx="2">
                  <c:v>100 à 199 salariés</c:v>
                </c:pt>
                <c:pt idx="3">
                  <c:v>200 à 499 salariés</c:v>
                </c:pt>
                <c:pt idx="4">
                  <c:v>500 salariés et plus</c:v>
                </c:pt>
              </c:strCache>
            </c:strRef>
          </c:cat>
          <c:val>
            <c:numRef>
              <c:f>'graphique 1'!$L$6:$L$10</c:f>
              <c:numCache>
                <c:formatCode>0.0</c:formatCode>
                <c:ptCount val="5"/>
                <c:pt idx="0">
                  <c:v>69.3</c:v>
                </c:pt>
                <c:pt idx="1">
                  <c:v>80.400000000000006</c:v>
                </c:pt>
                <c:pt idx="2">
                  <c:v>91</c:v>
                </c:pt>
                <c:pt idx="3">
                  <c:v>93.8</c:v>
                </c:pt>
                <c:pt idx="4">
                  <c:v>97.6</c:v>
                </c:pt>
              </c:numCache>
            </c:numRef>
          </c:val>
          <c:smooth val="0"/>
          <c:extLst>
            <c:ext xmlns:c16="http://schemas.microsoft.com/office/drawing/2014/chart" uri="{C3380CC4-5D6E-409C-BE32-E72D297353CC}">
              <c16:uniqueId val="{00000005-FB35-48C3-84E6-D53C2BA402E8}"/>
            </c:ext>
          </c:extLst>
        </c:ser>
        <c:ser>
          <c:idx val="1"/>
          <c:order val="1"/>
          <c:tx>
            <c:strRef>
              <c:f>'graphique 1'!$M$5</c:f>
              <c:strCache>
                <c:ptCount val="1"/>
                <c:pt idx="0">
                  <c:v>Entreprises pourvues d'élus du personnel </c:v>
                </c:pt>
              </c:strCache>
            </c:strRef>
          </c:tx>
          <c:spPr>
            <a:ln>
              <a:solidFill>
                <a:schemeClr val="tx1"/>
              </a:solidFill>
            </a:ln>
          </c:spPr>
          <c:marker>
            <c:symbol val="circle"/>
            <c:size val="7"/>
            <c:spPr>
              <a:solidFill>
                <a:schemeClr val="tx1"/>
              </a:solidFill>
            </c:spPr>
          </c:marker>
          <c:dLbls>
            <c:dLbl>
              <c:idx val="0"/>
              <c:layout>
                <c:manualLayout>
                  <c:x val="-7.8971880851342185E-2"/>
                  <c:y val="-2.1356080489938759E-2"/>
                </c:manualLayout>
              </c:layout>
              <c:tx>
                <c:rich>
                  <a:bodyPr/>
                  <a:lstStyle/>
                  <a:p>
                    <a:r>
                      <a:rPr lang="en-US"/>
                      <a:t>30,2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B35-48C3-84E6-D53C2BA402E8}"/>
                </c:ext>
              </c:extLst>
            </c:dLbl>
            <c:dLbl>
              <c:idx val="1"/>
              <c:layout>
                <c:manualLayout>
                  <c:x val="-8.393046663559578E-2"/>
                  <c:y val="-4.1816103632207266E-2"/>
                </c:manualLayout>
              </c:layout>
              <c:tx>
                <c:rich>
                  <a:bodyPr/>
                  <a:lstStyle/>
                  <a:p>
                    <a:r>
                      <a:rPr lang="en-US"/>
                      <a:t>55,7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B35-48C3-84E6-D53C2BA402E8}"/>
                </c:ext>
              </c:extLst>
            </c:dLbl>
            <c:dLbl>
              <c:idx val="2"/>
              <c:layout>
                <c:manualLayout>
                  <c:x val="-6.0410135648931731E-2"/>
                  <c:y val="-5.2569074027036942E-2"/>
                </c:manualLayout>
              </c:layout>
              <c:tx>
                <c:rich>
                  <a:bodyPr/>
                  <a:lstStyle/>
                  <a:p>
                    <a:r>
                      <a:rPr lang="en-US"/>
                      <a:t>41,6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B35-48C3-84E6-D53C2BA402E8}"/>
                </c:ext>
              </c:extLst>
            </c:dLbl>
            <c:dLbl>
              <c:idx val="3"/>
              <c:layout>
                <c:manualLayout>
                  <c:x val="-5.6230611360495827E-2"/>
                  <c:y val="-5.1523156379646093E-2"/>
                </c:manualLayout>
              </c:layout>
              <c:tx>
                <c:rich>
                  <a:bodyPr/>
                  <a:lstStyle/>
                  <a:p>
                    <a:r>
                      <a:rPr lang="en-US"/>
                      <a:t>22,8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B35-48C3-84E6-D53C2BA402E8}"/>
                </c:ext>
              </c:extLst>
            </c:dLbl>
            <c:dLbl>
              <c:idx val="4"/>
              <c:layout>
                <c:manualLayout>
                  <c:x val="1.9211617239433855E-3"/>
                  <c:y val="-2.4940309880619696E-2"/>
                </c:manualLayout>
              </c:layout>
              <c:tx>
                <c:rich>
                  <a:bodyPr/>
                  <a:lstStyle/>
                  <a:p>
                    <a:r>
                      <a:rPr lang="en-US"/>
                      <a:t>6,1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B35-48C3-84E6-D53C2BA402E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1'!$K$6:$K$10</c:f>
              <c:strCache>
                <c:ptCount val="5"/>
                <c:pt idx="0">
                  <c:v>10 à 49 salariés</c:v>
                </c:pt>
                <c:pt idx="1">
                  <c:v>50 à 99 salariés</c:v>
                </c:pt>
                <c:pt idx="2">
                  <c:v>100 à 199 salariés</c:v>
                </c:pt>
                <c:pt idx="3">
                  <c:v>200 à 499 salariés</c:v>
                </c:pt>
                <c:pt idx="4">
                  <c:v>500 salariés et plus</c:v>
                </c:pt>
              </c:strCache>
            </c:strRef>
          </c:cat>
          <c:val>
            <c:numRef>
              <c:f>'graphique 1'!$M$6:$M$10</c:f>
              <c:numCache>
                <c:formatCode>0.0</c:formatCode>
                <c:ptCount val="5"/>
                <c:pt idx="0">
                  <c:v>12.7</c:v>
                </c:pt>
                <c:pt idx="1">
                  <c:v>22</c:v>
                </c:pt>
                <c:pt idx="2">
                  <c:v>28.9</c:v>
                </c:pt>
                <c:pt idx="3">
                  <c:v>29.4</c:v>
                </c:pt>
                <c:pt idx="4">
                  <c:v>32.1</c:v>
                </c:pt>
              </c:numCache>
            </c:numRef>
          </c:val>
          <c:smooth val="0"/>
          <c:extLst>
            <c:ext xmlns:c16="http://schemas.microsoft.com/office/drawing/2014/chart" uri="{C3380CC4-5D6E-409C-BE32-E72D297353CC}">
              <c16:uniqueId val="{0000000B-FB35-48C3-84E6-D53C2BA402E8}"/>
            </c:ext>
          </c:extLst>
        </c:ser>
        <c:dLbls>
          <c:showLegendKey val="0"/>
          <c:showVal val="0"/>
          <c:showCatName val="0"/>
          <c:showSerName val="0"/>
          <c:showPercent val="0"/>
          <c:showBubbleSize val="0"/>
        </c:dLbls>
        <c:marker val="1"/>
        <c:smooth val="0"/>
        <c:axId val="83212160"/>
        <c:axId val="83213696"/>
      </c:lineChart>
      <c:catAx>
        <c:axId val="83212160"/>
        <c:scaling>
          <c:orientation val="minMax"/>
        </c:scaling>
        <c:delete val="0"/>
        <c:axPos val="b"/>
        <c:numFmt formatCode="General" sourceLinked="0"/>
        <c:majorTickMark val="out"/>
        <c:minorTickMark val="none"/>
        <c:tickLblPos val="nextTo"/>
        <c:txPr>
          <a:bodyPr/>
          <a:lstStyle/>
          <a:p>
            <a:pPr>
              <a:defRPr sz="800"/>
            </a:pPr>
            <a:endParaRPr lang="fr-FR"/>
          </a:p>
        </c:txPr>
        <c:crossAx val="83213696"/>
        <c:crosses val="autoZero"/>
        <c:auto val="1"/>
        <c:lblAlgn val="ctr"/>
        <c:lblOffset val="100"/>
        <c:noMultiLvlLbl val="0"/>
      </c:catAx>
      <c:valAx>
        <c:axId val="83213696"/>
        <c:scaling>
          <c:orientation val="minMax"/>
          <c:max val="100"/>
          <c:min val="0"/>
        </c:scaling>
        <c:delete val="0"/>
        <c:axPos val="l"/>
        <c:majorGridlines/>
        <c:title>
          <c:tx>
            <c:rich>
              <a:bodyPr rot="-5400000" vert="horz"/>
              <a:lstStyle/>
              <a:p>
                <a:pPr>
                  <a:defRPr sz="900"/>
                </a:pPr>
                <a:r>
                  <a:rPr lang="fr-FR" sz="900"/>
                  <a:t>Part</a:t>
                </a:r>
                <a:r>
                  <a:rPr lang="fr-FR" sz="900" baseline="0"/>
                  <a:t> d'entreprises ayant négocié, en %</a:t>
                </a:r>
                <a:endParaRPr lang="fr-FR" sz="900"/>
              </a:p>
            </c:rich>
          </c:tx>
          <c:layout>
            <c:manualLayout>
              <c:xMode val="edge"/>
              <c:yMode val="edge"/>
              <c:x val="2.641291810841984E-2"/>
              <c:y val="0.17694527931642615"/>
            </c:manualLayout>
          </c:layout>
          <c:overlay val="0"/>
        </c:title>
        <c:numFmt formatCode="0" sourceLinked="0"/>
        <c:majorTickMark val="out"/>
        <c:minorTickMark val="none"/>
        <c:tickLblPos val="nextTo"/>
        <c:txPr>
          <a:bodyPr/>
          <a:lstStyle/>
          <a:p>
            <a:pPr>
              <a:defRPr sz="800"/>
            </a:pPr>
            <a:endParaRPr lang="fr-FR"/>
          </a:p>
        </c:txPr>
        <c:crossAx val="83212160"/>
        <c:crosses val="autoZero"/>
        <c:crossBetween val="between"/>
        <c:majorUnit val="10"/>
        <c:minorUnit val="2"/>
      </c:valAx>
    </c:plotArea>
    <c:legend>
      <c:legendPos val="b"/>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C00000"/>
            </a:solidFill>
          </c:spPr>
          <c:invertIfNegative val="0"/>
          <c:dPt>
            <c:idx val="7"/>
            <c:invertIfNegative val="0"/>
            <c:bubble3D val="0"/>
            <c:extLst>
              <c:ext xmlns:c16="http://schemas.microsoft.com/office/drawing/2014/chart" uri="{C3380CC4-5D6E-409C-BE32-E72D297353CC}">
                <c16:uniqueId val="{00000000-1A27-4302-A0DF-1102D1AE447B}"/>
              </c:ext>
            </c:extLst>
          </c:dPt>
          <c:dLbls>
            <c:dLbl>
              <c:idx val="6"/>
              <c:tx>
                <c:rich>
                  <a:bodyPr/>
                  <a:lstStyle/>
                  <a:p>
                    <a:r>
                      <a:rPr lang="en-US"/>
                      <a:t>ns</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27-4302-A0DF-1102D1AE447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2'!$A$3:$A$11</c:f>
              <c:strCache>
                <c:ptCount val="9"/>
                <c:pt idx="0">
                  <c:v>Salaires et primes</c:v>
                </c:pt>
                <c:pt idx="1">
                  <c:v>Épargne salariale (intéressement, participation, PEE, etc.)</c:v>
                </c:pt>
                <c:pt idx="2">
                  <c:v>Temps de travail (durée, aménagement, etc.)</c:v>
                </c:pt>
                <c:pt idx="3">
                  <c:v>Emploi (gestion des âges, restructuration, PSE…)</c:v>
                </c:pt>
                <c:pt idx="4">
                  <c:v>Conditions de travail (dont pénibilité du travail)</c:v>
                </c:pt>
                <c:pt idx="5">
                  <c:v>Égalité professionnelle entre les femmes et les hommes </c:v>
                </c:pt>
                <c:pt idx="6">
                  <c:v>Formation professionnelle</c:v>
                </c:pt>
                <c:pt idx="7">
                  <c:v>Protection sociale</c:v>
                </c:pt>
                <c:pt idx="8">
                  <c:v>Droit syndical (élections professionnelles, mise en place d’un CSE, formation et accompagnement des élus, BDES, etc.)</c:v>
                </c:pt>
              </c:strCache>
            </c:strRef>
          </c:cat>
          <c:val>
            <c:numRef>
              <c:f>'graphique 2'!$B$3:$B$11</c:f>
              <c:numCache>
                <c:formatCode>0.0</c:formatCode>
                <c:ptCount val="9"/>
                <c:pt idx="0">
                  <c:v>30.9</c:v>
                </c:pt>
                <c:pt idx="1">
                  <c:v>21</c:v>
                </c:pt>
                <c:pt idx="2">
                  <c:v>10.4</c:v>
                </c:pt>
                <c:pt idx="3">
                  <c:v>52.8</c:v>
                </c:pt>
                <c:pt idx="4">
                  <c:v>3</c:v>
                </c:pt>
                <c:pt idx="5">
                  <c:v>9.6999999999999993</c:v>
                </c:pt>
                <c:pt idx="6">
                  <c:v>0.4</c:v>
                </c:pt>
                <c:pt idx="7">
                  <c:v>5.5</c:v>
                </c:pt>
                <c:pt idx="8">
                  <c:v>17.3</c:v>
                </c:pt>
              </c:numCache>
            </c:numRef>
          </c:val>
          <c:extLst>
            <c:ext xmlns:c16="http://schemas.microsoft.com/office/drawing/2014/chart" uri="{C3380CC4-5D6E-409C-BE32-E72D297353CC}">
              <c16:uniqueId val="{00000002-1A27-4302-A0DF-1102D1AE447B}"/>
            </c:ext>
          </c:extLst>
        </c:ser>
        <c:dLbls>
          <c:showLegendKey val="0"/>
          <c:showVal val="0"/>
          <c:showCatName val="0"/>
          <c:showSerName val="0"/>
          <c:showPercent val="0"/>
          <c:showBubbleSize val="0"/>
        </c:dLbls>
        <c:gapWidth val="150"/>
        <c:axId val="85066112"/>
        <c:axId val="85067648"/>
      </c:barChart>
      <c:catAx>
        <c:axId val="85066112"/>
        <c:scaling>
          <c:orientation val="minMax"/>
        </c:scaling>
        <c:delete val="0"/>
        <c:axPos val="b"/>
        <c:numFmt formatCode="General" sourceLinked="0"/>
        <c:majorTickMark val="out"/>
        <c:minorTickMark val="none"/>
        <c:tickLblPos val="nextTo"/>
        <c:txPr>
          <a:bodyPr/>
          <a:lstStyle/>
          <a:p>
            <a:pPr>
              <a:defRPr sz="800"/>
            </a:pPr>
            <a:endParaRPr lang="fr-FR"/>
          </a:p>
        </c:txPr>
        <c:crossAx val="85067648"/>
        <c:crosses val="autoZero"/>
        <c:auto val="1"/>
        <c:lblAlgn val="ctr"/>
        <c:lblOffset val="100"/>
        <c:noMultiLvlLbl val="0"/>
      </c:catAx>
      <c:valAx>
        <c:axId val="85067648"/>
        <c:scaling>
          <c:orientation val="minMax"/>
        </c:scaling>
        <c:delete val="0"/>
        <c:axPos val="l"/>
        <c:majorGridlines/>
        <c:numFmt formatCode="0.0" sourceLinked="1"/>
        <c:majorTickMark val="out"/>
        <c:minorTickMark val="none"/>
        <c:tickLblPos val="nextTo"/>
        <c:txPr>
          <a:bodyPr/>
          <a:lstStyle/>
          <a:p>
            <a:pPr>
              <a:defRPr sz="800"/>
            </a:pPr>
            <a:endParaRPr lang="fr-FR"/>
          </a:p>
        </c:txPr>
        <c:crossAx val="8506611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'graphique 3 et tableau 7'!$M$5</c:f>
              <c:strCache>
                <c:ptCount val="1"/>
                <c:pt idx="0">
                  <c:v>Conclusion d'accords*</c:v>
                </c:pt>
              </c:strCache>
            </c:strRef>
          </c:tx>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3 et tableau 7'!$N$4:$Q$4</c:f>
              <c:strCache>
                <c:ptCount val="4"/>
                <c:pt idx="0">
                  <c:v>Pas de conflit</c:v>
                </c:pt>
                <c:pt idx="1">
                  <c:v>Conflictualité (2,0% des entreprises)</c:v>
                </c:pt>
                <c:pt idx="2">
                  <c:v>Grève (1,5% des entreprises)</c:v>
                </c:pt>
                <c:pt idx="3">
                  <c:v>Autre type de conflit (0,8 % des entreprises)</c:v>
                </c:pt>
              </c:strCache>
            </c:strRef>
          </c:cat>
          <c:val>
            <c:numRef>
              <c:f>'graphique 3 et tableau 7'!$N$5:$Q$5</c:f>
              <c:numCache>
                <c:formatCode>0.0</c:formatCode>
                <c:ptCount val="4"/>
                <c:pt idx="0">
                  <c:v>12.3</c:v>
                </c:pt>
                <c:pt idx="1">
                  <c:v>68.3</c:v>
                </c:pt>
                <c:pt idx="2">
                  <c:v>71.5</c:v>
                </c:pt>
                <c:pt idx="3">
                  <c:v>66.099999999999994</c:v>
                </c:pt>
              </c:numCache>
            </c:numRef>
          </c:val>
          <c:extLst>
            <c:ext xmlns:c16="http://schemas.microsoft.com/office/drawing/2014/chart" uri="{C3380CC4-5D6E-409C-BE32-E72D297353CC}">
              <c16:uniqueId val="{00000000-ED46-4934-B32E-91A2A05F857B}"/>
            </c:ext>
          </c:extLst>
        </c:ser>
        <c:ser>
          <c:idx val="1"/>
          <c:order val="1"/>
          <c:tx>
            <c:strRef>
              <c:f>'graphique 3 et tableau 7'!$M$6</c:f>
              <c:strCache>
                <c:ptCount val="1"/>
                <c:pt idx="0">
                  <c:v>Négociation sans conclusion</c:v>
                </c:pt>
              </c:strCache>
            </c:strRef>
          </c:tx>
          <c:spPr>
            <a:solidFill>
              <a:srgbClr val="FE82DB"/>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3 et tableau 7'!$N$4:$Q$4</c:f>
              <c:strCache>
                <c:ptCount val="4"/>
                <c:pt idx="0">
                  <c:v>Pas de conflit</c:v>
                </c:pt>
                <c:pt idx="1">
                  <c:v>Conflictualité (2,0% des entreprises)</c:v>
                </c:pt>
                <c:pt idx="2">
                  <c:v>Grève (1,5% des entreprises)</c:v>
                </c:pt>
                <c:pt idx="3">
                  <c:v>Autre type de conflit (0,8 % des entreprises)</c:v>
                </c:pt>
              </c:strCache>
            </c:strRef>
          </c:cat>
          <c:val>
            <c:numRef>
              <c:f>'graphique 3 et tableau 7'!$N$6:$Q$6</c:f>
              <c:numCache>
                <c:formatCode>0.0</c:formatCode>
                <c:ptCount val="4"/>
                <c:pt idx="0">
                  <c:v>3.2</c:v>
                </c:pt>
                <c:pt idx="1">
                  <c:v>11.5</c:v>
                </c:pt>
                <c:pt idx="2">
                  <c:v>12.3</c:v>
                </c:pt>
                <c:pt idx="3">
                  <c:v>10.8</c:v>
                </c:pt>
              </c:numCache>
            </c:numRef>
          </c:val>
          <c:extLst>
            <c:ext xmlns:c16="http://schemas.microsoft.com/office/drawing/2014/chart" uri="{C3380CC4-5D6E-409C-BE32-E72D297353CC}">
              <c16:uniqueId val="{00000001-ED46-4934-B32E-91A2A05F857B}"/>
            </c:ext>
          </c:extLst>
        </c:ser>
        <c:ser>
          <c:idx val="2"/>
          <c:order val="2"/>
          <c:tx>
            <c:strRef>
              <c:f>'graphique 3 et tableau 7'!$M$7</c:f>
              <c:strCache>
                <c:ptCount val="1"/>
                <c:pt idx="0">
                  <c:v>Pas de négociation</c:v>
                </c:pt>
              </c:strCache>
            </c:strRef>
          </c:tx>
          <c:spPr>
            <a:solidFill>
              <a:schemeClr val="bg1">
                <a:lumMod val="6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3 et tableau 7'!$N$4:$Q$4</c:f>
              <c:strCache>
                <c:ptCount val="4"/>
                <c:pt idx="0">
                  <c:v>Pas de conflit</c:v>
                </c:pt>
                <c:pt idx="1">
                  <c:v>Conflictualité (2,0% des entreprises)</c:v>
                </c:pt>
                <c:pt idx="2">
                  <c:v>Grève (1,5% des entreprises)</c:v>
                </c:pt>
                <c:pt idx="3">
                  <c:v>Autre type de conflit (0,8 % des entreprises)</c:v>
                </c:pt>
              </c:strCache>
            </c:strRef>
          </c:cat>
          <c:val>
            <c:numRef>
              <c:f>'graphique 3 et tableau 7'!$N$7:$Q$7</c:f>
              <c:numCache>
                <c:formatCode>0.0</c:formatCode>
                <c:ptCount val="4"/>
                <c:pt idx="0">
                  <c:v>84.5</c:v>
                </c:pt>
                <c:pt idx="1">
                  <c:v>20.2</c:v>
                </c:pt>
                <c:pt idx="2">
                  <c:v>16.2</c:v>
                </c:pt>
                <c:pt idx="3">
                  <c:v>23.1</c:v>
                </c:pt>
              </c:numCache>
            </c:numRef>
          </c:val>
          <c:extLst>
            <c:ext xmlns:c16="http://schemas.microsoft.com/office/drawing/2014/chart" uri="{C3380CC4-5D6E-409C-BE32-E72D297353CC}">
              <c16:uniqueId val="{00000002-ED46-4934-B32E-91A2A05F857B}"/>
            </c:ext>
          </c:extLst>
        </c:ser>
        <c:dLbls>
          <c:showLegendKey val="0"/>
          <c:showVal val="0"/>
          <c:showCatName val="0"/>
          <c:showSerName val="0"/>
          <c:showPercent val="0"/>
          <c:showBubbleSize val="0"/>
        </c:dLbls>
        <c:gapWidth val="150"/>
        <c:overlap val="100"/>
        <c:axId val="85562880"/>
        <c:axId val="85564416"/>
      </c:barChart>
      <c:catAx>
        <c:axId val="85562880"/>
        <c:scaling>
          <c:orientation val="minMax"/>
        </c:scaling>
        <c:delete val="0"/>
        <c:axPos val="b"/>
        <c:numFmt formatCode="General" sourceLinked="0"/>
        <c:majorTickMark val="out"/>
        <c:minorTickMark val="none"/>
        <c:tickLblPos val="nextTo"/>
        <c:txPr>
          <a:bodyPr/>
          <a:lstStyle/>
          <a:p>
            <a:pPr>
              <a:defRPr sz="800"/>
            </a:pPr>
            <a:endParaRPr lang="fr-FR"/>
          </a:p>
        </c:txPr>
        <c:crossAx val="85564416"/>
        <c:crosses val="autoZero"/>
        <c:auto val="1"/>
        <c:lblAlgn val="ctr"/>
        <c:lblOffset val="100"/>
        <c:noMultiLvlLbl val="0"/>
      </c:catAx>
      <c:valAx>
        <c:axId val="85564416"/>
        <c:scaling>
          <c:orientation val="minMax"/>
        </c:scaling>
        <c:delete val="0"/>
        <c:axPos val="l"/>
        <c:majorGridlines/>
        <c:numFmt formatCode="0%" sourceLinked="1"/>
        <c:majorTickMark val="out"/>
        <c:minorTickMark val="none"/>
        <c:tickLblPos val="nextTo"/>
        <c:txPr>
          <a:bodyPr/>
          <a:lstStyle/>
          <a:p>
            <a:pPr>
              <a:defRPr sz="800"/>
            </a:pPr>
            <a:endParaRPr lang="fr-FR"/>
          </a:p>
        </c:txPr>
        <c:crossAx val="85562880"/>
        <c:crosses val="autoZero"/>
        <c:crossBetween val="between"/>
      </c:valAx>
    </c:plotArea>
    <c:legend>
      <c:legendPos val="b"/>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257175</xdr:colOff>
      <xdr:row>1</xdr:row>
      <xdr:rowOff>114300</xdr:rowOff>
    </xdr:from>
    <xdr:to>
      <xdr:col>8</xdr:col>
      <xdr:colOff>276225</xdr:colOff>
      <xdr:row>20</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209549</xdr:colOff>
      <xdr:row>1</xdr:row>
      <xdr:rowOff>157162</xdr:rowOff>
    </xdr:from>
    <xdr:to>
      <xdr:col>12</xdr:col>
      <xdr:colOff>85724</xdr:colOff>
      <xdr:row>9</xdr:row>
      <xdr:rowOff>190500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619814</xdr:colOff>
      <xdr:row>12</xdr:row>
      <xdr:rowOff>53478</xdr:rowOff>
    </xdr:from>
    <xdr:to>
      <xdr:col>11</xdr:col>
      <xdr:colOff>619814</xdr:colOff>
      <xdr:row>26</xdr:row>
      <xdr:rowOff>129678</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2"/>
  <sheetViews>
    <sheetView tabSelected="1" workbookViewId="0">
      <selection activeCell="A36" sqref="A36"/>
    </sheetView>
  </sheetViews>
  <sheetFormatPr baseColWidth="10" defaultRowHeight="15" x14ac:dyDescent="0.25"/>
  <sheetData>
    <row r="1" spans="1:15" x14ac:dyDescent="0.25">
      <c r="A1" s="240" t="s">
        <v>113</v>
      </c>
      <c r="B1" s="241"/>
      <c r="C1" s="241"/>
      <c r="D1" s="241"/>
      <c r="E1" s="241"/>
      <c r="F1" s="241"/>
      <c r="G1" s="241"/>
      <c r="H1" s="241"/>
      <c r="I1" s="241"/>
      <c r="J1" s="241"/>
      <c r="K1" s="241"/>
      <c r="L1" s="242"/>
    </row>
    <row r="2" spans="1:15" x14ac:dyDescent="0.25">
      <c r="A2" s="239" t="s">
        <v>74</v>
      </c>
      <c r="B2" s="239"/>
      <c r="C2" s="239"/>
      <c r="D2" s="239"/>
      <c r="E2" s="239"/>
      <c r="F2" s="239"/>
      <c r="G2" s="239"/>
      <c r="H2" s="239"/>
      <c r="I2" s="239"/>
      <c r="J2" s="239"/>
      <c r="K2" s="239"/>
      <c r="L2" s="239"/>
    </row>
    <row r="3" spans="1:15" ht="54.75" customHeight="1" x14ac:dyDescent="0.25">
      <c r="A3" s="243" t="s">
        <v>81</v>
      </c>
      <c r="B3" s="243"/>
      <c r="C3" s="243"/>
      <c r="D3" s="243"/>
      <c r="E3" s="243"/>
      <c r="F3" s="243"/>
      <c r="G3" s="243"/>
      <c r="H3" s="243"/>
      <c r="I3" s="243"/>
      <c r="J3" s="243"/>
      <c r="K3" s="243"/>
      <c r="L3" s="243"/>
    </row>
    <row r="4" spans="1:15" x14ac:dyDescent="0.25">
      <c r="A4" s="239" t="s">
        <v>75</v>
      </c>
      <c r="B4" s="239"/>
      <c r="C4" s="239"/>
      <c r="D4" s="239"/>
      <c r="E4" s="239"/>
      <c r="F4" s="239"/>
      <c r="G4" s="239"/>
      <c r="H4" s="239"/>
      <c r="I4" s="239"/>
      <c r="J4" s="239"/>
      <c r="K4" s="239"/>
      <c r="L4" s="239"/>
    </row>
    <row r="5" spans="1:15" ht="75" customHeight="1" x14ac:dyDescent="0.25">
      <c r="A5" s="244" t="s">
        <v>82</v>
      </c>
      <c r="B5" s="244"/>
      <c r="C5" s="244"/>
      <c r="D5" s="244"/>
      <c r="E5" s="244"/>
      <c r="F5" s="244"/>
      <c r="G5" s="244"/>
      <c r="H5" s="244"/>
      <c r="I5" s="244"/>
      <c r="J5" s="244"/>
      <c r="K5" s="244"/>
      <c r="L5" s="244"/>
    </row>
    <row r="6" spans="1:15" ht="15.75" x14ac:dyDescent="0.25">
      <c r="A6" s="239" t="s">
        <v>76</v>
      </c>
      <c r="B6" s="239"/>
      <c r="C6" s="239"/>
      <c r="D6" s="239"/>
      <c r="E6" s="239"/>
      <c r="F6" s="239"/>
      <c r="G6" s="239"/>
      <c r="H6" s="239"/>
      <c r="I6" s="239"/>
      <c r="J6" s="239"/>
      <c r="K6" s="239"/>
      <c r="L6" s="239"/>
      <c r="O6" s="88"/>
    </row>
    <row r="7" spans="1:15" ht="30" customHeight="1" x14ac:dyDescent="0.25">
      <c r="A7" s="245" t="s">
        <v>83</v>
      </c>
      <c r="B7" s="246"/>
      <c r="C7" s="246"/>
      <c r="D7" s="246"/>
      <c r="E7" s="246"/>
      <c r="F7" s="246"/>
      <c r="G7" s="246"/>
      <c r="H7" s="246"/>
      <c r="I7" s="246"/>
      <c r="J7" s="246"/>
      <c r="K7" s="246"/>
      <c r="L7" s="246"/>
      <c r="O7" s="88"/>
    </row>
    <row r="8" spans="1:15" ht="9" customHeight="1" x14ac:dyDescent="0.25">
      <c r="A8" s="81"/>
      <c r="B8" s="81"/>
      <c r="C8" s="81"/>
      <c r="D8" s="81"/>
      <c r="E8" s="81"/>
      <c r="F8" s="81"/>
      <c r="G8" s="81"/>
      <c r="H8" s="81"/>
      <c r="I8" s="81"/>
      <c r="J8" s="81"/>
      <c r="K8" s="81"/>
      <c r="L8" s="81"/>
    </row>
    <row r="9" spans="1:15" x14ac:dyDescent="0.25">
      <c r="A9" s="239" t="s">
        <v>77</v>
      </c>
      <c r="B9" s="239"/>
      <c r="C9" s="239"/>
      <c r="D9" s="239"/>
      <c r="E9" s="239"/>
      <c r="F9" s="239"/>
      <c r="G9" s="239"/>
      <c r="H9" s="239"/>
      <c r="I9" s="239"/>
      <c r="J9" s="239"/>
      <c r="K9" s="239"/>
      <c r="L9" s="239"/>
    </row>
    <row r="10" spans="1:15" s="154" customFormat="1" ht="96" customHeight="1" x14ac:dyDescent="0.25">
      <c r="A10" s="247" t="s">
        <v>145</v>
      </c>
      <c r="B10" s="248"/>
      <c r="C10" s="248"/>
      <c r="D10" s="248"/>
      <c r="E10" s="248"/>
      <c r="F10" s="248"/>
      <c r="G10" s="248"/>
      <c r="H10" s="248"/>
      <c r="I10" s="248"/>
      <c r="J10" s="248"/>
      <c r="K10" s="248"/>
      <c r="L10" s="248"/>
      <c r="M10" s="157"/>
    </row>
    <row r="11" spans="1:15" x14ac:dyDescent="0.25">
      <c r="A11" s="82"/>
      <c r="B11" s="83"/>
      <c r="C11" s="83"/>
      <c r="D11" s="83"/>
      <c r="E11" s="83"/>
      <c r="F11" s="83"/>
      <c r="G11" s="83"/>
      <c r="H11" s="83"/>
      <c r="I11" s="83"/>
      <c r="J11" s="83"/>
      <c r="K11" s="83"/>
      <c r="L11" s="83"/>
    </row>
    <row r="12" spans="1:15" x14ac:dyDescent="0.25">
      <c r="A12" s="239" t="s">
        <v>78</v>
      </c>
      <c r="B12" s="239"/>
      <c r="C12" s="239"/>
      <c r="D12" s="239"/>
      <c r="E12" s="239"/>
      <c r="F12" s="239"/>
      <c r="G12" s="239"/>
      <c r="H12" s="239"/>
      <c r="I12" s="239"/>
      <c r="J12" s="239"/>
      <c r="K12" s="239"/>
      <c r="L12" s="239"/>
    </row>
    <row r="13" spans="1:15" s="154" customFormat="1" x14ac:dyDescent="0.25">
      <c r="A13" s="238"/>
      <c r="B13" s="238"/>
      <c r="C13" s="238"/>
      <c r="D13" s="238"/>
      <c r="E13" s="238"/>
      <c r="F13" s="238"/>
      <c r="G13" s="238"/>
      <c r="H13" s="238"/>
      <c r="I13" s="238"/>
      <c r="J13" s="238"/>
      <c r="K13" s="238"/>
      <c r="L13" s="238"/>
    </row>
    <row r="14" spans="1:15" s="154" customFormat="1" x14ac:dyDescent="0.25">
      <c r="A14" s="249" t="s">
        <v>111</v>
      </c>
      <c r="B14" s="250"/>
      <c r="C14" s="250"/>
      <c r="D14" s="250"/>
      <c r="E14" s="250"/>
      <c r="F14" s="250"/>
      <c r="G14" s="250"/>
      <c r="H14" s="250"/>
      <c r="I14" s="250"/>
      <c r="J14" s="250"/>
      <c r="K14" s="250"/>
      <c r="L14" s="250"/>
    </row>
    <row r="15" spans="1:15" s="154" customFormat="1" x14ac:dyDescent="0.25">
      <c r="A15" s="140"/>
      <c r="B15" s="140"/>
      <c r="C15" s="140"/>
      <c r="D15" s="140"/>
      <c r="E15" s="140"/>
      <c r="F15" s="140"/>
      <c r="G15" s="140"/>
      <c r="H15" s="140"/>
      <c r="I15" s="140"/>
      <c r="J15" s="140"/>
      <c r="K15" s="140"/>
      <c r="L15" s="140"/>
    </row>
    <row r="16" spans="1:15" x14ac:dyDescent="0.25">
      <c r="A16" s="236" t="s">
        <v>112</v>
      </c>
      <c r="B16" s="237"/>
      <c r="C16" s="237"/>
      <c r="D16" s="237"/>
      <c r="E16" s="237"/>
      <c r="F16" s="237"/>
      <c r="G16" s="237"/>
      <c r="H16" s="237"/>
      <c r="I16" s="237"/>
      <c r="J16" s="237"/>
      <c r="K16" s="237"/>
      <c r="L16" s="237"/>
    </row>
    <row r="17" spans="1:12" x14ac:dyDescent="0.25">
      <c r="A17" s="235"/>
      <c r="B17" s="235"/>
      <c r="C17" s="235"/>
      <c r="D17" s="235"/>
      <c r="E17" s="235"/>
      <c r="F17" s="235"/>
      <c r="G17" s="235"/>
      <c r="H17" s="235"/>
      <c r="I17" s="235"/>
      <c r="J17" s="235"/>
      <c r="K17" s="235"/>
      <c r="L17" s="235"/>
    </row>
    <row r="18" spans="1:12" x14ac:dyDescent="0.25">
      <c r="A18" s="236" t="s">
        <v>157</v>
      </c>
      <c r="B18" s="237"/>
      <c r="C18" s="237"/>
      <c r="D18" s="237"/>
      <c r="E18" s="237"/>
      <c r="F18" s="237"/>
      <c r="G18" s="237"/>
      <c r="H18" s="237"/>
      <c r="I18" s="237"/>
      <c r="J18" s="237"/>
      <c r="K18" s="237"/>
      <c r="L18" s="237"/>
    </row>
    <row r="19" spans="1:12" x14ac:dyDescent="0.25">
      <c r="A19" s="234"/>
      <c r="B19" s="235"/>
      <c r="C19" s="235"/>
      <c r="D19" s="235"/>
      <c r="E19" s="235"/>
      <c r="F19" s="235"/>
      <c r="G19" s="235"/>
      <c r="H19" s="235"/>
      <c r="I19" s="235"/>
      <c r="J19" s="235"/>
      <c r="K19" s="235"/>
      <c r="L19" s="235"/>
    </row>
    <row r="20" spans="1:12" x14ac:dyDescent="0.25">
      <c r="A20" s="236" t="s">
        <v>156</v>
      </c>
      <c r="B20" s="237"/>
      <c r="C20" s="237"/>
      <c r="D20" s="237"/>
      <c r="E20" s="237"/>
      <c r="F20" s="237"/>
      <c r="G20" s="237"/>
      <c r="H20" s="237"/>
      <c r="I20" s="237"/>
      <c r="J20" s="237"/>
      <c r="K20" s="237"/>
      <c r="L20" s="237"/>
    </row>
    <row r="21" spans="1:12" x14ac:dyDescent="0.25">
      <c r="A21" s="234"/>
      <c r="B21" s="235"/>
      <c r="C21" s="235"/>
      <c r="D21" s="235"/>
      <c r="E21" s="235"/>
      <c r="F21" s="235"/>
      <c r="G21" s="235"/>
      <c r="H21" s="235"/>
      <c r="I21" s="235"/>
      <c r="J21" s="235"/>
      <c r="K21" s="235"/>
      <c r="L21" s="235"/>
    </row>
    <row r="22" spans="1:12" x14ac:dyDescent="0.25">
      <c r="A22" s="236" t="s">
        <v>185</v>
      </c>
      <c r="B22" s="237"/>
      <c r="C22" s="237"/>
      <c r="D22" s="237"/>
      <c r="E22" s="237"/>
      <c r="F22" s="237"/>
      <c r="G22" s="237"/>
      <c r="H22" s="237"/>
      <c r="I22" s="237"/>
      <c r="J22" s="237"/>
      <c r="K22" s="237"/>
      <c r="L22" s="237"/>
    </row>
    <row r="23" spans="1:12" x14ac:dyDescent="0.25">
      <c r="A23" s="234"/>
      <c r="B23" s="238"/>
      <c r="C23" s="238"/>
      <c r="D23" s="238"/>
      <c r="E23" s="238"/>
      <c r="F23" s="238"/>
      <c r="G23" s="238"/>
      <c r="H23" s="238"/>
      <c r="I23" s="238"/>
      <c r="J23" s="238"/>
      <c r="K23" s="238"/>
      <c r="L23" s="238"/>
    </row>
    <row r="24" spans="1:12" x14ac:dyDescent="0.25">
      <c r="A24" s="236" t="s">
        <v>84</v>
      </c>
      <c r="B24" s="237"/>
      <c r="C24" s="237"/>
      <c r="D24" s="237"/>
      <c r="E24" s="237"/>
      <c r="F24" s="237"/>
      <c r="G24" s="237"/>
      <c r="H24" s="237"/>
      <c r="I24" s="237"/>
      <c r="J24" s="237"/>
      <c r="K24" s="237"/>
      <c r="L24" s="237"/>
    </row>
    <row r="25" spans="1:12" x14ac:dyDescent="0.25">
      <c r="A25" s="234"/>
      <c r="B25" s="238"/>
      <c r="C25" s="238"/>
      <c r="D25" s="238"/>
      <c r="E25" s="238"/>
      <c r="F25" s="238"/>
      <c r="G25" s="238"/>
      <c r="H25" s="238"/>
      <c r="I25" s="238"/>
      <c r="J25" s="238"/>
      <c r="K25" s="238"/>
      <c r="L25" s="238"/>
    </row>
    <row r="26" spans="1:12" x14ac:dyDescent="0.25">
      <c r="A26" s="236" t="s">
        <v>141</v>
      </c>
      <c r="B26" s="237"/>
      <c r="C26" s="237"/>
      <c r="D26" s="237"/>
      <c r="E26" s="237"/>
      <c r="F26" s="237"/>
      <c r="G26" s="237"/>
      <c r="H26" s="237"/>
      <c r="I26" s="237"/>
      <c r="J26" s="237"/>
      <c r="K26" s="237"/>
      <c r="L26" s="237"/>
    </row>
    <row r="27" spans="1:12" x14ac:dyDescent="0.25">
      <c r="A27" s="234"/>
      <c r="B27" s="238"/>
      <c r="C27" s="238"/>
      <c r="D27" s="238"/>
      <c r="E27" s="238"/>
      <c r="F27" s="238"/>
      <c r="G27" s="238"/>
      <c r="H27" s="238"/>
      <c r="I27" s="238"/>
      <c r="J27" s="238"/>
      <c r="K27" s="238"/>
      <c r="L27" s="238"/>
    </row>
    <row r="28" spans="1:12" x14ac:dyDescent="0.25">
      <c r="A28" s="236" t="s">
        <v>130</v>
      </c>
      <c r="B28" s="237"/>
      <c r="C28" s="237"/>
      <c r="D28" s="237"/>
      <c r="E28" s="237"/>
      <c r="F28" s="237"/>
      <c r="G28" s="237"/>
      <c r="H28" s="237"/>
      <c r="I28" s="237"/>
      <c r="J28" s="237"/>
      <c r="K28" s="237"/>
      <c r="L28" s="237"/>
    </row>
    <row r="29" spans="1:12" s="154" customFormat="1" x14ac:dyDescent="0.25">
      <c r="A29" s="251"/>
      <c r="B29" s="238"/>
      <c r="C29" s="238"/>
      <c r="D29" s="238"/>
      <c r="E29" s="238"/>
      <c r="F29" s="238"/>
      <c r="G29" s="238"/>
      <c r="H29" s="238"/>
      <c r="I29" s="238"/>
      <c r="J29" s="238"/>
      <c r="K29" s="238"/>
      <c r="L29" s="238"/>
    </row>
    <row r="30" spans="1:12" s="154" customFormat="1" x14ac:dyDescent="0.25">
      <c r="A30" s="249" t="s">
        <v>176</v>
      </c>
      <c r="B30" s="250"/>
      <c r="C30" s="250"/>
      <c r="D30" s="250"/>
      <c r="E30" s="250"/>
      <c r="F30" s="250"/>
      <c r="G30" s="250"/>
      <c r="H30" s="250"/>
      <c r="I30" s="250"/>
      <c r="J30" s="250"/>
      <c r="K30" s="250"/>
      <c r="L30" s="250"/>
    </row>
    <row r="31" spans="1:12" s="154" customFormat="1" x14ac:dyDescent="0.25">
      <c r="A31" s="155"/>
      <c r="B31" s="156"/>
      <c r="C31" s="156"/>
      <c r="D31" s="156"/>
      <c r="E31" s="156"/>
      <c r="F31" s="156"/>
      <c r="G31" s="156"/>
      <c r="H31" s="156"/>
      <c r="I31" s="156"/>
      <c r="J31" s="156"/>
      <c r="K31" s="156"/>
      <c r="L31" s="156"/>
    </row>
    <row r="32" spans="1:12" s="154" customFormat="1" x14ac:dyDescent="0.25">
      <c r="A32" s="214" t="s">
        <v>142</v>
      </c>
      <c r="B32" s="156"/>
      <c r="C32" s="156"/>
      <c r="D32" s="156"/>
      <c r="E32" s="156"/>
      <c r="F32" s="156"/>
      <c r="G32" s="156"/>
      <c r="H32" s="156"/>
      <c r="I32" s="156"/>
      <c r="J32" s="156"/>
      <c r="K32" s="156"/>
      <c r="L32" s="156"/>
    </row>
    <row r="33" spans="1:12" s="154" customFormat="1" x14ac:dyDescent="0.25">
      <c r="A33" s="155"/>
      <c r="B33" s="156"/>
      <c r="C33" s="156"/>
      <c r="D33" s="156"/>
      <c r="E33" s="156"/>
      <c r="F33" s="156"/>
      <c r="G33" s="156"/>
      <c r="H33" s="156"/>
      <c r="I33" s="156"/>
      <c r="J33" s="156"/>
      <c r="K33" s="156"/>
      <c r="L33" s="156"/>
    </row>
    <row r="34" spans="1:12" s="171" customFormat="1" x14ac:dyDescent="0.25">
      <c r="A34" s="169" t="s">
        <v>144</v>
      </c>
      <c r="B34" s="170"/>
      <c r="C34" s="170"/>
      <c r="D34" s="170"/>
      <c r="E34" s="170"/>
      <c r="F34" s="170"/>
      <c r="G34" s="170"/>
      <c r="H34" s="170"/>
      <c r="I34" s="170"/>
      <c r="J34" s="170"/>
      <c r="K34" s="170"/>
      <c r="L34" s="170"/>
    </row>
    <row r="35" spans="1:12" s="171" customFormat="1" x14ac:dyDescent="0.25">
      <c r="A35" s="169"/>
      <c r="B35" s="170"/>
      <c r="C35" s="170"/>
      <c r="D35" s="170"/>
      <c r="E35" s="170"/>
      <c r="F35" s="170"/>
      <c r="G35" s="170"/>
      <c r="H35" s="170"/>
      <c r="I35" s="170"/>
      <c r="J35" s="170"/>
      <c r="K35" s="170"/>
      <c r="L35" s="170"/>
    </row>
    <row r="36" spans="1:12" s="171" customFormat="1" x14ac:dyDescent="0.25">
      <c r="A36" s="169" t="s">
        <v>143</v>
      </c>
      <c r="B36" s="170"/>
      <c r="C36" s="170"/>
      <c r="D36" s="170"/>
      <c r="E36" s="170"/>
      <c r="F36" s="170"/>
      <c r="G36" s="170"/>
      <c r="H36" s="170"/>
      <c r="I36" s="170"/>
      <c r="J36" s="170"/>
      <c r="K36" s="170"/>
      <c r="L36" s="170"/>
    </row>
    <row r="37" spans="1:12" x14ac:dyDescent="0.25">
      <c r="A37" s="234"/>
      <c r="B37" s="238"/>
      <c r="C37" s="238"/>
      <c r="D37" s="238"/>
      <c r="E37" s="238"/>
      <c r="F37" s="238"/>
      <c r="G37" s="238"/>
      <c r="H37" s="238"/>
      <c r="I37" s="238"/>
      <c r="J37" s="238"/>
      <c r="K37" s="238"/>
      <c r="L37" s="238"/>
    </row>
    <row r="38" spans="1:12" x14ac:dyDescent="0.25">
      <c r="A38" s="234"/>
      <c r="B38" s="234"/>
      <c r="C38" s="234"/>
      <c r="D38" s="234"/>
      <c r="E38" s="234"/>
      <c r="F38" s="234"/>
      <c r="G38" s="234"/>
      <c r="H38" s="234"/>
      <c r="I38" s="234"/>
      <c r="J38" s="234"/>
      <c r="K38" s="234"/>
      <c r="L38" s="234"/>
    </row>
    <row r="39" spans="1:12" x14ac:dyDescent="0.25">
      <c r="A39" s="239" t="s">
        <v>79</v>
      </c>
      <c r="B39" s="239"/>
      <c r="C39" s="239"/>
      <c r="D39" s="239"/>
      <c r="E39" s="239"/>
      <c r="F39" s="239"/>
      <c r="G39" s="239"/>
      <c r="H39" s="239"/>
      <c r="I39" s="239"/>
      <c r="J39" s="239"/>
      <c r="K39" s="239"/>
      <c r="L39" s="239"/>
    </row>
    <row r="40" spans="1:12" x14ac:dyDescent="0.25">
      <c r="A40" s="84"/>
      <c r="B40" s="84"/>
      <c r="C40" s="85"/>
      <c r="D40" s="85"/>
      <c r="E40" s="85"/>
      <c r="F40" s="85"/>
      <c r="G40" s="85"/>
      <c r="H40" s="85"/>
      <c r="I40" s="85"/>
      <c r="J40" s="85"/>
      <c r="K40" s="85"/>
      <c r="L40" s="85"/>
    </row>
    <row r="41" spans="1:12" x14ac:dyDescent="0.25">
      <c r="A41" s="86" t="s">
        <v>80</v>
      </c>
      <c r="B41" s="86"/>
      <c r="C41" s="86"/>
      <c r="D41" s="86"/>
      <c r="E41" s="86"/>
      <c r="F41" s="86"/>
      <c r="G41" s="86"/>
      <c r="H41" s="86"/>
      <c r="I41" s="86"/>
      <c r="J41" s="86"/>
      <c r="K41" s="86"/>
      <c r="L41" s="86"/>
    </row>
    <row r="42" spans="1:12" x14ac:dyDescent="0.25">
      <c r="A42" s="87"/>
      <c r="B42" s="87"/>
      <c r="C42" s="87"/>
      <c r="D42" s="87"/>
      <c r="E42" s="87"/>
      <c r="F42" s="87"/>
      <c r="G42" s="87"/>
      <c r="H42" s="87"/>
      <c r="I42" s="87"/>
      <c r="J42" s="87"/>
      <c r="K42" s="87"/>
      <c r="L42" s="87"/>
    </row>
  </sheetData>
  <mergeCells count="30">
    <mergeCell ref="A39:L39"/>
    <mergeCell ref="A13:L13"/>
    <mergeCell ref="A14:L14"/>
    <mergeCell ref="A16:L16"/>
    <mergeCell ref="A19:L19"/>
    <mergeCell ref="A37:L37"/>
    <mergeCell ref="A38:L38"/>
    <mergeCell ref="A29:L29"/>
    <mergeCell ref="A30:L30"/>
    <mergeCell ref="A25:L25"/>
    <mergeCell ref="A26:L26"/>
    <mergeCell ref="A27:L27"/>
    <mergeCell ref="A28:L28"/>
    <mergeCell ref="A24:L24"/>
    <mergeCell ref="A18:L18"/>
    <mergeCell ref="A20:L20"/>
    <mergeCell ref="A21:L21"/>
    <mergeCell ref="A22:L22"/>
    <mergeCell ref="A23:L23"/>
    <mergeCell ref="A6:L6"/>
    <mergeCell ref="A1:L1"/>
    <mergeCell ref="A2:L2"/>
    <mergeCell ref="A3:L3"/>
    <mergeCell ref="A4:L4"/>
    <mergeCell ref="A5:L5"/>
    <mergeCell ref="A7:L7"/>
    <mergeCell ref="A9:L9"/>
    <mergeCell ref="A10:L10"/>
    <mergeCell ref="A12:L12"/>
    <mergeCell ref="A17:L17"/>
  </mergeCells>
  <hyperlinks>
    <hyperlink ref="A41" r:id="rId1" display="mailto:DARES.communication@dares.travail.gouv.fr"/>
    <hyperlink ref="A14:L14" location="'tableau 1'!A1" display="Tableau 1 Négociation dans les entreprises en 2018"/>
    <hyperlink ref="A16:L16" location="'tableau 2'!A1" display="'tableau 2'!A1"/>
    <hyperlink ref="A18:L18" location="'tableau 3'!A1" display="Tableau 3 Négociations et accords par thèmes en 2018"/>
    <hyperlink ref="A20:L20" location="'tableau 4'!A1" display="Tableau 4 Propension à négocier sur chaque thème selon les IRP présentes dans l'entreprise"/>
    <hyperlink ref="A22:L22" location="'tableau 5'!A1" display="Tableau 5 Coïncidence entre thèmes déclarés de négociation et d'accord en 2018"/>
    <hyperlink ref="A24:L24" location="'tableau 6 '!A1" display="Tableau 6 Raisons pour lesquelles aucune négociation n'a été engagée selon le secteur d'activité  de l'entreprise"/>
    <hyperlink ref="A26:L26" location="'graphique 3 et tableau 7'!A1" display="Tableau 7 Concordances entre thèmes de grève, de négociation et d'accord"/>
    <hyperlink ref="A28:L28" location="'graphique 1'!A1" display="'graphique 1'!A1"/>
    <hyperlink ref="A30:L30" location="'graphique 2'!A1" display="Graphique 2 Les thèmes des négociations de groupe"/>
    <hyperlink ref="A32" location="'graphique 3 et tableau 7'!A1" display="Graphiques 3 Les négociations et la conflictualité en 2018"/>
    <hyperlink ref="A34:H34" location="'tableaux A et B'!A1" display="'Tableau A  La présence de représentants des salariés dans les entreprises de 11 à 49 salariés en 2018"/>
    <hyperlink ref="A36:G36" location="'tableaux A et B'!A1" display="Tableau B La négociation collective dans les entreprises de 11 à 49 salariés en 20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39"/>
  <sheetViews>
    <sheetView zoomScale="83" workbookViewId="0"/>
  </sheetViews>
  <sheetFormatPr baseColWidth="10" defaultRowHeight="15" x14ac:dyDescent="0.25"/>
  <cols>
    <col min="1" max="1" width="30.28515625" customWidth="1"/>
    <col min="2" max="2" width="16.7109375" customWidth="1"/>
    <col min="3" max="3" width="26" bestFit="1" customWidth="1"/>
  </cols>
  <sheetData>
    <row r="1" spans="1:20" x14ac:dyDescent="0.25">
      <c r="A1" t="s">
        <v>207</v>
      </c>
    </row>
    <row r="3" spans="1:20" x14ac:dyDescent="0.25">
      <c r="A3" s="79" t="s">
        <v>148</v>
      </c>
    </row>
    <row r="4" spans="1:20" x14ac:dyDescent="0.25">
      <c r="B4" s="77" t="s">
        <v>65</v>
      </c>
      <c r="C4" s="77" t="s">
        <v>124</v>
      </c>
      <c r="G4" s="77" t="s">
        <v>65</v>
      </c>
      <c r="H4" s="77" t="s">
        <v>124</v>
      </c>
      <c r="I4" s="77" t="s">
        <v>101</v>
      </c>
      <c r="J4" s="77" t="s">
        <v>125</v>
      </c>
      <c r="N4" s="77" t="s">
        <v>101</v>
      </c>
      <c r="O4" s="77" t="s">
        <v>127</v>
      </c>
      <c r="P4" s="77" t="s">
        <v>126</v>
      </c>
      <c r="Q4" s="77" t="s">
        <v>128</v>
      </c>
      <c r="S4" s="124"/>
      <c r="T4" s="125"/>
    </row>
    <row r="5" spans="1:20" x14ac:dyDescent="0.25">
      <c r="A5" s="74" t="s">
        <v>69</v>
      </c>
      <c r="B5" s="74">
        <v>12.6</v>
      </c>
      <c r="C5" s="74">
        <v>71.5</v>
      </c>
      <c r="F5" s="74" t="s">
        <v>69</v>
      </c>
      <c r="G5" s="74">
        <v>12.6</v>
      </c>
      <c r="H5" s="74">
        <v>71.5</v>
      </c>
      <c r="I5" s="74">
        <v>12.3</v>
      </c>
      <c r="J5" s="74">
        <v>68.3</v>
      </c>
      <c r="M5" s="74" t="s">
        <v>69</v>
      </c>
      <c r="N5" s="74">
        <v>12.3</v>
      </c>
      <c r="O5" s="74">
        <v>68.3</v>
      </c>
      <c r="P5" s="74">
        <v>71.5</v>
      </c>
      <c r="Q5" s="74">
        <v>66.099999999999994</v>
      </c>
      <c r="S5" s="124"/>
      <c r="T5" s="125"/>
    </row>
    <row r="6" spans="1:20" x14ac:dyDescent="0.25">
      <c r="A6" s="75" t="s">
        <v>68</v>
      </c>
      <c r="B6" s="75">
        <v>3.2</v>
      </c>
      <c r="C6" s="75">
        <v>12.3</v>
      </c>
      <c r="F6" s="75" t="s">
        <v>68</v>
      </c>
      <c r="G6" s="75">
        <v>3.2</v>
      </c>
      <c r="H6" s="75">
        <v>12.3</v>
      </c>
      <c r="I6" s="75">
        <v>3.2</v>
      </c>
      <c r="J6" s="75">
        <v>11.5</v>
      </c>
      <c r="M6" s="75" t="s">
        <v>68</v>
      </c>
      <c r="N6" s="75">
        <v>3.2</v>
      </c>
      <c r="O6" s="75">
        <v>11.5</v>
      </c>
      <c r="P6" s="75">
        <v>12.3</v>
      </c>
      <c r="Q6" s="75">
        <v>10.8</v>
      </c>
      <c r="S6" s="124"/>
      <c r="T6" s="125"/>
    </row>
    <row r="7" spans="1:20" x14ac:dyDescent="0.25">
      <c r="A7" s="75" t="s">
        <v>67</v>
      </c>
      <c r="B7" s="75">
        <v>84.2</v>
      </c>
      <c r="C7" s="75">
        <v>16.2</v>
      </c>
      <c r="F7" s="75" t="s">
        <v>67</v>
      </c>
      <c r="G7" s="75">
        <v>84.2</v>
      </c>
      <c r="H7" s="75">
        <v>16.2</v>
      </c>
      <c r="I7" s="75">
        <v>84.5</v>
      </c>
      <c r="J7" s="75">
        <v>20.2</v>
      </c>
      <c r="M7" s="75" t="s">
        <v>67</v>
      </c>
      <c r="N7" s="75">
        <v>84.5</v>
      </c>
      <c r="O7" s="75">
        <v>20.2</v>
      </c>
      <c r="P7" s="75">
        <v>16.2</v>
      </c>
      <c r="Q7" s="75">
        <v>23.1</v>
      </c>
      <c r="S7" s="124"/>
      <c r="T7" s="125"/>
    </row>
    <row r="8" spans="1:20" x14ac:dyDescent="0.25">
      <c r="A8" s="76"/>
      <c r="B8" s="76">
        <f>SUM(B5:B7)</f>
        <v>100</v>
      </c>
      <c r="C8" s="76">
        <f>SUM(C5:C7)</f>
        <v>100</v>
      </c>
    </row>
    <row r="9" spans="1:20" x14ac:dyDescent="0.25">
      <c r="A9" t="s">
        <v>70</v>
      </c>
      <c r="G9" s="45">
        <f>G5+G6</f>
        <v>15.8</v>
      </c>
      <c r="H9" s="45">
        <f t="shared" ref="H9:J9" si="0">H5+H6</f>
        <v>83.8</v>
      </c>
      <c r="I9" s="45">
        <f t="shared" si="0"/>
        <v>15.5</v>
      </c>
      <c r="J9" s="45">
        <f t="shared" si="0"/>
        <v>79.8</v>
      </c>
    </row>
    <row r="10" spans="1:20" x14ac:dyDescent="0.25">
      <c r="A10" t="s">
        <v>100</v>
      </c>
    </row>
    <row r="11" spans="1:20" x14ac:dyDescent="0.25">
      <c r="A11" t="s">
        <v>168</v>
      </c>
    </row>
    <row r="12" spans="1:20" x14ac:dyDescent="0.25">
      <c r="A12" t="s">
        <v>33</v>
      </c>
      <c r="G12" s="78" t="s">
        <v>150</v>
      </c>
    </row>
    <row r="14" spans="1:20" x14ac:dyDescent="0.25">
      <c r="A14" s="79" t="s">
        <v>149</v>
      </c>
      <c r="F14" s="167"/>
      <c r="G14" s="124"/>
      <c r="H14" s="124"/>
    </row>
    <row r="15" spans="1:20" x14ac:dyDescent="0.25">
      <c r="B15" s="77" t="s">
        <v>101</v>
      </c>
      <c r="C15" s="77" t="s">
        <v>118</v>
      </c>
      <c r="F15" s="124"/>
      <c r="G15" s="125"/>
      <c r="H15" s="124"/>
    </row>
    <row r="16" spans="1:20" x14ac:dyDescent="0.25">
      <c r="A16" s="74" t="s">
        <v>69</v>
      </c>
      <c r="B16" s="74">
        <v>12.3</v>
      </c>
      <c r="C16" s="74">
        <v>66.099999999999994</v>
      </c>
      <c r="F16" s="125"/>
      <c r="G16" s="125"/>
      <c r="H16" s="124"/>
    </row>
    <row r="17" spans="1:10" x14ac:dyDescent="0.25">
      <c r="A17" s="75" t="s">
        <v>68</v>
      </c>
      <c r="B17" s="75">
        <v>3.2</v>
      </c>
      <c r="C17" s="75">
        <v>10.8</v>
      </c>
      <c r="F17" s="125"/>
      <c r="G17" s="125"/>
      <c r="H17" s="124"/>
    </row>
    <row r="18" spans="1:10" x14ac:dyDescent="0.25">
      <c r="A18" s="75" t="s">
        <v>67</v>
      </c>
      <c r="B18" s="75">
        <v>84.5</v>
      </c>
      <c r="C18" s="75">
        <v>23.1</v>
      </c>
      <c r="F18" s="125"/>
      <c r="G18" s="125"/>
      <c r="H18" s="124"/>
    </row>
    <row r="19" spans="1:10" x14ac:dyDescent="0.25">
      <c r="A19" s="76"/>
      <c r="B19" s="76">
        <f>SUM(B16:B18)</f>
        <v>100</v>
      </c>
      <c r="C19" s="76">
        <f>SUM(C16:C18)</f>
        <v>100</v>
      </c>
      <c r="F19" s="125"/>
      <c r="G19" s="125"/>
      <c r="H19" s="124"/>
    </row>
    <row r="20" spans="1:10" x14ac:dyDescent="0.25">
      <c r="A20" t="s">
        <v>70</v>
      </c>
      <c r="F20" s="124"/>
      <c r="G20" s="124"/>
      <c r="H20" s="124"/>
    </row>
    <row r="21" spans="1:10" x14ac:dyDescent="0.25">
      <c r="A21" t="s">
        <v>129</v>
      </c>
      <c r="F21" s="124"/>
      <c r="G21" s="124"/>
      <c r="H21" s="124"/>
    </row>
    <row r="22" spans="1:10" x14ac:dyDescent="0.25">
      <c r="A22" t="s">
        <v>168</v>
      </c>
      <c r="F22" s="124"/>
      <c r="G22" s="124"/>
      <c r="H22" s="124"/>
    </row>
    <row r="23" spans="1:10" x14ac:dyDescent="0.25">
      <c r="A23" t="s">
        <v>33</v>
      </c>
      <c r="C23" s="78"/>
      <c r="F23" s="124"/>
      <c r="G23" s="124"/>
      <c r="H23" s="124"/>
    </row>
    <row r="24" spans="1:10" x14ac:dyDescent="0.25">
      <c r="C24" s="78"/>
      <c r="H24" s="45"/>
    </row>
    <row r="28" spans="1:10" x14ac:dyDescent="0.25">
      <c r="G28" t="s">
        <v>178</v>
      </c>
    </row>
    <row r="29" spans="1:10" x14ac:dyDescent="0.25">
      <c r="G29" t="s">
        <v>179</v>
      </c>
    </row>
    <row r="30" spans="1:10" x14ac:dyDescent="0.25">
      <c r="A30" s="78" t="s">
        <v>147</v>
      </c>
      <c r="G30" t="s">
        <v>167</v>
      </c>
    </row>
    <row r="31" spans="1:10" ht="30" customHeight="1" x14ac:dyDescent="0.25">
      <c r="B31" s="165" t="s">
        <v>135</v>
      </c>
      <c r="C31" s="166" t="s">
        <v>106</v>
      </c>
      <c r="D31" s="134"/>
      <c r="E31" s="134"/>
      <c r="F31" s="134"/>
      <c r="G31" s="168" t="s">
        <v>33</v>
      </c>
      <c r="H31" s="134"/>
      <c r="I31" s="134"/>
      <c r="J31" s="135"/>
    </row>
    <row r="32" spans="1:10" x14ac:dyDescent="0.25">
      <c r="A32" s="138" t="s">
        <v>134</v>
      </c>
      <c r="B32" s="139"/>
      <c r="C32" s="137"/>
      <c r="D32" s="136"/>
      <c r="E32" s="136"/>
      <c r="F32" s="136"/>
      <c r="G32" s="136"/>
      <c r="H32" s="136"/>
      <c r="I32" s="136"/>
      <c r="J32" s="135"/>
    </row>
    <row r="33" spans="1:10" x14ac:dyDescent="0.25">
      <c r="A33" s="103" t="s">
        <v>102</v>
      </c>
      <c r="B33" s="104">
        <v>78.5</v>
      </c>
      <c r="C33" s="133">
        <v>60.2</v>
      </c>
      <c r="D33" s="135"/>
      <c r="E33" s="135"/>
      <c r="F33" s="135"/>
      <c r="G33" s="135"/>
      <c r="H33" s="135"/>
      <c r="I33" s="135"/>
      <c r="J33" s="135"/>
    </row>
    <row r="34" spans="1:10" x14ac:dyDescent="0.25">
      <c r="A34" s="103" t="s">
        <v>105</v>
      </c>
      <c r="B34" s="104">
        <v>56.9</v>
      </c>
      <c r="C34" s="104">
        <v>44.4</v>
      </c>
      <c r="D34" s="135"/>
      <c r="E34" s="135"/>
      <c r="F34" s="135"/>
      <c r="G34" s="135"/>
      <c r="H34" s="135"/>
      <c r="I34" s="135"/>
      <c r="J34" s="135"/>
    </row>
    <row r="35" spans="1:10" x14ac:dyDescent="0.25">
      <c r="A35" s="103" t="s">
        <v>103</v>
      </c>
      <c r="B35" s="104">
        <v>40.9</v>
      </c>
      <c r="C35" s="104">
        <v>19.2</v>
      </c>
      <c r="D35" s="135"/>
      <c r="E35" s="135"/>
      <c r="F35" s="135"/>
      <c r="G35" s="135"/>
      <c r="H35" s="135"/>
      <c r="I35" s="135"/>
      <c r="J35" s="135"/>
    </row>
    <row r="36" spans="1:10" x14ac:dyDescent="0.25">
      <c r="A36" s="103" t="s">
        <v>104</v>
      </c>
      <c r="B36" s="104">
        <v>38.200000000000003</v>
      </c>
      <c r="C36" s="104">
        <v>26.3</v>
      </c>
      <c r="D36" s="135"/>
      <c r="E36" s="135"/>
      <c r="F36" s="135"/>
      <c r="G36" s="135"/>
      <c r="H36" s="135"/>
      <c r="I36" s="135"/>
      <c r="J36" s="135"/>
    </row>
    <row r="37" spans="1:10" x14ac:dyDescent="0.25">
      <c r="A37" t="s">
        <v>151</v>
      </c>
      <c r="D37" s="135"/>
      <c r="E37" s="135"/>
      <c r="F37" s="135"/>
      <c r="G37" s="135"/>
      <c r="H37" s="135"/>
      <c r="I37" s="135"/>
      <c r="J37" s="135"/>
    </row>
    <row r="38" spans="1:10" x14ac:dyDescent="0.25">
      <c r="A38" t="s">
        <v>167</v>
      </c>
    </row>
    <row r="39" spans="1:10" x14ac:dyDescent="0.25">
      <c r="A39" t="s">
        <v>33</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Y234"/>
  <sheetViews>
    <sheetView workbookViewId="0">
      <pane ySplit="1" topLeftCell="A2" activePane="bottomLeft" state="frozen"/>
      <selection activeCell="A30" sqref="A30:L30"/>
      <selection pane="bottomLeft" activeCell="O20" sqref="O20"/>
    </sheetView>
  </sheetViews>
  <sheetFormatPr baseColWidth="10" defaultRowHeight="15" x14ac:dyDescent="0.25"/>
  <cols>
    <col min="2" max="2" width="16.28515625" customWidth="1"/>
    <col min="24" max="28" width="11.42578125" style="105"/>
  </cols>
  <sheetData>
    <row r="1" spans="1:103" x14ac:dyDescent="0.25">
      <c r="A1" s="107"/>
      <c r="B1" s="118" t="s">
        <v>208</v>
      </c>
      <c r="C1" s="118"/>
      <c r="D1" s="118"/>
      <c r="E1" s="118"/>
      <c r="F1" s="107"/>
      <c r="G1" s="107"/>
      <c r="H1" s="107"/>
      <c r="I1" s="107"/>
      <c r="AE1" s="105"/>
      <c r="AF1" s="105"/>
      <c r="AG1" s="105"/>
      <c r="AH1" s="105"/>
      <c r="AI1" s="105"/>
    </row>
    <row r="2" spans="1:103" x14ac:dyDescent="0.25">
      <c r="A2" s="107"/>
      <c r="B2" s="118"/>
      <c r="C2" s="118"/>
      <c r="D2" s="118"/>
      <c r="E2" s="118"/>
      <c r="F2" s="107"/>
      <c r="G2" s="107"/>
      <c r="H2" s="107"/>
      <c r="I2" s="107"/>
      <c r="AE2" s="105"/>
      <c r="AF2" s="105"/>
      <c r="AG2" s="105"/>
      <c r="AH2" s="105"/>
      <c r="AI2" s="105"/>
    </row>
    <row r="3" spans="1:103" x14ac:dyDescent="0.25">
      <c r="A3" s="107"/>
      <c r="B3" s="2" t="s">
        <v>153</v>
      </c>
      <c r="C3" s="111"/>
      <c r="D3" s="111"/>
      <c r="E3" s="111"/>
      <c r="F3" s="107"/>
      <c r="G3" s="107"/>
      <c r="H3" s="107"/>
      <c r="I3" s="107"/>
      <c r="AE3" s="105"/>
      <c r="AF3" s="105"/>
      <c r="AG3" s="105"/>
      <c r="AH3" s="105"/>
      <c r="AI3" s="105"/>
      <c r="CY3">
        <v>71</v>
      </c>
    </row>
    <row r="4" spans="1:103" ht="25.5" customHeight="1" x14ac:dyDescent="0.25">
      <c r="A4" s="107"/>
      <c r="B4" s="111"/>
      <c r="C4" s="116" t="s">
        <v>107</v>
      </c>
      <c r="D4" s="116" t="s">
        <v>108</v>
      </c>
      <c r="E4" s="117" t="s">
        <v>7</v>
      </c>
      <c r="F4" s="107"/>
      <c r="G4" s="107"/>
      <c r="H4" s="107"/>
      <c r="I4" s="107"/>
      <c r="AE4" s="105"/>
      <c r="AF4" s="105"/>
      <c r="AG4" s="105"/>
      <c r="AH4" s="105"/>
      <c r="AI4" s="105"/>
    </row>
    <row r="5" spans="1:103" x14ac:dyDescent="0.25">
      <c r="A5" s="107"/>
      <c r="B5" s="108" t="s">
        <v>191</v>
      </c>
      <c r="C5" s="108">
        <v>2.67</v>
      </c>
      <c r="D5" s="112">
        <v>8.5</v>
      </c>
      <c r="E5" s="108">
        <v>4.95</v>
      </c>
      <c r="F5" s="107"/>
      <c r="G5" s="107"/>
      <c r="H5" s="107"/>
      <c r="I5" s="107"/>
      <c r="AE5" s="105"/>
      <c r="AF5" s="105"/>
      <c r="AG5" s="105"/>
      <c r="AH5" s="105"/>
      <c r="AI5" s="105"/>
    </row>
    <row r="6" spans="1:103" x14ac:dyDescent="0.25">
      <c r="A6" s="107"/>
      <c r="B6" s="109" t="s">
        <v>115</v>
      </c>
      <c r="C6" s="109">
        <v>22.42</v>
      </c>
      <c r="D6" s="113">
        <v>49.5</v>
      </c>
      <c r="E6" s="109">
        <v>32.99</v>
      </c>
      <c r="F6" s="107"/>
      <c r="G6" s="107"/>
      <c r="H6" s="107"/>
      <c r="I6" s="107"/>
      <c r="AE6" s="105"/>
      <c r="AF6" s="105"/>
      <c r="AG6" s="105"/>
      <c r="AH6" s="105"/>
      <c r="AI6" s="105"/>
    </row>
    <row r="7" spans="1:103" x14ac:dyDescent="0.25">
      <c r="A7" s="107"/>
      <c r="B7" s="109" t="s">
        <v>131</v>
      </c>
      <c r="C7" s="109">
        <v>0.5</v>
      </c>
      <c r="D7" s="113">
        <v>0.4</v>
      </c>
      <c r="E7" s="109">
        <v>0.4</v>
      </c>
      <c r="F7" s="107"/>
      <c r="G7" s="107"/>
      <c r="H7" s="107"/>
      <c r="I7" s="107"/>
      <c r="AE7" s="105"/>
      <c r="AF7" s="105"/>
      <c r="AG7" s="105"/>
      <c r="AH7" s="105"/>
      <c r="AI7" s="105"/>
    </row>
    <row r="8" spans="1:103" x14ac:dyDescent="0.25">
      <c r="A8" s="107"/>
      <c r="B8" s="110" t="s">
        <v>190</v>
      </c>
      <c r="C8" s="110">
        <v>74.400000000000006</v>
      </c>
      <c r="D8" s="114">
        <v>41.6</v>
      </c>
      <c r="E8" s="115">
        <v>61.6</v>
      </c>
      <c r="F8" s="107"/>
      <c r="G8" s="107"/>
      <c r="H8" s="107"/>
      <c r="I8" s="107"/>
      <c r="AE8" s="105"/>
      <c r="AF8" s="105"/>
      <c r="AG8" s="105"/>
      <c r="AH8" s="105"/>
      <c r="AI8" s="105"/>
    </row>
    <row r="9" spans="1:103" x14ac:dyDescent="0.25">
      <c r="B9" s="41" t="s">
        <v>192</v>
      </c>
      <c r="AE9" s="105"/>
      <c r="AF9" s="105"/>
      <c r="AG9" s="105"/>
      <c r="AH9" s="105"/>
      <c r="AI9" s="105"/>
    </row>
    <row r="10" spans="1:103" x14ac:dyDescent="0.25">
      <c r="B10" s="41" t="s">
        <v>132</v>
      </c>
      <c r="AE10" s="105"/>
      <c r="AF10" s="105"/>
      <c r="AG10" s="105"/>
      <c r="AH10" s="105"/>
      <c r="AI10" s="105"/>
    </row>
    <row r="11" spans="1:103" x14ac:dyDescent="0.25">
      <c r="B11" s="41" t="s">
        <v>186</v>
      </c>
      <c r="AE11" s="105"/>
      <c r="AF11" s="105"/>
      <c r="AG11" s="105"/>
      <c r="AH11" s="105"/>
      <c r="AI11" s="105"/>
    </row>
    <row r="12" spans="1:103" x14ac:dyDescent="0.25">
      <c r="B12" s="41" t="s">
        <v>33</v>
      </c>
      <c r="AE12" s="105"/>
      <c r="AF12" s="105"/>
      <c r="AG12" s="105"/>
      <c r="AH12" s="105"/>
      <c r="AI12" s="105"/>
    </row>
    <row r="13" spans="1:103" x14ac:dyDescent="0.25">
      <c r="AE13" s="105"/>
      <c r="AF13" s="105"/>
      <c r="AG13" s="105"/>
      <c r="AH13" s="105"/>
      <c r="AI13" s="105"/>
    </row>
    <row r="14" spans="1:103" x14ac:dyDescent="0.25">
      <c r="AE14" s="105"/>
      <c r="AF14" s="105"/>
      <c r="AG14" s="105"/>
      <c r="AH14" s="105"/>
      <c r="AI14" s="105"/>
    </row>
    <row r="15" spans="1:103" x14ac:dyDescent="0.25">
      <c r="AE15" s="105"/>
      <c r="AF15" s="105"/>
      <c r="AG15" s="105"/>
      <c r="AH15" s="105"/>
      <c r="AI15" s="105"/>
    </row>
    <row r="16" spans="1:103" x14ac:dyDescent="0.25">
      <c r="B16" s="2" t="s">
        <v>154</v>
      </c>
      <c r="C16" s="111"/>
      <c r="D16" s="111"/>
      <c r="E16" s="111"/>
      <c r="F16" s="107"/>
      <c r="G16" s="107"/>
      <c r="H16" s="107"/>
      <c r="AE16" s="105"/>
      <c r="AF16" s="105"/>
      <c r="AG16" s="105"/>
      <c r="AH16" s="105"/>
      <c r="AI16" s="105"/>
    </row>
    <row r="17" spans="2:35" x14ac:dyDescent="0.25">
      <c r="B17" s="111"/>
      <c r="C17" s="299" t="s">
        <v>107</v>
      </c>
      <c r="D17" s="300"/>
      <c r="E17" s="299" t="s">
        <v>108</v>
      </c>
      <c r="F17" s="300"/>
      <c r="G17" s="301" t="s">
        <v>7</v>
      </c>
      <c r="H17" s="302"/>
      <c r="AE17" s="105"/>
      <c r="AF17" s="105"/>
      <c r="AG17" s="105"/>
      <c r="AH17" s="105"/>
      <c r="AI17" s="105"/>
    </row>
    <row r="18" spans="2:35" ht="38.25" x14ac:dyDescent="0.25">
      <c r="B18" s="111"/>
      <c r="C18" s="146">
        <v>2018</v>
      </c>
      <c r="D18" s="147" t="s">
        <v>138</v>
      </c>
      <c r="E18" s="146">
        <v>2018</v>
      </c>
      <c r="F18" s="147" t="s">
        <v>139</v>
      </c>
      <c r="G18" s="146">
        <v>2018</v>
      </c>
      <c r="H18" s="147" t="s">
        <v>139</v>
      </c>
      <c r="AE18" s="105"/>
      <c r="AF18" s="105"/>
      <c r="AG18" s="105"/>
      <c r="AH18" s="105"/>
      <c r="AI18" s="105"/>
    </row>
    <row r="19" spans="2:35" ht="51.75" x14ac:dyDescent="0.25">
      <c r="B19" s="112" t="s">
        <v>109</v>
      </c>
      <c r="C19" s="112">
        <v>5.0599999999999996</v>
      </c>
      <c r="D19" s="148">
        <v>0.1</v>
      </c>
      <c r="E19" s="112">
        <v>12.69</v>
      </c>
      <c r="F19" s="148">
        <v>1.9</v>
      </c>
      <c r="G19" s="112">
        <v>8.0399999999999991</v>
      </c>
      <c r="H19" s="150">
        <v>0.6</v>
      </c>
      <c r="AE19" s="105"/>
      <c r="AF19" s="105"/>
      <c r="AG19" s="105"/>
      <c r="AH19" s="105"/>
      <c r="AI19" s="105"/>
    </row>
    <row r="20" spans="2:35" ht="51.75" x14ac:dyDescent="0.25">
      <c r="B20" s="114" t="s">
        <v>110</v>
      </c>
      <c r="C20" s="114">
        <v>6.11</v>
      </c>
      <c r="D20" s="149">
        <v>0.6</v>
      </c>
      <c r="E20" s="114">
        <v>14.39</v>
      </c>
      <c r="F20" s="149">
        <v>1.7</v>
      </c>
      <c r="G20" s="114">
        <v>9.35</v>
      </c>
      <c r="H20" s="153">
        <v>1</v>
      </c>
      <c r="AE20" s="105"/>
      <c r="AF20" s="105"/>
      <c r="AG20" s="105"/>
      <c r="AH20" s="105"/>
      <c r="AI20" s="105"/>
    </row>
    <row r="21" spans="2:35" x14ac:dyDescent="0.25">
      <c r="B21" s="152" t="s">
        <v>140</v>
      </c>
      <c r="C21" s="118"/>
      <c r="D21" s="124"/>
      <c r="E21" s="118"/>
      <c r="F21" s="124"/>
      <c r="G21" s="118"/>
      <c r="H21" s="151"/>
      <c r="AE21" s="105"/>
      <c r="AF21" s="105"/>
      <c r="AG21" s="105"/>
      <c r="AH21" s="105"/>
      <c r="AI21" s="105"/>
    </row>
    <row r="22" spans="2:35" ht="25.5" customHeight="1" x14ac:dyDescent="0.25">
      <c r="B22" s="298" t="s">
        <v>133</v>
      </c>
      <c r="C22" s="298"/>
      <c r="D22" s="298"/>
      <c r="E22" s="298"/>
      <c r="F22" s="298"/>
      <c r="G22" s="298"/>
      <c r="H22" s="298"/>
      <c r="AE22" s="105"/>
      <c r="AF22" s="105"/>
      <c r="AG22" s="105"/>
      <c r="AH22" s="105"/>
      <c r="AI22" s="105"/>
    </row>
    <row r="23" spans="2:35" x14ac:dyDescent="0.25">
      <c r="B23" s="298" t="s">
        <v>186</v>
      </c>
      <c r="C23" s="298"/>
      <c r="D23" s="298"/>
      <c r="E23" s="298"/>
      <c r="F23" s="298"/>
      <c r="G23" s="298"/>
      <c r="H23" s="298"/>
      <c r="AE23" s="105"/>
      <c r="AF23" s="105"/>
      <c r="AG23" s="105"/>
      <c r="AH23" s="105"/>
      <c r="AI23" s="105"/>
    </row>
    <row r="24" spans="2:35" x14ac:dyDescent="0.25">
      <c r="B24" s="298" t="s">
        <v>33</v>
      </c>
      <c r="C24" s="298"/>
      <c r="D24" s="298"/>
      <c r="E24" s="298"/>
      <c r="F24" s="298"/>
      <c r="G24" s="298"/>
      <c r="H24" s="298"/>
      <c r="AE24" s="105"/>
      <c r="AF24" s="105"/>
      <c r="AG24" s="105"/>
      <c r="AH24" s="105"/>
      <c r="AI24" s="105"/>
    </row>
    <row r="25" spans="2:35" x14ac:dyDescent="0.25">
      <c r="AE25" s="105"/>
      <c r="AF25" s="105"/>
      <c r="AG25" s="105"/>
      <c r="AH25" s="105"/>
      <c r="AI25" s="105"/>
    </row>
    <row r="26" spans="2:35" x14ac:dyDescent="0.25">
      <c r="AE26" s="105"/>
      <c r="AF26" s="105"/>
      <c r="AG26" s="105"/>
      <c r="AH26" s="105"/>
      <c r="AI26" s="105"/>
    </row>
    <row r="27" spans="2:35" x14ac:dyDescent="0.25">
      <c r="AE27" s="105"/>
      <c r="AF27" s="105"/>
      <c r="AG27" s="105"/>
      <c r="AH27" s="105"/>
      <c r="AI27" s="105"/>
    </row>
    <row r="28" spans="2:35" x14ac:dyDescent="0.25">
      <c r="AE28" s="105"/>
      <c r="AF28" s="105"/>
      <c r="AG28" s="105"/>
      <c r="AH28" s="105"/>
      <c r="AI28" s="105"/>
    </row>
    <row r="29" spans="2:35" x14ac:dyDescent="0.25">
      <c r="AE29" s="105"/>
      <c r="AF29" s="105"/>
      <c r="AG29" s="105"/>
      <c r="AH29" s="105"/>
      <c r="AI29" s="105"/>
    </row>
    <row r="30" spans="2:35" x14ac:dyDescent="0.25">
      <c r="AE30" s="105"/>
      <c r="AF30" s="105"/>
      <c r="AG30" s="105"/>
      <c r="AH30" s="105"/>
      <c r="AI30" s="105"/>
    </row>
    <row r="31" spans="2:35" x14ac:dyDescent="0.25">
      <c r="AE31" s="105"/>
      <c r="AF31" s="105"/>
      <c r="AG31" s="105"/>
      <c r="AH31" s="105"/>
      <c r="AI31" s="105"/>
    </row>
    <row r="32" spans="2:35" x14ac:dyDescent="0.25">
      <c r="AE32" s="105"/>
      <c r="AF32" s="105"/>
      <c r="AG32" s="105"/>
      <c r="AH32" s="105"/>
      <c r="AI32" s="105"/>
    </row>
    <row r="33" spans="31:35" x14ac:dyDescent="0.25">
      <c r="AE33" s="105"/>
      <c r="AF33" s="105"/>
      <c r="AG33" s="105"/>
      <c r="AH33" s="105"/>
      <c r="AI33" s="105"/>
    </row>
    <row r="34" spans="31:35" x14ac:dyDescent="0.25">
      <c r="AE34" s="105"/>
      <c r="AF34" s="105"/>
      <c r="AG34" s="105"/>
      <c r="AH34" s="105"/>
      <c r="AI34" s="105"/>
    </row>
    <row r="35" spans="31:35" x14ac:dyDescent="0.25">
      <c r="AE35" s="105"/>
      <c r="AF35" s="105"/>
      <c r="AG35" s="105"/>
      <c r="AH35" s="105"/>
      <c r="AI35" s="105"/>
    </row>
    <row r="36" spans="31:35" x14ac:dyDescent="0.25">
      <c r="AE36" s="105"/>
      <c r="AF36" s="105"/>
      <c r="AG36" s="105"/>
      <c r="AH36" s="105"/>
      <c r="AI36" s="105"/>
    </row>
    <row r="37" spans="31:35" x14ac:dyDescent="0.25">
      <c r="AE37" s="105"/>
      <c r="AF37" s="105"/>
      <c r="AG37" s="105"/>
      <c r="AH37" s="105"/>
      <c r="AI37" s="105"/>
    </row>
    <row r="38" spans="31:35" x14ac:dyDescent="0.25">
      <c r="AE38" s="105"/>
      <c r="AF38" s="105"/>
      <c r="AG38" s="105"/>
      <c r="AH38" s="105"/>
      <c r="AI38" s="105"/>
    </row>
    <row r="39" spans="31:35" x14ac:dyDescent="0.25">
      <c r="AE39" s="105"/>
      <c r="AF39" s="105"/>
      <c r="AG39" s="105"/>
      <c r="AH39" s="105"/>
      <c r="AI39" s="105"/>
    </row>
    <row r="40" spans="31:35" x14ac:dyDescent="0.25">
      <c r="AE40" s="105"/>
      <c r="AF40" s="105"/>
      <c r="AG40" s="105"/>
      <c r="AH40" s="105"/>
      <c r="AI40" s="105"/>
    </row>
    <row r="41" spans="31:35" x14ac:dyDescent="0.25">
      <c r="AE41" s="105"/>
      <c r="AF41" s="105"/>
      <c r="AG41" s="105"/>
      <c r="AH41" s="105"/>
      <c r="AI41" s="105"/>
    </row>
    <row r="42" spans="31:35" x14ac:dyDescent="0.25">
      <c r="AE42" s="105"/>
      <c r="AF42" s="105"/>
      <c r="AG42" s="105"/>
      <c r="AH42" s="105"/>
      <c r="AI42" s="105"/>
    </row>
    <row r="43" spans="31:35" x14ac:dyDescent="0.25">
      <c r="AE43" s="105"/>
      <c r="AF43" s="105"/>
      <c r="AG43" s="105"/>
      <c r="AH43" s="105"/>
      <c r="AI43" s="105"/>
    </row>
    <row r="44" spans="31:35" x14ac:dyDescent="0.25">
      <c r="AE44" s="105"/>
      <c r="AF44" s="105"/>
      <c r="AG44" s="105"/>
      <c r="AH44" s="105"/>
      <c r="AI44" s="105"/>
    </row>
    <row r="45" spans="31:35" x14ac:dyDescent="0.25">
      <c r="AE45" s="105"/>
      <c r="AF45" s="105"/>
      <c r="AG45" s="105"/>
      <c r="AH45" s="105"/>
      <c r="AI45" s="105"/>
    </row>
    <row r="46" spans="31:35" x14ac:dyDescent="0.25">
      <c r="AE46" s="105"/>
      <c r="AF46" s="105"/>
      <c r="AG46" s="105"/>
      <c r="AH46" s="105"/>
      <c r="AI46" s="105"/>
    </row>
    <row r="47" spans="31:35" x14ac:dyDescent="0.25">
      <c r="AE47" s="105"/>
      <c r="AF47" s="105"/>
      <c r="AG47" s="105"/>
      <c r="AH47" s="105"/>
      <c r="AI47" s="105"/>
    </row>
    <row r="48" spans="31:35" x14ac:dyDescent="0.25">
      <c r="AE48" s="105"/>
      <c r="AF48" s="105"/>
      <c r="AG48" s="105"/>
      <c r="AH48" s="105"/>
      <c r="AI48" s="105"/>
    </row>
    <row r="49" spans="31:35" x14ac:dyDescent="0.25">
      <c r="AE49" s="105"/>
      <c r="AF49" s="105"/>
      <c r="AG49" s="105"/>
      <c r="AH49" s="105"/>
      <c r="AI49" s="105"/>
    </row>
    <row r="50" spans="31:35" x14ac:dyDescent="0.25">
      <c r="AE50" s="105"/>
      <c r="AF50" s="105"/>
      <c r="AG50" s="105"/>
      <c r="AH50" s="105"/>
      <c r="AI50" s="105"/>
    </row>
    <row r="51" spans="31:35" x14ac:dyDescent="0.25">
      <c r="AE51" s="105"/>
      <c r="AF51" s="105"/>
      <c r="AG51" s="105"/>
      <c r="AH51" s="105"/>
      <c r="AI51" s="105"/>
    </row>
    <row r="52" spans="31:35" x14ac:dyDescent="0.25">
      <c r="AE52" s="105"/>
      <c r="AF52" s="105"/>
      <c r="AG52" s="105"/>
      <c r="AH52" s="105"/>
      <c r="AI52" s="105"/>
    </row>
    <row r="53" spans="31:35" x14ac:dyDescent="0.25">
      <c r="AE53" s="105"/>
      <c r="AF53" s="105"/>
      <c r="AG53" s="105"/>
      <c r="AH53" s="105"/>
      <c r="AI53" s="105"/>
    </row>
    <row r="54" spans="31:35" x14ac:dyDescent="0.25">
      <c r="AE54" s="105"/>
      <c r="AF54" s="105"/>
      <c r="AG54" s="105"/>
      <c r="AH54" s="105"/>
      <c r="AI54" s="105"/>
    </row>
    <row r="55" spans="31:35" x14ac:dyDescent="0.25">
      <c r="AE55" s="105"/>
      <c r="AF55" s="105"/>
      <c r="AG55" s="105"/>
      <c r="AH55" s="105"/>
      <c r="AI55" s="105"/>
    </row>
    <row r="56" spans="31:35" x14ac:dyDescent="0.25">
      <c r="AE56" s="105"/>
      <c r="AF56" s="105"/>
      <c r="AG56" s="105"/>
      <c r="AH56" s="105"/>
      <c r="AI56" s="105"/>
    </row>
    <row r="57" spans="31:35" x14ac:dyDescent="0.25">
      <c r="AE57" s="105"/>
      <c r="AF57" s="105"/>
      <c r="AG57" s="105"/>
      <c r="AH57" s="105"/>
      <c r="AI57" s="105"/>
    </row>
    <row r="58" spans="31:35" x14ac:dyDescent="0.25">
      <c r="AE58" s="105"/>
      <c r="AF58" s="105"/>
      <c r="AG58" s="105"/>
      <c r="AH58" s="105"/>
      <c r="AI58" s="105"/>
    </row>
    <row r="59" spans="31:35" x14ac:dyDescent="0.25">
      <c r="AE59" s="105"/>
      <c r="AF59" s="105"/>
      <c r="AG59" s="105"/>
      <c r="AH59" s="105"/>
      <c r="AI59" s="105"/>
    </row>
    <row r="60" spans="31:35" x14ac:dyDescent="0.25">
      <c r="AE60" s="105"/>
      <c r="AF60" s="105"/>
      <c r="AG60" s="105"/>
      <c r="AH60" s="105"/>
      <c r="AI60" s="105"/>
    </row>
    <row r="61" spans="31:35" x14ac:dyDescent="0.25">
      <c r="AE61" s="105"/>
      <c r="AF61" s="105"/>
      <c r="AG61" s="105"/>
      <c r="AH61" s="105"/>
      <c r="AI61" s="105"/>
    </row>
    <row r="62" spans="31:35" x14ac:dyDescent="0.25">
      <c r="AE62" s="105"/>
      <c r="AF62" s="105"/>
      <c r="AG62" s="105"/>
      <c r="AH62" s="105"/>
      <c r="AI62" s="105"/>
    </row>
    <row r="63" spans="31:35" x14ac:dyDescent="0.25">
      <c r="AE63" s="105"/>
      <c r="AF63" s="105"/>
      <c r="AG63" s="105"/>
      <c r="AH63" s="105"/>
      <c r="AI63" s="105"/>
    </row>
    <row r="64" spans="31:35" x14ac:dyDescent="0.25">
      <c r="AE64" s="105"/>
      <c r="AF64" s="105"/>
      <c r="AG64" s="105"/>
      <c r="AH64" s="105"/>
      <c r="AI64" s="105"/>
    </row>
    <row r="65" spans="31:35" x14ac:dyDescent="0.25">
      <c r="AE65" s="105"/>
      <c r="AF65" s="105"/>
      <c r="AG65" s="105"/>
      <c r="AH65" s="105"/>
      <c r="AI65" s="105"/>
    </row>
    <row r="66" spans="31:35" x14ac:dyDescent="0.25">
      <c r="AE66" s="105"/>
      <c r="AF66" s="105"/>
      <c r="AG66" s="105"/>
      <c r="AH66" s="105"/>
      <c r="AI66" s="105"/>
    </row>
    <row r="67" spans="31:35" x14ac:dyDescent="0.25">
      <c r="AE67" s="105"/>
      <c r="AF67" s="105"/>
      <c r="AG67" s="105"/>
      <c r="AH67" s="105"/>
      <c r="AI67" s="105"/>
    </row>
    <row r="68" spans="31:35" x14ac:dyDescent="0.25">
      <c r="AE68" s="105"/>
      <c r="AF68" s="105"/>
      <c r="AG68" s="105"/>
      <c r="AH68" s="105"/>
      <c r="AI68" s="105"/>
    </row>
    <row r="69" spans="31:35" x14ac:dyDescent="0.25">
      <c r="AE69" s="105"/>
      <c r="AF69" s="105"/>
      <c r="AG69" s="105"/>
      <c r="AH69" s="105"/>
      <c r="AI69" s="105"/>
    </row>
    <row r="70" spans="31:35" x14ac:dyDescent="0.25">
      <c r="AE70" s="105"/>
      <c r="AF70" s="105"/>
      <c r="AG70" s="105"/>
      <c r="AH70" s="105"/>
      <c r="AI70" s="105"/>
    </row>
    <row r="71" spans="31:35" x14ac:dyDescent="0.25">
      <c r="AE71" s="105"/>
      <c r="AF71" s="105"/>
      <c r="AG71" s="105"/>
      <c r="AH71" s="105"/>
      <c r="AI71" s="105"/>
    </row>
    <row r="72" spans="31:35" x14ac:dyDescent="0.25">
      <c r="AE72" s="105"/>
      <c r="AF72" s="105"/>
      <c r="AG72" s="105"/>
      <c r="AH72" s="105"/>
      <c r="AI72" s="105"/>
    </row>
    <row r="73" spans="31:35" x14ac:dyDescent="0.25">
      <c r="AE73" s="105"/>
      <c r="AF73" s="105"/>
      <c r="AG73" s="105"/>
      <c r="AH73" s="105"/>
      <c r="AI73" s="105"/>
    </row>
    <row r="74" spans="31:35" x14ac:dyDescent="0.25">
      <c r="AE74" s="105"/>
      <c r="AF74" s="105"/>
      <c r="AG74" s="105"/>
      <c r="AH74" s="105"/>
      <c r="AI74" s="105"/>
    </row>
    <row r="75" spans="31:35" x14ac:dyDescent="0.25">
      <c r="AE75" s="105"/>
      <c r="AF75" s="105"/>
      <c r="AG75" s="105"/>
      <c r="AH75" s="105"/>
      <c r="AI75" s="105"/>
    </row>
    <row r="76" spans="31:35" x14ac:dyDescent="0.25">
      <c r="AE76" s="105"/>
      <c r="AF76" s="105"/>
      <c r="AG76" s="105"/>
      <c r="AH76" s="105"/>
      <c r="AI76" s="105"/>
    </row>
    <row r="77" spans="31:35" x14ac:dyDescent="0.25">
      <c r="AE77" s="105"/>
      <c r="AF77" s="105"/>
      <c r="AG77" s="105"/>
      <c r="AH77" s="105"/>
      <c r="AI77" s="105"/>
    </row>
    <row r="78" spans="31:35" x14ac:dyDescent="0.25">
      <c r="AE78" s="105"/>
      <c r="AF78" s="105"/>
      <c r="AG78" s="105"/>
      <c r="AH78" s="105"/>
      <c r="AI78" s="105"/>
    </row>
    <row r="79" spans="31:35" x14ac:dyDescent="0.25">
      <c r="AE79" s="105"/>
      <c r="AF79" s="105"/>
      <c r="AG79" s="105"/>
      <c r="AH79" s="105"/>
      <c r="AI79" s="105"/>
    </row>
    <row r="80" spans="31:35" x14ac:dyDescent="0.25">
      <c r="AE80" s="105"/>
      <c r="AF80" s="105"/>
      <c r="AG80" s="105"/>
      <c r="AH80" s="105"/>
      <c r="AI80" s="105"/>
    </row>
    <row r="234" spans="96:96" x14ac:dyDescent="0.25">
      <c r="CR234">
        <v>73</v>
      </c>
    </row>
  </sheetData>
  <mergeCells count="6">
    <mergeCell ref="B24:H24"/>
    <mergeCell ref="C17:D17"/>
    <mergeCell ref="E17:F17"/>
    <mergeCell ref="G17:H17"/>
    <mergeCell ref="B22:H22"/>
    <mergeCell ref="B23:H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38"/>
  <sheetViews>
    <sheetView zoomScale="80" zoomScaleNormal="80" workbookViewId="0"/>
  </sheetViews>
  <sheetFormatPr baseColWidth="10" defaultRowHeight="15" x14ac:dyDescent="0.25"/>
  <sheetData>
    <row r="1" spans="1:16" x14ac:dyDescent="0.25">
      <c r="A1" s="2" t="s">
        <v>163</v>
      </c>
      <c r="B1" s="3"/>
      <c r="C1" s="3"/>
      <c r="D1" s="3"/>
      <c r="E1" s="3"/>
      <c r="F1" s="3"/>
      <c r="H1" s="2" t="s">
        <v>164</v>
      </c>
      <c r="I1" s="89"/>
      <c r="J1" s="126"/>
      <c r="K1" s="126"/>
      <c r="L1" s="89"/>
      <c r="M1" s="89"/>
      <c r="N1" s="126"/>
      <c r="O1" s="89"/>
      <c r="P1" s="89"/>
    </row>
    <row r="2" spans="1:16" ht="15.75" thickBot="1" x14ac:dyDescent="0.3">
      <c r="A2" s="2"/>
      <c r="B2" s="3"/>
      <c r="C2" s="3"/>
      <c r="D2" s="3"/>
      <c r="E2" s="3" t="s">
        <v>0</v>
      </c>
      <c r="F2" s="3"/>
      <c r="H2" s="2"/>
      <c r="I2" s="89"/>
      <c r="J2" s="126"/>
      <c r="K2" s="126"/>
      <c r="L2" s="89"/>
      <c r="M2" s="89"/>
      <c r="N2" s="126"/>
      <c r="O2" s="89" t="s">
        <v>0</v>
      </c>
      <c r="P2" s="89"/>
    </row>
    <row r="3" spans="1:16" ht="56.25" customHeight="1" thickBot="1" x14ac:dyDescent="0.3">
      <c r="A3" s="260"/>
      <c r="B3" s="252" t="s">
        <v>28</v>
      </c>
      <c r="C3" s="253"/>
      <c r="D3" s="4" t="s">
        <v>1</v>
      </c>
      <c r="E3" s="254" t="s">
        <v>2</v>
      </c>
      <c r="F3" s="253"/>
      <c r="H3" s="260"/>
      <c r="I3" s="263" t="s">
        <v>158</v>
      </c>
      <c r="J3" s="264"/>
      <c r="K3" s="265"/>
      <c r="L3" s="265"/>
      <c r="M3" s="268" t="s">
        <v>1</v>
      </c>
      <c r="N3" s="269"/>
      <c r="O3" s="265" t="s">
        <v>2</v>
      </c>
      <c r="P3" s="253"/>
    </row>
    <row r="4" spans="1:16" ht="102.75" thickBot="1" x14ac:dyDescent="0.3">
      <c r="A4" s="261"/>
      <c r="B4" s="5" t="s">
        <v>3</v>
      </c>
      <c r="C4" s="6" t="s">
        <v>4</v>
      </c>
      <c r="D4" s="7" t="s">
        <v>73</v>
      </c>
      <c r="E4" s="5" t="s">
        <v>5</v>
      </c>
      <c r="F4" s="6" t="s">
        <v>6</v>
      </c>
      <c r="H4" s="262"/>
      <c r="I4" s="131" t="s">
        <v>3</v>
      </c>
      <c r="J4" s="129" t="s">
        <v>146</v>
      </c>
      <c r="K4" s="132" t="s">
        <v>4</v>
      </c>
      <c r="L4" s="127" t="s">
        <v>146</v>
      </c>
      <c r="M4" s="131" t="s">
        <v>165</v>
      </c>
      <c r="N4" s="129" t="s">
        <v>146</v>
      </c>
      <c r="O4" s="5" t="s">
        <v>5</v>
      </c>
      <c r="P4" s="6" t="s">
        <v>6</v>
      </c>
    </row>
    <row r="5" spans="1:16" ht="15.75" thickBot="1" x14ac:dyDescent="0.3">
      <c r="A5" s="8" t="s">
        <v>7</v>
      </c>
      <c r="B5" s="9">
        <v>15.87</v>
      </c>
      <c r="C5" s="10">
        <v>62.99</v>
      </c>
      <c r="D5" s="11">
        <v>77.5</v>
      </c>
      <c r="E5" s="12">
        <v>100</v>
      </c>
      <c r="F5" s="13">
        <v>100</v>
      </c>
      <c r="H5" s="8" t="s">
        <v>7</v>
      </c>
      <c r="I5" s="185">
        <v>16.7</v>
      </c>
      <c r="J5" s="186">
        <v>0.8</v>
      </c>
      <c r="K5" s="187">
        <v>63</v>
      </c>
      <c r="L5" s="188">
        <v>0</v>
      </c>
      <c r="M5" s="185">
        <v>80.2</v>
      </c>
      <c r="N5" s="189">
        <v>2.7000000000000028</v>
      </c>
      <c r="O5" s="190">
        <v>100</v>
      </c>
      <c r="P5" s="191">
        <v>100</v>
      </c>
    </row>
    <row r="6" spans="1:16" ht="15.75" thickBot="1" x14ac:dyDescent="0.3">
      <c r="A6" s="255" t="s">
        <v>8</v>
      </c>
      <c r="B6" s="256"/>
      <c r="C6" s="256"/>
      <c r="D6" s="256"/>
      <c r="E6" s="256"/>
      <c r="F6" s="257"/>
      <c r="H6" s="255" t="s">
        <v>8</v>
      </c>
      <c r="I6" s="266"/>
      <c r="J6" s="266"/>
      <c r="K6" s="256"/>
      <c r="L6" s="256"/>
      <c r="M6" s="267"/>
      <c r="N6" s="267"/>
      <c r="O6" s="256"/>
      <c r="P6" s="257"/>
    </row>
    <row r="7" spans="1:16" ht="26.25" thickBot="1" x14ac:dyDescent="0.3">
      <c r="A7" s="14" t="s">
        <v>9</v>
      </c>
      <c r="B7" s="15">
        <v>7.7</v>
      </c>
      <c r="C7" s="15">
        <v>9.9</v>
      </c>
      <c r="D7" s="16">
        <v>71.86</v>
      </c>
      <c r="E7" s="15">
        <v>81.8</v>
      </c>
      <c r="F7" s="15">
        <v>25.9</v>
      </c>
      <c r="H7" s="32" t="s">
        <v>9</v>
      </c>
      <c r="I7" s="192">
        <v>8.8000000000000007</v>
      </c>
      <c r="J7" s="193">
        <v>1.1000000000000001</v>
      </c>
      <c r="K7" s="192">
        <v>11.1</v>
      </c>
      <c r="L7" s="194">
        <v>1.1999999999999993</v>
      </c>
      <c r="M7" s="192">
        <v>73.8</v>
      </c>
      <c r="N7" s="194">
        <v>1.9399999999999977</v>
      </c>
      <c r="O7" s="194">
        <v>81.8</v>
      </c>
      <c r="P7" s="194">
        <v>25.5</v>
      </c>
    </row>
    <row r="8" spans="1:16" ht="26.25" thickBot="1" x14ac:dyDescent="0.3">
      <c r="A8" s="14" t="s">
        <v>10</v>
      </c>
      <c r="B8" s="15">
        <v>34.6</v>
      </c>
      <c r="C8" s="15">
        <v>36.1</v>
      </c>
      <c r="D8" s="16">
        <v>76.86</v>
      </c>
      <c r="E8" s="15">
        <v>9.6</v>
      </c>
      <c r="F8" s="15">
        <v>10.3</v>
      </c>
      <c r="H8" s="32" t="s">
        <v>10</v>
      </c>
      <c r="I8" s="195">
        <v>35.799999999999997</v>
      </c>
      <c r="J8" s="196">
        <v>1.1999999999999957</v>
      </c>
      <c r="K8" s="197">
        <v>37.6</v>
      </c>
      <c r="L8" s="194">
        <v>1.5</v>
      </c>
      <c r="M8" s="192">
        <v>79.2</v>
      </c>
      <c r="N8" s="194">
        <v>2.3400000000000034</v>
      </c>
      <c r="O8" s="194">
        <v>9.6</v>
      </c>
      <c r="P8" s="194">
        <v>10.199999999999999</v>
      </c>
    </row>
    <row r="9" spans="1:16" ht="26.25" thickBot="1" x14ac:dyDescent="0.3">
      <c r="A9" s="14" t="s">
        <v>11</v>
      </c>
      <c r="B9" s="15">
        <v>61.1</v>
      </c>
      <c r="C9" s="15">
        <v>62.4</v>
      </c>
      <c r="D9" s="16">
        <v>81.05</v>
      </c>
      <c r="E9" s="15">
        <v>4.5999999999999996</v>
      </c>
      <c r="F9" s="15">
        <v>10</v>
      </c>
      <c r="H9" s="32" t="s">
        <v>11</v>
      </c>
      <c r="I9" s="192">
        <v>60.8</v>
      </c>
      <c r="J9" s="198">
        <v>-0.30000000000000426</v>
      </c>
      <c r="K9" s="197">
        <v>62</v>
      </c>
      <c r="L9" s="194">
        <v>-0.39999999999999858</v>
      </c>
      <c r="M9" s="192">
        <v>85.5</v>
      </c>
      <c r="N9" s="194">
        <v>4.4500000000000028</v>
      </c>
      <c r="O9" s="194">
        <v>4.5999999999999996</v>
      </c>
      <c r="P9" s="194">
        <v>9.9</v>
      </c>
    </row>
    <row r="10" spans="1:16" ht="26.25" thickBot="1" x14ac:dyDescent="0.3">
      <c r="A10" s="14" t="s">
        <v>12</v>
      </c>
      <c r="B10" s="15">
        <v>79.599999999999994</v>
      </c>
      <c r="C10" s="15">
        <v>81.400000000000006</v>
      </c>
      <c r="D10" s="16">
        <v>84.11</v>
      </c>
      <c r="E10" s="15">
        <v>2.6</v>
      </c>
      <c r="F10" s="15">
        <v>12.5</v>
      </c>
      <c r="H10" s="32" t="s">
        <v>12</v>
      </c>
      <c r="I10" s="195">
        <v>76.5</v>
      </c>
      <c r="J10" s="198">
        <v>-3.0999999999999943</v>
      </c>
      <c r="K10" s="197">
        <v>78.599999999999994</v>
      </c>
      <c r="L10" s="194">
        <v>-2.8000000000000114</v>
      </c>
      <c r="M10" s="192">
        <v>88.9</v>
      </c>
      <c r="N10" s="194">
        <v>4.7900000000000063</v>
      </c>
      <c r="O10" s="194">
        <v>2.6</v>
      </c>
      <c r="P10" s="194">
        <v>12.5</v>
      </c>
    </row>
    <row r="11" spans="1:16" ht="26.25" thickBot="1" x14ac:dyDescent="0.3">
      <c r="A11" s="17" t="s">
        <v>13</v>
      </c>
      <c r="B11" s="18">
        <v>95.3</v>
      </c>
      <c r="C11" s="18">
        <v>97.5</v>
      </c>
      <c r="D11" s="19">
        <v>87.85</v>
      </c>
      <c r="E11" s="18">
        <v>1.4</v>
      </c>
      <c r="F11" s="15">
        <v>41.4</v>
      </c>
      <c r="H11" s="130" t="s">
        <v>13</v>
      </c>
      <c r="I11" s="192">
        <v>93.3</v>
      </c>
      <c r="J11" s="198">
        <v>-2</v>
      </c>
      <c r="K11" s="192">
        <v>96.3</v>
      </c>
      <c r="L11" s="194">
        <v>-1.2000000000000028</v>
      </c>
      <c r="M11" s="192">
        <v>92.9</v>
      </c>
      <c r="N11" s="194">
        <v>5.0500000000000114</v>
      </c>
      <c r="O11" s="198">
        <v>1.4</v>
      </c>
      <c r="P11" s="194">
        <v>41.9</v>
      </c>
    </row>
    <row r="12" spans="1:16" ht="27" thickTop="1" thickBot="1" x14ac:dyDescent="0.3">
      <c r="A12" s="20" t="s">
        <v>14</v>
      </c>
      <c r="B12" s="10"/>
      <c r="C12" s="10"/>
      <c r="D12" s="21"/>
      <c r="E12" s="10"/>
      <c r="F12" s="10"/>
      <c r="H12" s="8" t="s">
        <v>14</v>
      </c>
      <c r="I12" s="199"/>
      <c r="J12" s="191"/>
      <c r="K12" s="200"/>
      <c r="L12" s="187"/>
      <c r="M12" s="185"/>
      <c r="N12" s="194"/>
      <c r="O12" s="187"/>
      <c r="P12" s="187"/>
    </row>
    <row r="13" spans="1:16" ht="26.25" thickBot="1" x14ac:dyDescent="0.3">
      <c r="A13" s="14" t="s">
        <v>15</v>
      </c>
      <c r="B13" s="15">
        <v>52.3</v>
      </c>
      <c r="C13" s="15">
        <v>81.5</v>
      </c>
      <c r="D13" s="16">
        <v>81.2</v>
      </c>
      <c r="E13" s="15">
        <v>18.2</v>
      </c>
      <c r="F13" s="15">
        <v>74.099999999999994</v>
      </c>
      <c r="H13" s="32" t="s">
        <v>15</v>
      </c>
      <c r="I13" s="192">
        <v>52.4</v>
      </c>
      <c r="J13" s="198">
        <v>0.10000000000000142</v>
      </c>
      <c r="K13" s="197">
        <v>80.7</v>
      </c>
      <c r="L13" s="194">
        <v>-0.79999999999999716</v>
      </c>
      <c r="M13" s="192">
        <v>84.9</v>
      </c>
      <c r="N13" s="194">
        <v>3.7000000000000028</v>
      </c>
      <c r="O13" s="194">
        <v>18.2</v>
      </c>
      <c r="P13" s="194">
        <v>74.5</v>
      </c>
    </row>
    <row r="14" spans="1:16" ht="39" thickBot="1" x14ac:dyDescent="0.3">
      <c r="A14" s="22" t="s">
        <v>16</v>
      </c>
      <c r="B14" s="23">
        <v>85</v>
      </c>
      <c r="C14" s="24">
        <v>93.7</v>
      </c>
      <c r="D14" s="25">
        <v>85.6</v>
      </c>
      <c r="E14" s="26">
        <v>3.4</v>
      </c>
      <c r="F14" s="24">
        <v>53.9</v>
      </c>
      <c r="H14" s="22" t="s">
        <v>16</v>
      </c>
      <c r="I14" s="201">
        <v>82.2</v>
      </c>
      <c r="J14" s="198">
        <v>-2.7999999999999972</v>
      </c>
      <c r="K14" s="201">
        <v>92.2</v>
      </c>
      <c r="L14" s="194">
        <v>-1.5</v>
      </c>
      <c r="M14" s="202">
        <v>90.4</v>
      </c>
      <c r="N14" s="194">
        <v>4.8000000000000114</v>
      </c>
      <c r="O14" s="203">
        <v>4</v>
      </c>
      <c r="P14" s="204">
        <v>54.4</v>
      </c>
    </row>
    <row r="15" spans="1:16" ht="52.5" thickTop="1" thickBot="1" x14ac:dyDescent="0.3">
      <c r="A15" s="27" t="s">
        <v>17</v>
      </c>
      <c r="B15" s="28">
        <v>86</v>
      </c>
      <c r="C15" s="18">
        <v>96.4</v>
      </c>
      <c r="D15" s="19">
        <v>81.099999999999994</v>
      </c>
      <c r="E15" s="29">
        <v>11.5</v>
      </c>
      <c r="F15" s="18">
        <v>58.1</v>
      </c>
      <c r="H15" s="27" t="s">
        <v>17</v>
      </c>
      <c r="I15" s="192">
        <v>83.5</v>
      </c>
      <c r="J15" s="198">
        <v>-2.5</v>
      </c>
      <c r="K15" s="192">
        <v>96</v>
      </c>
      <c r="L15" s="194">
        <v>-0.40000000000000568</v>
      </c>
      <c r="M15" s="192">
        <v>86.2</v>
      </c>
      <c r="N15" s="194">
        <v>5.1000000000000085</v>
      </c>
      <c r="O15" s="205">
        <v>11.9</v>
      </c>
      <c r="P15" s="205">
        <v>59</v>
      </c>
    </row>
    <row r="16" spans="1:16" ht="52.5" thickTop="1" thickBot="1" x14ac:dyDescent="0.3">
      <c r="A16" s="8" t="s">
        <v>26</v>
      </c>
      <c r="B16" s="30">
        <v>6.8</v>
      </c>
      <c r="C16" s="15">
        <v>16.7</v>
      </c>
      <c r="D16" s="16">
        <v>71.5</v>
      </c>
      <c r="E16" s="31">
        <f>100-E15</f>
        <v>88.5</v>
      </c>
      <c r="F16" s="31">
        <f>100-F15</f>
        <v>41.9</v>
      </c>
      <c r="H16" s="8" t="s">
        <v>26</v>
      </c>
      <c r="I16" s="197">
        <v>7.7</v>
      </c>
      <c r="J16" s="198">
        <v>0.90000000000000036</v>
      </c>
      <c r="K16" s="197">
        <v>15.5</v>
      </c>
      <c r="L16" s="194">
        <v>-1.1999999999999993</v>
      </c>
      <c r="M16" s="192">
        <v>71.3</v>
      </c>
      <c r="N16" s="194">
        <v>-0.20000000000000284</v>
      </c>
      <c r="O16" s="206">
        <f>100-O15</f>
        <v>88.1</v>
      </c>
      <c r="P16" s="206">
        <v>41</v>
      </c>
    </row>
    <row r="17" spans="1:17" ht="15.75" thickBot="1" x14ac:dyDescent="0.3">
      <c r="A17" s="255" t="s">
        <v>18</v>
      </c>
      <c r="B17" s="258"/>
      <c r="C17" s="258"/>
      <c r="D17" s="258"/>
      <c r="E17" s="258"/>
      <c r="F17" s="259"/>
      <c r="H17" s="255" t="s">
        <v>18</v>
      </c>
      <c r="I17" s="258"/>
      <c r="J17" s="258"/>
      <c r="K17" s="258"/>
      <c r="L17" s="258"/>
      <c r="M17" s="258"/>
      <c r="N17" s="258"/>
      <c r="O17" s="258"/>
      <c r="P17" s="259"/>
    </row>
    <row r="18" spans="1:17" ht="15.75" customHeight="1" thickBot="1" x14ac:dyDescent="0.3">
      <c r="A18" s="32" t="s">
        <v>19</v>
      </c>
      <c r="B18" s="30">
        <v>23.8</v>
      </c>
      <c r="C18" s="15">
        <v>73.7</v>
      </c>
      <c r="D18" s="16">
        <v>83.8</v>
      </c>
      <c r="E18" s="31">
        <v>15.3</v>
      </c>
      <c r="F18" s="15">
        <v>20.100000000000001</v>
      </c>
      <c r="H18" s="32" t="s">
        <v>19</v>
      </c>
      <c r="I18" s="197">
        <v>26.8</v>
      </c>
      <c r="J18" s="207">
        <v>3</v>
      </c>
      <c r="K18" s="197">
        <v>75.7</v>
      </c>
      <c r="L18" s="194">
        <v>2</v>
      </c>
      <c r="M18" s="197">
        <v>82.5</v>
      </c>
      <c r="N18" s="194">
        <v>-1.2999999999999972</v>
      </c>
      <c r="O18" s="206">
        <v>15.3</v>
      </c>
      <c r="P18" s="194">
        <v>20.100000000000001</v>
      </c>
    </row>
    <row r="19" spans="1:17" ht="15.75" thickBot="1" x14ac:dyDescent="0.3">
      <c r="A19" s="32" t="s">
        <v>20</v>
      </c>
      <c r="B19" s="30">
        <v>7.1</v>
      </c>
      <c r="C19" s="15">
        <v>38.4</v>
      </c>
      <c r="D19" s="16">
        <v>80.5</v>
      </c>
      <c r="E19" s="31">
        <v>11</v>
      </c>
      <c r="F19" s="15">
        <v>5.7</v>
      </c>
      <c r="H19" s="32" t="s">
        <v>20</v>
      </c>
      <c r="I19" s="192">
        <v>7.1</v>
      </c>
      <c r="J19" s="194">
        <v>0</v>
      </c>
      <c r="K19" s="197">
        <v>38.4</v>
      </c>
      <c r="L19" s="194">
        <v>0</v>
      </c>
      <c r="M19" s="197">
        <v>79</v>
      </c>
      <c r="N19" s="194">
        <v>-1.5</v>
      </c>
      <c r="O19" s="206">
        <v>11.1</v>
      </c>
      <c r="P19" s="194">
        <v>5.7</v>
      </c>
    </row>
    <row r="20" spans="1:17" ht="15.75" thickBot="1" x14ac:dyDescent="0.3">
      <c r="A20" s="32" t="s">
        <v>21</v>
      </c>
      <c r="B20" s="30">
        <v>10.5</v>
      </c>
      <c r="C20" s="15">
        <v>52.9</v>
      </c>
      <c r="D20" s="15">
        <v>73.5</v>
      </c>
      <c r="E20" s="31">
        <v>27.1</v>
      </c>
      <c r="F20" s="15">
        <v>21.4</v>
      </c>
      <c r="H20" s="32" t="s">
        <v>21</v>
      </c>
      <c r="I20" s="192">
        <v>10.1</v>
      </c>
      <c r="J20" s="198">
        <v>-0.40000000000000036</v>
      </c>
      <c r="K20" s="192">
        <v>53.9</v>
      </c>
      <c r="L20" s="194">
        <v>1</v>
      </c>
      <c r="M20" s="192">
        <v>82.6</v>
      </c>
      <c r="N20" s="198">
        <v>9.0999999999999943</v>
      </c>
      <c r="O20" s="206">
        <v>27.1</v>
      </c>
      <c r="P20" s="194">
        <v>21.8</v>
      </c>
    </row>
    <row r="21" spans="1:17" ht="26.25" thickBot="1" x14ac:dyDescent="0.3">
      <c r="A21" s="73" t="s">
        <v>66</v>
      </c>
      <c r="B21" s="30">
        <v>19.899999999999999</v>
      </c>
      <c r="C21" s="15">
        <v>77.2</v>
      </c>
      <c r="D21" s="16">
        <v>80.599999999999994</v>
      </c>
      <c r="E21" s="31">
        <v>5.3</v>
      </c>
      <c r="F21" s="15">
        <v>8.6</v>
      </c>
      <c r="H21" s="73" t="s">
        <v>66</v>
      </c>
      <c r="I21" s="197">
        <v>23.3</v>
      </c>
      <c r="J21" s="194">
        <v>3.4000000000000021</v>
      </c>
      <c r="K21" s="197">
        <v>77.099999999999994</v>
      </c>
      <c r="L21" s="194">
        <v>-0.10000000000000853</v>
      </c>
      <c r="M21" s="197">
        <v>71.5</v>
      </c>
      <c r="N21" s="194">
        <v>-9.0999999999999943</v>
      </c>
      <c r="O21" s="206">
        <v>5.3</v>
      </c>
      <c r="P21" s="194">
        <v>8.3000000000000007</v>
      </c>
    </row>
    <row r="22" spans="1:17" ht="15.75" thickBot="1" x14ac:dyDescent="0.3">
      <c r="A22" s="33" t="s">
        <v>22</v>
      </c>
      <c r="B22" s="34">
        <v>18.3</v>
      </c>
      <c r="C22" s="35">
        <v>63.4</v>
      </c>
      <c r="D22" s="36">
        <v>75.2</v>
      </c>
      <c r="E22" s="37">
        <v>41.3</v>
      </c>
      <c r="F22" s="35">
        <v>44.2</v>
      </c>
      <c r="H22" s="66" t="s">
        <v>180</v>
      </c>
      <c r="I22" s="208">
        <v>19.100000000000001</v>
      </c>
      <c r="J22" s="209">
        <v>0.80000000000000071</v>
      </c>
      <c r="K22" s="210">
        <v>62.2</v>
      </c>
      <c r="L22" s="211">
        <v>-1.1999999999999957</v>
      </c>
      <c r="M22" s="208">
        <v>79.5</v>
      </c>
      <c r="N22" s="210">
        <v>4.2999999999999972</v>
      </c>
      <c r="O22" s="212">
        <v>41.2</v>
      </c>
      <c r="P22" s="213">
        <v>44.1</v>
      </c>
    </row>
    <row r="23" spans="1:17" x14ac:dyDescent="0.25">
      <c r="A23" s="38" t="s">
        <v>23</v>
      </c>
      <c r="B23" s="38"/>
      <c r="H23" s="38" t="s">
        <v>159</v>
      </c>
      <c r="I23" s="128"/>
      <c r="J23" s="128"/>
      <c r="K23" s="128"/>
    </row>
    <row r="24" spans="1:17" x14ac:dyDescent="0.25">
      <c r="A24" s="41" t="s">
        <v>27</v>
      </c>
      <c r="B24" s="39"/>
      <c r="H24" s="41" t="s">
        <v>197</v>
      </c>
      <c r="I24" s="39"/>
      <c r="J24" s="39"/>
      <c r="K24" s="39"/>
    </row>
    <row r="25" spans="1:17" x14ac:dyDescent="0.25">
      <c r="A25" s="41"/>
      <c r="B25" s="39"/>
      <c r="H25" s="41" t="s">
        <v>196</v>
      </c>
      <c r="I25" s="39"/>
      <c r="J25" s="39"/>
      <c r="K25" s="39"/>
    </row>
    <row r="26" spans="1:17" x14ac:dyDescent="0.25">
      <c r="A26" s="39" t="s">
        <v>85</v>
      </c>
      <c r="B26" s="39"/>
      <c r="H26" s="39" t="s">
        <v>198</v>
      </c>
      <c r="I26" s="39"/>
      <c r="J26" s="39"/>
      <c r="K26" s="39"/>
    </row>
    <row r="27" spans="1:17" x14ac:dyDescent="0.25">
      <c r="A27" s="39" t="s">
        <v>24</v>
      </c>
      <c r="B27" s="40"/>
      <c r="H27" s="39" t="s">
        <v>166</v>
      </c>
      <c r="I27" s="40"/>
      <c r="J27" s="40"/>
      <c r="K27" s="40"/>
    </row>
    <row r="28" spans="1:17" x14ac:dyDescent="0.25">
      <c r="A28" s="39" t="s">
        <v>25</v>
      </c>
      <c r="H28" s="39" t="s">
        <v>25</v>
      </c>
    </row>
    <row r="30" spans="1:17" x14ac:dyDescent="0.25">
      <c r="E30" s="45"/>
      <c r="F30" s="45"/>
    </row>
    <row r="31" spans="1:17" x14ac:dyDescent="0.25">
      <c r="H31" s="124"/>
      <c r="I31" s="124"/>
      <c r="J31" s="124"/>
      <c r="K31" s="124"/>
      <c r="L31" s="124"/>
      <c r="M31" s="124"/>
      <c r="N31" s="124"/>
      <c r="O31" s="124"/>
      <c r="P31" s="124"/>
      <c r="Q31" s="124"/>
    </row>
    <row r="32" spans="1:17" x14ac:dyDescent="0.25">
      <c r="H32" s="173"/>
      <c r="I32" s="182"/>
      <c r="J32" s="182"/>
      <c r="K32" s="182"/>
      <c r="L32" s="182"/>
      <c r="M32" s="182"/>
      <c r="N32" s="182"/>
      <c r="O32" s="182"/>
      <c r="P32" s="182"/>
      <c r="Q32" s="124"/>
    </row>
    <row r="33" spans="8:17" x14ac:dyDescent="0.25">
      <c r="H33" s="173"/>
      <c r="I33" s="182"/>
      <c r="J33" s="182"/>
      <c r="K33" s="182"/>
      <c r="L33" s="182"/>
      <c r="M33" s="182"/>
      <c r="N33" s="182"/>
      <c r="O33" s="182"/>
      <c r="P33" s="182"/>
      <c r="Q33" s="124"/>
    </row>
    <row r="34" spans="8:17" x14ac:dyDescent="0.25">
      <c r="H34" s="173"/>
      <c r="I34" s="182"/>
      <c r="J34" s="182"/>
      <c r="K34" s="182"/>
      <c r="L34" s="182"/>
      <c r="M34" s="182"/>
      <c r="N34" s="182"/>
      <c r="O34" s="182"/>
      <c r="P34" s="182"/>
      <c r="Q34" s="124"/>
    </row>
    <row r="35" spans="8:17" x14ac:dyDescent="0.25">
      <c r="H35" s="183"/>
      <c r="I35" s="182"/>
      <c r="J35" s="182"/>
      <c r="K35" s="182"/>
      <c r="L35" s="182"/>
      <c r="M35" s="182"/>
      <c r="N35" s="182"/>
      <c r="O35" s="182"/>
      <c r="P35" s="182"/>
      <c r="Q35" s="124"/>
    </row>
    <row r="36" spans="8:17" x14ac:dyDescent="0.25">
      <c r="H36" s="177"/>
      <c r="I36" s="174"/>
      <c r="J36" s="174"/>
      <c r="K36" s="174"/>
      <c r="L36" s="174"/>
      <c r="M36" s="174"/>
      <c r="N36" s="174"/>
      <c r="O36" s="184"/>
      <c r="P36" s="184"/>
      <c r="Q36" s="124"/>
    </row>
    <row r="37" spans="8:17" x14ac:dyDescent="0.25">
      <c r="H37" s="124"/>
      <c r="I37" s="124"/>
      <c r="J37" s="124"/>
      <c r="K37" s="124"/>
      <c r="L37" s="124"/>
      <c r="M37" s="124"/>
      <c r="N37" s="124"/>
      <c r="O37" s="124"/>
      <c r="P37" s="124"/>
      <c r="Q37" s="124"/>
    </row>
    <row r="38" spans="8:17" x14ac:dyDescent="0.25">
      <c r="H38" s="124"/>
      <c r="I38" s="124"/>
      <c r="J38" s="124"/>
      <c r="K38" s="124"/>
      <c r="L38" s="124"/>
      <c r="M38" s="124"/>
      <c r="N38" s="124"/>
      <c r="O38" s="124"/>
      <c r="P38" s="124"/>
      <c r="Q38" s="124"/>
    </row>
  </sheetData>
  <mergeCells count="11">
    <mergeCell ref="H3:H4"/>
    <mergeCell ref="I3:L3"/>
    <mergeCell ref="O3:P3"/>
    <mergeCell ref="H6:P6"/>
    <mergeCell ref="H17:P17"/>
    <mergeCell ref="M3:N3"/>
    <mergeCell ref="B3:C3"/>
    <mergeCell ref="E3:F3"/>
    <mergeCell ref="A6:F6"/>
    <mergeCell ref="A17:F17"/>
    <mergeCell ref="A3:A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5"/>
  <sheetViews>
    <sheetView zoomScale="90" zoomScaleNormal="90" workbookViewId="0"/>
  </sheetViews>
  <sheetFormatPr baseColWidth="10" defaultRowHeight="15" x14ac:dyDescent="0.25"/>
  <sheetData>
    <row r="1" spans="1:13" x14ac:dyDescent="0.25">
      <c r="A1" s="42" t="s">
        <v>183</v>
      </c>
    </row>
    <row r="5" spans="1:13" x14ac:dyDescent="0.25">
      <c r="L5" t="s">
        <v>71</v>
      </c>
      <c r="M5" t="s">
        <v>72</v>
      </c>
    </row>
    <row r="6" spans="1:13" x14ac:dyDescent="0.25">
      <c r="K6" s="43" t="s">
        <v>9</v>
      </c>
      <c r="L6" s="44">
        <v>69.3</v>
      </c>
      <c r="M6" s="45">
        <v>12.7</v>
      </c>
    </row>
    <row r="7" spans="1:13" x14ac:dyDescent="0.25">
      <c r="K7" s="43" t="s">
        <v>10</v>
      </c>
      <c r="L7" s="44">
        <v>80.400000000000006</v>
      </c>
      <c r="M7" s="45">
        <v>22</v>
      </c>
    </row>
    <row r="8" spans="1:13" x14ac:dyDescent="0.25">
      <c r="K8" s="43" t="s">
        <v>11</v>
      </c>
      <c r="L8" s="44">
        <v>91</v>
      </c>
      <c r="M8" s="45">
        <v>28.9</v>
      </c>
    </row>
    <row r="9" spans="1:13" x14ac:dyDescent="0.25">
      <c r="K9" s="43" t="s">
        <v>12</v>
      </c>
      <c r="L9" s="44">
        <v>93.8</v>
      </c>
      <c r="M9" s="45">
        <v>29.4</v>
      </c>
    </row>
    <row r="10" spans="1:13" x14ac:dyDescent="0.25">
      <c r="K10" s="43" t="s">
        <v>29</v>
      </c>
      <c r="L10" s="44">
        <v>97.6</v>
      </c>
      <c r="M10" s="45">
        <v>32.1</v>
      </c>
    </row>
    <row r="13" spans="1:13" x14ac:dyDescent="0.25">
      <c r="L13" t="s">
        <v>30</v>
      </c>
      <c r="M13" t="s">
        <v>31</v>
      </c>
    </row>
    <row r="14" spans="1:13" x14ac:dyDescent="0.25">
      <c r="K14" s="43" t="s">
        <v>9</v>
      </c>
      <c r="L14" s="46">
        <v>4.5</v>
      </c>
      <c r="M14" s="46">
        <v>30.2</v>
      </c>
    </row>
    <row r="15" spans="1:13" x14ac:dyDescent="0.25">
      <c r="K15" s="43" t="s">
        <v>10</v>
      </c>
      <c r="L15" s="46">
        <v>26.9</v>
      </c>
      <c r="M15" s="46">
        <v>55.7</v>
      </c>
    </row>
    <row r="16" spans="1:13" x14ac:dyDescent="0.25">
      <c r="K16" s="43" t="s">
        <v>11</v>
      </c>
      <c r="L16" s="46">
        <v>52.4</v>
      </c>
      <c r="M16" s="46">
        <v>41.6</v>
      </c>
    </row>
    <row r="17" spans="1:13" x14ac:dyDescent="0.25">
      <c r="K17" s="43" t="s">
        <v>12</v>
      </c>
      <c r="L17" s="46">
        <v>73.5</v>
      </c>
      <c r="M17" s="46">
        <v>22.8</v>
      </c>
    </row>
    <row r="18" spans="1:13" x14ac:dyDescent="0.25">
      <c r="K18" s="43" t="s">
        <v>29</v>
      </c>
      <c r="L18" s="46">
        <v>93</v>
      </c>
      <c r="M18" s="46">
        <v>6.1</v>
      </c>
    </row>
    <row r="22" spans="1:13" x14ac:dyDescent="0.25">
      <c r="A22" t="s">
        <v>32</v>
      </c>
    </row>
    <row r="23" spans="1:13" x14ac:dyDescent="0.25">
      <c r="A23" t="s">
        <v>160</v>
      </c>
    </row>
    <row r="24" spans="1:13" x14ac:dyDescent="0.25">
      <c r="A24" t="s">
        <v>187</v>
      </c>
    </row>
    <row r="25" spans="1:13" x14ac:dyDescent="0.25">
      <c r="A25" t="s">
        <v>33</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108"/>
  <sheetViews>
    <sheetView workbookViewId="0"/>
  </sheetViews>
  <sheetFormatPr baseColWidth="10" defaultRowHeight="15" x14ac:dyDescent="0.25"/>
  <cols>
    <col min="1" max="1" width="38.85546875" bestFit="1" customWidth="1"/>
    <col min="2" max="2" width="10.42578125" style="48" bestFit="1" customWidth="1"/>
    <col min="3" max="3" width="13" style="48" customWidth="1"/>
    <col min="6" max="6" width="29.85546875" customWidth="1"/>
  </cols>
  <sheetData>
    <row r="1" spans="1:16" ht="25.5" x14ac:dyDescent="0.25">
      <c r="A1" s="47" t="s">
        <v>199</v>
      </c>
      <c r="G1" s="1"/>
    </row>
    <row r="2" spans="1:16" ht="15.75" thickBot="1" x14ac:dyDescent="0.3">
      <c r="C2" s="49" t="s">
        <v>161</v>
      </c>
    </row>
    <row r="3" spans="1:16" x14ac:dyDescent="0.25">
      <c r="A3" s="278" t="s">
        <v>34</v>
      </c>
      <c r="B3" s="97" t="s">
        <v>5</v>
      </c>
      <c r="C3" s="101">
        <v>62.17</v>
      </c>
      <c r="F3" s="179"/>
      <c r="G3" s="174"/>
      <c r="H3" s="175"/>
    </row>
    <row r="4" spans="1:16" ht="15.75" thickBot="1" x14ac:dyDescent="0.3">
      <c r="A4" s="279"/>
      <c r="B4" s="98" t="s">
        <v>6</v>
      </c>
      <c r="C4" s="102">
        <v>90.92</v>
      </c>
      <c r="F4" s="179"/>
      <c r="G4" s="174"/>
      <c r="H4" s="175"/>
    </row>
    <row r="5" spans="1:16" x14ac:dyDescent="0.25">
      <c r="A5" s="278" t="s">
        <v>35</v>
      </c>
      <c r="B5" s="97" t="s">
        <v>5</v>
      </c>
      <c r="C5" s="101">
        <v>1.7</v>
      </c>
      <c r="F5" s="179"/>
      <c r="G5" s="174"/>
      <c r="H5" s="175"/>
    </row>
    <row r="6" spans="1:16" ht="15.75" thickBot="1" x14ac:dyDescent="0.3">
      <c r="A6" s="279"/>
      <c r="B6" s="98" t="s">
        <v>6</v>
      </c>
      <c r="C6" s="102">
        <v>2.85</v>
      </c>
      <c r="F6" s="179"/>
      <c r="G6" s="174"/>
      <c r="H6" s="175"/>
    </row>
    <row r="7" spans="1:16" x14ac:dyDescent="0.25">
      <c r="A7" s="278" t="s">
        <v>36</v>
      </c>
      <c r="B7" s="97" t="s">
        <v>5</v>
      </c>
      <c r="C7" s="101">
        <v>26.8</v>
      </c>
      <c r="F7" s="179"/>
      <c r="G7" s="174"/>
      <c r="H7" s="175"/>
    </row>
    <row r="8" spans="1:16" ht="15.75" thickBot="1" x14ac:dyDescent="0.3">
      <c r="A8" s="279"/>
      <c r="B8" s="98" t="s">
        <v>6</v>
      </c>
      <c r="C8" s="102">
        <v>8.5500000000000007</v>
      </c>
      <c r="F8" s="179"/>
      <c r="G8" s="174"/>
      <c r="H8" s="175"/>
    </row>
    <row r="9" spans="1:16" x14ac:dyDescent="0.25">
      <c r="A9" s="278" t="s">
        <v>37</v>
      </c>
      <c r="B9" s="97" t="s">
        <v>5</v>
      </c>
      <c r="C9" s="101">
        <v>14</v>
      </c>
      <c r="F9" s="179"/>
      <c r="G9" s="174"/>
      <c r="H9" s="175"/>
    </row>
    <row r="10" spans="1:16" ht="15.75" thickBot="1" x14ac:dyDescent="0.3">
      <c r="A10" s="279"/>
      <c r="B10" s="98" t="s">
        <v>6</v>
      </c>
      <c r="C10" s="102">
        <v>5.4</v>
      </c>
      <c r="F10" s="179"/>
      <c r="G10" s="174"/>
      <c r="H10" s="175"/>
    </row>
    <row r="11" spans="1:16" x14ac:dyDescent="0.25">
      <c r="A11" s="278" t="s">
        <v>96</v>
      </c>
      <c r="B11" s="97" t="s">
        <v>5</v>
      </c>
      <c r="C11" s="101">
        <v>9.1999999999999993</v>
      </c>
      <c r="F11" s="179"/>
      <c r="G11" s="174"/>
      <c r="H11" s="175"/>
    </row>
    <row r="12" spans="1:16" ht="15.75" thickBot="1" x14ac:dyDescent="0.3">
      <c r="A12" s="279"/>
      <c r="B12" s="98" t="s">
        <v>6</v>
      </c>
      <c r="C12" s="102">
        <v>5.3</v>
      </c>
      <c r="F12" s="179"/>
      <c r="G12" s="174"/>
      <c r="H12" s="175"/>
    </row>
    <row r="13" spans="1:16" x14ac:dyDescent="0.25">
      <c r="A13" s="274" t="s">
        <v>162</v>
      </c>
      <c r="B13" s="97" t="s">
        <v>5</v>
      </c>
      <c r="C13" s="101">
        <v>9.1</v>
      </c>
      <c r="F13" s="180"/>
      <c r="G13" s="174"/>
      <c r="H13" s="175"/>
    </row>
    <row r="14" spans="1:16" ht="15.75" thickBot="1" x14ac:dyDescent="0.3">
      <c r="A14" s="275"/>
      <c r="B14" s="98" t="s">
        <v>6</v>
      </c>
      <c r="C14" s="102">
        <v>9.9</v>
      </c>
      <c r="F14" s="180"/>
      <c r="G14" s="174"/>
      <c r="H14" s="175"/>
    </row>
    <row r="15" spans="1:16" x14ac:dyDescent="0.25">
      <c r="A15" s="276" t="s">
        <v>39</v>
      </c>
      <c r="B15" s="97" t="s">
        <v>5</v>
      </c>
      <c r="C15" s="101">
        <v>2.2599999999999998</v>
      </c>
      <c r="F15" s="181"/>
      <c r="G15" s="174"/>
      <c r="H15" s="175"/>
    </row>
    <row r="16" spans="1:16" ht="15" customHeight="1" thickBot="1" x14ac:dyDescent="0.3">
      <c r="A16" s="277"/>
      <c r="B16" s="98" t="s">
        <v>6</v>
      </c>
      <c r="C16" s="102">
        <v>2.54</v>
      </c>
      <c r="F16" s="181"/>
      <c r="G16" s="174"/>
      <c r="H16" s="175"/>
      <c r="P16" s="1"/>
    </row>
    <row r="17" spans="1:16" ht="15.75" thickBot="1" x14ac:dyDescent="0.3">
      <c r="A17" s="172" t="s">
        <v>97</v>
      </c>
      <c r="B17" s="99"/>
      <c r="C17" s="100" t="s">
        <v>184</v>
      </c>
      <c r="F17" s="176"/>
      <c r="G17" s="177"/>
      <c r="H17" s="178"/>
      <c r="P17" s="1"/>
    </row>
    <row r="18" spans="1:16" ht="33" customHeight="1" x14ac:dyDescent="0.25">
      <c r="A18" s="270" t="s">
        <v>98</v>
      </c>
      <c r="B18" s="271"/>
      <c r="C18" s="271"/>
    </row>
    <row r="19" spans="1:16" ht="33" customHeight="1" x14ac:dyDescent="0.25">
      <c r="A19" s="272" t="s">
        <v>187</v>
      </c>
      <c r="B19" s="273"/>
      <c r="C19" s="273"/>
    </row>
    <row r="20" spans="1:16" ht="33" customHeight="1" x14ac:dyDescent="0.25">
      <c r="A20" s="272" t="s">
        <v>86</v>
      </c>
      <c r="B20" s="273"/>
      <c r="C20" s="273"/>
    </row>
    <row r="46" spans="7:7" x14ac:dyDescent="0.25">
      <c r="G46" s="1"/>
    </row>
    <row r="62" spans="7:7" x14ac:dyDescent="0.25">
      <c r="G62" s="1"/>
    </row>
    <row r="108" spans="7:7" x14ac:dyDescent="0.25">
      <c r="G108" s="1"/>
    </row>
  </sheetData>
  <mergeCells count="10">
    <mergeCell ref="A3:A4"/>
    <mergeCell ref="A5:A6"/>
    <mergeCell ref="A7:A8"/>
    <mergeCell ref="A9:A10"/>
    <mergeCell ref="A11:A12"/>
    <mergeCell ref="A18:C18"/>
    <mergeCell ref="A19:C19"/>
    <mergeCell ref="A20:C20"/>
    <mergeCell ref="A13:A14"/>
    <mergeCell ref="A15:A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19"/>
  <sheetViews>
    <sheetView zoomScaleNormal="100" workbookViewId="0"/>
  </sheetViews>
  <sheetFormatPr baseColWidth="10" defaultRowHeight="15" x14ac:dyDescent="0.25"/>
  <cols>
    <col min="2" max="2" width="22.85546875" customWidth="1"/>
  </cols>
  <sheetData>
    <row r="1" spans="2:7" ht="15.75" thickBot="1" x14ac:dyDescent="0.3">
      <c r="B1" s="78" t="s">
        <v>205</v>
      </c>
    </row>
    <row r="2" spans="2:7" ht="16.5" customHeight="1" thickTop="1" thickBot="1" x14ac:dyDescent="0.3">
      <c r="B2" s="280" t="s">
        <v>40</v>
      </c>
      <c r="C2" s="283" t="s">
        <v>41</v>
      </c>
      <c r="D2" s="284"/>
      <c r="E2" s="285" t="s">
        <v>42</v>
      </c>
      <c r="F2" s="286"/>
      <c r="G2" s="93"/>
    </row>
    <row r="3" spans="2:7" ht="15.75" thickTop="1" x14ac:dyDescent="0.25">
      <c r="B3" s="281"/>
      <c r="C3" s="287" t="s">
        <v>43</v>
      </c>
      <c r="D3" s="289" t="s">
        <v>44</v>
      </c>
      <c r="E3" s="287" t="s">
        <v>45</v>
      </c>
      <c r="F3" s="291" t="s">
        <v>46</v>
      </c>
      <c r="G3" s="94"/>
    </row>
    <row r="4" spans="2:7" ht="15.75" thickBot="1" x14ac:dyDescent="0.3">
      <c r="B4" s="282"/>
      <c r="C4" s="288"/>
      <c r="D4" s="290"/>
      <c r="E4" s="288"/>
      <c r="F4" s="292"/>
      <c r="G4" s="94"/>
    </row>
    <row r="5" spans="2:7" ht="15.75" thickTop="1" x14ac:dyDescent="0.25">
      <c r="B5" s="90" t="s">
        <v>47</v>
      </c>
      <c r="C5" s="216">
        <v>11.5</v>
      </c>
      <c r="D5" s="216">
        <v>40.5</v>
      </c>
      <c r="E5" s="216">
        <v>52.3</v>
      </c>
      <c r="F5" s="216">
        <v>37.4</v>
      </c>
      <c r="G5" s="95"/>
    </row>
    <row r="6" spans="2:7" ht="33.75" x14ac:dyDescent="0.25">
      <c r="B6" s="91" t="s">
        <v>88</v>
      </c>
      <c r="C6" s="217">
        <v>6</v>
      </c>
      <c r="D6" s="217">
        <v>19.899999999999999</v>
      </c>
      <c r="E6" s="217">
        <v>31.4</v>
      </c>
      <c r="F6" s="217">
        <v>27.2</v>
      </c>
      <c r="G6" s="95"/>
    </row>
    <row r="7" spans="2:7" ht="33.75" x14ac:dyDescent="0.25">
      <c r="B7" s="91" t="s">
        <v>89</v>
      </c>
      <c r="C7" s="217">
        <v>6.2</v>
      </c>
      <c r="D7" s="217">
        <v>20.8</v>
      </c>
      <c r="E7" s="217">
        <v>24.7</v>
      </c>
      <c r="F7" s="217">
        <v>17.3</v>
      </c>
      <c r="G7" s="95"/>
    </row>
    <row r="8" spans="2:7" ht="56.25" x14ac:dyDescent="0.25">
      <c r="B8" s="91" t="s">
        <v>90</v>
      </c>
      <c r="C8" s="217">
        <v>2.5</v>
      </c>
      <c r="D8" s="217">
        <v>9.6999999999999993</v>
      </c>
      <c r="E8" s="217">
        <v>18.5</v>
      </c>
      <c r="F8" s="217">
        <v>12.8</v>
      </c>
      <c r="G8" s="95"/>
    </row>
    <row r="9" spans="2:7" ht="45" x14ac:dyDescent="0.25">
      <c r="B9" s="91" t="s">
        <v>91</v>
      </c>
      <c r="C9" s="217">
        <v>4.8</v>
      </c>
      <c r="D9" s="217">
        <v>16</v>
      </c>
      <c r="E9" s="217">
        <v>23</v>
      </c>
      <c r="F9" s="217">
        <v>15.8</v>
      </c>
      <c r="G9" s="95"/>
    </row>
    <row r="10" spans="2:7" ht="22.5" x14ac:dyDescent="0.25">
      <c r="B10" s="91" t="s">
        <v>92</v>
      </c>
      <c r="C10" s="217">
        <v>5.5</v>
      </c>
      <c r="D10" s="217">
        <v>22.6</v>
      </c>
      <c r="E10" s="217">
        <v>28</v>
      </c>
      <c r="F10" s="217">
        <v>19</v>
      </c>
      <c r="G10" s="95"/>
    </row>
    <row r="11" spans="2:7" x14ac:dyDescent="0.25">
      <c r="B11" s="91" t="s">
        <v>93</v>
      </c>
      <c r="C11" s="217">
        <v>2.9</v>
      </c>
      <c r="D11" s="217">
        <v>9.1999999999999993</v>
      </c>
      <c r="E11" s="217">
        <v>8.9</v>
      </c>
      <c r="F11" s="217">
        <v>4.7</v>
      </c>
      <c r="G11" s="95"/>
    </row>
    <row r="12" spans="2:7" x14ac:dyDescent="0.25">
      <c r="B12" s="91" t="s">
        <v>94</v>
      </c>
      <c r="C12" s="217">
        <v>3.4</v>
      </c>
      <c r="D12" s="217">
        <v>13.8</v>
      </c>
      <c r="E12" s="217">
        <v>28.1</v>
      </c>
      <c r="F12" s="217">
        <v>23.1</v>
      </c>
      <c r="G12" s="95"/>
    </row>
    <row r="13" spans="2:7" ht="45.75" thickBot="1" x14ac:dyDescent="0.3">
      <c r="B13" s="92" t="s">
        <v>200</v>
      </c>
      <c r="C13" s="218">
        <v>2.8</v>
      </c>
      <c r="D13" s="218">
        <v>9.1999999999999993</v>
      </c>
      <c r="E13" s="218">
        <v>13.3</v>
      </c>
      <c r="F13" s="218">
        <v>9.5</v>
      </c>
      <c r="G13" s="95"/>
    </row>
    <row r="14" spans="2:7" ht="15.75" thickBot="1" x14ac:dyDescent="0.3">
      <c r="B14" s="52" t="s">
        <v>53</v>
      </c>
      <c r="C14" s="219">
        <v>2.2999999999999998</v>
      </c>
      <c r="D14" s="219">
        <v>8.3000000000000007</v>
      </c>
      <c r="E14" s="220">
        <v>16.899999999999999</v>
      </c>
      <c r="F14" s="219">
        <v>15.1</v>
      </c>
      <c r="G14" s="96"/>
    </row>
    <row r="15" spans="2:7" ht="15.75" thickTop="1" x14ac:dyDescent="0.25"/>
    <row r="16" spans="2:7" x14ac:dyDescent="0.25">
      <c r="B16" s="41" t="s">
        <v>87</v>
      </c>
    </row>
    <row r="17" spans="2:2" x14ac:dyDescent="0.25">
      <c r="B17" s="41" t="s">
        <v>201</v>
      </c>
    </row>
    <row r="18" spans="2:2" x14ac:dyDescent="0.25">
      <c r="B18" s="41" t="s">
        <v>189</v>
      </c>
    </row>
    <row r="19" spans="2:2" x14ac:dyDescent="0.25">
      <c r="B19" s="41" t="s">
        <v>33</v>
      </c>
    </row>
  </sheetData>
  <mergeCells count="7">
    <mergeCell ref="B2:B4"/>
    <mergeCell ref="C2:D2"/>
    <mergeCell ref="E2:F2"/>
    <mergeCell ref="C3:C4"/>
    <mergeCell ref="D3:D4"/>
    <mergeCell ref="E3:E4"/>
    <mergeCell ref="F3:F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workbookViewId="0">
      <selection sqref="A1:D1"/>
    </sheetView>
  </sheetViews>
  <sheetFormatPr baseColWidth="10" defaultRowHeight="15" x14ac:dyDescent="0.25"/>
  <cols>
    <col min="1" max="1" width="25.7109375" style="106" customWidth="1"/>
    <col min="2" max="3" width="11.42578125" style="119"/>
    <col min="4" max="16384" width="11.42578125" style="106"/>
  </cols>
  <sheetData>
    <row r="1" spans="1:7" ht="60.75" customHeight="1" thickBot="1" x14ac:dyDescent="0.3">
      <c r="A1" s="294" t="s">
        <v>204</v>
      </c>
      <c r="B1" s="294"/>
      <c r="C1" s="294"/>
      <c r="D1" s="294"/>
    </row>
    <row r="2" spans="1:7" ht="45.75" thickBot="1" x14ac:dyDescent="0.3">
      <c r="A2" s="161"/>
      <c r="B2" s="160" t="s">
        <v>114</v>
      </c>
      <c r="C2" s="158" t="s">
        <v>115</v>
      </c>
      <c r="D2" s="159" t="s">
        <v>136</v>
      </c>
    </row>
    <row r="3" spans="1:7" ht="45" x14ac:dyDescent="0.25">
      <c r="A3" s="162" t="s">
        <v>116</v>
      </c>
      <c r="B3" s="221">
        <v>63.9</v>
      </c>
      <c r="C3" s="222">
        <v>32.9</v>
      </c>
      <c r="D3" s="223">
        <v>100</v>
      </c>
    </row>
    <row r="4" spans="1:7" x14ac:dyDescent="0.25">
      <c r="A4" s="163" t="s">
        <v>47</v>
      </c>
      <c r="B4" s="215">
        <v>83.4</v>
      </c>
      <c r="C4" s="224">
        <v>49.2</v>
      </c>
      <c r="D4" s="225">
        <v>69.599999999999994</v>
      </c>
    </row>
    <row r="5" spans="1:7" ht="33.75" x14ac:dyDescent="0.25">
      <c r="A5" s="163" t="s">
        <v>88</v>
      </c>
      <c r="B5" s="215">
        <v>38.5</v>
      </c>
      <c r="C5" s="224">
        <v>34.5</v>
      </c>
      <c r="D5" s="225">
        <v>37.299999999999997</v>
      </c>
    </row>
    <row r="6" spans="1:7" ht="33.75" x14ac:dyDescent="0.25">
      <c r="A6" s="163" t="s">
        <v>89</v>
      </c>
      <c r="B6" s="215">
        <v>42.7</v>
      </c>
      <c r="C6" s="224">
        <v>33.299999999999997</v>
      </c>
      <c r="D6" s="226">
        <v>38.9</v>
      </c>
    </row>
    <row r="7" spans="1:7" ht="45" x14ac:dyDescent="0.25">
      <c r="A7" s="163" t="s">
        <v>90</v>
      </c>
      <c r="B7" s="215">
        <v>19.600000000000001</v>
      </c>
      <c r="C7" s="224">
        <v>7.5</v>
      </c>
      <c r="D7" s="225">
        <v>15.5</v>
      </c>
    </row>
    <row r="8" spans="1:7" ht="33.75" x14ac:dyDescent="0.25">
      <c r="A8" s="163" t="s">
        <v>91</v>
      </c>
      <c r="B8" s="215">
        <v>33.299999999999997</v>
      </c>
      <c r="C8" s="224">
        <v>22.6</v>
      </c>
      <c r="D8" s="225">
        <v>29.2</v>
      </c>
    </row>
    <row r="9" spans="1:7" ht="22.5" x14ac:dyDescent="0.25">
      <c r="A9" s="163" t="s">
        <v>92</v>
      </c>
      <c r="B9" s="215">
        <v>45.9</v>
      </c>
      <c r="C9" s="224">
        <v>14.6</v>
      </c>
      <c r="D9" s="225">
        <v>34.200000000000003</v>
      </c>
    </row>
    <row r="10" spans="1:7" x14ac:dyDescent="0.25">
      <c r="A10" s="163" t="s">
        <v>93</v>
      </c>
      <c r="B10" s="215">
        <v>16.7</v>
      </c>
      <c r="C10" s="227">
        <v>15</v>
      </c>
      <c r="D10" s="225">
        <v>15.8</v>
      </c>
    </row>
    <row r="11" spans="1:7" x14ac:dyDescent="0.25">
      <c r="A11" s="163" t="s">
        <v>94</v>
      </c>
      <c r="B11" s="228">
        <v>27</v>
      </c>
      <c r="C11" s="224">
        <v>12.3</v>
      </c>
      <c r="D11" s="225">
        <v>21.3</v>
      </c>
    </row>
    <row r="12" spans="1:7" ht="45.75" thickBot="1" x14ac:dyDescent="0.3">
      <c r="A12" s="164" t="s">
        <v>200</v>
      </c>
      <c r="B12" s="229">
        <v>19</v>
      </c>
      <c r="C12" s="230">
        <v>11.1</v>
      </c>
      <c r="D12" s="231">
        <v>16.100000000000001</v>
      </c>
    </row>
    <row r="13" spans="1:7" x14ac:dyDescent="0.25">
      <c r="A13" s="293" t="s">
        <v>193</v>
      </c>
      <c r="B13" s="293"/>
      <c r="C13" s="293"/>
      <c r="D13" s="293"/>
      <c r="E13" s="293"/>
      <c r="F13" s="293"/>
      <c r="G13" s="293"/>
    </row>
    <row r="14" spans="1:7" x14ac:dyDescent="0.25">
      <c r="A14" s="293" t="s">
        <v>188</v>
      </c>
      <c r="B14" s="293"/>
      <c r="C14" s="293"/>
      <c r="D14" s="293"/>
      <c r="E14" s="293"/>
      <c r="F14" s="293"/>
      <c r="G14" s="293"/>
    </row>
    <row r="15" spans="1:7" x14ac:dyDescent="0.25">
      <c r="A15" s="293" t="s">
        <v>33</v>
      </c>
      <c r="B15" s="293"/>
      <c r="C15" s="293"/>
      <c r="D15" s="293"/>
      <c r="E15" s="293"/>
      <c r="F15" s="293"/>
      <c r="G15" s="293"/>
    </row>
  </sheetData>
  <mergeCells count="4">
    <mergeCell ref="A13:G13"/>
    <mergeCell ref="A14:G14"/>
    <mergeCell ref="A15:G15"/>
    <mergeCell ref="A1:D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5"/>
  <sheetViews>
    <sheetView workbookViewId="0"/>
  </sheetViews>
  <sheetFormatPr baseColWidth="10" defaultRowHeight="15" x14ac:dyDescent="0.25"/>
  <cols>
    <col min="1" max="1" width="44.7109375" customWidth="1"/>
  </cols>
  <sheetData>
    <row r="1" spans="1:5" x14ac:dyDescent="0.25">
      <c r="A1" t="s">
        <v>206</v>
      </c>
    </row>
    <row r="2" spans="1:5" ht="15.75" thickBot="1" x14ac:dyDescent="0.3"/>
    <row r="3" spans="1:5" ht="74.25" thickBot="1" x14ac:dyDescent="0.3">
      <c r="A3" s="122" t="s">
        <v>137</v>
      </c>
      <c r="B3" s="145" t="s">
        <v>121</v>
      </c>
      <c r="C3" s="145" t="s">
        <v>119</v>
      </c>
      <c r="D3" s="145" t="s">
        <v>120</v>
      </c>
      <c r="E3" s="145" t="s">
        <v>117</v>
      </c>
    </row>
    <row r="4" spans="1:5" ht="15.75" thickBot="1" x14ac:dyDescent="0.3">
      <c r="A4" s="120" t="s">
        <v>47</v>
      </c>
      <c r="B4" s="232">
        <v>65.5</v>
      </c>
      <c r="C4" s="232">
        <v>20.6</v>
      </c>
      <c r="D4" s="232">
        <v>13.9</v>
      </c>
      <c r="E4" s="121">
        <f t="shared" ref="E4:E12" si="0">SUM(B4:D4)</f>
        <v>100</v>
      </c>
    </row>
    <row r="5" spans="1:5" ht="23.25" thickBot="1" x14ac:dyDescent="0.3">
      <c r="A5" s="120" t="s">
        <v>88</v>
      </c>
      <c r="B5" s="232">
        <v>75.3</v>
      </c>
      <c r="C5" s="232">
        <v>19.3</v>
      </c>
      <c r="D5" s="232">
        <v>5.4</v>
      </c>
      <c r="E5" s="121">
        <f t="shared" si="0"/>
        <v>100</v>
      </c>
    </row>
    <row r="6" spans="1:5" ht="23.25" thickBot="1" x14ac:dyDescent="0.3">
      <c r="A6" s="120" t="s">
        <v>89</v>
      </c>
      <c r="B6" s="232">
        <v>55.7</v>
      </c>
      <c r="C6" s="232">
        <v>33.5</v>
      </c>
      <c r="D6" s="232">
        <v>10.8</v>
      </c>
      <c r="E6" s="121">
        <f t="shared" si="0"/>
        <v>100</v>
      </c>
    </row>
    <row r="7" spans="1:5" ht="34.5" thickBot="1" x14ac:dyDescent="0.3">
      <c r="A7" s="120" t="s">
        <v>169</v>
      </c>
      <c r="B7" s="232">
        <v>40.5</v>
      </c>
      <c r="C7" s="232">
        <v>45.7</v>
      </c>
      <c r="D7" s="232">
        <v>13.8</v>
      </c>
      <c r="E7" s="121">
        <f t="shared" si="0"/>
        <v>100</v>
      </c>
    </row>
    <row r="8" spans="1:5" ht="23.25" thickBot="1" x14ac:dyDescent="0.3">
      <c r="A8" s="120" t="s">
        <v>91</v>
      </c>
      <c r="B8" s="232">
        <v>43.5</v>
      </c>
      <c r="C8" s="232">
        <v>41.1</v>
      </c>
      <c r="D8" s="232">
        <v>15.4</v>
      </c>
      <c r="E8" s="121">
        <f t="shared" si="0"/>
        <v>100</v>
      </c>
    </row>
    <row r="9" spans="1:5" ht="15.75" thickBot="1" x14ac:dyDescent="0.3">
      <c r="A9" s="120" t="s">
        <v>92</v>
      </c>
      <c r="B9" s="232">
        <v>53.6</v>
      </c>
      <c r="C9" s="232">
        <v>34.1</v>
      </c>
      <c r="D9" s="232">
        <v>12.3</v>
      </c>
      <c r="E9" s="121">
        <f t="shared" si="0"/>
        <v>100</v>
      </c>
    </row>
    <row r="10" spans="1:5" ht="15.75" thickBot="1" x14ac:dyDescent="0.3">
      <c r="A10" s="120" t="s">
        <v>93</v>
      </c>
      <c r="B10" s="232">
        <v>31.3</v>
      </c>
      <c r="C10" s="233">
        <v>49</v>
      </c>
      <c r="D10" s="232">
        <v>19.7</v>
      </c>
      <c r="E10" s="121">
        <f t="shared" si="0"/>
        <v>100</v>
      </c>
    </row>
    <row r="11" spans="1:5" ht="15.75" thickBot="1" x14ac:dyDescent="0.3">
      <c r="A11" s="120" t="s">
        <v>94</v>
      </c>
      <c r="B11" s="232">
        <v>66.8</v>
      </c>
      <c r="C11" s="232">
        <v>27.4</v>
      </c>
      <c r="D11" s="232">
        <v>5.8</v>
      </c>
      <c r="E11" s="121">
        <f t="shared" si="0"/>
        <v>99.999999999999986</v>
      </c>
    </row>
    <row r="12" spans="1:5" ht="34.5" thickBot="1" x14ac:dyDescent="0.3">
      <c r="A12" s="120" t="s">
        <v>170</v>
      </c>
      <c r="B12" s="233">
        <v>49.7</v>
      </c>
      <c r="C12" s="232">
        <v>37.700000000000003</v>
      </c>
      <c r="D12" s="232">
        <v>12.6</v>
      </c>
      <c r="E12" s="121">
        <f t="shared" si="0"/>
        <v>100</v>
      </c>
    </row>
    <row r="13" spans="1:5" x14ac:dyDescent="0.25">
      <c r="A13" s="80" t="s">
        <v>194</v>
      </c>
    </row>
    <row r="14" spans="1:5" x14ac:dyDescent="0.25">
      <c r="A14" s="80" t="s">
        <v>195</v>
      </c>
    </row>
    <row r="15" spans="1:5" x14ac:dyDescent="0.25">
      <c r="A15" s="80" t="s">
        <v>33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3"/>
  <sheetViews>
    <sheetView workbookViewId="0"/>
  </sheetViews>
  <sheetFormatPr baseColWidth="10" defaultRowHeight="15" x14ac:dyDescent="0.25"/>
  <cols>
    <col min="1" max="1" width="48.140625" customWidth="1"/>
    <col min="10" max="10" width="48.140625" customWidth="1"/>
  </cols>
  <sheetData>
    <row r="1" spans="1:8" x14ac:dyDescent="0.25">
      <c r="A1" s="80"/>
    </row>
    <row r="2" spans="1:8" x14ac:dyDescent="0.25">
      <c r="A2" s="80"/>
    </row>
    <row r="3" spans="1:8" ht="15.75" thickBot="1" x14ac:dyDescent="0.3">
      <c r="A3" s="42" t="s">
        <v>202</v>
      </c>
    </row>
    <row r="4" spans="1:8" ht="64.5" thickBot="1" x14ac:dyDescent="0.3">
      <c r="A4" s="53"/>
      <c r="B4" s="141" t="s">
        <v>181</v>
      </c>
      <c r="C4" s="54" t="s">
        <v>123</v>
      </c>
      <c r="D4" s="55" t="s">
        <v>172</v>
      </c>
      <c r="E4" s="55" t="s">
        <v>171</v>
      </c>
      <c r="F4" s="55" t="s">
        <v>173</v>
      </c>
      <c r="G4" s="55" t="s">
        <v>174</v>
      </c>
      <c r="H4" s="55" t="s">
        <v>54</v>
      </c>
    </row>
    <row r="5" spans="1:8" ht="15.75" thickBot="1" x14ac:dyDescent="0.3">
      <c r="A5" s="295" t="s">
        <v>8</v>
      </c>
      <c r="B5" s="296"/>
      <c r="C5" s="296"/>
      <c r="D5" s="296"/>
      <c r="E5" s="296"/>
      <c r="F5" s="296"/>
      <c r="G5" s="296"/>
      <c r="H5" s="297"/>
    </row>
    <row r="6" spans="1:8" x14ac:dyDescent="0.25">
      <c r="A6" s="56" t="s">
        <v>9</v>
      </c>
      <c r="B6" s="56">
        <v>91.2</v>
      </c>
      <c r="C6" s="57">
        <v>4.7</v>
      </c>
      <c r="D6" s="57">
        <v>7.5</v>
      </c>
      <c r="E6" s="57">
        <v>59</v>
      </c>
      <c r="F6" s="57">
        <v>21.4</v>
      </c>
      <c r="G6" s="57">
        <v>18.5</v>
      </c>
      <c r="H6" s="57">
        <v>5.7</v>
      </c>
    </row>
    <row r="7" spans="1:8" x14ac:dyDescent="0.25">
      <c r="A7" s="58" t="s">
        <v>10</v>
      </c>
      <c r="B7" s="58">
        <v>64.2</v>
      </c>
      <c r="C7" s="59">
        <v>11.9</v>
      </c>
      <c r="D7" s="59">
        <v>18</v>
      </c>
      <c r="E7" s="59">
        <v>58</v>
      </c>
      <c r="F7" s="59">
        <v>17.3</v>
      </c>
      <c r="G7" s="59">
        <v>8.8000000000000007</v>
      </c>
      <c r="H7" s="59">
        <v>5.9</v>
      </c>
    </row>
    <row r="8" spans="1:8" x14ac:dyDescent="0.25">
      <c r="A8" s="58" t="s">
        <v>57</v>
      </c>
      <c r="B8" s="58">
        <v>36.6</v>
      </c>
      <c r="C8" s="59">
        <v>19.2</v>
      </c>
      <c r="D8" s="59">
        <v>23.9</v>
      </c>
      <c r="E8" s="59">
        <v>53.3</v>
      </c>
      <c r="F8" s="59">
        <v>18.899999999999999</v>
      </c>
      <c r="G8" s="59">
        <v>9.4</v>
      </c>
      <c r="H8" s="59">
        <v>7.9</v>
      </c>
    </row>
    <row r="9" spans="1:8" ht="15.75" thickBot="1" x14ac:dyDescent="0.3">
      <c r="A9" s="60" t="s">
        <v>58</v>
      </c>
      <c r="B9" s="60">
        <v>11</v>
      </c>
      <c r="C9" s="61">
        <v>21.8</v>
      </c>
      <c r="D9" s="61">
        <v>23.8</v>
      </c>
      <c r="E9" s="61">
        <v>52.6</v>
      </c>
      <c r="F9" s="61">
        <v>21.7</v>
      </c>
      <c r="G9" s="61" t="s">
        <v>38</v>
      </c>
      <c r="H9" s="61">
        <v>9.5</v>
      </c>
    </row>
    <row r="10" spans="1:8" ht="15.75" thickBot="1" x14ac:dyDescent="0.3">
      <c r="A10" s="62" t="s">
        <v>7</v>
      </c>
      <c r="B10" s="66">
        <v>83.3</v>
      </c>
      <c r="C10" s="63">
        <v>5.7</v>
      </c>
      <c r="D10" s="63">
        <v>8.6999999999999993</v>
      </c>
      <c r="E10" s="63">
        <v>58.7</v>
      </c>
      <c r="F10" s="63">
        <v>21</v>
      </c>
      <c r="G10" s="63">
        <v>17.5</v>
      </c>
      <c r="H10" s="63">
        <v>5.8</v>
      </c>
    </row>
    <row r="11" spans="1:8" ht="15.75" thickBot="1" x14ac:dyDescent="0.3">
      <c r="A11" s="65" t="s">
        <v>56</v>
      </c>
      <c r="B11" s="123">
        <v>37</v>
      </c>
      <c r="C11" s="66">
        <v>9.6</v>
      </c>
      <c r="D11" s="66">
        <v>13.5</v>
      </c>
      <c r="E11" s="66">
        <v>57.1</v>
      </c>
      <c r="F11" s="123">
        <v>20</v>
      </c>
      <c r="G11" s="66">
        <v>14.1</v>
      </c>
      <c r="H11" s="64">
        <v>6.6</v>
      </c>
    </row>
    <row r="12" spans="1:8" ht="15.75" thickBot="1" x14ac:dyDescent="0.3">
      <c r="A12" s="295" t="s">
        <v>18</v>
      </c>
      <c r="B12" s="296"/>
      <c r="C12" s="296"/>
      <c r="D12" s="296"/>
      <c r="E12" s="296"/>
      <c r="F12" s="296"/>
      <c r="G12" s="296"/>
      <c r="H12" s="297"/>
    </row>
    <row r="13" spans="1:8" x14ac:dyDescent="0.25">
      <c r="A13" s="142" t="s">
        <v>59</v>
      </c>
      <c r="B13" s="142">
        <v>89.9</v>
      </c>
      <c r="C13" s="67">
        <v>4.2</v>
      </c>
      <c r="D13" s="67">
        <v>5.9</v>
      </c>
      <c r="E13" s="67">
        <v>61.1</v>
      </c>
      <c r="F13" s="67">
        <v>20.2</v>
      </c>
      <c r="G13" s="67">
        <v>18.3</v>
      </c>
      <c r="H13" s="67">
        <v>5.3</v>
      </c>
    </row>
    <row r="14" spans="1:8" x14ac:dyDescent="0.25">
      <c r="A14" s="143" t="s">
        <v>122</v>
      </c>
      <c r="B14" s="143">
        <v>92.9</v>
      </c>
      <c r="C14" s="68">
        <v>4.8</v>
      </c>
      <c r="D14" s="68">
        <v>10.5</v>
      </c>
      <c r="E14" s="68">
        <v>57.2</v>
      </c>
      <c r="F14" s="68">
        <v>19.899999999999999</v>
      </c>
      <c r="G14" s="68">
        <v>15.7</v>
      </c>
      <c r="H14" s="68" t="s">
        <v>38</v>
      </c>
    </row>
    <row r="15" spans="1:8" x14ac:dyDescent="0.25">
      <c r="A15" s="143" t="s">
        <v>60</v>
      </c>
      <c r="B15" s="143">
        <v>73.2</v>
      </c>
      <c r="C15" s="68">
        <v>5.6</v>
      </c>
      <c r="D15" s="68">
        <v>10</v>
      </c>
      <c r="E15" s="68">
        <v>61.4</v>
      </c>
      <c r="F15" s="68">
        <v>25.1</v>
      </c>
      <c r="G15" s="68">
        <v>19.2</v>
      </c>
      <c r="H15" s="68">
        <v>5.0999999999999996</v>
      </c>
    </row>
    <row r="16" spans="1:8" x14ac:dyDescent="0.25">
      <c r="A16" s="143" t="s">
        <v>61</v>
      </c>
      <c r="B16" s="143">
        <v>80.900000000000006</v>
      </c>
      <c r="C16" s="68">
        <v>7.3</v>
      </c>
      <c r="D16" s="68">
        <v>10.199999999999999</v>
      </c>
      <c r="E16" s="68">
        <v>57.3</v>
      </c>
      <c r="F16" s="68">
        <v>19.100000000000001</v>
      </c>
      <c r="G16" s="68">
        <v>17.399999999999999</v>
      </c>
      <c r="H16" s="68">
        <v>7.1</v>
      </c>
    </row>
    <row r="17" spans="1:8" ht="15.75" thickBot="1" x14ac:dyDescent="0.3">
      <c r="A17" s="144" t="s">
        <v>62</v>
      </c>
      <c r="B17" s="144">
        <v>76.8</v>
      </c>
      <c r="C17" s="69" t="s">
        <v>38</v>
      </c>
      <c r="D17" s="69">
        <v>6</v>
      </c>
      <c r="E17" s="69">
        <v>52.4</v>
      </c>
      <c r="F17" s="69">
        <v>32.700000000000003</v>
      </c>
      <c r="G17" s="69">
        <v>12.7</v>
      </c>
      <c r="H17" s="69" t="s">
        <v>38</v>
      </c>
    </row>
    <row r="18" spans="1:8" x14ac:dyDescent="0.25">
      <c r="A18" s="177" t="s">
        <v>182</v>
      </c>
      <c r="B18" s="177"/>
      <c r="C18" s="178"/>
      <c r="D18" s="178"/>
      <c r="E18" s="178"/>
      <c r="F18" s="178"/>
      <c r="G18" s="178"/>
      <c r="H18" s="178"/>
    </row>
    <row r="19" spans="1:8" x14ac:dyDescent="0.25">
      <c r="A19" s="41" t="s">
        <v>203</v>
      </c>
      <c r="B19" s="41"/>
    </row>
    <row r="20" spans="1:8" x14ac:dyDescent="0.25">
      <c r="A20" s="41" t="s">
        <v>175</v>
      </c>
      <c r="B20" s="41"/>
    </row>
    <row r="21" spans="1:8" x14ac:dyDescent="0.25">
      <c r="A21" s="41" t="s">
        <v>55</v>
      </c>
      <c r="B21" s="41"/>
    </row>
    <row r="23" spans="1:8" x14ac:dyDescent="0.25">
      <c r="A23" t="s">
        <v>99</v>
      </c>
    </row>
  </sheetData>
  <mergeCells count="2">
    <mergeCell ref="A5:H5"/>
    <mergeCell ref="A12:H1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9"/>
  <sheetViews>
    <sheetView workbookViewId="0">
      <selection activeCell="R10" sqref="R10"/>
    </sheetView>
  </sheetViews>
  <sheetFormatPr baseColWidth="10" defaultRowHeight="15" x14ac:dyDescent="0.25"/>
  <cols>
    <col min="2" max="2" width="11.42578125" style="45"/>
  </cols>
  <sheetData>
    <row r="1" spans="1:4" x14ac:dyDescent="0.25">
      <c r="D1" s="78" t="s">
        <v>155</v>
      </c>
    </row>
    <row r="2" spans="1:4" ht="15.75" thickBot="1" x14ac:dyDescent="0.3"/>
    <row r="3" spans="1:4" ht="21.75" thickTop="1" x14ac:dyDescent="0.25">
      <c r="A3" s="50" t="s">
        <v>47</v>
      </c>
      <c r="B3" s="70">
        <v>30.9</v>
      </c>
    </row>
    <row r="4" spans="1:4" ht="54.75" x14ac:dyDescent="0.25">
      <c r="A4" s="51" t="s">
        <v>51</v>
      </c>
      <c r="B4" s="71">
        <v>21</v>
      </c>
    </row>
    <row r="5" spans="1:4" ht="44.25" x14ac:dyDescent="0.25">
      <c r="A5" s="51" t="s">
        <v>48</v>
      </c>
      <c r="B5" s="71">
        <v>10.4</v>
      </c>
    </row>
    <row r="6" spans="1:4" ht="55.5" x14ac:dyDescent="0.25">
      <c r="A6" s="51" t="s">
        <v>50</v>
      </c>
      <c r="B6" s="71">
        <v>52.8</v>
      </c>
    </row>
    <row r="7" spans="1:4" ht="44.25" x14ac:dyDescent="0.25">
      <c r="A7" s="51" t="s">
        <v>52</v>
      </c>
      <c r="B7" s="71">
        <v>3</v>
      </c>
    </row>
    <row r="8" spans="1:4" ht="52.5" x14ac:dyDescent="0.25">
      <c r="A8" s="51" t="s">
        <v>49</v>
      </c>
      <c r="B8" s="71">
        <v>9.6999999999999993</v>
      </c>
    </row>
    <row r="9" spans="1:4" ht="22.5" x14ac:dyDescent="0.25">
      <c r="A9" s="91" t="s">
        <v>93</v>
      </c>
      <c r="B9" s="45">
        <v>0.4</v>
      </c>
    </row>
    <row r="10" spans="1:4" ht="22.5" x14ac:dyDescent="0.25">
      <c r="A10" s="91" t="s">
        <v>94</v>
      </c>
      <c r="B10" s="45">
        <v>5.5</v>
      </c>
    </row>
    <row r="11" spans="1:4" ht="102" thickBot="1" x14ac:dyDescent="0.3">
      <c r="A11" s="92" t="s">
        <v>95</v>
      </c>
      <c r="B11" s="45">
        <v>17.3</v>
      </c>
      <c r="C11" t="s">
        <v>152</v>
      </c>
    </row>
    <row r="12" spans="1:4" x14ac:dyDescent="0.25">
      <c r="C12" t="s">
        <v>177</v>
      </c>
    </row>
    <row r="13" spans="1:4" x14ac:dyDescent="0.25">
      <c r="C13" t="s">
        <v>33</v>
      </c>
    </row>
    <row r="17" spans="1:2" ht="15.75" thickBot="1" x14ac:dyDescent="0.3">
      <c r="A17" s="52" t="s">
        <v>53</v>
      </c>
      <c r="B17" s="71">
        <v>6.28</v>
      </c>
    </row>
    <row r="18" spans="1:2" ht="16.5" thickTop="1" thickBot="1" x14ac:dyDescent="0.3">
      <c r="A18" s="52" t="s">
        <v>63</v>
      </c>
      <c r="B18" s="72">
        <v>2.65</v>
      </c>
    </row>
    <row r="19" spans="1:2" ht="15.75" thickTop="1" x14ac:dyDescent="0.25">
      <c r="A19" t="s">
        <v>64</v>
      </c>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Lisez moi</vt:lpstr>
      <vt:lpstr>tableau 1</vt:lpstr>
      <vt:lpstr>graphique 1</vt:lpstr>
      <vt:lpstr>tableau 2</vt:lpstr>
      <vt:lpstr>tableau 3</vt:lpstr>
      <vt:lpstr>tableau 4</vt:lpstr>
      <vt:lpstr>tableau 5</vt:lpstr>
      <vt:lpstr>tableau 6 </vt:lpstr>
      <vt:lpstr>graphique 2</vt:lpstr>
      <vt:lpstr>graphique 3 et tableau 7</vt:lpstr>
      <vt:lpstr>tableaux A et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Négociation collective d'entreprise en 2018</dc:title>
  <dc:subject>Le taux d’aboutissement retrouve son niveau de 2016</dc:subject>
  <dc:creator>Dares_ service statistique du ministere du travail</dc:creator>
  <cp:keywords>négociation collective; taux d’aboutissement; délégué syndical; dialogue social en entreprise; enquête ACEMOP; Selma Mahfouz; Mathilde Pesenti</cp:keywords>
  <cp:lastModifiedBy>MAUPU, Chloé (DARES)</cp:lastModifiedBy>
  <dcterms:created xsi:type="dcterms:W3CDTF">2019-07-10T07:33:22Z</dcterms:created>
  <dcterms:modified xsi:type="dcterms:W3CDTF">2021-03-10T12:36:24Z</dcterms:modified>
</cp:coreProperties>
</file>