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Covid19 - Crise sanitaire\TDB - Mensuel\28-01-04-2021\"/>
    </mc:Choice>
  </mc:AlternateContent>
  <bookViews>
    <workbookView xWindow="0" yWindow="0" windowWidth="25200" windowHeight="11550" tabRatio="827"/>
  </bookViews>
  <sheets>
    <sheet name="Lisez-moi" sheetId="30" r:id="rId1"/>
    <sheet name="Figure 1" sheetId="68" r:id="rId2"/>
    <sheet name="Figure 2" sheetId="69" r:id="rId3"/>
    <sheet name="Figure 3" sheetId="70" r:id="rId4"/>
    <sheet name="Figure 4" sheetId="71" r:id="rId5"/>
    <sheet name="Figure 5" sheetId="72" r:id="rId6"/>
    <sheet name="Figure 6" sheetId="73" r:id="rId7"/>
    <sheet name="Figure 7" sheetId="74" r:id="rId8"/>
    <sheet name="Figure 8" sheetId="75" r:id="rId9"/>
    <sheet name="Figure 9a" sheetId="87" r:id="rId10"/>
    <sheet name="Figure 9b" sheetId="88" r:id="rId11"/>
    <sheet name="Figure 10" sheetId="79" r:id="rId12"/>
    <sheet name="Figure 11" sheetId="78" r:id="rId13"/>
    <sheet name="Figure 12" sheetId="80" r:id="rId14"/>
    <sheet name="Figure 13" sheetId="81" r:id="rId15"/>
    <sheet name="Figure 14 " sheetId="82" r:id="rId16"/>
    <sheet name="Figure 15 " sheetId="83" r:id="rId17"/>
    <sheet name="figure 16" sheetId="84" r:id="rId18"/>
    <sheet name="Figure 17 " sheetId="85" r:id="rId19"/>
    <sheet name="Figure 18" sheetId="86" r:id="rId20"/>
    <sheet name="Annexe 1" sheetId="76" r:id="rId21"/>
    <sheet name="Annexe 2" sheetId="77"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20" hidden="1">'Annexe 1'!$A$3:$I$3534</definedName>
    <definedName name="_xlnm._FilterDatabase" localSheetId="21" hidden="1">'Annexe 2'!$A$3:$I$3</definedName>
    <definedName name="_Lisez_moi" localSheetId="12">OFFSET('Figure 11'!po,#REF!,0)</definedName>
    <definedName name="_Lisez_moi" localSheetId="19">OFFSET('Figure 18'!po,#REF!,0)</definedName>
    <definedName name="_Lisez_moi" localSheetId="0">OFFSET('Lisez-moi'!po,#REF!,0)</definedName>
    <definedName name="_Lisez_moi">OFFSET([0]!po,#REF!,0)</definedName>
    <definedName name="ad" localSheetId="12">OFFSET('Figure 11'!po,#REF!,0)</definedName>
    <definedName name="ad" localSheetId="19">OFFSET('Figure 18'!po,#REF!,0)</definedName>
    <definedName name="ad" localSheetId="9">OFFSET(po,#REF!,0)</definedName>
    <definedName name="ad" localSheetId="0">OFFSET('Lisez-moi'!po,#REF!,0)</definedName>
    <definedName name="ad">OFFSET(po,#REF!,0)</definedName>
    <definedName name="AxeF1">OFFSET('[1]Figure 1'!$A$2,0,0,COUNTIF('[1]Figure 1'!$A$2:$A$250,"&lt;&gt;NA"),1)</definedName>
    <definedName name="AxeF4">OFFSET('[1]Figure 4'!$A$2,0,0,COUNTIF('[1]Figure 4'!$A$2:$A$307,"&lt;&gt;NA"),1)</definedName>
    <definedName name="AxeF5">OFFSET('[1]Figure 5'!$A$2,0,0,COUNTIF('[1]Figure 5'!$A$2:$A$250,"&lt;&gt;NA"),1)</definedName>
    <definedName name="bilan_circ" localSheetId="12">#REF!</definedName>
    <definedName name="bilan_circ" localSheetId="19">#REF!</definedName>
    <definedName name="bilan_circ" localSheetId="9">#REF!</definedName>
    <definedName name="bilan_circ" localSheetId="0">#REF!</definedName>
    <definedName name="bilan_circ">#REF!</definedName>
    <definedName name="bilan_dep" localSheetId="12">#REF!</definedName>
    <definedName name="bilan_dep" localSheetId="19">#REF!</definedName>
    <definedName name="bilan_dep" localSheetId="0">#REF!</definedName>
    <definedName name="bilan_dep">#REF!</definedName>
    <definedName name="bilan_dep_a17_secret" localSheetId="12">#REF!</definedName>
    <definedName name="bilan_dep_a17_secret" localSheetId="19">#REF!</definedName>
    <definedName name="bilan_dep_a17_secret" localSheetId="0">#REF!</definedName>
    <definedName name="bilan_dep_a17_secret">#REF!</definedName>
    <definedName name="bilan_dep_taille_ent" localSheetId="12">#REF!</definedName>
    <definedName name="bilan_dep_taille_ent" localSheetId="19">#REF!</definedName>
    <definedName name="bilan_dep_taille_ent" localSheetId="0">#REF!</definedName>
    <definedName name="bilan_dep_taille_ent">#REF!</definedName>
    <definedName name="bilan_dep_taille_ent_NM" localSheetId="12">#REF!</definedName>
    <definedName name="bilan_dep_taille_ent_NM" localSheetId="19">#REF!</definedName>
    <definedName name="bilan_dep_taille_ent_NM" localSheetId="0">#REF!</definedName>
    <definedName name="bilan_dep_taille_ent_NM">#REF!</definedName>
    <definedName name="bilan_dep_taille_etab" localSheetId="12">#REF!</definedName>
    <definedName name="bilan_dep_taille_etab" localSheetId="19">#REF!</definedName>
    <definedName name="bilan_dep_taille_etab" localSheetId="0">#REF!</definedName>
    <definedName name="bilan_dep_taille_etab">#REF!</definedName>
    <definedName name="bilan_dep_taille_etab_NM" localSheetId="12">#REF!</definedName>
    <definedName name="bilan_dep_taille_etab_NM" localSheetId="19">#REF!</definedName>
    <definedName name="bilan_dep_taille_etab_NM" localSheetId="0">#REF!</definedName>
    <definedName name="bilan_dep_taille_etab_NM">#REF!</definedName>
    <definedName name="bilan_depot" localSheetId="12">#REF!</definedName>
    <definedName name="bilan_depot" localSheetId="19">#REF!</definedName>
    <definedName name="bilan_depot" localSheetId="0">#REF!</definedName>
    <definedName name="bilan_depot">#REF!</definedName>
    <definedName name="bilan_motif" localSheetId="12">#REF!</definedName>
    <definedName name="bilan_motif" localSheetId="19">#REF!</definedName>
    <definedName name="bilan_motif" localSheetId="0">#REF!</definedName>
    <definedName name="bilan_motif">#REF!</definedName>
    <definedName name="bilan_naf17" localSheetId="12">#REF!</definedName>
    <definedName name="bilan_naf17" localSheetId="19">#REF!</definedName>
    <definedName name="bilan_naf17" localSheetId="0">#REF!</definedName>
    <definedName name="bilan_naf17">#REF!</definedName>
    <definedName name="bilan_naf38" localSheetId="12">#REF!</definedName>
    <definedName name="bilan_naf38" localSheetId="19">#REF!</definedName>
    <definedName name="bilan_naf38" localSheetId="0">#REF!</definedName>
    <definedName name="bilan_naf38">#REF!</definedName>
    <definedName name="bilan_naf88" localSheetId="12">#REF!</definedName>
    <definedName name="bilan_naf88" localSheetId="19">#REF!</definedName>
    <definedName name="bilan_naf88" localSheetId="0">#REF!</definedName>
    <definedName name="bilan_naf88">#REF!</definedName>
    <definedName name="bilan_reg" localSheetId="12">#REF!</definedName>
    <definedName name="bilan_reg" localSheetId="19">#REF!</definedName>
    <definedName name="bilan_reg" localSheetId="0">#REF!</definedName>
    <definedName name="bilan_reg">#REF!</definedName>
    <definedName name="bilan_REV2" localSheetId="12">#REF!</definedName>
    <definedName name="bilan_REV2" localSheetId="19">#REF!</definedName>
    <definedName name="bilan_REV2" localSheetId="0">#REF!</definedName>
    <definedName name="bilan_REV2">#REF!</definedName>
    <definedName name="bilan_statut" localSheetId="12">#REF!</definedName>
    <definedName name="bilan_statut" localSheetId="19">#REF!</definedName>
    <definedName name="bilan_statut" localSheetId="0">#REF!</definedName>
    <definedName name="bilan_statut">#REF!</definedName>
    <definedName name="bilan_taille_ent" localSheetId="12">#REF!</definedName>
    <definedName name="bilan_taille_ent" localSheetId="19">#REF!</definedName>
    <definedName name="bilan_taille_ent" localSheetId="0">#REF!</definedName>
    <definedName name="bilan_taille_ent">#REF!</definedName>
    <definedName name="bilan_taille_ent_b" localSheetId="12">#REF!</definedName>
    <definedName name="bilan_taille_ent_b" localSheetId="19">#REF!</definedName>
    <definedName name="bilan_taille_ent_b" localSheetId="0">#REF!</definedName>
    <definedName name="bilan_taille_ent_b">#REF!</definedName>
    <definedName name="bilan_taille_etab" localSheetId="12">#REF!</definedName>
    <definedName name="bilan_taille_etab" localSheetId="19">#REF!</definedName>
    <definedName name="bilan_taille_etab" localSheetId="0">#REF!</definedName>
    <definedName name="bilan_taille_etab">#REF!</definedName>
    <definedName name="bilan_taille_etab_b" localSheetId="12">#REF!</definedName>
    <definedName name="bilan_taille_etab_b" localSheetId="19">#REF!</definedName>
    <definedName name="bilan_taille_etab_b" localSheetId="0">#REF!</definedName>
    <definedName name="bilan_taille_etab_b">#REF!</definedName>
    <definedName name="blabla" localSheetId="12">#REF!</definedName>
    <definedName name="blabla" localSheetId="19">#REF!</definedName>
    <definedName name="blabla" localSheetId="0">#REF!</definedName>
    <definedName name="blabla">#REF!</definedName>
    <definedName name="brute" localSheetId="12">#REF!</definedName>
    <definedName name="brute" localSheetId="19">#REF!</definedName>
    <definedName name="brute">#REF!</definedName>
    <definedName name="choix" localSheetId="11">OFFSET('Figure 10'!periode,#REF!,0)</definedName>
    <definedName name="choix" localSheetId="12">OFFSET('Figure 11'!periode,#REF!,0)</definedName>
    <definedName name="choix" localSheetId="13">OFFSET('Figure 12'!periode,#REF!,0)</definedName>
    <definedName name="choix" localSheetId="14">OFFSET('Figure 13'!periode,#REF!,0)</definedName>
    <definedName name="choix" localSheetId="19">OFFSET('Figure 18'!periode,#REF!,0)</definedName>
    <definedName name="choix" localSheetId="9">OFFSET(periode,#REF!,0)</definedName>
    <definedName name="choix" localSheetId="0">OFFSET('Lisez-moi'!periode,#REF!,0)</definedName>
    <definedName name="choix">OFFSET(periode,#REF!,0)</definedName>
    <definedName name="choix_mesure" localSheetId="11">OFFSET('Figure 10'!periode,#REF!,0)</definedName>
    <definedName name="choix_mesure" localSheetId="12">OFFSET('Figure 11'!periode,#REF!,0)</definedName>
    <definedName name="choix_mesure" localSheetId="13">OFFSET('Figure 12'!periode,#REF!,0)</definedName>
    <definedName name="choix_mesure" localSheetId="14">OFFSET('Figure 13'!periode,#REF!,0)</definedName>
    <definedName name="choix_mesure" localSheetId="19">OFFSET('Figure 18'!periode,#REF!,0)</definedName>
    <definedName name="choix_mesure" localSheetId="9">OFFSET(periode,#REF!,0)</definedName>
    <definedName name="choix_mesure" localSheetId="0">OFFSET('Lisez-moi'!periode,#REF!,0)</definedName>
    <definedName name="choix_mesure">OFFSET(periode,#REF!,0)</definedName>
    <definedName name="choix_mesure2" localSheetId="11">OFFSET('Figure 10'!periode,#REF!,0)</definedName>
    <definedName name="choix_mesure2" localSheetId="12">OFFSET('Figure 11'!periode,#REF!,0)</definedName>
    <definedName name="choix_mesure2" localSheetId="13">OFFSET('Figure 12'!periode,#REF!,0)</definedName>
    <definedName name="choix_mesure2" localSheetId="14">OFFSET('Figure 13'!periode,#REF!,0)</definedName>
    <definedName name="choix_mesure2" localSheetId="19">OFFSET('Figure 18'!periode,#REF!,0)</definedName>
    <definedName name="choix_mesure2" localSheetId="9">OFFSET(periode,#REF!,0)</definedName>
    <definedName name="choix_mesure2" localSheetId="0">OFFSET('Lisez-moi'!periode,#REF!,0)</definedName>
    <definedName name="choix_mesure2">OFFSET(periode,#REF!,0)</definedName>
    <definedName name="Cout_mh_avril_0J" localSheetId="12">INDEX([1]Data!$A$4:$SG$3992,MATCH(DATE(YEAR(date_ref),MONTH(date_ref),DAY(date_ref)- "0"),[1]Data!$A$4:$A$3992,0),MATCH("Cout_mh_avril",[1]Data!$A$3:$SG$3,0))</definedName>
    <definedName name="Cout_mh_avril_0J" localSheetId="19">INDEX([1]Data!$A$4:$SG$3992,MATCH(DATE(YEAR(date_ref),MONTH(date_ref),DAY(date_ref)- "0"),[1]Data!$A$4:$A$3992,0),MATCH("Cout_mh_avril",[1]Data!$A$3:$SG$3,0))</definedName>
    <definedName name="Cout_mh_avril_0J" localSheetId="0">INDEX([1]Data!$A$4:$SG$3992,MATCH(DATE(YEAR(date_ref),MONTH(date_ref),DAY(date_ref)- "0"),[1]Data!$A$4:$A$3992,0),MATCH("Cout_mh_avril",[1]Data!$A$3:$SG$3,0))</definedName>
    <definedName name="Cout_mh_avril_0J">INDEX([1]Data!$A$4:$SG$3992,MATCH(DATE(YEAR(date_ref),MONTH(date_ref),DAY(date_ref)- "0"),[1]Data!$A$4:$A$3992,0),MATCH("Cout_mh_avril",[1]Data!$A$3:$SG$3,0))</definedName>
    <definedName name="Cout_mh_mai_0J" localSheetId="12">INDEX([1]Data!$A$4:$SG$4000,MATCH(DATE(YEAR(date_ref),MONTH(date_ref),DAY(date_ref)- "0"),[1]Data!$A$4:$A$4000,0),MATCH("Cout_mh_mai",[1]Data!$A$3:$SG$3,0))</definedName>
    <definedName name="Cout_mh_mai_0J" localSheetId="19">INDEX([1]Data!$A$4:$SG$4000,MATCH(DATE(YEAR(date_ref),MONTH(date_ref),DAY(date_ref)- "0"),[1]Data!$A$4:$A$4000,0),MATCH("Cout_mh_mai",[1]Data!$A$3:$SG$3,0))</definedName>
    <definedName name="Cout_mh_mai_0J" localSheetId="0">INDEX([1]Data!$A$4:$SG$4000,MATCH(DATE(YEAR(date_ref),MONTH(date_ref),DAY(date_ref)- "0"),[1]Data!$A$4:$A$4000,0),MATCH("Cout_mh_mai",[1]Data!$A$3:$SG$3,0))</definedName>
    <definedName name="Cout_mh_mai_0J">INDEX([1]Data!$A$4:$SG$4000,MATCH(DATE(YEAR(date_ref),MONTH(date_ref),DAY(date_ref)- "0"),[1]Data!$A$4:$A$4000,0),MATCH("Cout_mh_mai",[1]Data!$A$3:$SG$3,0))</definedName>
    <definedName name="Cout_mh_mars_0J" localSheetId="12">INDEX([1]Data!$A$4:$SG$3992,MATCH(DATE(YEAR(date_ref),MONTH(date_ref),DAY(date_ref)- "0"),[1]Data!$A$4:$A$3992,0),MATCH("Cout_mh_mars",[1]Data!$A$3:$SG$3,0))</definedName>
    <definedName name="Cout_mh_mars_0J" localSheetId="19">INDEX([1]Data!$A$4:$SG$3992,MATCH(DATE(YEAR(date_ref),MONTH(date_ref),DAY(date_ref)- "0"),[1]Data!$A$4:$A$3992,0),MATCH("Cout_mh_mars",[1]Data!$A$3:$SG$3,0))</definedName>
    <definedName name="Cout_mh_mars_0J" localSheetId="0">INDEX([1]Data!$A$4:$SG$3992,MATCH(DATE(YEAR(date_ref),MONTH(date_ref),DAY(date_ref)- "0"),[1]Data!$A$4:$A$3992,0),MATCH("Cout_mh_mars",[1]Data!$A$3:$SG$3,0))</definedName>
    <definedName name="Cout_mh_mars_0J">INDEX([1]Data!$A$4:$SG$3992,MATCH(DATE(YEAR(date_ref),MONTH(date_ref),DAY(date_ref)- "0"),[1]Data!$A$4:$A$3992,0),MATCH("Cout_mh_mars",[1]Data!$A$3:$SG$3,0))</definedName>
    <definedName name="CVS_DUR" localSheetId="11">[2]données_graph1!#REF!</definedName>
    <definedName name="CVS_DUR" localSheetId="12">[3]données_graph1!#REF!</definedName>
    <definedName name="CVS_DUR" localSheetId="13">[4]données_graph1!#REF!</definedName>
    <definedName name="CVS_DUR" localSheetId="14">[4]données_graph1!#REF!</definedName>
    <definedName name="CVS_DUR" localSheetId="19">[3]données_graph1!#REF!</definedName>
    <definedName name="CVS_DUR" localSheetId="9">[2]données_graph1!#REF!</definedName>
    <definedName name="CVS_DUR" localSheetId="0">[3]données_graph1!#REF!</definedName>
    <definedName name="CVS_DUR">[3]données_graph1!#REF!</definedName>
    <definedName name="cvscjo" localSheetId="12">#REF!</definedName>
    <definedName name="cvscjo" localSheetId="19">#REF!</definedName>
    <definedName name="cvscjo">#REF!</definedName>
    <definedName name="DAP_avril_0J" localSheetId="12">INDEX([1]Data!$A$4:$SG$3992,MATCH(DATE(YEAR(date_ref),MONTH(date_ref),DAY(date_ref)- "0"),[1]Data!$A$4:$A$3992,0),MATCH("DAP_avril",[1]Data!$A$3:$SG$3,0))</definedName>
    <definedName name="DAP_avril_0J" localSheetId="19">INDEX([1]Data!$A$4:$SG$3992,MATCH(DATE(YEAR(date_ref),MONTH(date_ref),DAY(date_ref)- "0"),[1]Data!$A$4:$A$3992,0),MATCH("DAP_avril",[1]Data!$A$3:$SG$3,0))</definedName>
    <definedName name="DAP_avril_0J" localSheetId="0">INDEX([1]Data!$A$4:$SG$3992,MATCH(DATE(YEAR(date_ref),MONTH(date_ref),DAY(date_ref)- "0"),[1]Data!$A$4:$A$3992,0),MATCH("DAP_avril",[1]Data!$A$3:$SG$3,0))</definedName>
    <definedName name="DAP_avril_0J">INDEX([1]Data!$A$4:$SG$3992,MATCH(DATE(YEAR(date_ref),MONTH(date_ref),DAY(date_ref)- "0"),[1]Data!$A$4:$A$3992,0),MATCH("DAP_avril",[1]Data!$A$3:$SG$3,0))</definedName>
    <definedName name="DAP_mai_0J" localSheetId="12">INDEX([1]Data!$A$4:$SG$4000,MATCH(DATE(YEAR(date_ref),MONTH(date_ref),DAY(date_ref)- "0"),[1]Data!$A$4:$A$4000,0),MATCH("DAP_mai",[1]Data!$A$3:$SG$3,0))</definedName>
    <definedName name="DAP_mai_0J" localSheetId="19">INDEX([1]Data!$A$4:$SG$4000,MATCH(DATE(YEAR(date_ref),MONTH(date_ref),DAY(date_ref)- "0"),[1]Data!$A$4:$A$4000,0),MATCH("DAP_mai",[1]Data!$A$3:$SG$3,0))</definedName>
    <definedName name="DAP_mai_0J" localSheetId="0">INDEX([1]Data!$A$4:$SG$4000,MATCH(DATE(YEAR(date_ref),MONTH(date_ref),DAY(date_ref)- "0"),[1]Data!$A$4:$A$4000,0),MATCH("DAP_mai",[1]Data!$A$3:$SG$3,0))</definedName>
    <definedName name="DAP_mai_0J">INDEX([1]Data!$A$4:$SG$4000,MATCH(DATE(YEAR(date_ref),MONTH(date_ref),DAY(date_ref)- "0"),[1]Data!$A$4:$A$4000,0),MATCH("DAP_mai",[1]Data!$A$3:$SG$3,0))</definedName>
    <definedName name="DAP_mars_0J" localSheetId="12">INDEX([1]Data!$A$4:$SG$3992,MATCH(DATE(YEAR(date_ref),MONTH(date_ref),DAY(date_ref)- "0"),[1]Data!$A$4:$A$3992,0),MATCH("DAP_mars",[1]Data!$A$3:$SG$3,0))</definedName>
    <definedName name="DAP_mars_0J" localSheetId="19">INDEX([1]Data!$A$4:$SG$3992,MATCH(DATE(YEAR(date_ref),MONTH(date_ref),DAY(date_ref)- "0"),[1]Data!$A$4:$A$3992,0),MATCH("DAP_mars",[1]Data!$A$3:$SG$3,0))</definedName>
    <definedName name="DAP_mars_0J" localSheetId="0">INDEX([1]Data!$A$4:$SG$3992,MATCH(DATE(YEAR(date_ref),MONTH(date_ref),DAY(date_ref)- "0"),[1]Data!$A$4:$A$3992,0),MATCH("DAP_mars",[1]Data!$A$3:$SG$3,0))</definedName>
    <definedName name="DAP_mars_0J">INDEX([1]Data!$A$4:$SG$3992,MATCH(DATE(YEAR(date_ref),MONTH(date_ref),DAY(date_ref)- "0"),[1]Data!$A$4:$A$3992,0),MATCH("DAP_mars",[1]Data!$A$3:$SG$3,0))</definedName>
    <definedName name="date_ref">OFFSET([1]Listes!$A$6,[1]Calculs!$B$2,0)</definedName>
    <definedName name="defmABCDE_0T" localSheetId="12">INDEX([1]Data!$A$4:$SG$3978,MATCH(DATE(YEAR(date_ref),MONTH(date_ref)- "0",DAY(date_ref)),[1]Data!$A$4:$A$3978,0),MATCH("defmABCDE",[1]Data!$A$3:$SG$3,0))</definedName>
    <definedName name="defmABCDE_0T" localSheetId="19">INDEX([1]Data!$A$4:$SG$3978,MATCH(DATE(YEAR(date_ref),MONTH(date_ref)- "0",DAY(date_ref)),[1]Data!$A$4:$A$3978,0),MATCH("defmABCDE",[1]Data!$A$3:$SG$3,0))</definedName>
    <definedName name="defmABCDE_0T" localSheetId="0">INDEX([1]Data!$A$4:$SG$3978,MATCH(DATE(YEAR(date_ref),MONTH(date_ref)- "0",DAY(date_ref)),[1]Data!$A$4:$A$3978,0),MATCH("defmABCDE",[1]Data!$A$3:$SG$3,0))</definedName>
    <definedName name="defmABCDE_0T">INDEX([1]Data!$A$4:$SG$3978,MATCH(DATE(YEAR(date_ref),MONTH(date_ref)- "0",DAY(date_ref)),[1]Data!$A$4:$A$3978,0),MATCH("defmABCDE",[1]Data!$A$3:$SG$3,0))</definedName>
    <definedName name="DI_avril_0J" localSheetId="12">INDEX([1]Data!$A$4:$SG$3992,MATCH(DATE(YEAR(date_ref),MONTH(date_ref),DAY(date_ref)- "0"),[1]Data!$A$4:$A$3992,0),MATCH("DI_avril",[1]Data!$A$3:$SG$3,0))</definedName>
    <definedName name="DI_avril_0J" localSheetId="19">INDEX([1]Data!$A$4:$SG$3992,MATCH(DATE(YEAR(date_ref),MONTH(date_ref),DAY(date_ref)- "0"),[1]Data!$A$4:$A$3992,0),MATCH("DI_avril",[1]Data!$A$3:$SG$3,0))</definedName>
    <definedName name="DI_avril_0J" localSheetId="0">INDEX([1]Data!$A$4:$SG$3992,MATCH(DATE(YEAR(date_ref),MONTH(date_ref),DAY(date_ref)- "0"),[1]Data!$A$4:$A$3992,0),MATCH("DI_avril",[1]Data!$A$3:$SG$3,0))</definedName>
    <definedName name="DI_avril_0J">INDEX([1]Data!$A$4:$SG$3992,MATCH(DATE(YEAR(date_ref),MONTH(date_ref),DAY(date_ref)- "0"),[1]Data!$A$4:$A$3992,0),MATCH("DI_avril",[1]Data!$A$3:$SG$3,0))</definedName>
    <definedName name="DI_avril_val_0J" localSheetId="12">INDEX([1]Data!$A$4:$SG$3992,MATCH(DATE(YEAR(date_ref),MONTH(date_ref),DAY(date_ref)- "0"),[1]Data!$A$4:$A$3992,0),MATCH("DI_avril_val",[1]Data!$A$3:$SG$3,0))</definedName>
    <definedName name="DI_avril_val_0J" localSheetId="19">INDEX([1]Data!$A$4:$SG$3992,MATCH(DATE(YEAR(date_ref),MONTH(date_ref),DAY(date_ref)- "0"),[1]Data!$A$4:$A$3992,0),MATCH("DI_avril_val",[1]Data!$A$3:$SG$3,0))</definedName>
    <definedName name="DI_avril_val_0J" localSheetId="0">INDEX([1]Data!$A$4:$SG$3992,MATCH(DATE(YEAR(date_ref),MONTH(date_ref),DAY(date_ref)- "0"),[1]Data!$A$4:$A$3992,0),MATCH("DI_avril_val",[1]Data!$A$3:$SG$3,0))</definedName>
    <definedName name="DI_avril_val_0J">INDEX([1]Data!$A$4:$SG$3992,MATCH(DATE(YEAR(date_ref),MONTH(date_ref),DAY(date_ref)- "0"),[1]Data!$A$4:$A$3992,0),MATCH("DI_avril_val",[1]Data!$A$3:$SG$3,0))</definedName>
    <definedName name="DI_mai_0J" localSheetId="12">INDEX([1]Data!$A$4:$SG$4000,MATCH(DATE(YEAR(date_ref),MONTH(date_ref),DAY(date_ref)- "0"),[1]Data!$A$4:$A$4000,0),MATCH("DI_mai",[1]Data!$A$3:$SG$3,0))</definedName>
    <definedName name="DI_mai_0J" localSheetId="19">INDEX([1]Data!$A$4:$SG$4000,MATCH(DATE(YEAR(date_ref),MONTH(date_ref),DAY(date_ref)- "0"),[1]Data!$A$4:$A$4000,0),MATCH("DI_mai",[1]Data!$A$3:$SG$3,0))</definedName>
    <definedName name="DI_mai_0J" localSheetId="0">INDEX([1]Data!$A$4:$SG$4000,MATCH(DATE(YEAR(date_ref),MONTH(date_ref),DAY(date_ref)- "0"),[1]Data!$A$4:$A$4000,0),MATCH("DI_mai",[1]Data!$A$3:$SG$3,0))</definedName>
    <definedName name="DI_mai_0J">INDEX([1]Data!$A$4:$SG$4000,MATCH(DATE(YEAR(date_ref),MONTH(date_ref),DAY(date_ref)- "0"),[1]Data!$A$4:$A$4000,0),MATCH("DI_mai",[1]Data!$A$3:$SG$3,0))</definedName>
    <definedName name="DI_mai_val_0J" localSheetId="12">INDEX([1]Data!$A$4:$SG$4000,MATCH(DATE(YEAR(date_ref),MONTH(date_ref),DAY(date_ref)- "0"),[1]Data!$A$4:$A$4000,0),MATCH("DI_mai_val",[1]Data!$A$3:$SG$3,0))</definedName>
    <definedName name="DI_mai_val_0J" localSheetId="19">INDEX([1]Data!$A$4:$SG$4000,MATCH(DATE(YEAR(date_ref),MONTH(date_ref),DAY(date_ref)- "0"),[1]Data!$A$4:$A$4000,0),MATCH("DI_mai_val",[1]Data!$A$3:$SG$3,0))</definedName>
    <definedName name="DI_mai_val_0J" localSheetId="0">INDEX([1]Data!$A$4:$SG$4000,MATCH(DATE(YEAR(date_ref),MONTH(date_ref),DAY(date_ref)- "0"),[1]Data!$A$4:$A$4000,0),MATCH("DI_mai_val",[1]Data!$A$3:$SG$3,0))</definedName>
    <definedName name="DI_mai_val_0J">INDEX([1]Data!$A$4:$SG$4000,MATCH(DATE(YEAR(date_ref),MONTH(date_ref),DAY(date_ref)- "0"),[1]Data!$A$4:$A$4000,0),MATCH("DI_mai_val",[1]Data!$A$3:$SG$3,0))</definedName>
    <definedName name="DI_mars_0J" localSheetId="12">INDEX([1]Data!$A$4:$SG$3992,MATCH(DATE(YEAR(date_ref),MONTH(date_ref),DAY(date_ref)- "0"),[1]Data!$A$4:$A$3992,0),MATCH("DI_mars",[1]Data!$A$3:$SG$3,0))</definedName>
    <definedName name="DI_mars_0J" localSheetId="19">INDEX([1]Data!$A$4:$SG$3992,MATCH(DATE(YEAR(date_ref),MONTH(date_ref),DAY(date_ref)- "0"),[1]Data!$A$4:$A$3992,0),MATCH("DI_mars",[1]Data!$A$3:$SG$3,0))</definedName>
    <definedName name="DI_mars_0J" localSheetId="0">INDEX([1]Data!$A$4:$SG$3992,MATCH(DATE(YEAR(date_ref),MONTH(date_ref),DAY(date_ref)- "0"),[1]Data!$A$4:$A$3992,0),MATCH("DI_mars",[1]Data!$A$3:$SG$3,0))</definedName>
    <definedName name="DI_mars_0J">INDEX([1]Data!$A$4:$SG$3992,MATCH(DATE(YEAR(date_ref),MONTH(date_ref),DAY(date_ref)- "0"),[1]Data!$A$4:$A$3992,0),MATCH("DI_mars",[1]Data!$A$3:$SG$3,0))</definedName>
    <definedName name="DI_mars_val_0J" localSheetId="12">INDEX([1]Data!$A$4:$SG$3992,MATCH(DATE(YEAR(date_ref),MONTH(date_ref),DAY(date_ref)- "0"),[1]Data!$A$4:$A$3992,0),MATCH("DI_mars_val",[1]Data!$A$3:$SG$3,0))</definedName>
    <definedName name="DI_mars_val_0J" localSheetId="19">INDEX([1]Data!$A$4:$SG$3992,MATCH(DATE(YEAR(date_ref),MONTH(date_ref),DAY(date_ref)- "0"),[1]Data!$A$4:$A$3992,0),MATCH("DI_mars_val",[1]Data!$A$3:$SG$3,0))</definedName>
    <definedName name="DI_mars_val_0J" localSheetId="0">INDEX([1]Data!$A$4:$SG$3992,MATCH(DATE(YEAR(date_ref),MONTH(date_ref),DAY(date_ref)- "0"),[1]Data!$A$4:$A$3992,0),MATCH("DI_mars_val",[1]Data!$A$3:$SG$3,0))</definedName>
    <definedName name="DI_mars_val_0J">INDEX([1]Data!$A$4:$SG$3992,MATCH(DATE(YEAR(date_ref),MONTH(date_ref),DAY(date_ref)- "0"),[1]Data!$A$4:$A$3992,0),MATCH("DI_mars_val",[1]Data!$A$3:$SG$3,0))</definedName>
    <definedName name="DI_ul_avril_0J" localSheetId="12">INDEX([1]Data!$A$4:$SG$3992,MATCH(DATE(YEAR(date_ref),MONTH(date_ref),DAY(date_ref)- "0"),[1]Data!$A$4:$A$3992,0),MATCH("DI_ul_avril",[1]Data!$A$3:$SG$3,0))</definedName>
    <definedName name="DI_ul_avril_0J" localSheetId="19">INDEX([1]Data!$A$4:$SG$3992,MATCH(DATE(YEAR(date_ref),MONTH(date_ref),DAY(date_ref)- "0"),[1]Data!$A$4:$A$3992,0),MATCH("DI_ul_avril",[1]Data!$A$3:$SG$3,0))</definedName>
    <definedName name="DI_ul_avril_0J" localSheetId="0">INDEX([1]Data!$A$4:$SG$3992,MATCH(DATE(YEAR(date_ref),MONTH(date_ref),DAY(date_ref)- "0"),[1]Data!$A$4:$A$3992,0),MATCH("DI_ul_avril",[1]Data!$A$3:$SG$3,0))</definedName>
    <definedName name="DI_ul_avril_0J">INDEX([1]Data!$A$4:$SG$3992,MATCH(DATE(YEAR(date_ref),MONTH(date_ref),DAY(date_ref)- "0"),[1]Data!$A$4:$A$3992,0),MATCH("DI_ul_avril",[1]Data!$A$3:$SG$3,0))</definedName>
    <definedName name="DI_ul_mai_0J" localSheetId="12">INDEX([1]Data!$A$4:$SG$4000,MATCH(DATE(YEAR(date_ref),MONTH(date_ref),DAY(date_ref)- "0"),[1]Data!$A$4:$A$4000,0),MATCH("DI_ul_mai",[1]Data!$A$3:$SG$3,0))</definedName>
    <definedName name="DI_ul_mai_0J" localSheetId="19">INDEX([1]Data!$A$4:$SG$4000,MATCH(DATE(YEAR(date_ref),MONTH(date_ref),DAY(date_ref)- "0"),[1]Data!$A$4:$A$4000,0),MATCH("DI_ul_mai",[1]Data!$A$3:$SG$3,0))</definedName>
    <definedName name="DI_ul_mai_0J" localSheetId="0">INDEX([1]Data!$A$4:$SG$4000,MATCH(DATE(YEAR(date_ref),MONTH(date_ref),DAY(date_ref)- "0"),[1]Data!$A$4:$A$4000,0),MATCH("DI_ul_mai",[1]Data!$A$3:$SG$3,0))</definedName>
    <definedName name="DI_ul_mai_0J">INDEX([1]Data!$A$4:$SG$4000,MATCH(DATE(YEAR(date_ref),MONTH(date_ref),DAY(date_ref)- "0"),[1]Data!$A$4:$A$4000,0),MATCH("DI_ul_mai",[1]Data!$A$3:$SG$3,0))</definedName>
    <definedName name="DI_ul_mars_0J" localSheetId="12">INDEX([1]Data!$A$4:$SG$3992,MATCH(DATE(YEAR(date_ref),MONTH(date_ref),DAY(date_ref)- "0"),[1]Data!$A$4:$A$3992,0),MATCH("DI_ul_mars",[1]Data!$A$3:$SG$3,0))</definedName>
    <definedName name="DI_ul_mars_0J" localSheetId="19">INDEX([1]Data!$A$4:$SG$3992,MATCH(DATE(YEAR(date_ref),MONTH(date_ref),DAY(date_ref)- "0"),[1]Data!$A$4:$A$3992,0),MATCH("DI_ul_mars",[1]Data!$A$3:$SG$3,0))</definedName>
    <definedName name="DI_ul_mars_0J" localSheetId="0">INDEX([1]Data!$A$4:$SG$3992,MATCH(DATE(YEAR(date_ref),MONTH(date_ref),DAY(date_ref)- "0"),[1]Data!$A$4:$A$3992,0),MATCH("DI_ul_mars",[1]Data!$A$3:$SG$3,0))</definedName>
    <definedName name="DI_ul_mars_0J">INDEX([1]Data!$A$4:$SG$3992,MATCH(DATE(YEAR(date_ref),MONTH(date_ref),DAY(date_ref)- "0"),[1]Data!$A$4:$A$3992,0),MATCH("DI_ul_mars",[1]Data!$A$3:$SG$3,0))</definedName>
    <definedName name="Eff_DAP_att_0J" localSheetId="12">INDEX([1]Data!$A$4:$SG$3991,MATCH(DATE(YEAR(date_ref),MONTH(date_ref),DAY(date_ref)- "0"),[1]Data!$A$4:$A$3991,0),MATCH("Eff_DAP_att",[1]Data!$A$3:$SG$3,0))</definedName>
    <definedName name="Eff_DAP_att_0J" localSheetId="19">INDEX([1]Data!$A$4:$SG$3991,MATCH(DATE(YEAR(date_ref),MONTH(date_ref),DAY(date_ref)- "0"),[1]Data!$A$4:$A$3991,0),MATCH("Eff_DAP_att",[1]Data!$A$3:$SG$3,0))</definedName>
    <definedName name="Eff_DAP_att_0J" localSheetId="0">INDEX([1]Data!$A$4:$SG$3991,MATCH(DATE(YEAR(date_ref),MONTH(date_ref),DAY(date_ref)- "0"),[1]Data!$A$4:$A$3991,0),MATCH("Eff_DAP_att",[1]Data!$A$3:$SG$3,0))</definedName>
    <definedName name="Eff_DAP_att_0J">INDEX([1]Data!$A$4:$SG$3991,MATCH(DATE(YEAR(date_ref),MONTH(date_ref),DAY(date_ref)- "0"),[1]Data!$A$4:$A$3991,0),MATCH("Eff_DAP_att",[1]Data!$A$3:$SG$3,0))</definedName>
    <definedName name="Eff_DAP_avril_0J" localSheetId="12">INDEX([1]Data!$A$4:$SG$3992,MATCH(DATE(YEAR(date_ref),MONTH(date_ref),DAY(date_ref)- "0"),[1]Data!$A$4:$A$3992,0),MATCH("Eff_DAP_avril",[1]Data!$A$3:$SG$3,0))</definedName>
    <definedName name="Eff_DAP_avril_0J" localSheetId="19">INDEX([1]Data!$A$4:$SG$3992,MATCH(DATE(YEAR(date_ref),MONTH(date_ref),DAY(date_ref)- "0"),[1]Data!$A$4:$A$3992,0),MATCH("Eff_DAP_avril",[1]Data!$A$3:$SG$3,0))</definedName>
    <definedName name="Eff_DAP_avril_0J" localSheetId="0">INDEX([1]Data!$A$4:$SG$3992,MATCH(DATE(YEAR(date_ref),MONTH(date_ref),DAY(date_ref)- "0"),[1]Data!$A$4:$A$3992,0),MATCH("Eff_DAP_avril",[1]Data!$A$3:$SG$3,0))</definedName>
    <definedName name="Eff_DAP_avril_0J">INDEX([1]Data!$A$4:$SG$3992,MATCH(DATE(YEAR(date_ref),MONTH(date_ref),DAY(date_ref)- "0"),[1]Data!$A$4:$A$3992,0),MATCH("Eff_DAP_avril",[1]Data!$A$3:$SG$3,0))</definedName>
    <definedName name="Eff_DAP_cumul_0J" localSheetId="12">INDEX([1]Data!$A$4:$SG$3991,MATCH(DATE(YEAR(date_ref),MONTH(date_ref),DAY(date_ref)- "0"),[1]Data!$A$4:$A$3991,0),MATCH("Eff_DAP_cumul",[1]Data!$A$3:$SG$3,0))</definedName>
    <definedName name="Eff_DAP_cumul_0J" localSheetId="19">INDEX([1]Data!$A$4:$SG$3991,MATCH(DATE(YEAR(date_ref),MONTH(date_ref),DAY(date_ref)- "0"),[1]Data!$A$4:$A$3991,0),MATCH("Eff_DAP_cumul",[1]Data!$A$3:$SG$3,0))</definedName>
    <definedName name="Eff_DAP_cumul_0J" localSheetId="0">INDEX([1]Data!$A$4:$SG$3991,MATCH(DATE(YEAR(date_ref),MONTH(date_ref),DAY(date_ref)- "0"),[1]Data!$A$4:$A$3991,0),MATCH("Eff_DAP_cumul",[1]Data!$A$3:$SG$3,0))</definedName>
    <definedName name="Eff_DAP_cumul_0J">INDEX([1]Data!$A$4:$SG$3991,MATCH(DATE(YEAR(date_ref),MONTH(date_ref),DAY(date_ref)- "0"),[1]Data!$A$4:$A$3991,0),MATCH("Eff_DAP_cumul",[1]Data!$A$3:$SG$3,0))</definedName>
    <definedName name="Eff_DAP_mai_0J" localSheetId="12">INDEX([1]Data!$A$4:$SG$4000,MATCH(DATE(YEAR(date_ref),MONTH(date_ref),DAY(date_ref)- "0"),[1]Data!$A$4:$A$4000,0),MATCH("Eff_DAP_mai",[1]Data!$A$3:$SG$3,0))</definedName>
    <definedName name="Eff_DAP_mai_0J" localSheetId="19">INDEX([1]Data!$A$4:$SG$4000,MATCH(DATE(YEAR(date_ref),MONTH(date_ref),DAY(date_ref)- "0"),[1]Data!$A$4:$A$4000,0),MATCH("Eff_DAP_mai",[1]Data!$A$3:$SG$3,0))</definedName>
    <definedName name="Eff_DAP_mai_0J" localSheetId="0">INDEX([1]Data!$A$4:$SG$4000,MATCH(DATE(YEAR(date_ref),MONTH(date_ref),DAY(date_ref)- "0"),[1]Data!$A$4:$A$4000,0),MATCH("Eff_DAP_mai",[1]Data!$A$3:$SG$3,0))</definedName>
    <definedName name="Eff_DAP_mai_0J">INDEX([1]Data!$A$4:$SG$4000,MATCH(DATE(YEAR(date_ref),MONTH(date_ref),DAY(date_ref)- "0"),[1]Data!$A$4:$A$4000,0),MATCH("Eff_DAP_mai",[1]Data!$A$3:$SG$3,0))</definedName>
    <definedName name="Eff_DAP_mars_0J" localSheetId="12">INDEX([1]Data!$A$4:$SG$3992,MATCH(DATE(YEAR(date_ref),MONTH(date_ref),DAY(date_ref)- "0"),[1]Data!$A$4:$A$3992,0),MATCH("Eff_DAP_mars",[1]Data!$A$3:$SG$3,0))</definedName>
    <definedName name="Eff_DAP_mars_0J" localSheetId="19">INDEX([1]Data!$A$4:$SG$3992,MATCH(DATE(YEAR(date_ref),MONTH(date_ref),DAY(date_ref)- "0"),[1]Data!$A$4:$A$3992,0),MATCH("Eff_DAP_mars",[1]Data!$A$3:$SG$3,0))</definedName>
    <definedName name="Eff_DAP_mars_0J" localSheetId="0">INDEX([1]Data!$A$4:$SG$3992,MATCH(DATE(YEAR(date_ref),MONTH(date_ref),DAY(date_ref)- "0"),[1]Data!$A$4:$A$3992,0),MATCH("Eff_DAP_mars",[1]Data!$A$3:$SG$3,0))</definedName>
    <definedName name="Eff_DAP_mars_0J">INDEX([1]Data!$A$4:$SG$3992,MATCH(DATE(YEAR(date_ref),MONTH(date_ref),DAY(date_ref)- "0"),[1]Data!$A$4:$A$3992,0),MATCH("Eff_DAP_mars",[1]Data!$A$3:$SG$3,0))</definedName>
    <definedName name="Eff_DAP_poss_0J" localSheetId="12">INDEX([1]Data!$A$4:$SG$3991,MATCH(DATE(YEAR(date_ref),MONTH(date_ref),DAY(date_ref)- "0"),[1]Data!$A$4:$A$3991,0),MATCH("Eff_DAP_poss",[1]Data!$A$3:$SG$3,0))</definedName>
    <definedName name="Eff_DAP_poss_0J" localSheetId="19">INDEX([1]Data!$A$4:$SG$3991,MATCH(DATE(YEAR(date_ref),MONTH(date_ref),DAY(date_ref)- "0"),[1]Data!$A$4:$A$3991,0),MATCH("Eff_DAP_poss",[1]Data!$A$3:$SG$3,0))</definedName>
    <definedName name="Eff_DAP_poss_0J" localSheetId="0">INDEX([1]Data!$A$4:$SG$3991,MATCH(DATE(YEAR(date_ref),MONTH(date_ref),DAY(date_ref)- "0"),[1]Data!$A$4:$A$3991,0),MATCH("Eff_DAP_poss",[1]Data!$A$3:$SG$3,0))</definedName>
    <definedName name="Eff_DAP_poss_0J">INDEX([1]Data!$A$4:$SG$3991,MATCH(DATE(YEAR(date_ref),MONTH(date_ref),DAY(date_ref)- "0"),[1]Data!$A$4:$A$3991,0),MATCH("Eff_DAP_poss",[1]Data!$A$3:$SG$3,0))</definedName>
    <definedName name="Eff_DAP_r11_0J" localSheetId="12">INDEX([1]Data!$A$4:$SG$3991,MATCH(DATE(YEAR(date_ref),MONTH(date_ref),DAY(date_ref)- "0"),[1]Data!$A$4:$A$3991,0),MATCH("Eff_DAP_r11",[1]Data!$A$3:$SG$3,0))</definedName>
    <definedName name="Eff_DAP_r11_0J" localSheetId="19">INDEX([1]Data!$A$4:$SG$3991,MATCH(DATE(YEAR(date_ref),MONTH(date_ref),DAY(date_ref)- "0"),[1]Data!$A$4:$A$3991,0),MATCH("Eff_DAP_r11",[1]Data!$A$3:$SG$3,0))</definedName>
    <definedName name="Eff_DAP_r11_0J" localSheetId="0">INDEX([1]Data!$A$4:$SG$3991,MATCH(DATE(YEAR(date_ref),MONTH(date_ref),DAY(date_ref)- "0"),[1]Data!$A$4:$A$3991,0),MATCH("Eff_DAP_r11",[1]Data!$A$3:$SG$3,0))</definedName>
    <definedName name="Eff_DAP_r11_0J">INDEX([1]Data!$A$4:$SG$3991,MATCH(DATE(YEAR(date_ref),MONTH(date_ref),DAY(date_ref)- "0"),[1]Data!$A$4:$A$3991,0),MATCH("Eff_DAP_r11",[1]Data!$A$3:$SG$3,0))</definedName>
    <definedName name="Eff_DAP_r84_0J" localSheetId="12">INDEX([1]Data!$A$4:$SG$3991,MATCH(DATE(YEAR(date_ref),MONTH(date_ref),DAY(date_ref)- "0"),[1]Data!$A$4:$A$3991,0),MATCH("Eff_DAP_r84",[1]Data!$A$3:$SG$3,0))</definedName>
    <definedName name="Eff_DAP_r84_0J" localSheetId="19">INDEX([1]Data!$A$4:$SG$3991,MATCH(DATE(YEAR(date_ref),MONTH(date_ref),DAY(date_ref)- "0"),[1]Data!$A$4:$A$3991,0),MATCH("Eff_DAP_r84",[1]Data!$A$3:$SG$3,0))</definedName>
    <definedName name="Eff_DAP_r84_0J" localSheetId="0">INDEX([1]Data!$A$4:$SG$3991,MATCH(DATE(YEAR(date_ref),MONTH(date_ref),DAY(date_ref)- "0"),[1]Data!$A$4:$A$3991,0),MATCH("Eff_DAP_r84",[1]Data!$A$3:$SG$3,0))</definedName>
    <definedName name="Eff_DAP_r84_0J">INDEX([1]Data!$A$4:$SG$3991,MATCH(DATE(YEAR(date_ref),MONTH(date_ref),DAY(date_ref)- "0"),[1]Data!$A$4:$A$3991,0),MATCH("Eff_DAP_r84",[1]Data!$A$3:$SG$3,0))</definedName>
    <definedName name="Eff_DAP_refu_0J" localSheetId="12">INDEX([1]Data!$A$4:$SG$3991,MATCH(DATE(YEAR(date_ref),MONTH(date_ref),DAY(date_ref)- "0"),[1]Data!$A$4:$A$3991,0),MATCH("Eff_DAP_refu",[1]Data!$A$3:$SG$3,0))</definedName>
    <definedName name="Eff_DAP_refu_0J" localSheetId="19">INDEX([1]Data!$A$4:$SG$3991,MATCH(DATE(YEAR(date_ref),MONTH(date_ref),DAY(date_ref)- "0"),[1]Data!$A$4:$A$3991,0),MATCH("Eff_DAP_refu",[1]Data!$A$3:$SG$3,0))</definedName>
    <definedName name="Eff_DAP_refu_0J" localSheetId="0">INDEX([1]Data!$A$4:$SG$3991,MATCH(DATE(YEAR(date_ref),MONTH(date_ref),DAY(date_ref)- "0"),[1]Data!$A$4:$A$3991,0),MATCH("Eff_DAP_refu",[1]Data!$A$3:$SG$3,0))</definedName>
    <definedName name="Eff_DAP_refu_0J">INDEX([1]Data!$A$4:$SG$3991,MATCH(DATE(YEAR(date_ref),MONTH(date_ref),DAY(date_ref)- "0"),[1]Data!$A$4:$A$3991,0),MATCH("Eff_DAP_refu",[1]Data!$A$3:$SG$3,0))</definedName>
    <definedName name="Eff_DI_avril_0J" localSheetId="12">INDEX([1]Data!$A$4:$SG$3992,MATCH(DATE(YEAR(date_ref),MONTH(date_ref),DAY(date_ref)- "0"),[1]Data!$A$4:$A$3992,0),MATCH("Eff_DI_avril",[1]Data!$A$3:$SG$3,0))</definedName>
    <definedName name="Eff_DI_avril_0J" localSheetId="19">INDEX([1]Data!$A$4:$SG$3992,MATCH(DATE(YEAR(date_ref),MONTH(date_ref),DAY(date_ref)- "0"),[1]Data!$A$4:$A$3992,0),MATCH("Eff_DI_avril",[1]Data!$A$3:$SG$3,0))</definedName>
    <definedName name="Eff_DI_avril_0J" localSheetId="0">INDEX([1]Data!$A$4:$SG$3992,MATCH(DATE(YEAR(date_ref),MONTH(date_ref),DAY(date_ref)- "0"),[1]Data!$A$4:$A$3992,0),MATCH("Eff_DI_avril",[1]Data!$A$3:$SG$3,0))</definedName>
    <definedName name="Eff_DI_avril_0J">INDEX([1]Data!$A$4:$SG$3992,MATCH(DATE(YEAR(date_ref),MONTH(date_ref),DAY(date_ref)- "0"),[1]Data!$A$4:$A$3992,0),MATCH("Eff_DI_avril",[1]Data!$A$3:$SG$3,0))</definedName>
    <definedName name="Eff_DI_mai_0J" localSheetId="12">INDEX([1]Data!$A$4:$SG$4000,MATCH(DATE(YEAR(date_ref),MONTH(date_ref),DAY(date_ref)- "0"),[1]Data!$A$4:$A$4000,0),MATCH("Eff_DI_mai",[1]Data!$A$3:$SG$3,0))</definedName>
    <definedName name="Eff_DI_mai_0J" localSheetId="19">INDEX([1]Data!$A$4:$SG$4000,MATCH(DATE(YEAR(date_ref),MONTH(date_ref),DAY(date_ref)- "0"),[1]Data!$A$4:$A$4000,0),MATCH("Eff_DI_mai",[1]Data!$A$3:$SG$3,0))</definedName>
    <definedName name="Eff_DI_mai_0J" localSheetId="0">INDEX([1]Data!$A$4:$SG$4000,MATCH(DATE(YEAR(date_ref),MONTH(date_ref),DAY(date_ref)- "0"),[1]Data!$A$4:$A$4000,0),MATCH("Eff_DI_mai",[1]Data!$A$3:$SG$3,0))</definedName>
    <definedName name="Eff_DI_mai_0J">INDEX([1]Data!$A$4:$SG$4000,MATCH(DATE(YEAR(date_ref),MONTH(date_ref),DAY(date_ref)- "0"),[1]Data!$A$4:$A$4000,0),MATCH("Eff_DI_mai",[1]Data!$A$3:$SG$3,0))</definedName>
    <definedName name="Eff_DI_mars_0J" localSheetId="12">INDEX([1]Data!$A$4:$SG$3991,MATCH(DATE(YEAR(date_ref),MONTH(date_ref),DAY(date_ref)- "0"),[1]Data!$A$4:$A$3991,0),MATCH("Eff_DI_mars",[1]Data!$A$3:$SG$3,0))</definedName>
    <definedName name="Eff_DI_mars_0J" localSheetId="19">INDEX([1]Data!$A$4:$SG$3991,MATCH(DATE(YEAR(date_ref),MONTH(date_ref),DAY(date_ref)- "0"),[1]Data!$A$4:$A$3991,0),MATCH("Eff_DI_mars",[1]Data!$A$3:$SG$3,0))</definedName>
    <definedName name="Eff_DI_mars_0J" localSheetId="0">INDEX([1]Data!$A$4:$SG$3991,MATCH(DATE(YEAR(date_ref),MONTH(date_ref),DAY(date_ref)- "0"),[1]Data!$A$4:$A$3991,0),MATCH("Eff_DI_mars",[1]Data!$A$3:$SG$3,0))</definedName>
    <definedName name="Eff_DI_mars_0J">INDEX([1]Data!$A$4:$SG$3991,MATCH(DATE(YEAR(date_ref),MONTH(date_ref),DAY(date_ref)- "0"),[1]Data!$A$4:$A$3991,0),MATCH("Eff_DI_mars",[1]Data!$A$3:$SG$3,0))</definedName>
    <definedName name="Eff_DI_r11_avril_0J" localSheetId="12">INDEX([1]Data!$A$4:$SG$3992,MATCH(DATE(YEAR(date_ref),MONTH(date_ref),DAY(date_ref)- "0"),[1]Data!$A$4:$A$3992,0),MATCH("Eff_DI_r11_avril",[1]Data!$A$3:$SG$3,0))</definedName>
    <definedName name="Eff_DI_r11_avril_0J" localSheetId="19">INDEX([1]Data!$A$4:$SG$3992,MATCH(DATE(YEAR(date_ref),MONTH(date_ref),DAY(date_ref)- "0"),[1]Data!$A$4:$A$3992,0),MATCH("Eff_DI_r11_avril",[1]Data!$A$3:$SG$3,0))</definedName>
    <definedName name="Eff_DI_r11_avril_0J" localSheetId="0">INDEX([1]Data!$A$4:$SG$3992,MATCH(DATE(YEAR(date_ref),MONTH(date_ref),DAY(date_ref)- "0"),[1]Data!$A$4:$A$3992,0),MATCH("Eff_DI_r11_avril",[1]Data!$A$3:$SG$3,0))</definedName>
    <definedName name="Eff_DI_r11_avril_0J">INDEX([1]Data!$A$4:$SG$3992,MATCH(DATE(YEAR(date_ref),MONTH(date_ref),DAY(date_ref)- "0"),[1]Data!$A$4:$A$3992,0),MATCH("Eff_DI_r11_avril",[1]Data!$A$3:$SG$3,0))</definedName>
    <definedName name="Eff_DI_r11_mai_0J" localSheetId="12">INDEX([1]Data!$A$4:$SG$4000,MATCH(DATE(YEAR(date_ref),MONTH(date_ref),DAY(date_ref)- "0"),[1]Data!$A$4:$A$4000,0),MATCH("Eff_DI_r11_mai",[1]Data!$A$3:$SG$3,0))</definedName>
    <definedName name="Eff_DI_r11_mai_0J" localSheetId="19">INDEX([1]Data!$A$4:$SG$4000,MATCH(DATE(YEAR(date_ref),MONTH(date_ref),DAY(date_ref)- "0"),[1]Data!$A$4:$A$4000,0),MATCH("Eff_DI_r11_mai",[1]Data!$A$3:$SG$3,0))</definedName>
    <definedName name="Eff_DI_r11_mai_0J" localSheetId="0">INDEX([1]Data!$A$4:$SG$4000,MATCH(DATE(YEAR(date_ref),MONTH(date_ref),DAY(date_ref)- "0"),[1]Data!$A$4:$A$4000,0),MATCH("Eff_DI_r11_mai",[1]Data!$A$3:$SG$3,0))</definedName>
    <definedName name="Eff_DI_r11_mai_0J">INDEX([1]Data!$A$4:$SG$4000,MATCH(DATE(YEAR(date_ref),MONTH(date_ref),DAY(date_ref)- "0"),[1]Data!$A$4:$A$4000,0),MATCH("Eff_DI_r11_mai",[1]Data!$A$3:$SG$3,0))</definedName>
    <definedName name="Eff_DI_r11_mars_0J" localSheetId="12">INDEX([1]Data!$A$4:$SG$3992,MATCH(DATE(YEAR(date_ref),MONTH(date_ref),DAY(date_ref)- "0"),[1]Data!$A$4:$A$3992,0),MATCH("Eff_DI_r11_mars",[1]Data!$A$3:$SG$3,0))</definedName>
    <definedName name="Eff_DI_r11_mars_0J" localSheetId="19">INDEX([1]Data!$A$4:$SG$3992,MATCH(DATE(YEAR(date_ref),MONTH(date_ref),DAY(date_ref)- "0"),[1]Data!$A$4:$A$3992,0),MATCH("Eff_DI_r11_mars",[1]Data!$A$3:$SG$3,0))</definedName>
    <definedName name="Eff_DI_r11_mars_0J" localSheetId="0">INDEX([1]Data!$A$4:$SG$3992,MATCH(DATE(YEAR(date_ref),MONTH(date_ref),DAY(date_ref)- "0"),[1]Data!$A$4:$A$3992,0),MATCH("Eff_DI_r11_mars",[1]Data!$A$3:$SG$3,0))</definedName>
    <definedName name="Eff_DI_r11_mars_0J">INDEX([1]Data!$A$4:$SG$3992,MATCH(DATE(YEAR(date_ref),MONTH(date_ref),DAY(date_ref)- "0"),[1]Data!$A$4:$A$3992,0),MATCH("Eff_DI_r11_mars",[1]Data!$A$3:$SG$3,0))</definedName>
    <definedName name="Eff_DI_r84_avril_0J" localSheetId="12">INDEX([1]Data!$A$4:$SG$3992,MATCH(DATE(YEAR(date_ref),MONTH(date_ref),DAY(date_ref)- "0"),[1]Data!$A$4:$A$3992,0),MATCH("Eff_DI_r84_avril",[1]Data!$A$3:$SG$3,0))</definedName>
    <definedName name="Eff_DI_r84_avril_0J" localSheetId="19">INDEX([1]Data!$A$4:$SG$3992,MATCH(DATE(YEAR(date_ref),MONTH(date_ref),DAY(date_ref)- "0"),[1]Data!$A$4:$A$3992,0),MATCH("Eff_DI_r84_avril",[1]Data!$A$3:$SG$3,0))</definedName>
    <definedName name="Eff_DI_r84_avril_0J" localSheetId="0">INDEX([1]Data!$A$4:$SG$3992,MATCH(DATE(YEAR(date_ref),MONTH(date_ref),DAY(date_ref)- "0"),[1]Data!$A$4:$A$3992,0),MATCH("Eff_DI_r84_avril",[1]Data!$A$3:$SG$3,0))</definedName>
    <definedName name="Eff_DI_r84_avril_0J">INDEX([1]Data!$A$4:$SG$3992,MATCH(DATE(YEAR(date_ref),MONTH(date_ref),DAY(date_ref)- "0"),[1]Data!$A$4:$A$3992,0),MATCH("Eff_DI_r84_avril",[1]Data!$A$3:$SG$3,0))</definedName>
    <definedName name="Eff_DI_r84_mai_0J" localSheetId="12">INDEX([1]Data!$A$4:$SG$4000,MATCH(DATE(YEAR(date_ref),MONTH(date_ref),DAY(date_ref)- "0"),[1]Data!$A$4:$A$4000,0),MATCH("Eff_DI_r84_mai",[1]Data!$A$3:$SG$3,0))</definedName>
    <definedName name="Eff_DI_r84_mai_0J" localSheetId="19">INDEX([1]Data!$A$4:$SG$4000,MATCH(DATE(YEAR(date_ref),MONTH(date_ref),DAY(date_ref)- "0"),[1]Data!$A$4:$A$4000,0),MATCH("Eff_DI_r84_mai",[1]Data!$A$3:$SG$3,0))</definedName>
    <definedName name="Eff_DI_r84_mai_0J" localSheetId="0">INDEX([1]Data!$A$4:$SG$4000,MATCH(DATE(YEAR(date_ref),MONTH(date_ref),DAY(date_ref)- "0"),[1]Data!$A$4:$A$4000,0),MATCH("Eff_DI_r84_mai",[1]Data!$A$3:$SG$3,0))</definedName>
    <definedName name="Eff_DI_r84_mai_0J">INDEX([1]Data!$A$4:$SG$4000,MATCH(DATE(YEAR(date_ref),MONTH(date_ref),DAY(date_ref)- "0"),[1]Data!$A$4:$A$4000,0),MATCH("Eff_DI_r84_mai",[1]Data!$A$3:$SG$3,0))</definedName>
    <definedName name="Eff_DI_r84_mars_0J" localSheetId="12">INDEX([1]Data!$A$4:$SG$3992,MATCH(DATE(YEAR(date_ref),MONTH(date_ref),DAY(date_ref)- "0"),[1]Data!$A$4:$A$3992,0),MATCH("Eff_DI_r84_mars",[1]Data!$A$3:$SG$3,0))</definedName>
    <definedName name="Eff_DI_r84_mars_0J" localSheetId="19">INDEX([1]Data!$A$4:$SG$3992,MATCH(DATE(YEAR(date_ref),MONTH(date_ref),DAY(date_ref)- "0"),[1]Data!$A$4:$A$3992,0),MATCH("Eff_DI_r84_mars",[1]Data!$A$3:$SG$3,0))</definedName>
    <definedName name="Eff_DI_r84_mars_0J" localSheetId="0">INDEX([1]Data!$A$4:$SG$3992,MATCH(DATE(YEAR(date_ref),MONTH(date_ref),DAY(date_ref)- "0"),[1]Data!$A$4:$A$3992,0),MATCH("Eff_DI_r84_mars",[1]Data!$A$3:$SG$3,0))</definedName>
    <definedName name="Eff_DI_r84_mars_0J">INDEX([1]Data!$A$4:$SG$3992,MATCH(DATE(YEAR(date_ref),MONTH(date_ref),DAY(date_ref)- "0"),[1]Data!$A$4:$A$3992,0),MATCH("Eff_DI_r84_mars",[1]Data!$A$3:$SG$3,0))</definedName>
    <definedName name="env_0">[5]prevision!$E$5</definedName>
    <definedName name="env_1">[5]prevision!$E$6</definedName>
    <definedName name="env_2">[5]prevision!$E$7</definedName>
    <definedName name="env_3">[5]prevision!$E$8</definedName>
    <definedName name="env_4">[5]prevision!$E$9</definedName>
    <definedName name="env_5">[5]prevision!$E$10</definedName>
    <definedName name="Evo_Eff_DAP_poss_0J" localSheetId="12">INDEX([1]Data!$A$4:$SG$3992,MATCH(DATE(YEAR(date_ref),MONTH(date_ref),DAY(date_ref)- "0"),[1]Data!$A$4:$A$3992,0),MATCH("Evo_Eff_DAP_poss",[1]Data!$A$3:$SG$3,0))</definedName>
    <definedName name="Evo_Eff_DAP_poss_0J" localSheetId="19">INDEX([1]Data!$A$4:$SG$3992,MATCH(DATE(YEAR(date_ref),MONTH(date_ref),DAY(date_ref)- "0"),[1]Data!$A$4:$A$3992,0),MATCH("Evo_Eff_DAP_poss",[1]Data!$A$3:$SG$3,0))</definedName>
    <definedName name="Evo_Eff_DAP_poss_0J" localSheetId="0">INDEX([1]Data!$A$4:$SG$3992,MATCH(DATE(YEAR(date_ref),MONTH(date_ref),DAY(date_ref)- "0"),[1]Data!$A$4:$A$3992,0),MATCH("Evo_Eff_DAP_poss",[1]Data!$A$3:$SG$3,0))</definedName>
    <definedName name="Evo_Eff_DAP_poss_0J">INDEX([1]Data!$A$4:$SG$3992,MATCH(DATE(YEAR(date_ref),MONTH(date_ref),DAY(date_ref)- "0"),[1]Data!$A$4:$A$3992,0),MATCH("Evo_Eff_DAP_poss",[1]Data!$A$3:$SG$3,0))</definedName>
    <definedName name="ff" localSheetId="12">OFFSET([0]!periode,#REF!,0)</definedName>
    <definedName name="ff" localSheetId="19">OFFSET([0]!periode,#REF!,0)</definedName>
    <definedName name="ff" localSheetId="9">OFFSET([0]!periode,#REF!,0)</definedName>
    <definedName name="ff" localSheetId="0">#N/A</definedName>
    <definedName name="ff">OFFSET([0]!periode,#REF!,0)</definedName>
    <definedName name="fig" localSheetId="12">OFFSET(periode,#REF!,0)</definedName>
    <definedName name="fig" localSheetId="19">OFFSET(periode,#REF!,0)</definedName>
    <definedName name="fig" localSheetId="9">OFFSET(periode,#REF!,0)</definedName>
    <definedName name="fig" localSheetId="0">OFFSET('Lisez-moi'!periode,#REF!,0)</definedName>
    <definedName name="fig">OFFSET(periode,#REF!,0)</definedName>
    <definedName name="figure" localSheetId="12">#REF!</definedName>
    <definedName name="figure" localSheetId="19">#REF!</definedName>
    <definedName name="figure" localSheetId="9">#REF!</definedName>
    <definedName name="figure" localSheetId="0">#REF!</definedName>
    <definedName name="figure">#REF!</definedName>
    <definedName name="frijzijizj" localSheetId="12">#REF!</definedName>
    <definedName name="frijzijizj" localSheetId="19">#REF!</definedName>
    <definedName name="frijzijizj" localSheetId="0">#REF!</definedName>
    <definedName name="frijzijizj">#REF!</definedName>
    <definedName name="fsd" localSheetId="12">OFFSET('Figure 11'!po,#REF!,0)</definedName>
    <definedName name="fsd" localSheetId="19">OFFSET('Figure 18'!po,#REF!,0)</definedName>
    <definedName name="fsd" localSheetId="0">OFFSET('Lisez-moi'!po,#REF!,0)</definedName>
    <definedName name="fsd">OFFSET(po,#REF!,0)</definedName>
    <definedName name="graph" localSheetId="12">#REF!</definedName>
    <definedName name="graph" localSheetId="19">#REF!</definedName>
    <definedName name="graph" localSheetId="0">#REF!</definedName>
    <definedName name="graph">#REF!</definedName>
    <definedName name="grenouille" localSheetId="12">#REF!</definedName>
    <definedName name="grenouille" localSheetId="19">#REF!</definedName>
    <definedName name="grenouille" localSheetId="0">#REF!</definedName>
    <definedName name="grenouille">#REF!</definedName>
    <definedName name="H_par_par_sal_0J" localSheetId="12">INDEX([1]Data!$A$4:$SG$3991,MATCH(DATE(YEAR(date_ref),MONTH(date_ref),DAY(date_ref)- "0"),[1]Data!$A$4:$A$3991,0),MATCH("H_par_par_sal",[1]Data!$A$3:$SG$3,0))</definedName>
    <definedName name="H_par_par_sal_0J" localSheetId="19">INDEX([1]Data!$A$4:$SG$3991,MATCH(DATE(YEAR(date_ref),MONTH(date_ref),DAY(date_ref)- "0"),[1]Data!$A$4:$A$3991,0),MATCH("H_par_par_sal",[1]Data!$A$3:$SG$3,0))</definedName>
    <definedName name="H_par_par_sal_0J" localSheetId="0">INDEX([1]Data!$A$4:$SG$3991,MATCH(DATE(YEAR(date_ref),MONTH(date_ref),DAY(date_ref)- "0"),[1]Data!$A$4:$A$3991,0),MATCH("H_par_par_sal",[1]Data!$A$3:$SG$3,0))</definedName>
    <definedName name="H_par_par_sal_0J">INDEX([1]Data!$A$4:$SG$3991,MATCH(DATE(YEAR(date_ref),MONTH(date_ref),DAY(date_ref)- "0"),[1]Data!$A$4:$A$3991,0),MATCH("H_par_par_sal",[1]Data!$A$3:$SG$3,0))</definedName>
    <definedName name="Heur_DAP_cumul_0J" localSheetId="12">INDEX([1]Data!$A$4:$SG$3991,MATCH(DATE(YEAR(date_ref),MONTH(date_ref),DAY(date_ref)- "0"),[1]Data!$A$4:$A$3991,0),MATCH("Heur_DAP_cumul",[1]Data!$A$3:$SG$3,0))</definedName>
    <definedName name="Heur_DAP_cumul_0J" localSheetId="19">INDEX([1]Data!$A$4:$SG$3991,MATCH(DATE(YEAR(date_ref),MONTH(date_ref),DAY(date_ref)- "0"),[1]Data!$A$4:$A$3991,0),MATCH("Heur_DAP_cumul",[1]Data!$A$3:$SG$3,0))</definedName>
    <definedName name="Heur_DAP_cumul_0J" localSheetId="0">INDEX([1]Data!$A$4:$SG$3991,MATCH(DATE(YEAR(date_ref),MONTH(date_ref),DAY(date_ref)- "0"),[1]Data!$A$4:$A$3991,0),MATCH("Heur_DAP_cumul",[1]Data!$A$3:$SG$3,0))</definedName>
    <definedName name="Heur_DAP_cumul_0J">INDEX([1]Data!$A$4:$SG$3991,MATCH(DATE(YEAR(date_ref),MONTH(date_ref),DAY(date_ref)- "0"),[1]Data!$A$4:$A$3991,0),MATCH("Heur_DAP_cumul",[1]Data!$A$3:$SG$3,0))</definedName>
    <definedName name="Heur_DI_avril_0J" localSheetId="12">INDEX([1]Data!$A$4:$SG$3992,MATCH(DATE(YEAR(date_ref),MONTH(date_ref),DAY(date_ref)- "0"),[1]Data!$A$4:$A$3992,0),MATCH("Heur_DI_avril",[1]Data!$A$3:$SG$3,0))</definedName>
    <definedName name="Heur_DI_avril_0J" localSheetId="19">INDEX([1]Data!$A$4:$SG$3992,MATCH(DATE(YEAR(date_ref),MONTH(date_ref),DAY(date_ref)- "0"),[1]Data!$A$4:$A$3992,0),MATCH("Heur_DI_avril",[1]Data!$A$3:$SG$3,0))</definedName>
    <definedName name="Heur_DI_avril_0J" localSheetId="0">INDEX([1]Data!$A$4:$SG$3992,MATCH(DATE(YEAR(date_ref),MONTH(date_ref),DAY(date_ref)- "0"),[1]Data!$A$4:$A$3992,0),MATCH("Heur_DI_avril",[1]Data!$A$3:$SG$3,0))</definedName>
    <definedName name="Heur_DI_avril_0J">INDEX([1]Data!$A$4:$SG$3992,MATCH(DATE(YEAR(date_ref),MONTH(date_ref),DAY(date_ref)- "0"),[1]Data!$A$4:$A$3992,0),MATCH("Heur_DI_avril",[1]Data!$A$3:$SG$3,0))</definedName>
    <definedName name="Heur_DI_avril_val_0J" localSheetId="12">INDEX([1]Data!$A$4:$SG$3992,MATCH(DATE(YEAR(date_ref),MONTH(date_ref),DAY(date_ref)- "0"),[1]Data!$A$4:$A$3992,0),MATCH("Heur_DI_avril_val",[1]Data!$A$3:$SG$3,0))</definedName>
    <definedName name="Heur_DI_avril_val_0J" localSheetId="19">INDEX([1]Data!$A$4:$SG$3992,MATCH(DATE(YEAR(date_ref),MONTH(date_ref),DAY(date_ref)- "0"),[1]Data!$A$4:$A$3992,0),MATCH("Heur_DI_avril_val",[1]Data!$A$3:$SG$3,0))</definedName>
    <definedName name="Heur_DI_avril_val_0J" localSheetId="0">INDEX([1]Data!$A$4:$SG$3992,MATCH(DATE(YEAR(date_ref),MONTH(date_ref),DAY(date_ref)- "0"),[1]Data!$A$4:$A$3992,0),MATCH("Heur_DI_avril_val",[1]Data!$A$3:$SG$3,0))</definedName>
    <definedName name="Heur_DI_avril_val_0J">INDEX([1]Data!$A$4:$SG$3992,MATCH(DATE(YEAR(date_ref),MONTH(date_ref),DAY(date_ref)- "0"),[1]Data!$A$4:$A$3992,0),MATCH("Heur_DI_avril_val",[1]Data!$A$3:$SG$3,0))</definedName>
    <definedName name="Heur_DI_mai_0J" localSheetId="12">INDEX([1]Data!$A$4:$SG$4000,MATCH(DATE(YEAR(date_ref),MONTH(date_ref),DAY(date_ref)- "0"),[1]Data!$A$4:$A$4000,0),MATCH("Heur_DI_mai",[1]Data!$A$3:$SG$3,0))</definedName>
    <definedName name="Heur_DI_mai_0J" localSheetId="19">INDEX([1]Data!$A$4:$SG$4000,MATCH(DATE(YEAR(date_ref),MONTH(date_ref),DAY(date_ref)- "0"),[1]Data!$A$4:$A$4000,0),MATCH("Heur_DI_mai",[1]Data!$A$3:$SG$3,0))</definedName>
    <definedName name="Heur_DI_mai_0J" localSheetId="0">INDEX([1]Data!$A$4:$SG$4000,MATCH(DATE(YEAR(date_ref),MONTH(date_ref),DAY(date_ref)- "0"),[1]Data!$A$4:$A$4000,0),MATCH("Heur_DI_mai",[1]Data!$A$3:$SG$3,0))</definedName>
    <definedName name="Heur_DI_mai_0J">INDEX([1]Data!$A$4:$SG$4000,MATCH(DATE(YEAR(date_ref),MONTH(date_ref),DAY(date_ref)- "0"),[1]Data!$A$4:$A$4000,0),MATCH("Heur_DI_mai",[1]Data!$A$3:$SG$3,0))</definedName>
    <definedName name="Heur_DI_mai_val_0J" localSheetId="12">INDEX([1]Data!$A$4:$SG$4000,MATCH(DATE(YEAR(date_ref),MONTH(date_ref),DAY(date_ref)- "0"),[1]Data!$A$4:$A$4000,0),MATCH("Heur_DI_mai_val",[1]Data!$A$3:$SG$3,0))</definedName>
    <definedName name="Heur_DI_mai_val_0J" localSheetId="19">INDEX([1]Data!$A$4:$SG$4000,MATCH(DATE(YEAR(date_ref),MONTH(date_ref),DAY(date_ref)- "0"),[1]Data!$A$4:$A$4000,0),MATCH("Heur_DI_mai_val",[1]Data!$A$3:$SG$3,0))</definedName>
    <definedName name="Heur_DI_mai_val_0J" localSheetId="0">INDEX([1]Data!$A$4:$SG$4000,MATCH(DATE(YEAR(date_ref),MONTH(date_ref),DAY(date_ref)- "0"),[1]Data!$A$4:$A$4000,0),MATCH("Heur_DI_mai_val",[1]Data!$A$3:$SG$3,0))</definedName>
    <definedName name="Heur_DI_mai_val_0J">INDEX([1]Data!$A$4:$SG$4000,MATCH(DATE(YEAR(date_ref),MONTH(date_ref),DAY(date_ref)- "0"),[1]Data!$A$4:$A$4000,0),MATCH("Heur_DI_mai_val",[1]Data!$A$3:$SG$3,0))</definedName>
    <definedName name="Heur_DI_mars_0J" localSheetId="12">INDEX([1]Data!$A$4:$SG$3992,MATCH(DATE(YEAR(date_ref),MONTH(date_ref),DAY(date_ref)- "0"),[1]Data!$A$4:$A$3992,0),MATCH("Heur_DI_mars",[1]Data!$A$3:$SG$3,0))</definedName>
    <definedName name="Heur_DI_mars_0J" localSheetId="19">INDEX([1]Data!$A$4:$SG$3992,MATCH(DATE(YEAR(date_ref),MONTH(date_ref),DAY(date_ref)- "0"),[1]Data!$A$4:$A$3992,0),MATCH("Heur_DI_mars",[1]Data!$A$3:$SG$3,0))</definedName>
    <definedName name="Heur_DI_mars_0J" localSheetId="0">INDEX([1]Data!$A$4:$SG$3992,MATCH(DATE(YEAR(date_ref),MONTH(date_ref),DAY(date_ref)- "0"),[1]Data!$A$4:$A$3992,0),MATCH("Heur_DI_mars",[1]Data!$A$3:$SG$3,0))</definedName>
    <definedName name="Heur_DI_mars_0J">INDEX([1]Data!$A$4:$SG$3992,MATCH(DATE(YEAR(date_ref),MONTH(date_ref),DAY(date_ref)- "0"),[1]Data!$A$4:$A$3992,0),MATCH("Heur_DI_mars",[1]Data!$A$3:$SG$3,0))</definedName>
    <definedName name="Heur_DI_mars_val_0J" localSheetId="12">INDEX([1]Data!$A$4:$SG$3992,MATCH(DATE(YEAR(date_ref),MONTH(date_ref),DAY(date_ref)- "0"),[1]Data!$A$4:$A$3992,0),MATCH("Heur_DI_mars_val",[1]Data!$A$3:$SG$3,0))</definedName>
    <definedName name="Heur_DI_mars_val_0J" localSheetId="19">INDEX([1]Data!$A$4:$SG$3992,MATCH(DATE(YEAR(date_ref),MONTH(date_ref),DAY(date_ref)- "0"),[1]Data!$A$4:$A$3992,0),MATCH("Heur_DI_mars_val",[1]Data!$A$3:$SG$3,0))</definedName>
    <definedName name="Heur_DI_mars_val_0J" localSheetId="0">INDEX([1]Data!$A$4:$SG$3992,MATCH(DATE(YEAR(date_ref),MONTH(date_ref),DAY(date_ref)- "0"),[1]Data!$A$4:$A$3992,0),MATCH("Heur_DI_mars_val",[1]Data!$A$3:$SG$3,0))</definedName>
    <definedName name="Heur_DI_mars_val_0J">INDEX([1]Data!$A$4:$SG$3992,MATCH(DATE(YEAR(date_ref),MONTH(date_ref),DAY(date_ref)- "0"),[1]Data!$A$4:$A$3992,0),MATCH("Heur_DI_mars_val",[1]Data!$A$3:$SG$3,0))</definedName>
    <definedName name="hh" localSheetId="12">[3]données_graph1!#REF!</definedName>
    <definedName name="hh" localSheetId="19">[2]données_graph1!#REF!</definedName>
    <definedName name="hh" localSheetId="0">[3]données_graph1!#REF!</definedName>
    <definedName name="hh">[2]données_graph1!#REF!</definedName>
    <definedName name="ii" localSheetId="11">#REF!</definedName>
    <definedName name="ii" localSheetId="12">#REF!</definedName>
    <definedName name="ii" localSheetId="13">#REF!</definedName>
    <definedName name="ii" localSheetId="14">#REF!</definedName>
    <definedName name="ii" localSheetId="19">#REF!</definedName>
    <definedName name="ii" localSheetId="0">#REF!</definedName>
    <definedName name="ii">#REF!</definedName>
    <definedName name="in" localSheetId="12">#REF!</definedName>
    <definedName name="in" localSheetId="19">#REF!</definedName>
    <definedName name="in" localSheetId="0">#REF!</definedName>
    <definedName name="in">#REF!</definedName>
    <definedName name="Interim_trimcvs" localSheetId="11">#REF!</definedName>
    <definedName name="Interim_trimcvs" localSheetId="12">#REF!</definedName>
    <definedName name="Interim_trimcvs" localSheetId="13">#REF!</definedName>
    <definedName name="Interim_trimcvs" localSheetId="14">#REF!</definedName>
    <definedName name="Interim_trimcvs" localSheetId="19">#REF!</definedName>
    <definedName name="Interim_trimcvs" localSheetId="0">#REF!</definedName>
    <definedName name="Interim_trimcvs">#REF!</definedName>
    <definedName name="Lag">[1]Calculs!$B$5-1</definedName>
    <definedName name="liste_Adj">OFFSET([1]Listes!$N$7,0,0,COUNTA([1]Listes!$N$7:$N$1001),1)</definedName>
    <definedName name="liste_date">OFFSET([1]Listes!$A$7,0,0,994-COUNTIF([1]Listes!$A:$A,0),1)</definedName>
    <definedName name="liste_date_stat">OFFSET([1]Listes!$B$7,0,0,COUNTA([1]Listes!$B$7:$B$1003),1)</definedName>
    <definedName name="liste_form_date">OFFSET([1]Listes!$D$7,0,[1]Calculs!$B$3,COUNTIF(OFFSET([1]Listes!$D$7:$D$1000,0,[1]Calculs!$B$3),"&lt;&gt;0")-COUNTBLANK(OFFSET([1]Listes!$D$7:$D$1000,0,[1]Calculs!$B$3)))</definedName>
    <definedName name="liste_format">OFFSET([1]Listes!$M$7,0,0,COUNTA([1]Listes!$M$7:$M$1003),1)</definedName>
    <definedName name="liste_format_nb">IF([1]Calculs!$D$5&gt;9,[1]Listes!$L$7:$L$11,OFFSET([1]Listes!$M$7,0,0,COUNTA([1]Listes!$M$7:$M$1003),1))</definedName>
    <definedName name="liste_gp">OFFSET([1]Calculs!$B$21,0,0,[1]Calculs!$F$20)</definedName>
    <definedName name="liste_Obj">OFFSET([1]Calculs!$M$4,0,0,COUNTA([1]Calculs!$M2:$M998)-1,1)</definedName>
    <definedName name="liste_ss_gp">OFFSET([1]Calculs!$T$4,0,[1]Calculs!$D$4,OFFSET([1]Calculs!$T$2,0,[1]Calculs!$D$4))</definedName>
    <definedName name="liste_txt">OFFSET([1]Listes!$O$7,0,0,COUNTA([1]Listes!$O$7:$O$1001),1)</definedName>
    <definedName name="liste_var">OFFSET([1]Listes!$I$7,0,0,994-COUNTIF([1]Listes!$I:$I,0),1)</definedName>
    <definedName name="mesure" localSheetId="11">#REF!</definedName>
    <definedName name="mesure" localSheetId="12">#REF!</definedName>
    <definedName name="mesure" localSheetId="13">#REF!</definedName>
    <definedName name="mesure" localSheetId="14">#REF!</definedName>
    <definedName name="mesure" localSheetId="19">#REF!</definedName>
    <definedName name="mesure" localSheetId="0">#REF!</definedName>
    <definedName name="mesure">#REF!</definedName>
    <definedName name="Montan_DI_avril_val_0J" localSheetId="12">INDEX([1]Data!$A$4:$SG$3992,MATCH(DATE(YEAR(date_ref),MONTH(date_ref),DAY(date_ref)- "0"),[1]Data!$A$4:$A$3992,0),MATCH("Montan_DI_avril_val",[1]Data!$A$3:$SG$3,0))</definedName>
    <definedName name="Montan_DI_avril_val_0J" localSheetId="19">INDEX([1]Data!$A$4:$SG$3992,MATCH(DATE(YEAR(date_ref),MONTH(date_ref),DAY(date_ref)- "0"),[1]Data!$A$4:$A$3992,0),MATCH("Montan_DI_avril_val",[1]Data!$A$3:$SG$3,0))</definedName>
    <definedName name="Montan_DI_avril_val_0J" localSheetId="0">INDEX([1]Data!$A$4:$SG$3992,MATCH(DATE(YEAR(date_ref),MONTH(date_ref),DAY(date_ref)- "0"),[1]Data!$A$4:$A$3992,0),MATCH("Montan_DI_avril_val",[1]Data!$A$3:$SG$3,0))</definedName>
    <definedName name="Montan_DI_avril_val_0J">INDEX([1]Data!$A$4:$SG$3992,MATCH(DATE(YEAR(date_ref),MONTH(date_ref),DAY(date_ref)- "0"),[1]Data!$A$4:$A$3992,0),MATCH("Montan_DI_avril_val",[1]Data!$A$3:$SG$3,0))</definedName>
    <definedName name="Montan_DI_mai_val_0J" localSheetId="12">INDEX([1]Data!$A$4:$SG$4000,MATCH(DATE(YEAR(date_ref),MONTH(date_ref),DAY(date_ref)- "0"),[1]Data!$A$4:$A$4000,0),MATCH("Montan_DI_mai_val",[1]Data!$A$3:$SG$3,0))</definedName>
    <definedName name="Montan_DI_mai_val_0J" localSheetId="19">INDEX([1]Data!$A$4:$SG$4000,MATCH(DATE(YEAR(date_ref),MONTH(date_ref),DAY(date_ref)- "0"),[1]Data!$A$4:$A$4000,0),MATCH("Montan_DI_mai_val",[1]Data!$A$3:$SG$3,0))</definedName>
    <definedName name="Montan_DI_mai_val_0J" localSheetId="0">INDEX([1]Data!$A$4:$SG$4000,MATCH(DATE(YEAR(date_ref),MONTH(date_ref),DAY(date_ref)- "0"),[1]Data!$A$4:$A$4000,0),MATCH("Montan_DI_mai_val",[1]Data!$A$3:$SG$3,0))</definedName>
    <definedName name="Montan_DI_mai_val_0J">INDEX([1]Data!$A$4:$SG$4000,MATCH(DATE(YEAR(date_ref),MONTH(date_ref),DAY(date_ref)- "0"),[1]Data!$A$4:$A$4000,0),MATCH("Montan_DI_mai_val",[1]Data!$A$3:$SG$3,0))</definedName>
    <definedName name="Montan_DI_mars_val_0J" localSheetId="12">INDEX([1]Data!$A$4:$SG$3992,MATCH(DATE(YEAR(date_ref),MONTH(date_ref),DAY(date_ref)- "0"),[1]Data!$A$4:$A$3992,0),MATCH("Montan_DI_mars_val",[1]Data!$A$3:$SG$3,0))</definedName>
    <definedName name="Montan_DI_mars_val_0J" localSheetId="19">INDEX([1]Data!$A$4:$SG$3992,MATCH(DATE(YEAR(date_ref),MONTH(date_ref),DAY(date_ref)- "0"),[1]Data!$A$4:$A$3992,0),MATCH("Montan_DI_mars_val",[1]Data!$A$3:$SG$3,0))</definedName>
    <definedName name="Montan_DI_mars_val_0J" localSheetId="0">INDEX([1]Data!$A$4:$SG$3992,MATCH(DATE(YEAR(date_ref),MONTH(date_ref),DAY(date_ref)- "0"),[1]Data!$A$4:$A$3992,0),MATCH("Montan_DI_mars_val",[1]Data!$A$3:$SG$3,0))</definedName>
    <definedName name="Montan_DI_mars_val_0J">INDEX([1]Data!$A$4:$SG$3992,MATCH(DATE(YEAR(date_ref),MONTH(date_ref),DAY(date_ref)- "0"),[1]Data!$A$4:$A$3992,0),MATCH("Montan_DI_mars_val",[1]Data!$A$3:$SG$3,0))</definedName>
    <definedName name="Nb_DAP_0J" localSheetId="12">INDEX([1]Data!$A$4:$SG$3991,MATCH(DATE(YEAR(date_ref),MONTH(date_ref),DAY(date_ref)- "0"),[1]Data!$A$4:$A$3991,0),MATCH("Nb_DAP",[1]Data!$A$3:$SG$3,0))</definedName>
    <definedName name="Nb_DAP_0J" localSheetId="19">INDEX([1]Data!$A$4:$SG$3991,MATCH(DATE(YEAR(date_ref),MONTH(date_ref),DAY(date_ref)- "0"),[1]Data!$A$4:$A$3991,0),MATCH("Nb_DAP",[1]Data!$A$3:$SG$3,0))</definedName>
    <definedName name="Nb_DAP_0J" localSheetId="0">INDEX([1]Data!$A$4:$SG$3991,MATCH(DATE(YEAR(date_ref),MONTH(date_ref),DAY(date_ref)- "0"),[1]Data!$A$4:$A$3991,0),MATCH("Nb_DAP",[1]Data!$A$3:$SG$3,0))</definedName>
    <definedName name="Nb_DAP_0J">INDEX([1]Data!$A$4:$SG$3991,MATCH(DATE(YEAR(date_ref),MONTH(date_ref),DAY(date_ref)- "0"),[1]Data!$A$4:$A$3991,0),MATCH("Nb_DAP",[1]Data!$A$3:$SG$3,0))</definedName>
    <definedName name="Nb_DAP_att_0J" localSheetId="12">INDEX([1]Data!$A$4:$SG$3991,MATCH(DATE(YEAR(date_ref),MONTH(date_ref),DAY(date_ref)- "0"),[1]Data!$A$4:$A$3991,0),MATCH("Nb_DAP_att",[1]Data!$A$3:$SG$3,0))</definedName>
    <definedName name="Nb_DAP_att_0J" localSheetId="19">INDEX([1]Data!$A$4:$SG$3991,MATCH(DATE(YEAR(date_ref),MONTH(date_ref),DAY(date_ref)- "0"),[1]Data!$A$4:$A$3991,0),MATCH("Nb_DAP_att",[1]Data!$A$3:$SG$3,0))</definedName>
    <definedName name="Nb_DAP_att_0J" localSheetId="0">INDEX([1]Data!$A$4:$SG$3991,MATCH(DATE(YEAR(date_ref),MONTH(date_ref),DAY(date_ref)- "0"),[1]Data!$A$4:$A$3991,0),MATCH("Nb_DAP_att",[1]Data!$A$3:$SG$3,0))</definedName>
    <definedName name="Nb_DAP_att_0J">INDEX([1]Data!$A$4:$SG$3991,MATCH(DATE(YEAR(date_ref),MONTH(date_ref),DAY(date_ref)- "0"),[1]Data!$A$4:$A$3991,0),MATCH("Nb_DAP_att",[1]Data!$A$3:$SG$3,0))</definedName>
    <definedName name="Nb_semaine_0J" localSheetId="12">INDEX([1]Data!$A$4:$SG$3991,MATCH(DATE(YEAR(date_ref),MONTH(date_ref),DAY(date_ref)- "0"),[1]Data!$A$4:$A$3991,0),MATCH("Nb_semaine",[1]Data!$A$3:$SG$3,0))</definedName>
    <definedName name="Nb_semaine_0J" localSheetId="19">INDEX([1]Data!$A$4:$SG$3991,MATCH(DATE(YEAR(date_ref),MONTH(date_ref),DAY(date_ref)- "0"),[1]Data!$A$4:$A$3991,0),MATCH("Nb_semaine",[1]Data!$A$3:$SG$3,0))</definedName>
    <definedName name="Nb_semaine_0J" localSheetId="0">INDEX([1]Data!$A$4:$SG$3991,MATCH(DATE(YEAR(date_ref),MONTH(date_ref),DAY(date_ref)- "0"),[1]Data!$A$4:$A$3991,0),MATCH("Nb_semaine",[1]Data!$A$3:$SG$3,0))</definedName>
    <definedName name="Nb_semaine_0J">INDEX([1]Data!$A$4:$SG$3991,MATCH(DATE(YEAR(date_ref),MONTH(date_ref),DAY(date_ref)- "0"),[1]Data!$A$4:$A$3991,0),MATCH("Nb_semaine",[1]Data!$A$3:$SG$3,0))</definedName>
    <definedName name="Nb_ul_0J" localSheetId="12">INDEX([1]Data!$A$4:$SG$3991,MATCH(DATE(YEAR(date_ref),MONTH(date_ref),DAY(date_ref)- "0"),[1]Data!$A$4:$A$3991,0),MATCH("Nb_ul",[1]Data!$A$3:$SG$3,0))</definedName>
    <definedName name="Nb_ul_0J" localSheetId="19">INDEX([1]Data!$A$4:$SG$3991,MATCH(DATE(YEAR(date_ref),MONTH(date_ref),DAY(date_ref)- "0"),[1]Data!$A$4:$A$3991,0),MATCH("Nb_ul",[1]Data!$A$3:$SG$3,0))</definedName>
    <definedName name="Nb_ul_0J" localSheetId="0">INDEX([1]Data!$A$4:$SG$3991,MATCH(DATE(YEAR(date_ref),MONTH(date_ref),DAY(date_ref)- "0"),[1]Data!$A$4:$A$3991,0),MATCH("Nb_ul",[1]Data!$A$3:$SG$3,0))</definedName>
    <definedName name="Nb_ul_0J">INDEX([1]Data!$A$4:$SG$3991,MATCH(DATE(YEAR(date_ref),MONTH(date_ref),DAY(date_ref)- "0"),[1]Data!$A$4:$A$3991,0),MATCH("Nb_ul",[1]Data!$A$3:$SG$3,0))</definedName>
    <definedName name="NIVEAU" localSheetId="12">#REF!</definedName>
    <definedName name="NIVEAU" localSheetId="19">#REF!</definedName>
    <definedName name="NIVEAU">#REF!</definedName>
    <definedName name="Odate_F1_T_0" localSheetId="12">IF(ROUNDUP(MONTH(DATE(YEAR(date_ref),MONTH(date_ref)-(0*3),DAY(date_ref)))/3,0)=1,"premier trimestre "&amp;YEAR(DATE(YEAR(date_ref),MONTH(date_ref)-(0*3),DAY(date_ref))),IF(ROUNDUP(MONTH(DATE(YEAR(date_ref),MONTH(date_ref)-(0*3),DAY(date_ref)))/3,0)=2,"deuxième trimestre "&amp;YEAR(DATE(YEAR(date_ref),MONTH(date_ref)-(0*3),DAY(date_ref))),IF(ROUNDUP(MONTH(DATE(YEAR(date_ref),MONTH(date_ref)-(0*3),DAY(date_ref)))/3,0)=3,"troisième trimestre "&amp;YEAR(DATE(YEAR(date_ref),MONTH(date_ref)-(0*3),DAY(date_ref))),IF(ROUNDUP(MONTH(DATE(YEAR(date_ref),MONTH(date_ref)-(0*3),DAY(date_ref)))/3,0)=4,"quatrième trimestre "&amp;YEAR(DATE(YEAR(date_ref),MONTH(date_ref)-(0*3),DAY(date_ref))),""))))</definedName>
    <definedName name="Odate_F1_T_0" localSheetId="19">IF(ROUNDUP(MONTH(DATE(YEAR(date_ref),MONTH(date_ref)-(0*3),DAY(date_ref)))/3,0)=1,"premier trimestre "&amp;YEAR(DATE(YEAR(date_ref),MONTH(date_ref)-(0*3),DAY(date_ref))),IF(ROUNDUP(MONTH(DATE(YEAR(date_ref),MONTH(date_ref)-(0*3),DAY(date_ref)))/3,0)=2,"deuxième trimestre "&amp;YEAR(DATE(YEAR(date_ref),MONTH(date_ref)-(0*3),DAY(date_ref))),IF(ROUNDUP(MONTH(DATE(YEAR(date_ref),MONTH(date_ref)-(0*3),DAY(date_ref)))/3,0)=3,"troisième trimestre "&amp;YEAR(DATE(YEAR(date_ref),MONTH(date_ref)-(0*3),DAY(date_ref))),IF(ROUNDUP(MONTH(DATE(YEAR(date_ref),MONTH(date_ref)-(0*3),DAY(date_ref)))/3,0)=4,"quatrième trimestre "&amp;YEAR(DATE(YEAR(date_ref),MONTH(date_ref)-(0*3),DAY(date_ref))),""))))</definedName>
    <definedName name="Odate_F1_T_0" localSheetId="0">IF(ROUNDUP(MONTH(DATE(YEAR(date_ref),MONTH(date_ref)-(0*3),DAY(date_ref)))/3,0)=1,"premier trimestre "&amp;YEAR(DATE(YEAR(date_ref),MONTH(date_ref)-(0*3),DAY(date_ref))),IF(ROUNDUP(MONTH(DATE(YEAR(date_ref),MONTH(date_ref)-(0*3),DAY(date_ref)))/3,0)=2,"deuxième trimestre "&amp;YEAR(DATE(YEAR(date_ref),MONTH(date_ref)-(0*3),DAY(date_ref))),IF(ROUNDUP(MONTH(DATE(YEAR(date_ref),MONTH(date_ref)-(0*3),DAY(date_ref)))/3,0)=3,"troisième trimestre "&amp;YEAR(DATE(YEAR(date_ref),MONTH(date_ref)-(0*3),DAY(date_ref))),IF(ROUNDUP(MONTH(DATE(YEAR(date_ref),MONTH(date_ref)-(0*3),DAY(date_ref)))/3,0)=4,"quatrième trimestre "&amp;YEAR(DATE(YEAR(date_ref),MONTH(date_ref)-(0*3),DAY(date_ref))),""))))</definedName>
    <definedName name="Odate_F1_T_0">IF(ROUNDUP(MONTH(DATE(YEAR(date_ref),MONTH(date_ref)-(0*3),DAY(date_ref)))/3,0)=1,"premier trimestre "&amp;YEAR(DATE(YEAR(date_ref),MONTH(date_ref)-(0*3),DAY(date_ref))),IF(ROUNDUP(MONTH(DATE(YEAR(date_ref),MONTH(date_ref)-(0*3),DAY(date_ref)))/3,0)=2,"deuxième trimestre "&amp;YEAR(DATE(YEAR(date_ref),MONTH(date_ref)-(0*3),DAY(date_ref))),IF(ROUNDUP(MONTH(DATE(YEAR(date_ref),MONTH(date_ref)-(0*3),DAY(date_ref)))/3,0)=3,"troisième trimestre "&amp;YEAR(DATE(YEAR(date_ref),MONTH(date_ref)-(0*3),DAY(date_ref))),IF(ROUNDUP(MONTH(DATE(YEAR(date_ref),MONTH(date_ref)-(0*3),DAY(date_ref)))/3,0)=4,"quatrième trimestre "&amp;YEAR(DATE(YEAR(date_ref),MONTH(date_ref)-(0*3),DAY(date_ref))),""))))</definedName>
    <definedName name="Odate_F12_J_0" localSheetId="12">IF((DAY(date_ref)-0)=1,"1er "&amp;UPPER(TEXT(date_ref,"mmmm aaaa")),UPPER(TEXT(DATE(YEAR(date_ref),MONTH(date_ref),DAY(date_ref)-0),"j mmmm aaaa")))</definedName>
    <definedName name="Odate_F12_J_0" localSheetId="19">IF((DAY(date_ref)-0)=1,"1er "&amp;UPPER(TEXT(date_ref,"mmmm aaaa")),UPPER(TEXT(DATE(YEAR(date_ref),MONTH(date_ref),DAY(date_ref)-0),"j mmmm aaaa")))</definedName>
    <definedName name="Odate_F12_J_0" localSheetId="0">IF((DAY(date_ref)-0)=1,"1er "&amp;UPPER(TEXT(date_ref,"mmmm aaaa")),UPPER(TEXT(DATE(YEAR(date_ref),MONTH(date_ref),DAY(date_ref)-0),"j mmmm aaaa")))</definedName>
    <definedName name="Odate_F12_J_0">IF((DAY(date_ref)-0)=1,"1er "&amp;UPPER(TEXT(date_ref,"mmmm aaaa")),UPPER(TEXT(DATE(YEAR(date_ref),MONTH(date_ref),DAY(date_ref)-0),"j mmmm aaaa")))</definedName>
    <definedName name="Odate_F2_J_0" localSheetId="12">IF((DAY(date_ref)-0)=1,"1er "&amp;TEXT(date_ref,"mmmm aaaa"),TEXT(DATE(YEAR(date_ref),MONTH(date_ref),DAY(date_ref)-0),"j mmmm aaaa"))</definedName>
    <definedName name="Odate_F2_J_0" localSheetId="19">IF((DAY(date_ref)-0)=1,"1er "&amp;TEXT(date_ref,"mmmm aaaa"),TEXT(DATE(YEAR(date_ref),MONTH(date_ref),DAY(date_ref)-0),"j mmmm aaaa"))</definedName>
    <definedName name="Odate_F2_J_0" localSheetId="0">IF((DAY(date_ref)-0)=1,"1er "&amp;TEXT(date_ref,"mmmm aaaa"),TEXT(DATE(YEAR(date_ref),MONTH(date_ref),DAY(date_ref)-0),"j mmmm aaaa"))</definedName>
    <definedName name="Odate_F2_J_0">IF((DAY(date_ref)-0)=1,"1er "&amp;TEXT(date_ref,"mmmm aaaa"),TEXT(DATE(YEAR(date_ref),MONTH(date_ref),DAY(date_ref)-0),"j mmmm aaaa"))</definedName>
    <definedName name="Odate_F3_J_0" localSheetId="12">IF((DAY(date_ref)-0)=1,"1er "&amp;TEXT(date_ref,"mmmm"),TEXT(DATE(YEAR(date_ref),MONTH(date_ref),DAY(date_ref)-0),"j mmmm"))</definedName>
    <definedName name="Odate_F3_J_0" localSheetId="19">IF((DAY(date_ref)-0)=1,"1er "&amp;TEXT(date_ref,"mmmm"),TEXT(DATE(YEAR(date_ref),MONTH(date_ref),DAY(date_ref)-0),"j mmmm"))</definedName>
    <definedName name="Odate_F3_J_0" localSheetId="0">IF((DAY(date_ref)-0)=1,"1er "&amp;TEXT(date_ref,"mmmm"),TEXT(DATE(YEAR(date_ref),MONTH(date_ref),DAY(date_ref)-0),"j mmmm"))</definedName>
    <definedName name="Odate_F3_J_0">IF((DAY(date_ref)-0)=1,"1er "&amp;TEXT(date_ref,"mmmm"),TEXT(DATE(YEAR(date_ref),MONTH(date_ref),DAY(date_ref)-0),"j mmmm"))</definedName>
    <definedName name="Odate_F5_T_0" localSheetId="12">UPPER(IF(ROUNDUP(MONTH(DATE(YEAR(date_ref),MONTH(date_ref)-(0*3),DAY(date_ref)))/3,0)=1,"premier trimestre "&amp;YEAR(DATE(YEAR(date_ref),MONTH(date_ref)-(0*3),DAY(date_ref))),IF(ROUNDUP(MONTH(DATE(YEAR(date_ref),MONTH(date_ref)-(0*3),DAY(date_ref)))/3,0)=2,"deuxième trimestre "&amp;YEAR(DATE(YEAR(date_ref),MONTH(date_ref)-(0*3),DAY(date_ref))),IF(ROUNDUP(MONTH(DATE(YEAR(date_ref),MONTH(date_ref)-(0*3),DAY(date_ref)))/3,0)=3,"troisième trimestre "&amp;YEAR(DATE(YEAR(date_ref),MONTH(date_ref)-(0*3),DAY(date_ref))),IF(ROUNDUP(MONTH(DATE(YEAR(date_ref),MONTH(date_ref)-(0*3),DAY(date_ref)))/3,0)=4,"quatrième trimestre "&amp;YEAR(DATE(YEAR(date_ref),MONTH(date_ref)-(0*3),DAY(date_ref))),"")))))</definedName>
    <definedName name="Odate_F5_T_0" localSheetId="19">UPPER(IF(ROUNDUP(MONTH(DATE(YEAR(date_ref),MONTH(date_ref)-(0*3),DAY(date_ref)))/3,0)=1,"premier trimestre "&amp;YEAR(DATE(YEAR(date_ref),MONTH(date_ref)-(0*3),DAY(date_ref))),IF(ROUNDUP(MONTH(DATE(YEAR(date_ref),MONTH(date_ref)-(0*3),DAY(date_ref)))/3,0)=2,"deuxième trimestre "&amp;YEAR(DATE(YEAR(date_ref),MONTH(date_ref)-(0*3),DAY(date_ref))),IF(ROUNDUP(MONTH(DATE(YEAR(date_ref),MONTH(date_ref)-(0*3),DAY(date_ref)))/3,0)=3,"troisième trimestre "&amp;YEAR(DATE(YEAR(date_ref),MONTH(date_ref)-(0*3),DAY(date_ref))),IF(ROUNDUP(MONTH(DATE(YEAR(date_ref),MONTH(date_ref)-(0*3),DAY(date_ref)))/3,0)=4,"quatrième trimestre "&amp;YEAR(DATE(YEAR(date_ref),MONTH(date_ref)-(0*3),DAY(date_ref))),"")))))</definedName>
    <definedName name="Odate_F5_T_0" localSheetId="0">UPPER(IF(ROUNDUP(MONTH(DATE(YEAR(date_ref),MONTH(date_ref)-(0*3),DAY(date_ref)))/3,0)=1,"premier trimestre "&amp;YEAR(DATE(YEAR(date_ref),MONTH(date_ref)-(0*3),DAY(date_ref))),IF(ROUNDUP(MONTH(DATE(YEAR(date_ref),MONTH(date_ref)-(0*3),DAY(date_ref)))/3,0)=2,"deuxième trimestre "&amp;YEAR(DATE(YEAR(date_ref),MONTH(date_ref)-(0*3),DAY(date_ref))),IF(ROUNDUP(MONTH(DATE(YEAR(date_ref),MONTH(date_ref)-(0*3),DAY(date_ref)))/3,0)=3,"troisième trimestre "&amp;YEAR(DATE(YEAR(date_ref),MONTH(date_ref)-(0*3),DAY(date_ref))),IF(ROUNDUP(MONTH(DATE(YEAR(date_ref),MONTH(date_ref)-(0*3),DAY(date_ref)))/3,0)=4,"quatrième trimestre "&amp;YEAR(DATE(YEAR(date_ref),MONTH(date_ref)-(0*3),DAY(date_ref))),"")))))</definedName>
    <definedName name="Odate_F5_T_0">UPPER(IF(ROUNDUP(MONTH(DATE(YEAR(date_ref),MONTH(date_ref)-(0*3),DAY(date_ref)))/3,0)=1,"premier trimestre "&amp;YEAR(DATE(YEAR(date_ref),MONTH(date_ref)-(0*3),DAY(date_ref))),IF(ROUNDUP(MONTH(DATE(YEAR(date_ref),MONTH(date_ref)-(0*3),DAY(date_ref)))/3,0)=2,"deuxième trimestre "&amp;YEAR(DATE(YEAR(date_ref),MONTH(date_ref)-(0*3),DAY(date_ref))),IF(ROUNDUP(MONTH(DATE(YEAR(date_ref),MONTH(date_ref)-(0*3),DAY(date_ref)))/3,0)=3,"troisième trimestre "&amp;YEAR(DATE(YEAR(date_ref),MONTH(date_ref)-(0*3),DAY(date_ref))),IF(ROUNDUP(MONTH(DATE(YEAR(date_ref),MONTH(date_ref)-(0*3),DAY(date_ref)))/3,0)=4,"quatrième trimestre "&amp;YEAR(DATE(YEAR(date_ref),MONTH(date_ref)-(0*3),DAY(date_ref))),"")))))</definedName>
    <definedName name="Odate_F6_M_0" localSheetId="12">UPPER(TEXT(DATE(YEAR(date_ref),MONTH(date_ref)-0,DAY(date_ref)),"mmmm"))</definedName>
    <definedName name="Odate_F6_M_0" localSheetId="19">UPPER(TEXT(DATE(YEAR(date_ref),MONTH(date_ref)-0,DAY(date_ref)),"mmmm"))</definedName>
    <definedName name="Odate_F6_M_0" localSheetId="0">UPPER(TEXT(DATE(YEAR(date_ref),MONTH(date_ref)-0,DAY(date_ref)),"mmmm"))</definedName>
    <definedName name="Odate_F6_M_0">UPPER(TEXT(DATE(YEAR(date_ref),MONTH(date_ref)-0,DAY(date_ref)),"mmmm"))</definedName>
    <definedName name="Odate_F6_T_0" localSheetId="12">UPPER(IF(ROUNDUP(MONTH(DATE(YEAR(date_ref),MONTH(date_ref)-(0*3),DAY(date_ref)))/3,0)=1,"premier "&amp;"trimestre",IF(ROUNDUP(MONTH(DATE(YEAR(date_ref),MONTH(date_ref)-(0*3),DAY(date_ref)))/3,0)=2,"deuxième "&amp;"trimestre",IF(ROUNDUP(MONTH(DATE(YEAR(date_ref),MONTH(date_ref)-(0*3),DAY(date_ref)))/3,0)=3,"troisième "&amp;"trimestre",IF(ROUNDUP(MONTH(DATE(YEAR(date_ref),MONTH(date_ref)-(0*3),DAY(date_ref)))/3,0)=4,"quatrième "&amp;"trimestre","")))))</definedName>
    <definedName name="Odate_F6_T_0" localSheetId="19">UPPER(IF(ROUNDUP(MONTH(DATE(YEAR(date_ref),MONTH(date_ref)-(0*3),DAY(date_ref)))/3,0)=1,"premier "&amp;"trimestre",IF(ROUNDUP(MONTH(DATE(YEAR(date_ref),MONTH(date_ref)-(0*3),DAY(date_ref)))/3,0)=2,"deuxième "&amp;"trimestre",IF(ROUNDUP(MONTH(DATE(YEAR(date_ref),MONTH(date_ref)-(0*3),DAY(date_ref)))/3,0)=3,"troisième "&amp;"trimestre",IF(ROUNDUP(MONTH(DATE(YEAR(date_ref),MONTH(date_ref)-(0*3),DAY(date_ref)))/3,0)=4,"quatrième "&amp;"trimestre","")))))</definedName>
    <definedName name="Odate_F6_T_0" localSheetId="0">UPPER(IF(ROUNDUP(MONTH(DATE(YEAR(date_ref),MONTH(date_ref)-(0*3),DAY(date_ref)))/3,0)=1,"premier "&amp;"trimestre",IF(ROUNDUP(MONTH(DATE(YEAR(date_ref),MONTH(date_ref)-(0*3),DAY(date_ref)))/3,0)=2,"deuxième "&amp;"trimestre",IF(ROUNDUP(MONTH(DATE(YEAR(date_ref),MONTH(date_ref)-(0*3),DAY(date_ref)))/3,0)=3,"troisième "&amp;"trimestre",IF(ROUNDUP(MONTH(DATE(YEAR(date_ref),MONTH(date_ref)-(0*3),DAY(date_ref)))/3,0)=4,"quatrième "&amp;"trimestre","")))))</definedName>
    <definedName name="Odate_F6_T_0">UPPER(IF(ROUNDUP(MONTH(DATE(YEAR(date_ref),MONTH(date_ref)-(0*3),DAY(date_ref)))/3,0)=1,"premier "&amp;"trimestre",IF(ROUNDUP(MONTH(DATE(YEAR(date_ref),MONTH(date_ref)-(0*3),DAY(date_ref)))/3,0)=2,"deuxième "&amp;"trimestre",IF(ROUNDUP(MONTH(DATE(YEAR(date_ref),MONTH(date_ref)-(0*3),DAY(date_ref)))/3,0)=3,"troisième "&amp;"trimestre",IF(ROUNDUP(MONTH(DATE(YEAR(date_ref),MONTH(date_ref)-(0*3),DAY(date_ref)))/3,0)=4,"quatrième "&amp;"trimestre","")))))</definedName>
    <definedName name="OUT" localSheetId="12">'[6]CR naf 29 2003'!$C$1:$D$26</definedName>
    <definedName name="OUT">'[7]CR naf 29 2003'!$C$1:$D$26</definedName>
    <definedName name="OUTNAF29" localSheetId="12">'[6]ATD NAF29 2002'!$A$1:$D$27</definedName>
    <definedName name="OUTNAF29">'[7]ATD NAF29 2002'!$A$1:$D$27</definedName>
    <definedName name="Part_DAP_att_0J" localSheetId="12">INDEX([1]Data!$A$4:$SG$3991,MATCH(DATE(YEAR(date_ref),MONTH(date_ref),DAY(date_ref)- "0"),[1]Data!$A$4:$A$3991,0),MATCH("Part_DAP_att",[1]Data!$A$3:$SG$3,0))</definedName>
    <definedName name="Part_DAP_att_0J" localSheetId="19">INDEX([1]Data!$A$4:$SG$3991,MATCH(DATE(YEAR(date_ref),MONTH(date_ref),DAY(date_ref)- "0"),[1]Data!$A$4:$A$3991,0),MATCH("Part_DAP_att",[1]Data!$A$3:$SG$3,0))</definedName>
    <definedName name="Part_DAP_att_0J" localSheetId="0">INDEX([1]Data!$A$4:$SG$3991,MATCH(DATE(YEAR(date_ref),MONTH(date_ref),DAY(date_ref)- "0"),[1]Data!$A$4:$A$3991,0),MATCH("Part_DAP_att",[1]Data!$A$3:$SG$3,0))</definedName>
    <definedName name="Part_DAP_att_0J">INDEX([1]Data!$A$4:$SG$3991,MATCH(DATE(YEAR(date_ref),MONTH(date_ref),DAY(date_ref)- "0"),[1]Data!$A$4:$A$3991,0),MATCH("Part_DAP_att",[1]Data!$A$3:$SG$3,0))</definedName>
    <definedName name="Part_DAP_DI_avril_0J" localSheetId="12">INDEX([1]Data!$A$4:$SG$3992,MATCH(DATE(YEAR(date_ref),MONTH(date_ref),DAY(date_ref)- "0"),[1]Data!$A$4:$A$3992,0),MATCH("Part_DAP_DI_avril",[1]Data!$A$3:$SG$3,0))</definedName>
    <definedName name="Part_DAP_DI_avril_0J" localSheetId="19">INDEX([1]Data!$A$4:$SG$3992,MATCH(DATE(YEAR(date_ref),MONTH(date_ref),DAY(date_ref)- "0"),[1]Data!$A$4:$A$3992,0),MATCH("Part_DAP_DI_avril",[1]Data!$A$3:$SG$3,0))</definedName>
    <definedName name="Part_DAP_DI_avril_0J" localSheetId="0">INDEX([1]Data!$A$4:$SG$3992,MATCH(DATE(YEAR(date_ref),MONTH(date_ref),DAY(date_ref)- "0"),[1]Data!$A$4:$A$3992,0),MATCH("Part_DAP_DI_avril",[1]Data!$A$3:$SG$3,0))</definedName>
    <definedName name="Part_DAP_DI_avril_0J">INDEX([1]Data!$A$4:$SG$3992,MATCH(DATE(YEAR(date_ref),MONTH(date_ref),DAY(date_ref)- "0"),[1]Data!$A$4:$A$3992,0),MATCH("Part_DAP_DI_avril",[1]Data!$A$3:$SG$3,0))</definedName>
    <definedName name="Part_DAP_DI_mai_0J" localSheetId="12">INDEX([1]Data!$A$4:$SG$4000,MATCH(DATE(YEAR(date_ref),MONTH(date_ref),DAY(date_ref)- "0"),[1]Data!$A$4:$A$4000,0),MATCH("Part_DAP_DI_mai",[1]Data!$A$3:$SG$3,0))</definedName>
    <definedName name="Part_DAP_DI_mai_0J" localSheetId="19">INDEX([1]Data!$A$4:$SG$4000,MATCH(DATE(YEAR(date_ref),MONTH(date_ref),DAY(date_ref)- "0"),[1]Data!$A$4:$A$4000,0),MATCH("Part_DAP_DI_mai",[1]Data!$A$3:$SG$3,0))</definedName>
    <definedName name="Part_DAP_DI_mai_0J" localSheetId="0">INDEX([1]Data!$A$4:$SG$4000,MATCH(DATE(YEAR(date_ref),MONTH(date_ref),DAY(date_ref)- "0"),[1]Data!$A$4:$A$4000,0),MATCH("Part_DAP_DI_mai",[1]Data!$A$3:$SG$3,0))</definedName>
    <definedName name="Part_DAP_DI_mai_0J">INDEX([1]Data!$A$4:$SG$4000,MATCH(DATE(YEAR(date_ref),MONTH(date_ref),DAY(date_ref)- "0"),[1]Data!$A$4:$A$4000,0),MATCH("Part_DAP_DI_mai",[1]Data!$A$3:$SG$3,0))</definedName>
    <definedName name="Part_DAP_DI_mars_0J" localSheetId="12">INDEX([1]Data!$A$4:$SG$3992,MATCH(DATE(YEAR(date_ref),MONTH(date_ref),DAY(date_ref)- "0"),[1]Data!$A$4:$A$3992,0),MATCH("Part_DAP_DI_mars",[1]Data!$A$3:$SG$3,0))</definedName>
    <definedName name="Part_DAP_DI_mars_0J" localSheetId="19">INDEX([1]Data!$A$4:$SG$3992,MATCH(DATE(YEAR(date_ref),MONTH(date_ref),DAY(date_ref)- "0"),[1]Data!$A$4:$A$3992,0),MATCH("Part_DAP_DI_mars",[1]Data!$A$3:$SG$3,0))</definedName>
    <definedName name="Part_DAP_DI_mars_0J" localSheetId="0">INDEX([1]Data!$A$4:$SG$3992,MATCH(DATE(YEAR(date_ref),MONTH(date_ref),DAY(date_ref)- "0"),[1]Data!$A$4:$A$3992,0),MATCH("Part_DAP_DI_mars",[1]Data!$A$3:$SG$3,0))</definedName>
    <definedName name="Part_DAP_DI_mars_0J">INDEX([1]Data!$A$4:$SG$3992,MATCH(DATE(YEAR(date_ref),MONTH(date_ref),DAY(date_ref)- "0"),[1]Data!$A$4:$A$3992,0),MATCH("Part_DAP_DI_mars",[1]Data!$A$3:$SG$3,0))</definedName>
    <definedName name="Part_DI_avril_val_0J" localSheetId="12">INDEX([1]Data!$A$4:$SG$3992,MATCH(DATE(YEAR(date_ref),MONTH(date_ref),DAY(date_ref)- "0"),[1]Data!$A$4:$A$3992,0),MATCH("Part_DI_avril_val",[1]Data!$A$3:$SG$3,0))</definedName>
    <definedName name="Part_DI_avril_val_0J" localSheetId="19">INDEX([1]Data!$A$4:$SG$3992,MATCH(DATE(YEAR(date_ref),MONTH(date_ref),DAY(date_ref)- "0"),[1]Data!$A$4:$A$3992,0),MATCH("Part_DI_avril_val",[1]Data!$A$3:$SG$3,0))</definedName>
    <definedName name="Part_DI_avril_val_0J" localSheetId="0">INDEX([1]Data!$A$4:$SG$3992,MATCH(DATE(YEAR(date_ref),MONTH(date_ref),DAY(date_ref)- "0"),[1]Data!$A$4:$A$3992,0),MATCH("Part_DI_avril_val",[1]Data!$A$3:$SG$3,0))</definedName>
    <definedName name="Part_DI_avril_val_0J">INDEX([1]Data!$A$4:$SG$3992,MATCH(DATE(YEAR(date_ref),MONTH(date_ref),DAY(date_ref)- "0"),[1]Data!$A$4:$A$3992,0),MATCH("Part_DI_avril_val",[1]Data!$A$3:$SG$3,0))</definedName>
    <definedName name="Part_DI_mai_val_0J" localSheetId="12">INDEX([1]Data!$A$4:$SG$4000,MATCH(DATE(YEAR(date_ref),MONTH(date_ref),DAY(date_ref)- "0"),[1]Data!$A$4:$A$4000,0),MATCH("Part_DI_mai_val",[1]Data!$A$3:$SG$3,0))</definedName>
    <definedName name="Part_DI_mai_val_0J" localSheetId="19">INDEX([1]Data!$A$4:$SG$4000,MATCH(DATE(YEAR(date_ref),MONTH(date_ref),DAY(date_ref)- "0"),[1]Data!$A$4:$A$4000,0),MATCH("Part_DI_mai_val",[1]Data!$A$3:$SG$3,0))</definedName>
    <definedName name="Part_DI_mai_val_0J" localSheetId="0">INDEX([1]Data!$A$4:$SG$4000,MATCH(DATE(YEAR(date_ref),MONTH(date_ref),DAY(date_ref)- "0"),[1]Data!$A$4:$A$4000,0),MATCH("Part_DI_mai_val",[1]Data!$A$3:$SG$3,0))</definedName>
    <definedName name="Part_DI_mai_val_0J">INDEX([1]Data!$A$4:$SG$4000,MATCH(DATE(YEAR(date_ref),MONTH(date_ref),DAY(date_ref)- "0"),[1]Data!$A$4:$A$4000,0),MATCH("Part_DI_mai_val",[1]Data!$A$3:$SG$3,0))</definedName>
    <definedName name="Part_DI_mars_val_0J" localSheetId="12">INDEX([1]Data!$A$4:$SG$3992,MATCH(DATE(YEAR(date_ref),MONTH(date_ref),DAY(date_ref)- "0"),[1]Data!$A$4:$A$3992,0),MATCH("Part_DI_mars_val",[1]Data!$A$3:$SG$3,0))</definedName>
    <definedName name="Part_DI_mars_val_0J" localSheetId="19">INDEX([1]Data!$A$4:$SG$3992,MATCH(DATE(YEAR(date_ref),MONTH(date_ref),DAY(date_ref)- "0"),[1]Data!$A$4:$A$3992,0),MATCH("Part_DI_mars_val",[1]Data!$A$3:$SG$3,0))</definedName>
    <definedName name="Part_DI_mars_val_0J" localSheetId="0">INDEX([1]Data!$A$4:$SG$3992,MATCH(DATE(YEAR(date_ref),MONTH(date_ref),DAY(date_ref)- "0"),[1]Data!$A$4:$A$3992,0),MATCH("Part_DI_mars_val",[1]Data!$A$3:$SG$3,0))</definedName>
    <definedName name="Part_DI_mars_val_0J">INDEX([1]Data!$A$4:$SG$3992,MATCH(DATE(YEAR(date_ref),MONTH(date_ref),DAY(date_ref)- "0"),[1]Data!$A$4:$A$3992,0),MATCH("Part_DI_mars_val",[1]Data!$A$3:$SG$3,0))</definedName>
    <definedName name="Part_Eff_DAP_DI_avril_0J" localSheetId="12">INDEX([1]Data!$A$4:$SG$3992,MATCH(DATE(YEAR(date_ref),MONTH(date_ref),DAY(date_ref)- "0"),[1]Data!$A$4:$A$3992,0),MATCH("Part_Eff_DAP_DI_avril",[1]Data!$A$3:$SG$3,0))</definedName>
    <definedName name="Part_Eff_DAP_DI_avril_0J" localSheetId="19">INDEX([1]Data!$A$4:$SG$3992,MATCH(DATE(YEAR(date_ref),MONTH(date_ref),DAY(date_ref)- "0"),[1]Data!$A$4:$A$3992,0),MATCH("Part_Eff_DAP_DI_avril",[1]Data!$A$3:$SG$3,0))</definedName>
    <definedName name="Part_Eff_DAP_DI_avril_0J" localSheetId="0">INDEX([1]Data!$A$4:$SG$3992,MATCH(DATE(YEAR(date_ref),MONTH(date_ref),DAY(date_ref)- "0"),[1]Data!$A$4:$A$3992,0),MATCH("Part_Eff_DAP_DI_avril",[1]Data!$A$3:$SG$3,0))</definedName>
    <definedName name="Part_Eff_DAP_DI_avril_0J">INDEX([1]Data!$A$4:$SG$3992,MATCH(DATE(YEAR(date_ref),MONTH(date_ref),DAY(date_ref)- "0"),[1]Data!$A$4:$A$3992,0),MATCH("Part_Eff_DAP_DI_avril",[1]Data!$A$3:$SG$3,0))</definedName>
    <definedName name="Part_Eff_DAP_DI_mai_0J" localSheetId="12">INDEX([1]Data!$A$4:$SG$4000,MATCH(DATE(YEAR(date_ref),MONTH(date_ref),DAY(date_ref)- "0"),[1]Data!$A$4:$A$4000,0),MATCH("Part_Eff_DAP_DI_mai",[1]Data!$A$3:$SG$3,0))</definedName>
    <definedName name="Part_Eff_DAP_DI_mai_0J" localSheetId="19">INDEX([1]Data!$A$4:$SG$4000,MATCH(DATE(YEAR(date_ref),MONTH(date_ref),DAY(date_ref)- "0"),[1]Data!$A$4:$A$4000,0),MATCH("Part_Eff_DAP_DI_mai",[1]Data!$A$3:$SG$3,0))</definedName>
    <definedName name="Part_Eff_DAP_DI_mai_0J" localSheetId="0">INDEX([1]Data!$A$4:$SG$4000,MATCH(DATE(YEAR(date_ref),MONTH(date_ref),DAY(date_ref)- "0"),[1]Data!$A$4:$A$4000,0),MATCH("Part_Eff_DAP_DI_mai",[1]Data!$A$3:$SG$3,0))</definedName>
    <definedName name="Part_Eff_DAP_DI_mai_0J">INDEX([1]Data!$A$4:$SG$4000,MATCH(DATE(YEAR(date_ref),MONTH(date_ref),DAY(date_ref)- "0"),[1]Data!$A$4:$A$4000,0),MATCH("Part_Eff_DAP_DI_mai",[1]Data!$A$3:$SG$3,0))</definedName>
    <definedName name="Part_Eff_DAP_DI_mars_0J" localSheetId="12">INDEX([1]Data!$A$4:$SG$3992,MATCH(DATE(YEAR(date_ref),MONTH(date_ref),DAY(date_ref)- "0"),[1]Data!$A$4:$A$3992,0),MATCH("Part_Eff_DAP_DI_mars",[1]Data!$A$3:$SG$3,0))</definedName>
    <definedName name="Part_Eff_DAP_DI_mars_0J" localSheetId="19">INDEX([1]Data!$A$4:$SG$3992,MATCH(DATE(YEAR(date_ref),MONTH(date_ref),DAY(date_ref)- "0"),[1]Data!$A$4:$A$3992,0),MATCH("Part_Eff_DAP_DI_mars",[1]Data!$A$3:$SG$3,0))</definedName>
    <definedName name="Part_Eff_DAP_DI_mars_0J" localSheetId="0">INDEX([1]Data!$A$4:$SG$3992,MATCH(DATE(YEAR(date_ref),MONTH(date_ref),DAY(date_ref)- "0"),[1]Data!$A$4:$A$3992,0),MATCH("Part_Eff_DAP_DI_mars",[1]Data!$A$3:$SG$3,0))</definedName>
    <definedName name="Part_Eff_DAP_DI_mars_0J">INDEX([1]Data!$A$4:$SG$3992,MATCH(DATE(YEAR(date_ref),MONTH(date_ref),DAY(date_ref)- "0"),[1]Data!$A$4:$A$3992,0),MATCH("Part_Eff_DAP_DI_mars",[1]Data!$A$3:$SG$3,0))</definedName>
    <definedName name="part_FZ_0J" localSheetId="12">INDEX([1]Data!$A$4:$SG$3991,MATCH(DATE(YEAR(date_ref),MONTH(date_ref),DAY(date_ref)- "0"),[1]Data!$A$4:$A$3991,0),MATCH("part_FZ",[1]Data!$A$3:$SG$3,0))</definedName>
    <definedName name="part_FZ_0J" localSheetId="19">INDEX([1]Data!$A$4:$SG$3991,MATCH(DATE(YEAR(date_ref),MONTH(date_ref),DAY(date_ref)- "0"),[1]Data!$A$4:$A$3991,0),MATCH("part_FZ",[1]Data!$A$3:$SG$3,0))</definedName>
    <definedName name="part_FZ_0J" localSheetId="0">INDEX([1]Data!$A$4:$SG$3991,MATCH(DATE(YEAR(date_ref),MONTH(date_ref),DAY(date_ref)- "0"),[1]Data!$A$4:$A$3991,0),MATCH("part_FZ",[1]Data!$A$3:$SG$3,0))</definedName>
    <definedName name="part_FZ_0J">INDEX([1]Data!$A$4:$SG$3991,MATCH(DATE(YEAR(date_ref),MONTH(date_ref),DAY(date_ref)- "0"),[1]Data!$A$4:$A$3991,0),MATCH("part_FZ",[1]Data!$A$3:$SG$3,0))</definedName>
    <definedName name="part_GZ_0J" localSheetId="12">INDEX([1]Data!$A$4:$SG$3991,MATCH(DATE(YEAR(date_ref),MONTH(date_ref),DAY(date_ref)- "0"),[1]Data!$A$4:$A$3991,0),MATCH("part_GZ",[1]Data!$A$3:$SG$3,0))</definedName>
    <definedName name="part_GZ_0J" localSheetId="19">INDEX([1]Data!$A$4:$SG$3991,MATCH(DATE(YEAR(date_ref),MONTH(date_ref),DAY(date_ref)- "0"),[1]Data!$A$4:$A$3991,0),MATCH("part_GZ",[1]Data!$A$3:$SG$3,0))</definedName>
    <definedName name="part_GZ_0J" localSheetId="0">INDEX([1]Data!$A$4:$SG$3991,MATCH(DATE(YEAR(date_ref),MONTH(date_ref),DAY(date_ref)- "0"),[1]Data!$A$4:$A$3991,0),MATCH("part_GZ",[1]Data!$A$3:$SG$3,0))</definedName>
    <definedName name="part_GZ_0J">INDEX([1]Data!$A$4:$SG$3991,MATCH(DATE(YEAR(date_ref),MONTH(date_ref),DAY(date_ref)- "0"),[1]Data!$A$4:$A$3991,0),MATCH("part_GZ",[1]Data!$A$3:$SG$3,0))</definedName>
    <definedName name="part_MN_0J" localSheetId="12">INDEX([1]Data!$A$4:$SG$3991,MATCH(DATE(YEAR(date_ref),MONTH(date_ref),DAY(date_ref)- "0"),[1]Data!$A$4:$A$3991,0),MATCH("part_MN",[1]Data!$A$3:$SG$3,0))</definedName>
    <definedName name="part_MN_0J" localSheetId="19">INDEX([1]Data!$A$4:$SG$3991,MATCH(DATE(YEAR(date_ref),MONTH(date_ref),DAY(date_ref)- "0"),[1]Data!$A$4:$A$3991,0),MATCH("part_MN",[1]Data!$A$3:$SG$3,0))</definedName>
    <definedName name="part_MN_0J" localSheetId="0">INDEX([1]Data!$A$4:$SG$3991,MATCH(DATE(YEAR(date_ref),MONTH(date_ref),DAY(date_ref)- "0"),[1]Data!$A$4:$A$3991,0),MATCH("part_MN",[1]Data!$A$3:$SG$3,0))</definedName>
    <definedName name="part_MN_0J">INDEX([1]Data!$A$4:$SG$3991,MATCH(DATE(YEAR(date_ref),MONTH(date_ref),DAY(date_ref)- "0"),[1]Data!$A$4:$A$3991,0),MATCH("part_MN",[1]Data!$A$3:$SG$3,0))</definedName>
    <definedName name="periode" localSheetId="11">#REF!</definedName>
    <definedName name="periode" localSheetId="12">#REF!</definedName>
    <definedName name="periode" localSheetId="13">#REF!</definedName>
    <definedName name="periode" localSheetId="14">#REF!</definedName>
    <definedName name="periode" localSheetId="19">#REF!</definedName>
    <definedName name="periode" localSheetId="0">#REF!</definedName>
    <definedName name="periode">#REF!</definedName>
    <definedName name="po" localSheetId="12">#REF!</definedName>
    <definedName name="po" localSheetId="19">#REF!</definedName>
    <definedName name="po" localSheetId="0">#REF!</definedName>
    <definedName name="po">#REF!</definedName>
    <definedName name="ROME_CAT_CVS_CJO_AGR" localSheetId="12">#REF!</definedName>
    <definedName name="ROME_CAT_CVS_CJO_AGR" localSheetId="19">#REF!</definedName>
    <definedName name="ROME_CAT_CVS_CJO_AGR">#REF!</definedName>
    <definedName name="Serie_F4">OFFSET('[1]Figure 4'!$B$2,0,0,COUNTIF('[1]Figure 4'!$B$2:$B$500,"&lt;&gt;NA"),1)</definedName>
    <definedName name="Serie1_F1">OFFSET('[1]Figure 1'!$B$2,0,0,COUNTIF('[1]Figure 1'!$B$2:$B$250,"&lt;&gt;NA"),1)</definedName>
    <definedName name="Serie1_F5">OFFSET('[1]Figure 5'!$B$2,0,0,COUNTIF('[1]Figure 5'!$B$2:$B$250,"&lt;&gt;NA"),1)</definedName>
    <definedName name="Serie2_F1">OFFSET('[1]Figure 1'!$C$2,0,0,COUNTIF('[1]Figure 1'!$C$2:$C$250,"&lt;&gt;NA"),1)</definedName>
    <definedName name="Serie2_F5">OFFSET('[1]Figure 5'!$C$2,0,0,COUNTIF('[1]Figure 5'!$C$2:$C$250,"&lt;&gt;NA"),1)</definedName>
    <definedName name="Serie3_F5">OFFSET('[1]Figure 5'!$D$2,0,0,COUNTIF('[1]Figure 5'!$D$2:$D$250,"&lt;&gt;NA"),1)</definedName>
    <definedName name="Serie4_F5">OFFSET('[1]Figure 5'!$E$2,0,0,COUNTIF('[1]Figure 5'!$E$2:$E$250,"&lt;&gt;NA"),1)</definedName>
    <definedName name="Serie5_F5">OFFSET('[1]Figure 5'!$F$2,0,0,COUNTIF('[1]Figure 5'!$F$2:$F$250,"&lt;&gt;NA"),1)</definedName>
    <definedName name="Serie6_F5">OFFSET('[1]Figure 5'!$G$2,0,0,COUNTIF('[1]Figure 5'!$G$2:$G$250,"&lt;&gt;NA"),1)</definedName>
    <definedName name="t" localSheetId="11">#REF!</definedName>
    <definedName name="t" localSheetId="12">#REF!</definedName>
    <definedName name="t" localSheetId="13">#REF!</definedName>
    <definedName name="t" localSheetId="14">#REF!</definedName>
    <definedName name="t" localSheetId="19">#REF!</definedName>
    <definedName name="t" localSheetId="0">#REF!</definedName>
    <definedName name="t">#REF!</definedName>
    <definedName name="TT_Eff_ulT1_mars_0J" localSheetId="12">INDEX([1]Data!$A$4:$SG$3992,MATCH(DATE(YEAR(date_ref),MONTH(date_ref),DAY(date_ref)- "0"),[1]Data!$A$4:$A$3992,0),MATCH("TT_Eff_ulT1_mars",[1]Data!$A$3:$SG$3,0))</definedName>
    <definedName name="TT_Eff_ulT1_mars_0J" localSheetId="19">INDEX([1]Data!$A$4:$SG$3992,MATCH(DATE(YEAR(date_ref),MONTH(date_ref),DAY(date_ref)- "0"),[1]Data!$A$4:$A$3992,0),MATCH("TT_Eff_ulT1_mars",[1]Data!$A$3:$SG$3,0))</definedName>
    <definedName name="TT_Eff_ulT1_mars_0J" localSheetId="0">INDEX([1]Data!$A$4:$SG$3992,MATCH(DATE(YEAR(date_ref),MONTH(date_ref),DAY(date_ref)- "0"),[1]Data!$A$4:$A$3992,0),MATCH("TT_Eff_ulT1_mars",[1]Data!$A$3:$SG$3,0))</definedName>
    <definedName name="TT_Eff_ulT1_mars_0J">INDEX([1]Data!$A$4:$SG$3992,MATCH(DATE(YEAR(date_ref),MONTH(date_ref),DAY(date_ref)- "0"),[1]Data!$A$4:$A$3992,0),MATCH("TT_Eff_ulT1_mars",[1]Data!$A$3:$SG$3,0))</definedName>
    <definedName name="TT_Eff_ulT1a2_mars_0J" localSheetId="12">INDEX([1]Data!$A$4:$SG$3992,MATCH(DATE(YEAR(date_ref),MONTH(date_ref),DAY(date_ref)- "0"),[1]Data!$A$4:$A$3992,0),MATCH("TT_Eff_ulT1a2_mars",[1]Data!$A$3:$SG$3,0))</definedName>
    <definedName name="TT_Eff_ulT1a2_mars_0J" localSheetId="19">INDEX([1]Data!$A$4:$SG$3992,MATCH(DATE(YEAR(date_ref),MONTH(date_ref),DAY(date_ref)- "0"),[1]Data!$A$4:$A$3992,0),MATCH("TT_Eff_ulT1a2_mars",[1]Data!$A$3:$SG$3,0))</definedName>
    <definedName name="TT_Eff_ulT1a2_mars_0J" localSheetId="0">INDEX([1]Data!$A$4:$SG$3992,MATCH(DATE(YEAR(date_ref),MONTH(date_ref),DAY(date_ref)- "0"),[1]Data!$A$4:$A$3992,0),MATCH("TT_Eff_ulT1a2_mars",[1]Data!$A$3:$SG$3,0))</definedName>
    <definedName name="TT_Eff_ulT1a2_mars_0J">INDEX([1]Data!$A$4:$SG$3992,MATCH(DATE(YEAR(date_ref),MONTH(date_ref),DAY(date_ref)- "0"),[1]Data!$A$4:$A$3992,0),MATCH("TT_Eff_ulT1a2_mars",[1]Data!$A$3:$SG$3,0))</definedName>
    <definedName name="TT_Eff_ulT6_mars_0J" localSheetId="12">INDEX([1]Data!$A$4:$SG$3992,MATCH(DATE(YEAR(date_ref),MONTH(date_ref),DAY(date_ref)- "0"),[1]Data!$A$4:$A$3992,0),MATCH("TT_Eff_ulT6_mars",[1]Data!$A$3:$SG$3,0))</definedName>
    <definedName name="TT_Eff_ulT6_mars_0J" localSheetId="19">INDEX([1]Data!$A$4:$SG$3992,MATCH(DATE(YEAR(date_ref),MONTH(date_ref),DAY(date_ref)- "0"),[1]Data!$A$4:$A$3992,0),MATCH("TT_Eff_ulT6_mars",[1]Data!$A$3:$SG$3,0))</definedName>
    <definedName name="TT_Eff_ulT6_mars_0J" localSheetId="0">INDEX([1]Data!$A$4:$SG$3992,MATCH(DATE(YEAR(date_ref),MONTH(date_ref),DAY(date_ref)- "0"),[1]Data!$A$4:$A$3992,0),MATCH("TT_Eff_ulT6_mars",[1]Data!$A$3:$SG$3,0))</definedName>
    <definedName name="TT_Eff_ulT6_mars_0J">INDEX([1]Data!$A$4:$SG$3992,MATCH(DATE(YEAR(date_ref),MONTH(date_ref),DAY(date_ref)- "0"),[1]Data!$A$4:$A$3992,0),MATCH("TT_Eff_ulT6_mars",[1]Data!$A$3:$SG$3,0))</definedName>
    <definedName name="u" localSheetId="11">#REF!</definedName>
    <definedName name="u" localSheetId="12">#REF!</definedName>
    <definedName name="u" localSheetId="13">#REF!</definedName>
    <definedName name="u" localSheetId="14">#REF!</definedName>
    <definedName name="u" localSheetId="19">#REF!</definedName>
    <definedName name="u" localSheetId="0">#REF!</definedName>
    <definedName name="u">#REF!</definedName>
    <definedName name="uuu" localSheetId="12">#REF!</definedName>
    <definedName name="uuu" localSheetId="19">#REF!</definedName>
    <definedName name="uuu" localSheetId="0">#REF!</definedName>
    <definedName name="uuu">#REF!</definedName>
    <definedName name="Var_DAP_0J" localSheetId="12">INDEX([1]Data!$A$4:$SG$3991,MATCH(DATE(YEAR(date_ref),MONTH(date_ref),DAY(date_ref)- "0"),[1]Data!$A$4:$A$3991,0),MATCH("Var_DAP",[1]Data!$A$3:$SG$3,0))</definedName>
    <definedName name="Var_DAP_0J" localSheetId="19">INDEX([1]Data!$A$4:$SG$3991,MATCH(DATE(YEAR(date_ref),MONTH(date_ref),DAY(date_ref)- "0"),[1]Data!$A$4:$A$3991,0),MATCH("Var_DAP",[1]Data!$A$3:$SG$3,0))</definedName>
    <definedName name="Var_DAP_0J" localSheetId="0">INDEX([1]Data!$A$4:$SG$3991,MATCH(DATE(YEAR(date_ref),MONTH(date_ref),DAY(date_ref)- "0"),[1]Data!$A$4:$A$3991,0),MATCH("Var_DAP",[1]Data!$A$3:$SG$3,0))</definedName>
    <definedName name="Var_DAP_0J">INDEX([1]Data!$A$4:$SG$3991,MATCH(DATE(YEAR(date_ref),MONTH(date_ref),DAY(date_ref)- "0"),[1]Data!$A$4:$A$3991,0),MATCH("Var_DAP",[1]Data!$A$3:$SG$3,0))</definedName>
    <definedName name="Var_DAP_bis_0J" localSheetId="12">INDEX([1]Data!$A$4:$SG$3991,MATCH(DATE(YEAR(date_ref),MONTH(date_ref),DAY(date_ref)- "0"),[1]Data!$A$4:$A$3991,0),MATCH("Var_DAP_bis",[1]Data!$A$3:$SG$3,0))</definedName>
    <definedName name="Var_DAP_bis_0J" localSheetId="19">INDEX([1]Data!$A$4:$SG$3991,MATCH(DATE(YEAR(date_ref),MONTH(date_ref),DAY(date_ref)- "0"),[1]Data!$A$4:$A$3991,0),MATCH("Var_DAP_bis",[1]Data!$A$3:$SG$3,0))</definedName>
    <definedName name="Var_DAP_bis_0J" localSheetId="0">INDEX([1]Data!$A$4:$SG$3991,MATCH(DATE(YEAR(date_ref),MONTH(date_ref),DAY(date_ref)- "0"),[1]Data!$A$4:$A$3991,0),MATCH("Var_DAP_bis",[1]Data!$A$3:$SG$3,0))</definedName>
    <definedName name="Var_DAP_bis_0J">INDEX([1]Data!$A$4:$SG$3991,MATCH(DATE(YEAR(date_ref),MONTH(date_ref),DAY(date_ref)- "0"),[1]Data!$A$4:$A$3991,0),MATCH("Var_DAP_bis",[1]Data!$A$3:$SG$3,0))</definedName>
    <definedName name="Var_DI_avril_0J" localSheetId="12">INDEX([1]Data!$A$4:$SG$3992,MATCH(DATE(YEAR(date_ref),MONTH(date_ref),DAY(date_ref)- "0"),[1]Data!$A$4:$A$3992,0),MATCH("Var_DI_avril",[1]Data!$A$3:$SG$3,0))</definedName>
    <definedName name="Var_DI_avril_0J" localSheetId="19">INDEX([1]Data!$A$4:$SG$3992,MATCH(DATE(YEAR(date_ref),MONTH(date_ref),DAY(date_ref)- "0"),[1]Data!$A$4:$A$3992,0),MATCH("Var_DI_avril",[1]Data!$A$3:$SG$3,0))</definedName>
    <definedName name="Var_DI_avril_0J" localSheetId="0">INDEX([1]Data!$A$4:$SG$3992,MATCH(DATE(YEAR(date_ref),MONTH(date_ref),DAY(date_ref)- "0"),[1]Data!$A$4:$A$3992,0),MATCH("Var_DI_avril",[1]Data!$A$3:$SG$3,0))</definedName>
    <definedName name="Var_DI_avril_0J">INDEX([1]Data!$A$4:$SG$3992,MATCH(DATE(YEAR(date_ref),MONTH(date_ref),DAY(date_ref)- "0"),[1]Data!$A$4:$A$3992,0),MATCH("Var_DI_avril",[1]Data!$A$3:$SG$3,0))</definedName>
    <definedName name="Var_DI_mai_0J" localSheetId="12">INDEX([1]Data!$A$4:$SG$4000,MATCH(DATE(YEAR(date_ref),MONTH(date_ref),DAY(date_ref)- "0"),[1]Data!$A$4:$A$4000,0),MATCH("Var_DI_mai",[1]Data!$A$3:$SG$3,0))</definedName>
    <definedName name="Var_DI_mai_0J" localSheetId="19">INDEX([1]Data!$A$4:$SG$4000,MATCH(DATE(YEAR(date_ref),MONTH(date_ref),DAY(date_ref)- "0"),[1]Data!$A$4:$A$4000,0),MATCH("Var_DI_mai",[1]Data!$A$3:$SG$3,0))</definedName>
    <definedName name="Var_DI_mai_0J" localSheetId="0">INDEX([1]Data!$A$4:$SG$4000,MATCH(DATE(YEAR(date_ref),MONTH(date_ref),DAY(date_ref)- "0"),[1]Data!$A$4:$A$4000,0),MATCH("Var_DI_mai",[1]Data!$A$3:$SG$3,0))</definedName>
    <definedName name="Var_DI_mai_0J">INDEX([1]Data!$A$4:$SG$4000,MATCH(DATE(YEAR(date_ref),MONTH(date_ref),DAY(date_ref)- "0"),[1]Data!$A$4:$A$4000,0),MATCH("Var_DI_mai",[1]Data!$A$3:$SG$3,0))</definedName>
    <definedName name="Var_DI_mars_0J" localSheetId="12">INDEX([1]Data!$A$4:$SG$3992,MATCH(DATE(YEAR(date_ref),MONTH(date_ref),DAY(date_ref)- "0"),[1]Data!$A$4:$A$3992,0),MATCH("Var_DI_mars",[1]Data!$A$3:$SG$3,0))</definedName>
    <definedName name="Var_DI_mars_0J" localSheetId="19">INDEX([1]Data!$A$4:$SG$3992,MATCH(DATE(YEAR(date_ref),MONTH(date_ref),DAY(date_ref)- "0"),[1]Data!$A$4:$A$3992,0),MATCH("Var_DI_mars",[1]Data!$A$3:$SG$3,0))</definedName>
    <definedName name="Var_DI_mars_0J" localSheetId="0">INDEX([1]Data!$A$4:$SG$3992,MATCH(DATE(YEAR(date_ref),MONTH(date_ref),DAY(date_ref)- "0"),[1]Data!$A$4:$A$3992,0),MATCH("Var_DI_mars",[1]Data!$A$3:$SG$3,0))</definedName>
    <definedName name="Var_DI_mars_0J">INDEX([1]Data!$A$4:$SG$3992,MATCH(DATE(YEAR(date_ref),MONTH(date_ref),DAY(date_ref)- "0"),[1]Data!$A$4:$A$3992,0),MATCH("Var_DI_mars",[1]Data!$A$3:$SG$3,0))</definedName>
    <definedName name="Var_Eff_DAP_0J" localSheetId="12">INDEX([1]Data!$A$4:$SG$3991,MATCH(DATE(YEAR(date_ref),MONTH(date_ref),DAY(date_ref)- "0"),[1]Data!$A$4:$A$3991,0),MATCH("Var_Eff_DAP",[1]Data!$A$3:$SG$3,0))</definedName>
    <definedName name="Var_Eff_DAP_0J" localSheetId="19">INDEX([1]Data!$A$4:$SG$3991,MATCH(DATE(YEAR(date_ref),MONTH(date_ref),DAY(date_ref)- "0"),[1]Data!$A$4:$A$3991,0),MATCH("Var_Eff_DAP",[1]Data!$A$3:$SG$3,0))</definedName>
    <definedName name="Var_Eff_DAP_0J" localSheetId="0">INDEX([1]Data!$A$4:$SG$3991,MATCH(DATE(YEAR(date_ref),MONTH(date_ref),DAY(date_ref)- "0"),[1]Data!$A$4:$A$3991,0),MATCH("Var_Eff_DAP",[1]Data!$A$3:$SG$3,0))</definedName>
    <definedName name="Var_Eff_DAP_0J">INDEX([1]Data!$A$4:$SG$3991,MATCH(DATE(YEAR(date_ref),MONTH(date_ref),DAY(date_ref)- "0"),[1]Data!$A$4:$A$3991,0),MATCH("Var_Eff_DAP",[1]Data!$A$3:$SG$3,0))</definedName>
    <definedName name="Var_Eff_DAP_poss_0J" localSheetId="12">INDEX([1]Data!$A$4:$SG$3992,MATCH(DATE(YEAR(date_ref),MONTH(date_ref),DAY(date_ref)- "0"),[1]Data!$A$4:$A$3992,0),MATCH("Var_Eff_DAP_poss",[1]Data!$A$3:$SG$3,0))</definedName>
    <definedName name="Var_Eff_DAP_poss_0J" localSheetId="19">INDEX([1]Data!$A$4:$SG$3992,MATCH(DATE(YEAR(date_ref),MONTH(date_ref),DAY(date_ref)- "0"),[1]Data!$A$4:$A$3992,0),MATCH("Var_Eff_DAP_poss",[1]Data!$A$3:$SG$3,0))</definedName>
    <definedName name="Var_Eff_DAP_poss_0J" localSheetId="0">INDEX([1]Data!$A$4:$SG$3992,MATCH(DATE(YEAR(date_ref),MONTH(date_ref),DAY(date_ref)- "0"),[1]Data!$A$4:$A$3992,0),MATCH("Var_Eff_DAP_poss",[1]Data!$A$3:$SG$3,0))</definedName>
    <definedName name="Var_Eff_DAP_poss_0J">INDEX([1]Data!$A$4:$SG$3992,MATCH(DATE(YEAR(date_ref),MONTH(date_ref),DAY(date_ref)- "0"),[1]Data!$A$4:$A$3992,0),MATCH("Var_Eff_DAP_poss",[1]Data!$A$3:$SG$3,0))</definedName>
    <definedName name="Var_Eff_DI_avril_0J" localSheetId="12">INDEX([1]Data!$A$4:$SG$3992,MATCH(DATE(YEAR(date_ref),MONTH(date_ref),DAY(date_ref)- "0"),[1]Data!$A$4:$A$3992,0),MATCH("Var_Eff_DI_avril",[1]Data!$A$3:$SG$3,0))</definedName>
    <definedName name="Var_Eff_DI_avril_0J" localSheetId="19">INDEX([1]Data!$A$4:$SG$3992,MATCH(DATE(YEAR(date_ref),MONTH(date_ref),DAY(date_ref)- "0"),[1]Data!$A$4:$A$3992,0),MATCH("Var_Eff_DI_avril",[1]Data!$A$3:$SG$3,0))</definedName>
    <definedName name="Var_Eff_DI_avril_0J" localSheetId="0">INDEX([1]Data!$A$4:$SG$3992,MATCH(DATE(YEAR(date_ref),MONTH(date_ref),DAY(date_ref)- "0"),[1]Data!$A$4:$A$3992,0),MATCH("Var_Eff_DI_avril",[1]Data!$A$3:$SG$3,0))</definedName>
    <definedName name="Var_Eff_DI_avril_0J">INDEX([1]Data!$A$4:$SG$3992,MATCH(DATE(YEAR(date_ref),MONTH(date_ref),DAY(date_ref)- "0"),[1]Data!$A$4:$A$3992,0),MATCH("Var_Eff_DI_avril",[1]Data!$A$3:$SG$3,0))</definedName>
    <definedName name="Var_Eff_DI_mai_0J" localSheetId="12">INDEX([1]Data!$A$4:$SG$4000,MATCH(DATE(YEAR(date_ref),MONTH(date_ref),DAY(date_ref)- "0"),[1]Data!$A$4:$A$4000,0),MATCH("Var_Eff_DI_mai",[1]Data!$A$3:$SG$3,0))</definedName>
    <definedName name="Var_Eff_DI_mai_0J" localSheetId="19">INDEX([1]Data!$A$4:$SG$4000,MATCH(DATE(YEAR(date_ref),MONTH(date_ref),DAY(date_ref)- "0"),[1]Data!$A$4:$A$4000,0),MATCH("Var_Eff_DI_mai",[1]Data!$A$3:$SG$3,0))</definedName>
    <definedName name="Var_Eff_DI_mai_0J" localSheetId="0">INDEX([1]Data!$A$4:$SG$4000,MATCH(DATE(YEAR(date_ref),MONTH(date_ref),DAY(date_ref)- "0"),[1]Data!$A$4:$A$4000,0),MATCH("Var_Eff_DI_mai",[1]Data!$A$3:$SG$3,0))</definedName>
    <definedName name="Var_Eff_DI_mai_0J">INDEX([1]Data!$A$4:$SG$4000,MATCH(DATE(YEAR(date_ref),MONTH(date_ref),DAY(date_ref)- "0"),[1]Data!$A$4:$A$4000,0),MATCH("Var_Eff_DI_mai",[1]Data!$A$3:$SG$3,0))</definedName>
    <definedName name="Var_Eff_DI_mars_0J" localSheetId="12">INDEX([1]Data!$A$4:$SG$3992,MATCH(DATE(YEAR(date_ref),MONTH(date_ref),DAY(date_ref)- "0"),[1]Data!$A$4:$A$3992,0),MATCH("Var_Eff_DI_mars",[1]Data!$A$3:$SG$3,0))</definedName>
    <definedName name="Var_Eff_DI_mars_0J" localSheetId="19">INDEX([1]Data!$A$4:$SG$3992,MATCH(DATE(YEAR(date_ref),MONTH(date_ref),DAY(date_ref)- "0"),[1]Data!$A$4:$A$3992,0),MATCH("Var_Eff_DI_mars",[1]Data!$A$3:$SG$3,0))</definedName>
    <definedName name="Var_Eff_DI_mars_0J" localSheetId="0">INDEX([1]Data!$A$4:$SG$3992,MATCH(DATE(YEAR(date_ref),MONTH(date_ref),DAY(date_ref)- "0"),[1]Data!$A$4:$A$3992,0),MATCH("Var_Eff_DI_mars",[1]Data!$A$3:$SG$3,0))</definedName>
    <definedName name="Var_Eff_DI_mars_0J">INDEX([1]Data!$A$4:$SG$3992,MATCH(DATE(YEAR(date_ref),MONTH(date_ref),DAY(date_ref)- "0"),[1]Data!$A$4:$A$3992,0),MATCH("Var_Eff_DI_mars",[1]Data!$A$3:$SG$3,0))</definedName>
    <definedName name="Var_Heur_DAP_0J" localSheetId="12">INDEX([1]Data!$A$4:$SG$3991,MATCH(DATE(YEAR(date_ref),MONTH(date_ref),DAY(date_ref)- "0"),[1]Data!$A$4:$A$3991,0),MATCH("Var_Heur_DAP",[1]Data!$A$3:$SG$3,0))</definedName>
    <definedName name="Var_Heur_DAP_0J" localSheetId="19">INDEX([1]Data!$A$4:$SG$3991,MATCH(DATE(YEAR(date_ref),MONTH(date_ref),DAY(date_ref)- "0"),[1]Data!$A$4:$A$3991,0),MATCH("Var_Heur_DAP",[1]Data!$A$3:$SG$3,0))</definedName>
    <definedName name="Var_Heur_DAP_0J" localSheetId="0">INDEX([1]Data!$A$4:$SG$3991,MATCH(DATE(YEAR(date_ref),MONTH(date_ref),DAY(date_ref)- "0"),[1]Data!$A$4:$A$3991,0),MATCH("Var_Heur_DAP",[1]Data!$A$3:$SG$3,0))</definedName>
    <definedName name="Var_Heur_DAP_0J">INDEX([1]Data!$A$4:$SG$3991,MATCH(DATE(YEAR(date_ref),MONTH(date_ref),DAY(date_ref)- "0"),[1]Data!$A$4:$A$3991,0),MATCH("Var_Heur_DAP",[1]Data!$A$3:$SG$3,0))</definedName>
    <definedName name="Var_Heur_DI_avril_0J" localSheetId="12">INDEX([1]Data!$A$4:$SG$3992,MATCH(DATE(YEAR(date_ref),MONTH(date_ref),DAY(date_ref)- "0"),[1]Data!$A$4:$A$3992,0),MATCH("Var_Heur_DI_avril",[1]Data!$A$3:$SG$3,0))</definedName>
    <definedName name="Var_Heur_DI_avril_0J" localSheetId="19">INDEX([1]Data!$A$4:$SG$3992,MATCH(DATE(YEAR(date_ref),MONTH(date_ref),DAY(date_ref)- "0"),[1]Data!$A$4:$A$3992,0),MATCH("Var_Heur_DI_avril",[1]Data!$A$3:$SG$3,0))</definedName>
    <definedName name="Var_Heur_DI_avril_0J" localSheetId="0">INDEX([1]Data!$A$4:$SG$3992,MATCH(DATE(YEAR(date_ref),MONTH(date_ref),DAY(date_ref)- "0"),[1]Data!$A$4:$A$3992,0),MATCH("Var_Heur_DI_avril",[1]Data!$A$3:$SG$3,0))</definedName>
    <definedName name="Var_Heur_DI_avril_0J">INDEX([1]Data!$A$4:$SG$3992,MATCH(DATE(YEAR(date_ref),MONTH(date_ref),DAY(date_ref)- "0"),[1]Data!$A$4:$A$3992,0),MATCH("Var_Heur_DI_avril",[1]Data!$A$3:$SG$3,0))</definedName>
    <definedName name="Var_Heur_DI_mai_0J" localSheetId="12">INDEX([1]Data!$A$4:$SG$4000,MATCH(DATE(YEAR(date_ref),MONTH(date_ref),DAY(date_ref)- "0"),[1]Data!$A$4:$A$4000,0),MATCH("Var_Heur_DI_mai",[1]Data!$A$3:$SG$3,0))</definedName>
    <definedName name="Var_Heur_DI_mai_0J" localSheetId="19">INDEX([1]Data!$A$4:$SG$4000,MATCH(DATE(YEAR(date_ref),MONTH(date_ref),DAY(date_ref)- "0"),[1]Data!$A$4:$A$4000,0),MATCH("Var_Heur_DI_mai",[1]Data!$A$3:$SG$3,0))</definedName>
    <definedName name="Var_Heur_DI_mai_0J" localSheetId="0">INDEX([1]Data!$A$4:$SG$4000,MATCH(DATE(YEAR(date_ref),MONTH(date_ref),DAY(date_ref)- "0"),[1]Data!$A$4:$A$4000,0),MATCH("Var_Heur_DI_mai",[1]Data!$A$3:$SG$3,0))</definedName>
    <definedName name="Var_Heur_DI_mai_0J">INDEX([1]Data!$A$4:$SG$4000,MATCH(DATE(YEAR(date_ref),MONTH(date_ref),DAY(date_ref)- "0"),[1]Data!$A$4:$A$4000,0),MATCH("Var_Heur_DI_mai",[1]Data!$A$3:$SG$3,0))</definedName>
    <definedName name="Var_Heur_DI_mars_0J" localSheetId="12">INDEX([1]Data!$A$4:$SG$3992,MATCH(DATE(YEAR(date_ref),MONTH(date_ref),DAY(date_ref)- "0"),[1]Data!$A$4:$A$3992,0),MATCH("Var_Heur_DI_mars",[1]Data!$A$3:$SG$3,0))</definedName>
    <definedName name="Var_Heur_DI_mars_0J" localSheetId="19">INDEX([1]Data!$A$4:$SG$3992,MATCH(DATE(YEAR(date_ref),MONTH(date_ref),DAY(date_ref)- "0"),[1]Data!$A$4:$A$3992,0),MATCH("Var_Heur_DI_mars",[1]Data!$A$3:$SG$3,0))</definedName>
    <definedName name="Var_Heur_DI_mars_0J" localSheetId="0">INDEX([1]Data!$A$4:$SG$3992,MATCH(DATE(YEAR(date_ref),MONTH(date_ref),DAY(date_ref)- "0"),[1]Data!$A$4:$A$3992,0),MATCH("Var_Heur_DI_mars",[1]Data!$A$3:$SG$3,0))</definedName>
    <definedName name="Var_Heur_DI_mars_0J">INDEX([1]Data!$A$4:$SG$3992,MATCH(DATE(YEAR(date_ref),MONTH(date_ref),DAY(date_ref)- "0"),[1]Data!$A$4:$A$3992,0),MATCH("Var_Heur_DI_mars",[1]Data!$A$3:$SG$3,0))</definedName>
    <definedName name="xw" localSheetId="12">OFFSET([0]!po,#REF!,0)</definedName>
    <definedName name="xw" localSheetId="19">OFFSET('Figure 18'!po,#REF!,0)</definedName>
    <definedName name="xw">OFFSET([0]!po,#REF!,0)</definedName>
  </definedNames>
  <calcPr calcId="162913"/>
</workbook>
</file>

<file path=xl/calcChain.xml><?xml version="1.0" encoding="utf-8"?>
<calcChain xmlns="http://schemas.openxmlformats.org/spreadsheetml/2006/main">
  <c r="B21" i="85" l="1"/>
  <c r="C21" i="85"/>
  <c r="D21" i="85"/>
  <c r="B21" i="84"/>
  <c r="C21" i="84"/>
  <c r="D21" i="84"/>
  <c r="D60" i="83"/>
  <c r="E60" i="83"/>
  <c r="F60" i="83"/>
  <c r="D60" i="82"/>
  <c r="E60" i="82"/>
  <c r="F60" i="82"/>
  <c r="D60" i="81"/>
  <c r="E60" i="81"/>
  <c r="F60" i="81"/>
  <c r="D60" i="80"/>
  <c r="E60" i="80"/>
  <c r="F60" i="80"/>
  <c r="C4" i="78"/>
  <c r="D4" i="78"/>
  <c r="C5" i="78"/>
  <c r="D5" i="78"/>
  <c r="C6" i="78"/>
  <c r="D6" i="78"/>
  <c r="C7" i="78"/>
  <c r="D7" i="78"/>
  <c r="C8" i="78"/>
  <c r="D8" i="78"/>
  <c r="C9" i="78"/>
  <c r="D9" i="78"/>
  <c r="C10" i="78"/>
  <c r="D10" i="78"/>
  <c r="C11" i="78"/>
  <c r="D11" i="78"/>
  <c r="C12" i="78"/>
  <c r="D12" i="78"/>
  <c r="C13" i="78"/>
  <c r="D13" i="78"/>
  <c r="C14" i="78"/>
  <c r="D14" i="78"/>
  <c r="C15" i="78"/>
  <c r="C16" i="78"/>
  <c r="C17" i="78"/>
  <c r="C18" i="78"/>
  <c r="B19" i="78"/>
  <c r="C19" i="78"/>
  <c r="B20" i="78"/>
  <c r="C20" i="78"/>
  <c r="B21" i="78"/>
  <c r="C21" i="78"/>
  <c r="B22" i="78"/>
  <c r="C22" i="78"/>
  <c r="B23" i="78"/>
  <c r="C23" i="78"/>
  <c r="B24" i="78"/>
  <c r="C24" i="78"/>
  <c r="B25" i="78"/>
  <c r="C25" i="78"/>
  <c r="B26" i="78"/>
  <c r="C26" i="78"/>
  <c r="B27" i="78"/>
  <c r="C27" i="78"/>
  <c r="B28" i="78"/>
  <c r="C28" i="78"/>
  <c r="B29" i="78"/>
  <c r="C29" i="78"/>
  <c r="B30" i="78"/>
  <c r="C30" i="78"/>
  <c r="B31" i="78"/>
  <c r="C31" i="78"/>
  <c r="B32" i="78"/>
  <c r="C32" i="78"/>
  <c r="B33" i="78"/>
  <c r="C33" i="78"/>
  <c r="B34" i="78"/>
  <c r="C34" i="78"/>
  <c r="B35" i="78"/>
  <c r="C35" i="78"/>
  <c r="B36" i="78"/>
  <c r="C36" i="78"/>
  <c r="B37" i="78"/>
  <c r="C37" i="78"/>
  <c r="B38" i="78"/>
  <c r="C38" i="78"/>
  <c r="B39" i="78"/>
  <c r="C39" i="78"/>
  <c r="B40" i="78"/>
  <c r="C40" i="78"/>
  <c r="B41" i="78"/>
  <c r="C41" i="78"/>
  <c r="B42" i="78"/>
  <c r="C42" i="78"/>
  <c r="B43" i="78"/>
  <c r="C43" i="78"/>
  <c r="B44" i="78"/>
  <c r="C44" i="78"/>
  <c r="B45" i="78"/>
  <c r="C45" i="78"/>
  <c r="B46" i="78"/>
  <c r="C46" i="78"/>
  <c r="B47" i="78"/>
  <c r="C47" i="78"/>
  <c r="B48" i="78"/>
  <c r="C48" i="78"/>
  <c r="B49" i="78"/>
  <c r="C49" i="78"/>
  <c r="B50" i="78"/>
  <c r="C50" i="78"/>
  <c r="B51" i="78"/>
  <c r="C51" i="78"/>
  <c r="B52" i="78"/>
  <c r="C52" i="78"/>
  <c r="B53" i="78"/>
  <c r="C53" i="78"/>
  <c r="B54" i="78"/>
  <c r="C54" i="78"/>
  <c r="B55" i="78"/>
  <c r="C55" i="78"/>
  <c r="B56" i="78"/>
  <c r="C56" i="78"/>
  <c r="E4" i="73"/>
  <c r="E5" i="73"/>
  <c r="E6" i="73"/>
  <c r="E7" i="73"/>
  <c r="E8" i="73"/>
  <c r="E9" i="73"/>
  <c r="E10" i="73"/>
  <c r="E11" i="73"/>
  <c r="E12" i="73"/>
  <c r="E13" i="73"/>
  <c r="E14" i="73"/>
  <c r="E15" i="73"/>
  <c r="E16" i="73"/>
  <c r="E17" i="73"/>
  <c r="E18" i="73"/>
  <c r="E19" i="73"/>
  <c r="E20" i="73"/>
</calcChain>
</file>

<file path=xl/sharedStrings.xml><?xml version="1.0" encoding="utf-8"?>
<sst xmlns="http://schemas.openxmlformats.org/spreadsheetml/2006/main" count="22540" uniqueCount="723">
  <si>
    <t>Nombre de demandes</t>
  </si>
  <si>
    <t>Nombre de salariés</t>
  </si>
  <si>
    <t>Nombre d'heures (millions)</t>
  </si>
  <si>
    <t>Nombre de demandes ayant au moins 1 jour sur le mois</t>
  </si>
  <si>
    <t>Montant d'indemnisation (Md€)</t>
  </si>
  <si>
    <t>Nombre de salariés effectivement placés en activité partielle (millions)</t>
  </si>
  <si>
    <t>Nombre d'EQTP effectivement placés en activité partielle (millions)</t>
  </si>
  <si>
    <t>Nombre de salariés susceptibles d'être placés en activité partielle (millions)</t>
  </si>
  <si>
    <t>Sources : demandes d’indemnisations SI APART, enquête Acemo-Covid-19 ; estimation Dares.</t>
  </si>
  <si>
    <t>Cokéfaction et raffinage</t>
  </si>
  <si>
    <t>Extraction, énergie, eau, gestion des déchets et dépollution</t>
  </si>
  <si>
    <t>Activités immobilières</t>
  </si>
  <si>
    <t>Agriculture, sylviculture et pêche</t>
  </si>
  <si>
    <t>Activités financières et d'assurance</t>
  </si>
  <si>
    <t>Fabrications d'équipements électroniques, électriques, informatiques et machines</t>
  </si>
  <si>
    <t>Fabrication d'aliments, boissons et produits à base de tabac</t>
  </si>
  <si>
    <t>Information et communication</t>
  </si>
  <si>
    <t>Fabrication de matériels de transport</t>
  </si>
  <si>
    <t>Construction</t>
  </si>
  <si>
    <t>Administration publique, enseignement, santé et action sociale</t>
  </si>
  <si>
    <t>Autres activités de services</t>
  </si>
  <si>
    <t>Transports et entreposage</t>
  </si>
  <si>
    <t>Fabrication autres produits industriels</t>
  </si>
  <si>
    <t>Commerce</t>
  </si>
  <si>
    <t>Hébergement et restauration</t>
  </si>
  <si>
    <t>Activités spécialisées, scientifiques et techniques, services admnistratifs et de soutien</t>
  </si>
  <si>
    <t>En milliers</t>
  </si>
  <si>
    <t>5-Entre 500 et 999 salariés</t>
  </si>
  <si>
    <t>4-Entre 250 et 499 salariés</t>
  </si>
  <si>
    <t>2-Entre 20 et 49 salariés</t>
  </si>
  <si>
    <t>3-Entre 50 et 249 salariés</t>
  </si>
  <si>
    <t>6-1000 salariés ou plus</t>
  </si>
  <si>
    <t>1-Moins de 20 salariés</t>
  </si>
  <si>
    <t>En millions</t>
  </si>
  <si>
    <t>Champ : France.</t>
  </si>
  <si>
    <t>Calculs :Dares.</t>
  </si>
  <si>
    <t>Calculs : Dares.</t>
  </si>
  <si>
    <t>Nombre de salariés effectivement placés en activité partielle</t>
  </si>
  <si>
    <t>Nombre d'EQTP effectivement placés en activité partielle</t>
  </si>
  <si>
    <t>Total général</t>
  </si>
  <si>
    <t>Auvergne-Rhone-Alpes</t>
  </si>
  <si>
    <t>Bretagne</t>
  </si>
  <si>
    <t>Centre-Val de Loire</t>
  </si>
  <si>
    <t>Corse</t>
  </si>
  <si>
    <t>Bourgogne-Franche Comté</t>
  </si>
  <si>
    <t>Grand Est</t>
  </si>
  <si>
    <t>Guadeloupe</t>
  </si>
  <si>
    <t>Guyane</t>
  </si>
  <si>
    <t>Hauts de France</t>
  </si>
  <si>
    <t>Ile-de-France</t>
  </si>
  <si>
    <t>La Reunion</t>
  </si>
  <si>
    <t>Martinique</t>
  </si>
  <si>
    <t>Mayotte</t>
  </si>
  <si>
    <t>Normandie</t>
  </si>
  <si>
    <t>Nouvelle-Aquitaine</t>
  </si>
  <si>
    <t>Occitanie</t>
  </si>
  <si>
    <t>Pays de la Loire</t>
  </si>
  <si>
    <t>Provence-Alpes-Côte d'Azur</t>
  </si>
  <si>
    <t>Collectivités d'Outremer</t>
  </si>
  <si>
    <t>Effectifs faisant l’objet d’une demande d’indemnisation</t>
  </si>
  <si>
    <t>Heures associées</t>
  </si>
  <si>
    <t>Montants associés</t>
  </si>
  <si>
    <t>En %</t>
  </si>
  <si>
    <t>* Les effectifs des Collectivités d’Outre-mer de Saint-Barthélemy et de Saint-Martin sont rattachés à ceux de la Guadeloupe. Ceux de la Polynésie française, de Saint-Pierre-et-Miquelon et de Wallis-et-Futuna ne sont pas représentés : ils sont inférieurs à 100.</t>
  </si>
  <si>
    <t>Champ : France.</t>
  </si>
  <si>
    <t>A17</t>
  </si>
  <si>
    <t>AZ</t>
  </si>
  <si>
    <t>C1</t>
  </si>
  <si>
    <t>C2</t>
  </si>
  <si>
    <t>C3</t>
  </si>
  <si>
    <t>C4</t>
  </si>
  <si>
    <t>C5</t>
  </si>
  <si>
    <t>DE</t>
  </si>
  <si>
    <t>FZ</t>
  </si>
  <si>
    <t>GZ</t>
  </si>
  <si>
    <t>HZ</t>
  </si>
  <si>
    <t>IZ</t>
  </si>
  <si>
    <t>JZ</t>
  </si>
  <si>
    <t>KZ</t>
  </si>
  <si>
    <t>LZ</t>
  </si>
  <si>
    <t>MN</t>
  </si>
  <si>
    <t>OQ</t>
  </si>
  <si>
    <t>RU</t>
  </si>
  <si>
    <t>Part</t>
  </si>
  <si>
    <t>94</t>
  </si>
  <si>
    <t>93</t>
  </si>
  <si>
    <t>84</t>
  </si>
  <si>
    <t>75</t>
  </si>
  <si>
    <t>53</t>
  </si>
  <si>
    <t>52</t>
  </si>
  <si>
    <t>32</t>
  </si>
  <si>
    <t>28</t>
  </si>
  <si>
    <t>27</t>
  </si>
  <si>
    <t>24</t>
  </si>
  <si>
    <t>06</t>
  </si>
  <si>
    <t>03</t>
  </si>
  <si>
    <t>02</t>
  </si>
  <si>
    <t>01</t>
  </si>
  <si>
    <t xml:space="preserve">(**) Polynésie française, Saint-Pierre-et-Miquelon et Wallis-et-Futuna </t>
  </si>
  <si>
    <t xml:space="preserve">(*) Y compris Saint-Barthélemy et  Saint-Martin </t>
  </si>
  <si>
    <t>MAYOTTE</t>
  </si>
  <si>
    <t>GUYANE</t>
  </si>
  <si>
    <t>MARTINIQUE</t>
  </si>
  <si>
    <t>76</t>
  </si>
  <si>
    <t>44</t>
  </si>
  <si>
    <t>11</t>
  </si>
  <si>
    <t>04</t>
  </si>
  <si>
    <t xml:space="preserve"> afin de respecter le secret statistique, les chiffres ont été arrondis au multiple de 5.</t>
  </si>
  <si>
    <t>Note :</t>
  </si>
  <si>
    <t>Secteur niveau A17</t>
  </si>
  <si>
    <t>Moins de 50 salariés</t>
  </si>
  <si>
    <t>Entre 50 et 249 salariés</t>
  </si>
  <si>
    <t>250 salariés ou plus</t>
  </si>
  <si>
    <t>Effectif effectivement placés en activité partielle</t>
  </si>
  <si>
    <t>* Ratio des effectifs en DI sur les effectifs en DAP.</t>
  </si>
  <si>
    <t>a17</t>
  </si>
  <si>
    <t>Nombre de DI</t>
  </si>
  <si>
    <t>Effectif en DI</t>
  </si>
  <si>
    <t>Heures en DI</t>
  </si>
  <si>
    <t>2020-03</t>
  </si>
  <si>
    <t>LA REUNION</t>
  </si>
  <si>
    <t>NORMANDIE</t>
  </si>
  <si>
    <t>BRETAGNE</t>
  </si>
  <si>
    <t>NOUVELLE AQUITAINE</t>
  </si>
  <si>
    <t>OCCITANIE</t>
  </si>
  <si>
    <t>CORSE</t>
  </si>
  <si>
    <t>2020-04</t>
  </si>
  <si>
    <t>2020-05</t>
  </si>
  <si>
    <t>2020-06</t>
  </si>
  <si>
    <t>DI_MOIS_ANNEE</t>
  </si>
  <si>
    <t>reg</t>
  </si>
  <si>
    <t>nomreg</t>
  </si>
  <si>
    <t>intit17</t>
  </si>
  <si>
    <t>2020-07</t>
  </si>
  <si>
    <t>Annexe 1 : Nombres de demandes d'indemnisation, de salariés concernés et d'heures chômées indemnisées par mois, secteur d'activité et région</t>
  </si>
  <si>
    <t>Figure 1 : Principaux indicateurs sur le suivi de l’activité partielle</t>
  </si>
  <si>
    <t>Figure 3 : Taux de transformation des DAP en DI sur les effectifs*, par taille d'entreprise (en %)</t>
  </si>
  <si>
    <t>Figure 4 : Estimation des nombres de salariés effectivement en activité partielle, en personnes physiques et en équivalents temps plein</t>
  </si>
  <si>
    <t>Figure 5 : Estimation des nombres de salariés effectivement en activité partielle, par secteur d’activité</t>
  </si>
  <si>
    <t>Figure 7 : Estimation des nombres de salariés effectivement en activité partielle, par taille d’entreprise</t>
  </si>
  <si>
    <t>Figure 8 : Estimation des nombres d’heures chômées, par secteur d’activité</t>
  </si>
  <si>
    <t>2020-08</t>
  </si>
  <si>
    <t>2020-09</t>
  </si>
  <si>
    <t>GUADELOUPE (*)</t>
  </si>
  <si>
    <t>2020-10</t>
  </si>
  <si>
    <t>DEPARTEMENT</t>
  </si>
  <si>
    <t>dep</t>
  </si>
  <si>
    <t>Nombre de DAP</t>
  </si>
  <si>
    <t>Effectif demandé</t>
  </si>
  <si>
    <t>Montant demandé en DI</t>
  </si>
  <si>
    <t>AIN</t>
  </si>
  <si>
    <t>AISNE</t>
  </si>
  <si>
    <t>ALLIER</t>
  </si>
  <si>
    <t>ALPES-DE-HAUTE-PROVENCE</t>
  </si>
  <si>
    <t>ALPES-MARITIMES</t>
  </si>
  <si>
    <t>ARDECHE</t>
  </si>
  <si>
    <t>ARDENNES</t>
  </si>
  <si>
    <t>ARIEGE</t>
  </si>
  <si>
    <t>AUBE</t>
  </si>
  <si>
    <t>AUDE</t>
  </si>
  <si>
    <t>AVEYRON</t>
  </si>
  <si>
    <t>BAS-RHIN</t>
  </si>
  <si>
    <t>BOUCHES-DU-RHONE</t>
  </si>
  <si>
    <t>CALVADOS</t>
  </si>
  <si>
    <t>CANTAL</t>
  </si>
  <si>
    <t>CHARENTE</t>
  </si>
  <si>
    <t>CHARENTE-MARITIME</t>
  </si>
  <si>
    <t>CHER</t>
  </si>
  <si>
    <t>CORREZE</t>
  </si>
  <si>
    <t>CORSE-DU-SUD</t>
  </si>
  <si>
    <t>COTE-D'OR</t>
  </si>
  <si>
    <t>COTES-D'ARMOR</t>
  </si>
  <si>
    <t>CREUSE</t>
  </si>
  <si>
    <t>DEUX-SEVRES</t>
  </si>
  <si>
    <t>DORDOGNE</t>
  </si>
  <si>
    <t>DOUBS</t>
  </si>
  <si>
    <t>DROME</t>
  </si>
  <si>
    <t>ESSONNE</t>
  </si>
  <si>
    <t>EURE</t>
  </si>
  <si>
    <t>EURE-ET-LOIR</t>
  </si>
  <si>
    <t>FINISTERE</t>
  </si>
  <si>
    <t>GARD</t>
  </si>
  <si>
    <t>GERS</t>
  </si>
  <si>
    <t>GIRONDE</t>
  </si>
  <si>
    <t>971</t>
  </si>
  <si>
    <t>973</t>
  </si>
  <si>
    <t>HAUT-RHIN</t>
  </si>
  <si>
    <t>HAUTE-CORSE</t>
  </si>
  <si>
    <t>HAUTE-GARONNE</t>
  </si>
  <si>
    <t>HAUTE-LOIRE</t>
  </si>
  <si>
    <t>HAUTE-MARNE</t>
  </si>
  <si>
    <t>HAUTE-SAONE</t>
  </si>
  <si>
    <t>HAUTE-SAVOIE</t>
  </si>
  <si>
    <t>HAUTE-VIENNE</t>
  </si>
  <si>
    <t>HAUTES-ALPES</t>
  </si>
  <si>
    <t>HAUTES-PYRENEES</t>
  </si>
  <si>
    <t>HAUTS-DE-SEINE</t>
  </si>
  <si>
    <t>HERAULT</t>
  </si>
  <si>
    <t>ILLE-ET-VILAINE</t>
  </si>
  <si>
    <t>INDRE</t>
  </si>
  <si>
    <t>INDRE-ET-LOIRE</t>
  </si>
  <si>
    <t>ISERE</t>
  </si>
  <si>
    <t>JURA</t>
  </si>
  <si>
    <t>LANDES</t>
  </si>
  <si>
    <t>LOIR-ET-CHER</t>
  </si>
  <si>
    <t>LOIRE</t>
  </si>
  <si>
    <t>LOIRE-ATLANTIQUE</t>
  </si>
  <si>
    <t>LOIRET</t>
  </si>
  <si>
    <t>LOT</t>
  </si>
  <si>
    <t>LOT-ET-GARONNE</t>
  </si>
  <si>
    <t>LOZERE</t>
  </si>
  <si>
    <t>MAINE-ET-LOIRE</t>
  </si>
  <si>
    <t>MANCHE</t>
  </si>
  <si>
    <t>MARNE</t>
  </si>
  <si>
    <t>972</t>
  </si>
  <si>
    <t>MAYENNE</t>
  </si>
  <si>
    <t>976</t>
  </si>
  <si>
    <t>MEURTHE-ET-MOSELLE</t>
  </si>
  <si>
    <t>MEUSE</t>
  </si>
  <si>
    <t>MORBIHAN</t>
  </si>
  <si>
    <t>MOSELLE</t>
  </si>
  <si>
    <t>NIEVRE</t>
  </si>
  <si>
    <t>OISE</t>
  </si>
  <si>
    <t>ORNE</t>
  </si>
  <si>
    <t>PARIS</t>
  </si>
  <si>
    <t>PAS-DE-CALAIS</t>
  </si>
  <si>
    <t>PUY-DE-DOME</t>
  </si>
  <si>
    <t>PYRENEES-ATLANTIQUES</t>
  </si>
  <si>
    <t>PYRENEES-ORIENTALES</t>
  </si>
  <si>
    <t>REUNION</t>
  </si>
  <si>
    <t>974</t>
  </si>
  <si>
    <t>RHONE</t>
  </si>
  <si>
    <t>SAONE-ET-LOIRE</t>
  </si>
  <si>
    <t>SARTHE</t>
  </si>
  <si>
    <t>SAVOIE</t>
  </si>
  <si>
    <t>SEINE-ET-MARNE</t>
  </si>
  <si>
    <t>SEINE-MARITIME</t>
  </si>
  <si>
    <t>SEINE-SAINT-DENIS</t>
  </si>
  <si>
    <t>SOMME</t>
  </si>
  <si>
    <t>TARN</t>
  </si>
  <si>
    <t>TARN-ET-GARONNE</t>
  </si>
  <si>
    <t>TERRITOIRE DE BELFORT</t>
  </si>
  <si>
    <t>VAL-D'OISE</t>
  </si>
  <si>
    <t>VAL-DE-MARNE</t>
  </si>
  <si>
    <t>VAR</t>
  </si>
  <si>
    <t>VAUCLUSE</t>
  </si>
  <si>
    <t>VENDEE</t>
  </si>
  <si>
    <t>VIENNE</t>
  </si>
  <si>
    <t>VOSGES</t>
  </si>
  <si>
    <t>YONNE</t>
  </si>
  <si>
    <t>YVELINES</t>
  </si>
  <si>
    <t>2020-11</t>
  </si>
  <si>
    <t xml:space="preserve">     Par rapport à la semaine précédente</t>
  </si>
  <si>
    <t xml:space="preserve">   Nombre de demandes</t>
  </si>
  <si>
    <t xml:space="preserve">   Nombre d'entreprises</t>
  </si>
  <si>
    <t xml:space="preserve">   Nombre de salariés (millions)</t>
  </si>
  <si>
    <t xml:space="preserve">   Nombre d'heures (millions)</t>
  </si>
  <si>
    <t>Annexe 2 : Nombre de damandes d'autorisation préalables et de salariés demandés, nombres de demandes d'indemnisation, de salariés concernés, d'heures chômées indemnisées, et de montants par mois et départements.</t>
  </si>
  <si>
    <t>07</t>
  </si>
  <si>
    <t>08</t>
  </si>
  <si>
    <t>09</t>
  </si>
  <si>
    <t>10</t>
  </si>
  <si>
    <t>12</t>
  </si>
  <si>
    <t>67</t>
  </si>
  <si>
    <t>13</t>
  </si>
  <si>
    <t>14</t>
  </si>
  <si>
    <t>15</t>
  </si>
  <si>
    <t>16</t>
  </si>
  <si>
    <t>17</t>
  </si>
  <si>
    <t>18</t>
  </si>
  <si>
    <t>19</t>
  </si>
  <si>
    <t>2A</t>
  </si>
  <si>
    <t>21</t>
  </si>
  <si>
    <t>22</t>
  </si>
  <si>
    <t>23</t>
  </si>
  <si>
    <t>79</t>
  </si>
  <si>
    <t>25</t>
  </si>
  <si>
    <t>26</t>
  </si>
  <si>
    <t>91</t>
  </si>
  <si>
    <t>29</t>
  </si>
  <si>
    <t>30</t>
  </si>
  <si>
    <t>33</t>
  </si>
  <si>
    <t>978</t>
  </si>
  <si>
    <t>68</t>
  </si>
  <si>
    <t>2B</t>
  </si>
  <si>
    <t>31</t>
  </si>
  <si>
    <t>43</t>
  </si>
  <si>
    <t>70</t>
  </si>
  <si>
    <t>74</t>
  </si>
  <si>
    <t>87</t>
  </si>
  <si>
    <t>05</t>
  </si>
  <si>
    <t>65</t>
  </si>
  <si>
    <t>92</t>
  </si>
  <si>
    <t>34</t>
  </si>
  <si>
    <t>35</t>
  </si>
  <si>
    <t>36</t>
  </si>
  <si>
    <t>37</t>
  </si>
  <si>
    <t>38</t>
  </si>
  <si>
    <t>39</t>
  </si>
  <si>
    <t>40</t>
  </si>
  <si>
    <t>41</t>
  </si>
  <si>
    <t>42</t>
  </si>
  <si>
    <t>45</t>
  </si>
  <si>
    <t>46</t>
  </si>
  <si>
    <t>47</t>
  </si>
  <si>
    <t>48</t>
  </si>
  <si>
    <t>49</t>
  </si>
  <si>
    <t>50</t>
  </si>
  <si>
    <t>51</t>
  </si>
  <si>
    <t>54</t>
  </si>
  <si>
    <t>55</t>
  </si>
  <si>
    <t>56</t>
  </si>
  <si>
    <t>57</t>
  </si>
  <si>
    <t>58</t>
  </si>
  <si>
    <t>NORD Lille</t>
  </si>
  <si>
    <t>59</t>
  </si>
  <si>
    <t>NORD Valenciennes</t>
  </si>
  <si>
    <t>60</t>
  </si>
  <si>
    <t>61</t>
  </si>
  <si>
    <t>62</t>
  </si>
  <si>
    <t>63</t>
  </si>
  <si>
    <t>64</t>
  </si>
  <si>
    <t>66</t>
  </si>
  <si>
    <t>69</t>
  </si>
  <si>
    <t>SAINT-BARTHELEMY</t>
  </si>
  <si>
    <t>977</t>
  </si>
  <si>
    <t>SAINT-MARTIN</t>
  </si>
  <si>
    <t>SAINT-PIERRE-ET-MIQUELON</t>
  </si>
  <si>
    <t>975</t>
  </si>
  <si>
    <t>71</t>
  </si>
  <si>
    <t>72</t>
  </si>
  <si>
    <t>73</t>
  </si>
  <si>
    <t>77</t>
  </si>
  <si>
    <t>80</t>
  </si>
  <si>
    <t>81</t>
  </si>
  <si>
    <t>82</t>
  </si>
  <si>
    <t>90</t>
  </si>
  <si>
    <t>TOM</t>
  </si>
  <si>
    <t>98</t>
  </si>
  <si>
    <t>95</t>
  </si>
  <si>
    <t>83</t>
  </si>
  <si>
    <t>85</t>
  </si>
  <si>
    <t>86</t>
  </si>
  <si>
    <t>88</t>
  </si>
  <si>
    <t>89</t>
  </si>
  <si>
    <t>78</t>
  </si>
  <si>
    <t>Situation sur le marché du travail durant la crise sanitaire</t>
  </si>
  <si>
    <t>Définition et Sources</t>
  </si>
  <si>
    <r>
      <rPr>
        <b/>
        <sz val="9"/>
        <rFont val="Arial"/>
        <family val="2"/>
      </rPr>
      <t xml:space="preserve">Activité partielle / chômage partiel
</t>
    </r>
    <r>
      <rPr>
        <sz val="9"/>
        <rFont val="Arial"/>
        <family val="2"/>
      </rPr>
      <t>Le dispositif de l’activité partielle (ou chômage partiel) permet aux établissements confrontés à des difficultés temporaires de diminuer ou suspendre leur activité tout en assurant aux salariés une indemnisation pour compenser leur perte de salaire. 
Les indicateurs présentés sur l’activité partielle concernent les demandes d’autorisation préalables (DAP) déposées par les établissements souhaitant recourir à l’activité partielle en raison de la crise sanitaire, ainsi que les demandes d’indemnisation (DI). 
Lors de la phase d’indemnisation, il est possible que le nombre d’heures effectivement consommé soit inférieur à celui qui avait été demandé. Ces données sont issues du système d’information APART.
En complément des données administratives (DAP et DI), les réponses des entreprises à l’enquête mensuelle Acemo-Covid-19 sont mobilisées. Elles permettent d’estimer le nombre de salariés qui ont été effectivement placés en activité partielle chaque mois, et d’anticiper ainsi les demandes d’indemnisations qui vont arriver, les entreprises disposant, pour un mois donné, d’un délai d’un an pour faire leur demande.
L’ensemble des données présentées sur l’activité partielle sont susceptibles d’être révisées. 
Références : https://www.service-public.fr/professionnels-entreprises/vosdroits/F23503</t>
    </r>
  </si>
  <si>
    <r>
      <rPr>
        <b/>
        <sz val="9"/>
        <color theme="1"/>
        <rFont val="Arial"/>
        <family val="2"/>
      </rPr>
      <t>Dispositifs de suivi des restructurations</t>
    </r>
    <r>
      <rPr>
        <sz val="9"/>
        <color theme="1"/>
        <rFont val="Arial"/>
        <family val="2"/>
      </rPr>
      <t xml:space="preserve">
Pour les deux dispositifs de suivi des restructurations que sont les plans de sauvegarde de l’emploi (PSE) et les licenciements collectifs pour motif économique hors PSE, les données hebdomadaires sont issues de l’exploitation d’un système d’informations dédié (RUPCO). Ce dernier permet de fournir le nombre de procédures enregistrées, ainsi que le nombre de ruptures de contrats de travail envisagées dans le cadre d'un PSE. Ces données sont susceptibles d’être révisées.
1. Les plans de sauvegarde de l’emploi (PSE)
Un plan de sauvegarde de l’emploi (PSE) doit être mis en œuvre lorsqu’une entreprise de 50 salariés ou plus envisage de procéder au licenciement d’au moins 10 salariés sur une période de 30 jours. Ce dispositif prévoit la mise en œuvre de diverses mesures visant à éviter ou limiter les licenciements pour motif économique dans l'entreprise. Il vise également à favoriser le reclassement des salariés dont le licenciement est inévitable, au travers d’actions de reclassement interne ou externe, de formations ou encore d’aides à la création d’entreprise.
Les mesures prévues dans le cadre d’un PSE sont précisées dans un accord collectif majoritaire d’entreprise. En l’absence d’accord, l’employeur établit un document unilatéral fixant les mesures du PSE. Une fois l’accord collectif majoritaire ou le document unilatéral finalisé, l’entreprise le soumet au contrôle de l’administration. Celle-ci dispose de 15 jours pour rendre sa décision dans le cas d’un accord collectif majoritaire et de 21 jours dans le cas d’un document unilatéral.
2. Les licenciements collectifs pour motif économique (hors PSE)
Depuis le 1er janvier 2020, doivent être signalées aux autorités administratives territoriales les procédures de licenciement collectif pour motif économique (i.e. licenciement d’au moins deux salariés pour motif économique) qui ne sont pas des PSE. En pratique, il s’agit soit de licenciements économiques de 2 à 9 salariés, soit de licenciements économiques de 10 salariés ou plus mais pour des entreprises de moins de 50 salariés</t>
    </r>
    <r>
      <rPr>
        <sz val="11"/>
        <color theme="1"/>
        <rFont val="Calibri"/>
        <family val="2"/>
        <scheme val="minor"/>
      </rPr>
      <t>.</t>
    </r>
  </si>
  <si>
    <r>
      <rPr>
        <b/>
        <sz val="9"/>
        <color theme="1"/>
        <rFont val="Arial"/>
        <family val="2"/>
      </rPr>
      <t>Demandes d’inscription hebdomadaires à Pôle emploi</t>
    </r>
    <r>
      <rPr>
        <sz val="9"/>
        <color theme="1"/>
        <rFont val="Arial"/>
        <family val="2"/>
      </rPr>
      <t xml:space="preserve">
Les inscriptions hebdomadaires à Pôle emploi correspondent aux demandes d’inscription réalisées en ligne sur le site de Pôle emploi. En sont exclues les demandes liées à des fins de formation, de stage ou de contrat de sécurisation professionnelle. 
Les données portant sur les trois dernières semaines sont provisoires et donc susceptibles d’être révisées ultérieurement à la hausse.
</t>
    </r>
  </si>
  <si>
    <r>
      <rPr>
        <b/>
        <sz val="9"/>
        <rFont val="Arial"/>
        <family val="2"/>
      </rPr>
      <t>Entrées en formation des demandeurs d’emploi</t>
    </r>
    <r>
      <rPr>
        <sz val="9"/>
        <rFont val="Arial"/>
        <family val="2"/>
      </rPr>
      <t xml:space="preserve">
Les données portant sur les inscriptions en formation des demandeurs d’emploi sont extraites du système d’information de Pôle Emploi. Elles portent sur les attestations d’inscriptions à un stage de formation (AIS) qui sont remplies conjointement par Pôle Emploi et l’Organisme de formation concerné, attestant qu’un demandeur d’emploi est bien inscrit à formation professionnelle. L’AIS est signée par le stagiaire.
</t>
    </r>
  </si>
  <si>
    <r>
      <rPr>
        <b/>
        <sz val="9"/>
        <rFont val="Arial"/>
        <family val="2"/>
      </rPr>
      <t>Contrats aidés</t>
    </r>
    <r>
      <rPr>
        <sz val="9"/>
        <rFont val="Arial"/>
        <family val="2"/>
      </rPr>
      <t xml:space="preserve">
Les données issues du système d’information de l’Agence des services et des paiements (ASP) portent sur le contrat signé initialement entre l’employeur, majoritairement dans le secteur non marchand, et le bénéficiaire du contrat aidé. Des données de gestion sont adjointes, telle que la date de prescription du contrat qui signale l’autorisation à engager des crédits pour financer ce contrat aidé. 
Les prescriptions enregistrées ne portent pas exclusivement sur des contrats devant débuter dans les semaines à venir. 
Les entrées en contrat aidé sont des entrées théoriques, car elles ne sont pas déclarées à l’arrivée dans la structure employant le bénéficiaire du contrat, mais par l’enregistrement du contrat dans le système d’information.
</t>
    </r>
  </si>
  <si>
    <r>
      <t xml:space="preserve">Emplois francs                                                                                                                                                                                                                                                                                                                                                                                                                                    </t>
    </r>
    <r>
      <rPr>
        <sz val="9"/>
        <rFont val="Arial"/>
        <family val="2"/>
      </rPr>
      <t xml:space="preserve">L'indicateur sur le nombre de demandes d'aides transmises à Pôle Emploi Service (PES) nous est fourni par Pôle Emploi. Les demandes d'aides transmises sont rattachées en fonction de la date de signature du CERFA par l'employeur. Sont suivies dans ce tableau de bord les demandes qui sont ensuite acceptées par Pôle emploi. </t>
    </r>
    <r>
      <rPr>
        <b/>
        <sz val="9"/>
        <rFont val="Arial"/>
        <family val="2"/>
      </rPr>
      <t xml:space="preserve">                                                                                                                                                                                                                                                                                               </t>
    </r>
  </si>
  <si>
    <r>
      <t xml:space="preserve">Missions locales (PACEA et Grantie jeunes)                                                                                                                                                                                                                                                                                                                         </t>
    </r>
    <r>
      <rPr>
        <sz val="9"/>
        <rFont val="Arial"/>
        <family val="2"/>
      </rPr>
      <t>Les données issues du système d’information des missions locales I-MILO portent sur les profils des jeunes suivis en mission locale, ainsi que sur les dispositifs qu’ils suivent et sur les évènements auxquels ils participent. Des données sont notamment disponibles sur les dispositifs du PACEA et de la Garantie jeunes :
- Le parcours contractualisé d’accompagnement vers l’emploi et l’autonomie (PACEA) est le cadre contractuel de l’accompagnement des jeunes âgés de 16 à 25 ans, unique et adaptable aux besoins du jeune.
- La Garantie jeunes est un dispositif s’adressant aux jeunes de 16 à 25 ans qui ne sont ni en emploi, ni en études, ni en formation (NEET) et qui se trouvent en situation de précarité. Il leur offre, pendant douze mois, un accompagnement intensif assuré par une mission locale ainsi qu’une allocation.</t>
    </r>
    <r>
      <rPr>
        <b/>
        <sz val="9"/>
        <rFont val="Arial"/>
        <family val="2"/>
      </rPr>
      <t xml:space="preserve">
   </t>
    </r>
  </si>
  <si>
    <r>
      <rPr>
        <b/>
        <sz val="9"/>
        <color theme="1"/>
        <rFont val="Arial"/>
        <family val="2"/>
      </rPr>
      <t>Offres d'emploi en ligne</t>
    </r>
    <r>
      <rPr>
        <sz val="9"/>
        <color theme="1"/>
        <rFont val="Arial"/>
        <family val="2"/>
      </rPr>
      <t xml:space="preserve">
L’indicateur sur les offres d’emploi en ligne porte sur 13 sites suivis par la Dares. Il comptabilise chaque semaine les nouvelles offres déposées. Les offres sont dédoublonnées, de façon à ne comptabiliser qu’une seule fois une annonce présente sur plusieurs sites mais qui porte en réalité sur une même proposition d’embauche. Ces offres reflètent partiellement l’ensemble des démarches réalisées par les entreprises pour recruter.  
</t>
    </r>
  </si>
  <si>
    <t>Champ</t>
  </si>
  <si>
    <t>Activité partielle / chômage partiel</t>
  </si>
  <si>
    <t xml:space="preserve">Champ: France entière. </t>
  </si>
  <si>
    <t>Dispositifs de suivi des restructurations</t>
  </si>
  <si>
    <t>Demandes d’inscription à Pôle emploi</t>
  </si>
  <si>
    <t>Entrées en formation des demandeurs d'emploi</t>
  </si>
  <si>
    <t>Contrats aidés</t>
  </si>
  <si>
    <t>Offres d'emploi en ligne</t>
  </si>
  <si>
    <t>Contenu des onglets</t>
  </si>
  <si>
    <t>Figure 2 : Répartition des effectifs faisant l’objet d’une demande d’indemnisation au titre du mois d'octobre 2020 par région * (en %)</t>
  </si>
  <si>
    <t>Figure 10: Demandes d’inscription à Pôle emploi par semaine</t>
  </si>
  <si>
    <t>Figure 11 : Entrées en formation des demandeurs d'emploi</t>
  </si>
  <si>
    <t>Figure 12 : Entrées en Parcours Emploi Compétences</t>
  </si>
  <si>
    <t>Figure 13 : Nombre de demandes d'aides d'emplois francs acceptées</t>
  </si>
  <si>
    <t>Figure 14 : Entrées initiales en PACEA</t>
  </si>
  <si>
    <t>Figure 15 : Entrées initiales en Garantie jeunes</t>
  </si>
  <si>
    <t>Contact</t>
  </si>
  <si>
    <t>PROVENCE ALPES COTE D AZUR</t>
  </si>
  <si>
    <t>AUVERGNE RHONE ALPES</t>
  </si>
  <si>
    <t>PAYS DE LA LOIRE</t>
  </si>
  <si>
    <t>GRAND EST</t>
  </si>
  <si>
    <t>HAUTS DE FRANCE</t>
  </si>
  <si>
    <t>BOURGOGNE FRANCHE COMTE</t>
  </si>
  <si>
    <t>CENTRE VAL DE LOIRE</t>
  </si>
  <si>
    <t>ILE DE FRANCE</t>
  </si>
  <si>
    <t>Montants en DI</t>
  </si>
  <si>
    <t>GUADELOUPE</t>
  </si>
  <si>
    <t>Figure 18 : Suivi hebdomadaire des offres d'emploi en ligne</t>
  </si>
  <si>
    <r>
      <t xml:space="preserve">Les déclarations préalables à l’embauche
</t>
    </r>
    <r>
      <rPr>
        <sz val="9"/>
        <rFont val="Arial"/>
        <family val="2"/>
      </rPr>
      <t>L’indicateur sur les déclarations d’embauche est issu des données produites par l’Acoss (Agence centrale des organismes de sécurité sociale). Il porte sur les CDI et les CDD de plus de trois mois, en France hors Mayotte, et couvre l’ensemble des activités concurrentielles (hors intérim et hors entreprises affiliées à la Mutualité sociale agricole), ainsi que le secteur public pour ce qui concerne les contrats de droit privé.
Des estimations des déclarations retardataires sont réalisées par l’Acoss en fonction du mode de saisie, du mois d’embauche et du type de contrat de travail. Les résultats sont donc provisoires, notamment pour les trois derniers mois, et susceptibles d'être révisés.</t>
    </r>
    <r>
      <rPr>
        <b/>
        <sz val="9"/>
        <rFont val="Arial"/>
        <family val="2"/>
      </rPr>
      <t xml:space="preserve">
</t>
    </r>
  </si>
  <si>
    <t>Déclarations préalables à l’embauche</t>
  </si>
  <si>
    <r>
      <rPr>
        <sz val="9"/>
        <rFont val="Arial"/>
        <family val="2"/>
      </rPr>
      <t>Champ: France, hors Mayotte.</t>
    </r>
    <r>
      <rPr>
        <b/>
        <sz val="9"/>
        <rFont val="Arial"/>
        <family val="2"/>
      </rPr>
      <t xml:space="preserve"> </t>
    </r>
  </si>
  <si>
    <r>
      <t xml:space="preserve">Pour tout renseignement concernant nos statistiques, vous pouvez nous contacter par e-mail à l'adresse suivante :  </t>
    </r>
    <r>
      <rPr>
        <u/>
        <sz val="9"/>
        <rFont val="Arial"/>
        <family val="2"/>
      </rPr>
      <t>dares.communication@dares.travail.gouv.fr</t>
    </r>
  </si>
  <si>
    <t>dec-20</t>
  </si>
  <si>
    <t>2020-12</t>
  </si>
  <si>
    <t>COM(**)</t>
  </si>
  <si>
    <t>Annexe 2 : Nombre de damandes d'autorisation préalables et de salariés demandés, nombres de demandes d'indemnisation, de salariés concernés, d'heures chômées indemnisées, et de montants 
par mois et départements.</t>
  </si>
  <si>
    <t>2021-01</t>
  </si>
  <si>
    <t>99</t>
  </si>
  <si>
    <t>Plans de sauvegarde de l'emploi (PSE)</t>
  </si>
  <si>
    <t>Procédures de licenciements collectifs pour motif économique, hors PSE</t>
  </si>
  <si>
    <r>
      <t xml:space="preserve">Nombre de procédures </t>
    </r>
    <r>
      <rPr>
        <i/>
        <u/>
        <sz val="9"/>
        <color theme="1"/>
        <rFont val="Calibri"/>
        <family val="2"/>
      </rPr>
      <t>initiées</t>
    </r>
  </si>
  <si>
    <r>
      <t xml:space="preserve">Nombre de ruptures de contrats de travail </t>
    </r>
    <r>
      <rPr>
        <i/>
        <u/>
        <sz val="9"/>
        <color theme="1"/>
        <rFont val="Calibri"/>
        <family val="2"/>
      </rPr>
      <t>envisagées</t>
    </r>
    <r>
      <rPr>
        <i/>
        <sz val="9"/>
        <color theme="1"/>
        <rFont val="Calibri"/>
        <family val="2"/>
      </rPr>
      <t>*</t>
    </r>
  </si>
  <si>
    <r>
      <t xml:space="preserve">Nombre de procédures de licenciement de </t>
    </r>
    <r>
      <rPr>
        <i/>
        <u/>
        <sz val="9"/>
        <color theme="1"/>
        <rFont val="Calibri"/>
        <family val="2"/>
      </rPr>
      <t>moins de 10 salariés</t>
    </r>
  </si>
  <si>
    <r>
      <t xml:space="preserve">Nombre de procédures de licenciement de </t>
    </r>
    <r>
      <rPr>
        <i/>
        <u/>
        <sz val="9"/>
        <color theme="1"/>
        <rFont val="Calibri"/>
        <family val="2"/>
      </rPr>
      <t>10 salariés ou plus</t>
    </r>
  </si>
  <si>
    <t>Total</t>
  </si>
  <si>
    <t>Semaine du 02/03</t>
  </si>
  <si>
    <t>Semaine du 09/03</t>
  </si>
  <si>
    <t>Semaine du 16/03</t>
  </si>
  <si>
    <t>Semaine du 23/03</t>
  </si>
  <si>
    <t>Semaine du 30/03</t>
  </si>
  <si>
    <t>Semaine du 06/04</t>
  </si>
  <si>
    <t>s.</t>
  </si>
  <si>
    <t>Semaine du 13/04</t>
  </si>
  <si>
    <t>Semaine du 20/04</t>
  </si>
  <si>
    <t>Semaine du 27/04</t>
  </si>
  <si>
    <t>Semaine du 04/05</t>
  </si>
  <si>
    <t>Semaine du 11/05</t>
  </si>
  <si>
    <t>Semaine du 18/05</t>
  </si>
  <si>
    <t>Semaine du 25/05</t>
  </si>
  <si>
    <t>Semaine du 01/06</t>
  </si>
  <si>
    <t>Semaine du 08/06</t>
  </si>
  <si>
    <t>Semaine du 15/06</t>
  </si>
  <si>
    <t>Semaine du 22/06</t>
  </si>
  <si>
    <t>Semaine du 29/06</t>
  </si>
  <si>
    <t>Semaine du 06/07</t>
  </si>
  <si>
    <t>Semaine du 13/07</t>
  </si>
  <si>
    <t>Semaine du 20/07</t>
  </si>
  <si>
    <t>Semaine du 27/07</t>
  </si>
  <si>
    <t>Semaine du 03/08</t>
  </si>
  <si>
    <t>Semaine du 10/08</t>
  </si>
  <si>
    <t>Semaine du 17/08</t>
  </si>
  <si>
    <t>Semaine du 24/08</t>
  </si>
  <si>
    <t>Semaine du 31/08</t>
  </si>
  <si>
    <t>Semaine du 07/09</t>
  </si>
  <si>
    <t>Semaine du 14/09</t>
  </si>
  <si>
    <t>Semaine du 21/09</t>
  </si>
  <si>
    <t>Semaine du 28/09</t>
  </si>
  <si>
    <t>Semaine du 05/10</t>
  </si>
  <si>
    <t>Semaine du 12/10</t>
  </si>
  <si>
    <t>Semaine du 19/10</t>
  </si>
  <si>
    <t>Semaine du 26/10</t>
  </si>
  <si>
    <t>Semaine du 02/11</t>
  </si>
  <si>
    <t>Semaine du 09/11</t>
  </si>
  <si>
    <t>Semaine du 16/11</t>
  </si>
  <si>
    <t>Semaine du 23/11</t>
  </si>
  <si>
    <t>Semaine du 30/11</t>
  </si>
  <si>
    <t>Semaine du 07/12</t>
  </si>
  <si>
    <t>Semaine du 14/12</t>
  </si>
  <si>
    <t>Semaine du 21/12</t>
  </si>
  <si>
    <t>Semaine du 28/12</t>
  </si>
  <si>
    <t>Semaine du 04/01</t>
  </si>
  <si>
    <t>Semaine du 11/01</t>
  </si>
  <si>
    <t>Semaine du 18/01</t>
  </si>
  <si>
    <t>Semaine du 25/01</t>
  </si>
  <si>
    <t>Semaine du 01/02</t>
  </si>
  <si>
    <t>Semaine du 08/02</t>
  </si>
  <si>
    <t>Semaine du 15/02</t>
  </si>
  <si>
    <t xml:space="preserve">* Ce nombre de ruptures de contrats envisagées est celui indiqué par l’entreprise au début de la procédure de PSE. Il peut donc  s'écarter du nombre « effectif » de ruptures de contrats mis en œuvre et est susceptible d’être révisé en fonction de l’actualisation des ruptures envisagées par l’entreprise. </t>
  </si>
  <si>
    <t>s. : secret statistique, moins de 5 observations.</t>
  </si>
  <si>
    <t>27 janv. au 2 fév.</t>
  </si>
  <si>
    <t>3 au 9 fév.</t>
  </si>
  <si>
    <t>10 au 16 fév.</t>
  </si>
  <si>
    <t>17 au 23 fév.</t>
  </si>
  <si>
    <r>
      <rPr>
        <sz val="11"/>
        <color theme="1"/>
        <rFont val="Calibri"/>
        <family val="2"/>
        <scheme val="minor"/>
      </rPr>
      <t>24 févr. au 1</t>
    </r>
    <r>
      <rPr>
        <vertAlign val="superscript"/>
        <sz val="11"/>
        <color rgb="FF000000"/>
        <rFont val="Calibri"/>
        <family val="2"/>
        <charset val="1"/>
      </rPr>
      <t xml:space="preserve">er </t>
    </r>
    <r>
      <rPr>
        <sz val="11"/>
        <color theme="1"/>
        <rFont val="Calibri"/>
        <family val="2"/>
        <scheme val="minor"/>
      </rPr>
      <t>mars</t>
    </r>
  </si>
  <si>
    <t>2 au 8 mars</t>
  </si>
  <si>
    <t>9 au 15 mars</t>
  </si>
  <si>
    <t>16 au 22 mars</t>
  </si>
  <si>
    <t>23 au 29 mars</t>
  </si>
  <si>
    <t>30 mars au 5 avril</t>
  </si>
  <si>
    <t>6 au 12 avril</t>
  </si>
  <si>
    <t>13 au 19 avril</t>
  </si>
  <si>
    <t>20 au 26 avril</t>
  </si>
  <si>
    <t>27 avril au 3 mai</t>
  </si>
  <si>
    <t>4 au 10 mai</t>
  </si>
  <si>
    <t>11 au 17 mai</t>
  </si>
  <si>
    <t>18 au 24 mai</t>
  </si>
  <si>
    <t>25 au 31 mai</t>
  </si>
  <si>
    <t>1er au 7 juin</t>
  </si>
  <si>
    <t>8 au 14 juin</t>
  </si>
  <si>
    <t>15 au 21 juin</t>
  </si>
  <si>
    <t>22 au 28 juin</t>
  </si>
  <si>
    <t>29 juin au 5 juillet</t>
  </si>
  <si>
    <t>6 au 12 juillet</t>
  </si>
  <si>
    <t>13 au 19 juillet</t>
  </si>
  <si>
    <t>20 au 26 juillet</t>
  </si>
  <si>
    <t>27 juillet au 2 août</t>
  </si>
  <si>
    <t>3 au 9 août</t>
  </si>
  <si>
    <t>10 au 16 août</t>
  </si>
  <si>
    <t>17 au 23 août</t>
  </si>
  <si>
    <t>24 au 30 août</t>
  </si>
  <si>
    <t>31 août au 6 septembre</t>
  </si>
  <si>
    <t>7 au 13 septembre</t>
  </si>
  <si>
    <t>14 au 20 septembre</t>
  </si>
  <si>
    <t>21 au 27 septembre</t>
  </si>
  <si>
    <t>28 septembre au 4 octobre</t>
  </si>
  <si>
    <t>5 au 11  octobre</t>
  </si>
  <si>
    <t>12 au 18 octobre</t>
  </si>
  <si>
    <t>19 au 25 octobre</t>
  </si>
  <si>
    <t>26 octobre au 1er novembre</t>
  </si>
  <si>
    <t>2 au 8 novembre</t>
  </si>
  <si>
    <t>9 au 15 novembre</t>
  </si>
  <si>
    <t>16 au 22 novembre</t>
  </si>
  <si>
    <t>23  au 29 novembre</t>
  </si>
  <si>
    <t>30 novembre au 6 décembre</t>
  </si>
  <si>
    <t>7 au 13 décembre</t>
  </si>
  <si>
    <t>14 au 20 décembre</t>
  </si>
  <si>
    <t>21 au 27 décembre</t>
  </si>
  <si>
    <t>28 décembre au 3 janvier</t>
  </si>
  <si>
    <t>4 au 10 janvier</t>
  </si>
  <si>
    <t>11 au 17 janvier</t>
  </si>
  <si>
    <t>18 au 24 janvier</t>
  </si>
  <si>
    <t>25 au 31 janvier</t>
  </si>
  <si>
    <t>1er au 7 février</t>
  </si>
  <si>
    <t>8 au 14 février</t>
  </si>
  <si>
    <t>15 au 21 février</t>
  </si>
  <si>
    <t>Note : indice base 100 lors de la semaine du 9 au 15 mars 2020. Les données des semaines du 28 septembre au 18 octobre ont été ajustées pour ne pas répercuter l’évolution forte, temporaire et inexpliquée de l’un des sites.</t>
  </si>
  <si>
    <t>Source : Panel de 12 sites d'offres d'emploi, calcul Dares.</t>
  </si>
  <si>
    <t>Semaine 2020</t>
  </si>
  <si>
    <t>Semaine 2021</t>
  </si>
  <si>
    <t>30 décembre au 5 janvier</t>
  </si>
  <si>
    <t>6 au 12 janvier</t>
  </si>
  <si>
    <t>13 au 19 janvier</t>
  </si>
  <si>
    <t>20 au 26 janvier</t>
  </si>
  <si>
    <t>27 janvier au 2 février</t>
  </si>
  <si>
    <t>3 au 9 février</t>
  </si>
  <si>
    <t>10 au 16 février</t>
  </si>
  <si>
    <t>17 au 23 février</t>
  </si>
  <si>
    <t>24 février au 1er mars</t>
  </si>
  <si>
    <t>22 au 28 février</t>
  </si>
  <si>
    <t>1er au 7 mars</t>
  </si>
  <si>
    <t>8 au 14 mars</t>
  </si>
  <si>
    <t>15 au 21 mars</t>
  </si>
  <si>
    <t>22 au 28 mars</t>
  </si>
  <si>
    <t>29 mars au 4 avril</t>
  </si>
  <si>
    <t>5 au 11 avril</t>
  </si>
  <si>
    <t>12 au 18 avril</t>
  </si>
  <si>
    <t>19 au 25 avril</t>
  </si>
  <si>
    <t>26 avril au 2 mai</t>
  </si>
  <si>
    <t>3 au 9 mai</t>
  </si>
  <si>
    <t>10 au 16 mai</t>
  </si>
  <si>
    <t>17 au 23 mai</t>
  </si>
  <si>
    <t>24 au 30 mai</t>
  </si>
  <si>
    <t>31 mai au 6 juin</t>
  </si>
  <si>
    <t>7 au 13 juin</t>
  </si>
  <si>
    <t>14 au 20 juin</t>
  </si>
  <si>
    <t>21 au 27 juin</t>
  </si>
  <si>
    <t>28 juin au 4 juillet</t>
  </si>
  <si>
    <t>5 au 11 juillet</t>
  </si>
  <si>
    <t>12 au 18 juillet</t>
  </si>
  <si>
    <t>19 au 25 juillet</t>
  </si>
  <si>
    <t>26 juillet au 1er août</t>
  </si>
  <si>
    <t>2 au 8 août</t>
  </si>
  <si>
    <t>9 au 15 août</t>
  </si>
  <si>
    <t>16 au 22 août</t>
  </si>
  <si>
    <t>23 au 29 août</t>
  </si>
  <si>
    <t>30 août au 5 septembre</t>
  </si>
  <si>
    <t>6 au 12 septembre</t>
  </si>
  <si>
    <t>13 au 19 septembre</t>
  </si>
  <si>
    <t>20 au 26 septembre</t>
  </si>
  <si>
    <t>27 septembre au 3 octobre</t>
  </si>
  <si>
    <t>5 au 11 octobre</t>
  </si>
  <si>
    <t>4 au 10 octobre</t>
  </si>
  <si>
    <t>11 au 17 octobre</t>
  </si>
  <si>
    <t>18 au 24 octobre</t>
  </si>
  <si>
    <t>25 au 31 octobre</t>
  </si>
  <si>
    <t>1er au 7 novembre</t>
  </si>
  <si>
    <t>8 au 14 novembre</t>
  </si>
  <si>
    <t>15 au 21 novembre</t>
  </si>
  <si>
    <t>23 au 29 novembre</t>
  </si>
  <si>
    <t>22 au 28 novembre</t>
  </si>
  <si>
    <t>29 novembre au 5 décembre</t>
  </si>
  <si>
    <t>6 au 12 décembre</t>
  </si>
  <si>
    <t>13 au 19 décembre</t>
  </si>
  <si>
    <t>20 au 26 décembre</t>
  </si>
  <si>
    <t>Source : ASP – données provisoires ; calculs Dares.</t>
  </si>
  <si>
    <t>Source : I-MILO – données provisoires ; calculs Dares.</t>
  </si>
  <si>
    <t>Comparaison cumul 2021 à 2020</t>
  </si>
  <si>
    <t>Cumul à date de la dernière semaine disponible de 2021</t>
  </si>
  <si>
    <t xml:space="preserve">, </t>
  </si>
  <si>
    <t>27 décembre au 2 janvier</t>
  </si>
  <si>
    <t>Source : AIS, Pôle emploi.</t>
  </si>
  <si>
    <t>Mois</t>
  </si>
  <si>
    <t>Janvier</t>
  </si>
  <si>
    <t>Février</t>
  </si>
  <si>
    <t>Mars</t>
  </si>
  <si>
    <t>Avril</t>
  </si>
  <si>
    <t>Mai</t>
  </si>
  <si>
    <t>Juin</t>
  </si>
  <si>
    <t>Juillet</t>
  </si>
  <si>
    <t>Août</t>
  </si>
  <si>
    <t>Septembre</t>
  </si>
  <si>
    <t>Octobre</t>
  </si>
  <si>
    <t>Novembre</t>
  </si>
  <si>
    <t>Décembre</t>
  </si>
  <si>
    <t>Source : Acoss, données sur les déclarations préalables à l’embauche; données brutes corrigées des retardataires.</t>
  </si>
  <si>
    <t>Evolution des cumul depuis août jusqu'aux dernières données disponibles</t>
  </si>
  <si>
    <t>aout 2019 - janvier 2020</t>
  </si>
  <si>
    <t>août 2020 - janvier 2021</t>
  </si>
  <si>
    <t>Evolution</t>
  </si>
  <si>
    <t>Figure 17 : Déclarations préalables à l’embauche pour les moins de 30 ans, CDI et CDD de plus de 3 mois</t>
  </si>
  <si>
    <t>Figure 16 : Déclarations préalables à l’embauche des jeunes de moins de 26 ans, CDI et CDD de plus de 3 mois</t>
  </si>
  <si>
    <t>Source : Pôle emploi.</t>
  </si>
  <si>
    <t xml:space="preserve">Champ : demandes d’inscriptions de demandeurs d’emploi, hors inscriptions pour fin de formation, de stage ou fin de CSP. France entière. </t>
  </si>
  <si>
    <t>(**) Pour certaines demandes d'inscription, la région n'est pas renseignée. La somme des données par région est donc légèrement inférieure au total.</t>
  </si>
  <si>
    <t>(*) Données provisoires.</t>
  </si>
  <si>
    <t>Provence-Alpes-Côte-d'Azur</t>
  </si>
  <si>
    <t>Auvergne-Rhône-Alpes</t>
  </si>
  <si>
    <t>Nouvelle Aquitaine</t>
  </si>
  <si>
    <t>Pays-de-la-Loire</t>
  </si>
  <si>
    <t xml:space="preserve">Grand Est             </t>
  </si>
  <si>
    <t>Hauts-de-France</t>
  </si>
  <si>
    <t>Bourgogne-Franche-Comté</t>
  </si>
  <si>
    <t>La Réunion</t>
  </si>
  <si>
    <t>Evolution annuelle semaine précédente (moyenne sur les quatre dernières semaines)</t>
  </si>
  <si>
    <t>Evolution annuelle (moyenne sur les quatre dernières semaines)</t>
  </si>
  <si>
    <t>Evolution annuelle</t>
  </si>
  <si>
    <t>Inscriptions semaine équivalente 2020</t>
  </si>
  <si>
    <t>* Données provisoires.</t>
  </si>
  <si>
    <t>13-19 decembre</t>
  </si>
  <si>
    <t>06-12 decembre</t>
  </si>
  <si>
    <t>29-05 décembre</t>
  </si>
  <si>
    <t>22-28 novembre</t>
  </si>
  <si>
    <t>15-21 novembre</t>
  </si>
  <si>
    <t>08-14 novembre</t>
  </si>
  <si>
    <t>01-07 novembre</t>
  </si>
  <si>
    <t>25-31 octobre</t>
  </si>
  <si>
    <t>18-24 octobre</t>
  </si>
  <si>
    <t>11-17 octobre</t>
  </si>
  <si>
    <t>04-10 octobre</t>
  </si>
  <si>
    <t>27 sept.-03 octobre</t>
  </si>
  <si>
    <t>20-26 septembre</t>
  </si>
  <si>
    <t>13-19 septembre</t>
  </si>
  <si>
    <t>06-12 septembre</t>
  </si>
  <si>
    <t>30 août-05 septembre</t>
  </si>
  <si>
    <t>23-29 août</t>
  </si>
  <si>
    <t>16-22 août</t>
  </si>
  <si>
    <t>09-15 août</t>
  </si>
  <si>
    <t>02-08 août</t>
  </si>
  <si>
    <t>26 juill.-01 août</t>
  </si>
  <si>
    <t>19-25 juillet</t>
  </si>
  <si>
    <t>12-18 juillet</t>
  </si>
  <si>
    <t>05-11 juillet</t>
  </si>
  <si>
    <t>28 juin-04 juillet</t>
  </si>
  <si>
    <t>21-27 juin</t>
  </si>
  <si>
    <t>14-20 juin</t>
  </si>
  <si>
    <t>07-13 juin</t>
  </si>
  <si>
    <t>31 mai-06 juin</t>
  </si>
  <si>
    <t>24-30 mai</t>
  </si>
  <si>
    <t>17-23  mai</t>
  </si>
  <si>
    <t>10-16 mai</t>
  </si>
  <si>
    <t>03-09 mai</t>
  </si>
  <si>
    <t>26 avril-02 mai</t>
  </si>
  <si>
    <t>19-25 avril</t>
  </si>
  <si>
    <t>12-18 avril</t>
  </si>
  <si>
    <t>5-11 avril</t>
  </si>
  <si>
    <t>29 mars-4 avril</t>
  </si>
  <si>
    <t>22 - 28 mars</t>
  </si>
  <si>
    <t>15- 21 mars</t>
  </si>
  <si>
    <t>8 -14 mars</t>
  </si>
  <si>
    <t>1-7 mars</t>
  </si>
  <si>
    <t>23-29 fév.</t>
  </si>
  <si>
    <t>16-22 fév.</t>
  </si>
  <si>
    <t>9-15 fév.</t>
  </si>
  <si>
    <t>2-8 fév.</t>
  </si>
  <si>
    <t>26 janv.-1 fév.</t>
  </si>
  <si>
    <t>19-25 janv.</t>
  </si>
  <si>
    <t>12-18 janv.</t>
  </si>
  <si>
    <t>17-23 janvier</t>
  </si>
  <si>
    <t>10-16 janvier</t>
  </si>
  <si>
    <t>03-09 janvier</t>
  </si>
  <si>
    <t>20-26 décembre</t>
  </si>
  <si>
    <t>13-19 décembre</t>
  </si>
  <si>
    <t>06-12 décembre</t>
  </si>
  <si>
    <t>5-11 janv.</t>
  </si>
  <si>
    <t>Nombre sur la semaine correspondante année précédente</t>
  </si>
  <si>
    <t>Nombre</t>
  </si>
  <si>
    <t>Figure 10 : Demandes d’inscription à Pôle emploi par semaine</t>
  </si>
  <si>
    <t>**Les entreprises déposent des demandes d'indemnisation pour les heures chômées pendant les semaines (lundi au vendredi) du mois. Les mois d'indemnisation peuvent donc compter 4 ou 5 semaines.</t>
  </si>
  <si>
    <t>* Données administratives uniquement</t>
  </si>
  <si>
    <r>
      <t xml:space="preserve">Source : ASP-DGEFP-Dares – Extraction du SI APART du 22 mars 2021, s’arrêtant aux données du 21 mars 2021; </t>
    </r>
    <r>
      <rPr>
        <sz val="9"/>
        <color rgb="FF000000"/>
        <rFont val="Calibri"/>
        <family val="2"/>
        <scheme val="minor"/>
      </rPr>
      <t>enquête Acemo-Covid-19</t>
    </r>
    <r>
      <rPr>
        <sz val="9"/>
        <color theme="1"/>
        <rFont val="Calibri"/>
        <family val="2"/>
        <scheme val="minor"/>
      </rPr>
      <t>.</t>
    </r>
  </si>
  <si>
    <t>Taux de transformation DI / DAP au 21 mars</t>
  </si>
  <si>
    <t>Demandes d'indemnisation (DI) au 21 mars</t>
  </si>
  <si>
    <t>Demandes d'autorisation préalable (DAP) au 21 mars</t>
  </si>
  <si>
    <t>Nombre de semaines d'indemnisation**</t>
  </si>
  <si>
    <t>Estimations au 15 mars</t>
  </si>
  <si>
    <t>mars-20*</t>
  </si>
  <si>
    <t>Source : ASP-DGEFP-Dares – Extraction du SI APART du 22 mars 2021, s’arrêtant aux données du 21 mars 2021.</t>
  </si>
  <si>
    <t>Figure 2 : Répartition des effectifs faisant l’objet d’une demande d’indemnisation au titre du mois de février 2021 par région * (en %)</t>
  </si>
  <si>
    <t>*Données administratives uniquement</t>
  </si>
  <si>
    <t>Acoss - effectifs salariés du secteur privé au quatrième trimestre 2020 (sauf pour l’agriculture : effectifs DADS 2016).</t>
  </si>
  <si>
    <t>Effectifs salariés au T4 2020</t>
  </si>
  <si>
    <t>Figure 6 : Part des salariés qui seraient effectivement placés en activité partielle en février 2021 dans les effectifs salariés, par secteur* (en %)</t>
  </si>
  <si>
    <t>2021-02</t>
  </si>
  <si>
    <t>28 décembre au 3 janvier (2020)</t>
  </si>
  <si>
    <t>inscriptions 14-20 mars*</t>
  </si>
  <si>
    <t>**semaine du 15 au 21 mars pour l'année 2020</t>
  </si>
  <si>
    <t>27-02 janvier</t>
  </si>
  <si>
    <t>14-20 mars**</t>
  </si>
  <si>
    <t>07-13 mars*</t>
  </si>
  <si>
    <t>28-06 mars*</t>
  </si>
  <si>
    <t>21-27 février</t>
  </si>
  <si>
    <t>14-20 février</t>
  </si>
  <si>
    <t>07-13 février</t>
  </si>
  <si>
    <t>31-06 février</t>
  </si>
  <si>
    <t>24-30 janvier</t>
  </si>
  <si>
    <t>3-9 janv.</t>
  </si>
  <si>
    <t>14-20 mars*</t>
  </si>
  <si>
    <t>28 février-06 mars*</t>
  </si>
  <si>
    <t>31 janvier-06 février</t>
  </si>
  <si>
    <t>27 décembre-02 janvier</t>
  </si>
  <si>
    <t>source : SISP - Pôle emploi extraction du 28/02/2021</t>
  </si>
  <si>
    <t>Figure 16 : déclarations préalables à l’embauche sur le champ de l’Aide à l’Embauche des Jeunes (moins de 26 ans, CDI et CDD de plus de 3 mois)</t>
  </si>
  <si>
    <t>Figure 17 : déclarations préalables à l’embauche pour les moins de 30 ans, CDI et CDD de plus de 3 mois</t>
  </si>
  <si>
    <t>22 février au 28 février</t>
  </si>
  <si>
    <t>Source : Dares – SI RupCo (données de décembre 2019-mars 2020 et de mars 2020-mars 2021) ; SI PSE-RCC (données de mars 2019- novembre 2019).</t>
  </si>
  <si>
    <r>
      <t>Cumul du 1</t>
    </r>
    <r>
      <rPr>
        <b/>
        <vertAlign val="superscript"/>
        <sz val="11"/>
        <color theme="1"/>
        <rFont val="Calibri"/>
        <family val="2"/>
      </rPr>
      <t>er</t>
    </r>
    <r>
      <rPr>
        <b/>
        <sz val="11"/>
        <color theme="1"/>
        <rFont val="Calibri"/>
        <family val="2"/>
      </rPr>
      <t xml:space="preserve">  mars 2020 au 21 mars 2021</t>
    </r>
  </si>
  <si>
    <t>Semaine du 15/03</t>
  </si>
  <si>
    <t>Semaine du 08/03</t>
  </si>
  <si>
    <t>Semaine du 01/03</t>
  </si>
  <si>
    <t>Semaine du 22/02</t>
  </si>
  <si>
    <t>Figure 9a : Dispositifs de suivi des restructurations</t>
  </si>
  <si>
    <t>* Ce nombre de ruptures de contrats envisagées est celui indiqué par l’entreprise en cours procédure, avant sa phase de validation / homologation. Il peut donc s'écarter du nombre « effectif » de ruptures de contrats mis en œuvre et est susceptible d’être révisé en fonction de l’actualisation des ruptures envisagées par l’entreprise.</t>
  </si>
  <si>
    <t>Numéro de ruptures</t>
  </si>
  <si>
    <t xml:space="preserve">Figure 9b : Nombre hebdomadaire de ruptures envisagées* de contrats de travail dans le cadre d’un PSE </t>
  </si>
  <si>
    <t>Au 29 mars 2021</t>
  </si>
  <si>
    <t>Figure 9 a : Dispositifs de suivi des restructurations</t>
  </si>
  <si>
    <t xml:space="preserve">Figure 9b: Nombre hebdomadaire de ruptures envisagées* de contrats de travail dans le cadre d’un PSE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</si>
</sst>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_-* #,##0.00\ _€_-;\-* #,##0.00\ _€_-;_-* &quot;-&quot;??\ _€_-;_-@_-"/>
    <numFmt numFmtId="165" formatCode="0.0"/>
    <numFmt numFmtId="166" formatCode="#,##0.0"/>
    <numFmt numFmtId="167" formatCode="_-* #,##0_-;\-* #,##0_-;_-* &quot;-&quot;??_-;_-@_-"/>
    <numFmt numFmtId="168" formatCode="0.0%"/>
    <numFmt numFmtId="169" formatCode="[$-40C]mmm\-yy;@"/>
    <numFmt numFmtId="170" formatCode="0\ %"/>
    <numFmt numFmtId="171" formatCode="#,##0_ ;\-#,##0\ "/>
    <numFmt numFmtId="172" formatCode="_-* #,##0\ _€_-;\-* #,##0\ _€_-;_-* &quot;-&quot;??\ _€_-;_-@_-"/>
    <numFmt numFmtId="173" formatCode="d/m;@"/>
  </numFmts>
  <fonts count="61" x14ac:knownFonts="1">
    <font>
      <sz val="11"/>
      <color theme="1"/>
      <name val="Calibri"/>
      <family val="2"/>
      <scheme val="minor"/>
    </font>
    <font>
      <sz val="9"/>
      <color theme="1"/>
      <name val="Arial"/>
      <family val="2"/>
    </font>
    <font>
      <sz val="9"/>
      <color theme="1"/>
      <name val="Arial"/>
      <family val="2"/>
    </font>
    <font>
      <sz val="11"/>
      <color theme="1"/>
      <name val="Calibri"/>
      <family val="2"/>
      <scheme val="minor"/>
    </font>
    <font>
      <b/>
      <sz val="11"/>
      <color theme="1"/>
      <name val="Calibri"/>
      <family val="2"/>
      <scheme val="minor"/>
    </font>
    <font>
      <i/>
      <sz val="11"/>
      <color theme="1"/>
      <name val="Calibri"/>
      <family val="2"/>
      <scheme val="minor"/>
    </font>
    <font>
      <sz val="9"/>
      <color theme="1"/>
      <name val="Calibri"/>
      <family val="2"/>
      <scheme val="minor"/>
    </font>
    <font>
      <sz val="9"/>
      <color rgb="FF000000"/>
      <name val="Calibri"/>
      <family val="2"/>
      <scheme val="minor"/>
    </font>
    <font>
      <b/>
      <sz val="10"/>
      <color rgb="FF404040"/>
      <name val="Arial"/>
      <family val="2"/>
    </font>
    <font>
      <sz val="8"/>
      <color theme="1"/>
      <name val="Calibri"/>
      <family val="2"/>
      <scheme val="minor"/>
    </font>
    <font>
      <sz val="11"/>
      <color rgb="FF9C6500"/>
      <name val="Calibri"/>
      <family val="2"/>
      <scheme val="minor"/>
    </font>
    <font>
      <sz val="11"/>
      <color theme="0"/>
      <name val="Calibri"/>
      <family val="2"/>
      <scheme val="minor"/>
    </font>
    <font>
      <b/>
      <sz val="9"/>
      <color theme="1"/>
      <name val="Calibri"/>
      <family val="2"/>
      <scheme val="minor"/>
    </font>
    <font>
      <sz val="11"/>
      <color rgb="FF000000"/>
      <name val="Calibri"/>
      <family val="2"/>
      <charset val="1"/>
    </font>
    <font>
      <sz val="10"/>
      <name val="Arial"/>
      <family val="2"/>
    </font>
    <font>
      <i/>
      <sz val="10"/>
      <color theme="1"/>
      <name val="Calibri"/>
      <family val="2"/>
      <scheme val="minor"/>
    </font>
    <font>
      <b/>
      <sz val="9"/>
      <color rgb="FF404040"/>
      <name val="Arial"/>
      <family val="2"/>
    </font>
    <font>
      <sz val="11"/>
      <color theme="1"/>
      <name val="Arial"/>
      <family val="2"/>
    </font>
    <font>
      <i/>
      <sz val="9"/>
      <color theme="1"/>
      <name val="Calibri"/>
      <family val="2"/>
      <scheme val="minor"/>
    </font>
    <font>
      <b/>
      <sz val="8"/>
      <color theme="1"/>
      <name val="Calibri"/>
      <family val="2"/>
      <scheme val="minor"/>
    </font>
    <font>
      <b/>
      <sz val="9"/>
      <color theme="1"/>
      <name val="Arial"/>
      <family val="2"/>
    </font>
    <font>
      <b/>
      <sz val="8"/>
      <name val="Arial"/>
      <family val="2"/>
    </font>
    <font>
      <sz val="8"/>
      <name val="Arial"/>
      <family val="2"/>
    </font>
    <font>
      <b/>
      <sz val="11"/>
      <name val="Arial"/>
      <family val="2"/>
    </font>
    <font>
      <sz val="8"/>
      <color indexed="8"/>
      <name val="Arial"/>
      <family val="2"/>
    </font>
    <font>
      <sz val="9"/>
      <name val="Arial"/>
      <family val="2"/>
    </font>
    <font>
      <b/>
      <sz val="9"/>
      <name val="Arial"/>
      <family val="2"/>
    </font>
    <font>
      <sz val="8"/>
      <color rgb="FFFF0000"/>
      <name val="Arial"/>
      <family val="2"/>
    </font>
    <font>
      <b/>
      <sz val="10"/>
      <name val="Arial"/>
      <family val="2"/>
    </font>
    <font>
      <b/>
      <sz val="9"/>
      <color indexed="8"/>
      <name val="Arial"/>
      <family val="2"/>
    </font>
    <font>
      <sz val="9"/>
      <color indexed="8"/>
      <name val="Arial"/>
      <family val="2"/>
    </font>
    <font>
      <b/>
      <sz val="11"/>
      <color theme="0"/>
      <name val="Arial"/>
      <family val="2"/>
    </font>
    <font>
      <sz val="8"/>
      <color theme="0"/>
      <name val="Arial"/>
      <family val="2"/>
    </font>
    <font>
      <u/>
      <sz val="10"/>
      <color indexed="30"/>
      <name val="Arial"/>
      <family val="2"/>
    </font>
    <font>
      <sz val="10"/>
      <name val="MS Sans Serif"/>
    </font>
    <font>
      <b/>
      <sz val="12"/>
      <color theme="3"/>
      <name val="Arial"/>
      <family val="2"/>
    </font>
    <font>
      <b/>
      <sz val="10"/>
      <color theme="0"/>
      <name val="Arial"/>
      <family val="2"/>
    </font>
    <font>
      <u/>
      <sz val="9"/>
      <name val="Arial"/>
      <family val="2"/>
    </font>
    <font>
      <sz val="11"/>
      <color theme="1"/>
      <name val="Calibri"/>
      <family val="2"/>
    </font>
    <font>
      <sz val="11"/>
      <color rgb="FF7030A0"/>
      <name val="Calibri"/>
      <family val="2"/>
      <scheme val="minor"/>
    </font>
    <font>
      <b/>
      <sz val="9"/>
      <color theme="1"/>
      <name val="Calibri"/>
      <family val="2"/>
    </font>
    <font>
      <i/>
      <sz val="9"/>
      <color theme="1"/>
      <name val="Calibri"/>
      <family val="2"/>
    </font>
    <font>
      <i/>
      <u/>
      <sz val="9"/>
      <color theme="1"/>
      <name val="Calibri"/>
      <family val="2"/>
    </font>
    <font>
      <b/>
      <i/>
      <sz val="9"/>
      <color theme="1"/>
      <name val="Calibri"/>
      <family val="2"/>
    </font>
    <font>
      <i/>
      <sz val="11"/>
      <color theme="1"/>
      <name val="Calibri"/>
      <family val="2"/>
    </font>
    <font>
      <b/>
      <i/>
      <sz val="11"/>
      <color theme="1"/>
      <name val="Calibri"/>
      <family val="2"/>
      <scheme val="minor"/>
    </font>
    <font>
      <b/>
      <sz val="11"/>
      <color theme="1"/>
      <name val="Calibri"/>
      <family val="2"/>
    </font>
    <font>
      <b/>
      <vertAlign val="superscript"/>
      <sz val="11"/>
      <color theme="1"/>
      <name val="Calibri"/>
      <family val="2"/>
    </font>
    <font>
      <b/>
      <i/>
      <sz val="11"/>
      <color theme="1"/>
      <name val="Calibri"/>
      <family val="2"/>
    </font>
    <font>
      <b/>
      <sz val="11"/>
      <color rgb="FF000000"/>
      <name val="Calibri"/>
      <family val="2"/>
      <charset val="1"/>
    </font>
    <font>
      <vertAlign val="superscript"/>
      <sz val="11"/>
      <color rgb="FF000000"/>
      <name val="Calibri"/>
      <family val="2"/>
      <charset val="1"/>
    </font>
    <font>
      <sz val="11"/>
      <color rgb="FF000000"/>
      <name val="Calibri"/>
      <family val="2"/>
    </font>
    <font>
      <sz val="11"/>
      <color rgb="FF000000"/>
      <name val="Calibri"/>
      <family val="2"/>
      <scheme val="minor"/>
    </font>
    <font>
      <sz val="12"/>
      <color theme="1"/>
      <name val="Calibri"/>
      <family val="2"/>
      <scheme val="minor"/>
    </font>
    <font>
      <sz val="11"/>
      <name val="Calibri"/>
      <family val="2"/>
      <scheme val="minor"/>
    </font>
    <font>
      <sz val="11"/>
      <color rgb="FFFF0000"/>
      <name val="Calibri"/>
      <family val="2"/>
      <scheme val="minor"/>
    </font>
    <font>
      <b/>
      <sz val="11"/>
      <color rgb="FF000000"/>
      <name val="Calibri"/>
      <family val="2"/>
      <scheme val="minor"/>
    </font>
    <font>
      <b/>
      <sz val="11"/>
      <color rgb="FF000000"/>
      <name val="Calibri"/>
      <family val="2"/>
    </font>
    <font>
      <b/>
      <sz val="11"/>
      <color rgb="FF000000"/>
      <name val="Arial"/>
      <family val="2"/>
    </font>
    <font>
      <sz val="8"/>
      <color rgb="FF000000"/>
      <name val="Arial"/>
      <family val="2"/>
    </font>
    <font>
      <b/>
      <sz val="11"/>
      <color theme="1"/>
      <name val="Arial"/>
      <family val="2"/>
    </font>
  </fonts>
  <fills count="14">
    <fill>
      <patternFill patternType="none"/>
    </fill>
    <fill>
      <patternFill patternType="gray125"/>
    </fill>
    <fill>
      <patternFill patternType="solid">
        <fgColor theme="0"/>
        <bgColor indexed="64"/>
      </patternFill>
    </fill>
    <fill>
      <patternFill patternType="solid">
        <fgColor rgb="FFFFEB9C"/>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9"/>
        <bgColor indexed="64"/>
      </patternFill>
    </fill>
    <fill>
      <patternFill patternType="solid">
        <fgColor theme="3"/>
        <bgColor indexed="64"/>
      </patternFill>
    </fill>
    <fill>
      <patternFill patternType="solid">
        <fgColor theme="2"/>
        <bgColor indexed="64"/>
      </patternFill>
    </fill>
    <fill>
      <patternFill patternType="solid">
        <fgColor rgb="FFFFFFFF"/>
        <bgColor indexed="64"/>
      </patternFill>
    </fill>
  </fills>
  <borders count="4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auto="1"/>
      </left>
      <right style="medium">
        <color auto="1"/>
      </right>
      <top/>
      <bottom style="medium">
        <color auto="1"/>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auto="1"/>
      </right>
      <top/>
      <bottom style="medium">
        <color auto="1"/>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auto="1"/>
      </left>
      <right style="thin">
        <color auto="1"/>
      </right>
      <top/>
      <bottom/>
      <diagonal/>
    </border>
    <border>
      <left style="medium">
        <color indexed="64"/>
      </left>
      <right/>
      <top/>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s>
  <cellStyleXfs count="26">
    <xf numFmtId="0" fontId="0"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164" fontId="3" fillId="0" borderId="0" applyFont="0" applyFill="0" applyBorder="0" applyAlignment="0" applyProtection="0"/>
    <xf numFmtId="0" fontId="10" fillId="3" borderId="0" applyNumberFormat="0" applyBorder="0" applyAlignment="0" applyProtection="0"/>
    <xf numFmtId="0" fontId="13" fillId="0" borderId="0"/>
    <xf numFmtId="0" fontId="14" fillId="0" borderId="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3" fillId="0" borderId="0"/>
    <xf numFmtId="0" fontId="33" fillId="0" borderId="0" applyNumberFormat="0" applyFill="0" applyBorder="0" applyAlignment="0" applyProtection="0">
      <alignment vertical="top"/>
      <protection locked="0"/>
    </xf>
    <xf numFmtId="0" fontId="34" fillId="0" borderId="0"/>
    <xf numFmtId="170" fontId="13" fillId="0" borderId="0" applyBorder="0" applyProtection="0"/>
    <xf numFmtId="0" fontId="3" fillId="0" borderId="0"/>
    <xf numFmtId="0" fontId="13" fillId="0" borderId="0"/>
  </cellStyleXfs>
  <cellXfs count="382">
    <xf numFmtId="0" fontId="0" fillId="0" borderId="0" xfId="0"/>
    <xf numFmtId="0" fontId="5" fillId="0" borderId="0" xfId="0" applyFont="1"/>
    <xf numFmtId="0" fontId="8" fillId="0" borderId="0" xfId="0" applyFont="1"/>
    <xf numFmtId="0" fontId="0" fillId="0" borderId="0" xfId="0" applyAlignment="1">
      <alignment horizontal="left"/>
    </xf>
    <xf numFmtId="0" fontId="4" fillId="0" borderId="12" xfId="0" applyFont="1" applyBorder="1" applyAlignment="1">
      <alignment horizontal="center" vertical="center" wrapText="1"/>
    </xf>
    <xf numFmtId="0" fontId="4" fillId="0" borderId="12" xfId="0" applyFont="1" applyBorder="1" applyAlignment="1">
      <alignment horizontal="center" vertical="center"/>
    </xf>
    <xf numFmtId="168" fontId="0" fillId="0" borderId="12" xfId="1" applyNumberFormat="1" applyFont="1" applyBorder="1" applyAlignment="1">
      <alignment horizontal="center"/>
    </xf>
    <xf numFmtId="168" fontId="4" fillId="0" borderId="12" xfId="1" applyNumberFormat="1" applyFont="1" applyBorder="1" applyAlignment="1">
      <alignment horizontal="center"/>
    </xf>
    <xf numFmtId="0" fontId="0" fillId="0" borderId="12" xfId="0" applyBorder="1" applyAlignment="1">
      <alignment horizontal="left"/>
    </xf>
    <xf numFmtId="0" fontId="4" fillId="0" borderId="12" xfId="0" applyFont="1" applyBorder="1" applyAlignment="1">
      <alignment horizontal="left"/>
    </xf>
    <xf numFmtId="0" fontId="9" fillId="2" borderId="0" xfId="0" applyFont="1" applyFill="1" applyAlignment="1">
      <alignment horizontal="center" vertical="center"/>
    </xf>
    <xf numFmtId="0" fontId="9" fillId="2" borderId="0" xfId="0" applyFont="1" applyFill="1" applyBorder="1" applyAlignment="1">
      <alignment horizontal="left" vertical="center"/>
    </xf>
    <xf numFmtId="0" fontId="15" fillId="2" borderId="0" xfId="0" applyFont="1" applyFill="1" applyBorder="1" applyAlignment="1">
      <alignment horizontal="left" vertical="center"/>
    </xf>
    <xf numFmtId="0" fontId="0" fillId="2" borderId="0" xfId="0" applyFill="1" applyAlignment="1">
      <alignment vertical="center"/>
    </xf>
    <xf numFmtId="168" fontId="0" fillId="0" borderId="0" xfId="1" applyNumberFormat="1" applyFont="1"/>
    <xf numFmtId="9" fontId="0" fillId="0" borderId="0" xfId="1" applyFont="1"/>
    <xf numFmtId="0" fontId="0" fillId="0" borderId="12" xfId="0" applyFill="1" applyBorder="1"/>
    <xf numFmtId="3" fontId="0" fillId="0" borderId="12" xfId="0" applyNumberFormat="1" applyFill="1" applyBorder="1"/>
    <xf numFmtId="0" fontId="8" fillId="0" borderId="0" xfId="0" applyFont="1" applyFill="1"/>
    <xf numFmtId="0" fontId="0" fillId="0" borderId="0" xfId="0" applyFill="1"/>
    <xf numFmtId="0" fontId="5" fillId="0" borderId="0" xfId="0" applyFont="1" applyFill="1"/>
    <xf numFmtId="169" fontId="4" fillId="0" borderId="12" xfId="0" applyNumberFormat="1" applyFont="1" applyFill="1" applyBorder="1" applyAlignment="1">
      <alignment horizontal="center" wrapText="1"/>
    </xf>
    <xf numFmtId="9" fontId="0" fillId="0" borderId="12" xfId="0" applyNumberFormat="1" applyFill="1" applyBorder="1"/>
    <xf numFmtId="0" fontId="5" fillId="0" borderId="12" xfId="0" applyFont="1" applyFill="1" applyBorder="1"/>
    <xf numFmtId="3" fontId="0" fillId="0" borderId="0" xfId="0" applyNumberFormat="1" applyFill="1"/>
    <xf numFmtId="0" fontId="9" fillId="2" borderId="14" xfId="0" applyFont="1" applyFill="1" applyBorder="1" applyAlignment="1">
      <alignment horizontal="center"/>
    </xf>
    <xf numFmtId="0" fontId="12" fillId="2" borderId="0" xfId="0" applyFont="1" applyFill="1" applyAlignment="1">
      <alignment horizontal="center" vertical="center"/>
    </xf>
    <xf numFmtId="0" fontId="9" fillId="2" borderId="0" xfId="0" applyFont="1" applyFill="1" applyAlignment="1">
      <alignment horizontal="center"/>
    </xf>
    <xf numFmtId="0" fontId="4" fillId="0" borderId="12" xfId="0" applyFont="1" applyFill="1" applyBorder="1" applyAlignment="1">
      <alignment horizontal="center" wrapText="1"/>
    </xf>
    <xf numFmtId="0" fontId="4" fillId="0" borderId="12" xfId="0" applyFont="1" applyFill="1" applyBorder="1" applyAlignment="1">
      <alignment horizontal="center" vertical="center" wrapText="1"/>
    </xf>
    <xf numFmtId="17" fontId="0" fillId="0" borderId="12" xfId="0" applyNumberFormat="1" applyFill="1" applyBorder="1"/>
    <xf numFmtId="165" fontId="0" fillId="0" borderId="12" xfId="0" applyNumberFormat="1" applyFill="1" applyBorder="1"/>
    <xf numFmtId="0" fontId="17" fillId="0" borderId="0" xfId="0" applyFont="1" applyFill="1"/>
    <xf numFmtId="167" fontId="0" fillId="0" borderId="0" xfId="2" applyNumberFormat="1" applyFont="1" applyFill="1"/>
    <xf numFmtId="167" fontId="0" fillId="0" borderId="0" xfId="0" applyNumberFormat="1" applyFill="1"/>
    <xf numFmtId="9" fontId="0" fillId="0" borderId="0" xfId="0" applyNumberFormat="1" applyFill="1"/>
    <xf numFmtId="165" fontId="0" fillId="0" borderId="0" xfId="0" applyNumberFormat="1" applyFill="1" applyBorder="1"/>
    <xf numFmtId="0" fontId="0" fillId="0" borderId="0" xfId="0" applyFill="1" applyBorder="1"/>
    <xf numFmtId="1" fontId="0" fillId="0" borderId="0" xfId="0" applyNumberFormat="1" applyFill="1"/>
    <xf numFmtId="0" fontId="9" fillId="2" borderId="17" xfId="0" applyFont="1" applyFill="1" applyBorder="1" applyAlignment="1">
      <alignment horizontal="center"/>
    </xf>
    <xf numFmtId="3" fontId="9" fillId="2" borderId="0" xfId="0" applyNumberFormat="1" applyFont="1" applyFill="1" applyAlignment="1">
      <alignment horizontal="center"/>
    </xf>
    <xf numFmtId="167" fontId="0" fillId="2" borderId="0" xfId="3" applyNumberFormat="1" applyFont="1" applyFill="1" applyAlignment="1">
      <alignment vertical="center"/>
    </xf>
    <xf numFmtId="167" fontId="9" fillId="2" borderId="17" xfId="3" applyNumberFormat="1" applyFont="1" applyFill="1" applyBorder="1" applyAlignment="1">
      <alignment horizontal="center"/>
    </xf>
    <xf numFmtId="167" fontId="9" fillId="2" borderId="14" xfId="3" applyNumberFormat="1" applyFont="1" applyFill="1" applyBorder="1" applyAlignment="1">
      <alignment horizontal="center"/>
    </xf>
    <xf numFmtId="167" fontId="9" fillId="2" borderId="0" xfId="3" applyNumberFormat="1" applyFont="1" applyFill="1" applyAlignment="1">
      <alignment horizontal="center" vertical="center"/>
    </xf>
    <xf numFmtId="0" fontId="8" fillId="2" borderId="0" xfId="0" applyFont="1" applyFill="1"/>
    <xf numFmtId="0" fontId="6" fillId="2" borderId="0" xfId="0" applyFont="1" applyFill="1"/>
    <xf numFmtId="0" fontId="6" fillId="2" borderId="0" xfId="0" applyFont="1" applyFill="1" applyBorder="1"/>
    <xf numFmtId="0" fontId="16" fillId="2" borderId="0" xfId="0" applyFont="1" applyFill="1" applyAlignment="1">
      <alignment horizontal="justify" vertical="center"/>
    </xf>
    <xf numFmtId="17" fontId="12" fillId="2" borderId="1" xfId="0" applyNumberFormat="1" applyFont="1" applyFill="1" applyBorder="1" applyAlignment="1">
      <alignment horizontal="center" vertical="center"/>
    </xf>
    <xf numFmtId="17" fontId="12" fillId="2" borderId="2" xfId="0" applyNumberFormat="1" applyFont="1" applyFill="1" applyBorder="1" applyAlignment="1">
      <alignment horizontal="center" vertical="center"/>
    </xf>
    <xf numFmtId="17" fontId="12" fillId="2" borderId="3" xfId="0" applyNumberFormat="1" applyFont="1" applyFill="1" applyBorder="1" applyAlignment="1">
      <alignment horizontal="center" vertical="center"/>
    </xf>
    <xf numFmtId="0" fontId="12" fillId="2" borderId="0" xfId="0" applyFont="1" applyFill="1" applyAlignment="1">
      <alignment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15" xfId="0" applyFont="1" applyFill="1" applyBorder="1" applyAlignment="1">
      <alignment horizontal="left" vertical="center" wrapText="1"/>
    </xf>
    <xf numFmtId="165" fontId="6" fillId="2" borderId="0" xfId="0" applyNumberFormat="1" applyFont="1" applyFill="1" applyBorder="1" applyAlignment="1">
      <alignment vertical="center"/>
    </xf>
    <xf numFmtId="0" fontId="6" fillId="2" borderId="10" xfId="0" applyFont="1" applyFill="1" applyBorder="1" applyAlignment="1">
      <alignment horizontal="left" vertical="center" wrapText="1"/>
    </xf>
    <xf numFmtId="0" fontId="6" fillId="2" borderId="4" xfId="0" applyFont="1" applyFill="1" applyBorder="1" applyAlignment="1">
      <alignment horizontal="left" vertical="center" wrapText="1"/>
    </xf>
    <xf numFmtId="165" fontId="6" fillId="2" borderId="4" xfId="0" applyNumberFormat="1" applyFont="1" applyFill="1" applyBorder="1" applyAlignment="1">
      <alignment vertical="center"/>
    </xf>
    <xf numFmtId="165" fontId="6" fillId="2" borderId="5" xfId="0" applyNumberFormat="1" applyFont="1" applyFill="1" applyBorder="1" applyAlignment="1">
      <alignment vertical="center"/>
    </xf>
    <xf numFmtId="165" fontId="6" fillId="2" borderId="6" xfId="0" applyNumberFormat="1" applyFont="1" applyFill="1" applyBorder="1" applyAlignment="1">
      <alignment vertical="center"/>
    </xf>
    <xf numFmtId="0" fontId="6" fillId="2" borderId="0" xfId="0" applyFont="1" applyFill="1" applyBorder="1" applyAlignment="1">
      <alignment vertical="center" wrapText="1"/>
    </xf>
    <xf numFmtId="0" fontId="6" fillId="2" borderId="1" xfId="0" applyFont="1" applyFill="1" applyBorder="1" applyAlignment="1">
      <alignment horizontal="left" vertical="center" wrapText="1"/>
    </xf>
    <xf numFmtId="3" fontId="6" fillId="2" borderId="1" xfId="0" applyNumberFormat="1" applyFont="1" applyFill="1" applyBorder="1" applyAlignment="1">
      <alignment vertical="center"/>
    </xf>
    <xf numFmtId="3" fontId="6" fillId="2" borderId="2" xfId="0" applyNumberFormat="1" applyFont="1" applyFill="1" applyBorder="1" applyAlignment="1">
      <alignment vertical="center"/>
    </xf>
    <xf numFmtId="3" fontId="6" fillId="2" borderId="3" xfId="0" applyNumberFormat="1" applyFont="1" applyFill="1" applyBorder="1" applyAlignment="1">
      <alignment vertical="center"/>
    </xf>
    <xf numFmtId="3" fontId="0" fillId="2" borderId="0" xfId="0" applyNumberFormat="1" applyFill="1"/>
    <xf numFmtId="3" fontId="6" fillId="2" borderId="10" xfId="0" applyNumberFormat="1" applyFont="1" applyFill="1" applyBorder="1" applyAlignment="1">
      <alignment vertical="center"/>
    </xf>
    <xf numFmtId="3" fontId="6" fillId="2" borderId="0" xfId="0" applyNumberFormat="1" applyFont="1" applyFill="1" applyBorder="1" applyAlignment="1">
      <alignment vertical="center"/>
    </xf>
    <xf numFmtId="3" fontId="6" fillId="2" borderId="11" xfId="0" applyNumberFormat="1" applyFont="1" applyFill="1" applyBorder="1" applyAlignment="1">
      <alignment vertical="center"/>
    </xf>
    <xf numFmtId="0" fontId="6" fillId="2" borderId="7" xfId="0" applyFont="1" applyFill="1" applyBorder="1" applyAlignment="1">
      <alignment horizontal="left" vertical="center" wrapText="1"/>
    </xf>
    <xf numFmtId="3" fontId="6" fillId="2" borderId="7" xfId="0" applyNumberFormat="1" applyFont="1" applyFill="1" applyBorder="1" applyAlignment="1">
      <alignment vertical="center"/>
    </xf>
    <xf numFmtId="3" fontId="6" fillId="2" borderId="8" xfId="0" applyNumberFormat="1" applyFont="1" applyFill="1" applyBorder="1" applyAlignment="1">
      <alignment vertical="center"/>
    </xf>
    <xf numFmtId="3" fontId="6" fillId="2" borderId="9" xfId="0" applyNumberFormat="1" applyFont="1" applyFill="1" applyBorder="1" applyAlignment="1">
      <alignment vertical="center"/>
    </xf>
    <xf numFmtId="166" fontId="6" fillId="2" borderId="1" xfId="0" applyNumberFormat="1" applyFont="1" applyFill="1" applyBorder="1" applyAlignment="1">
      <alignment vertical="center"/>
    </xf>
    <xf numFmtId="165" fontId="6" fillId="2" borderId="2" xfId="0" applyNumberFormat="1" applyFont="1" applyFill="1" applyBorder="1" applyAlignment="1">
      <alignment vertical="center"/>
    </xf>
    <xf numFmtId="165" fontId="6" fillId="2" borderId="3" xfId="0" applyNumberFormat="1" applyFont="1" applyFill="1" applyBorder="1" applyAlignment="1">
      <alignment vertical="center"/>
    </xf>
    <xf numFmtId="166" fontId="6" fillId="2" borderId="4" xfId="0" applyNumberFormat="1" applyFont="1" applyFill="1" applyBorder="1" applyAlignment="1">
      <alignment vertical="center"/>
    </xf>
    <xf numFmtId="166" fontId="6" fillId="2" borderId="5" xfId="0" applyNumberFormat="1" applyFont="1" applyFill="1" applyBorder="1" applyAlignment="1">
      <alignment vertical="center"/>
    </xf>
    <xf numFmtId="166" fontId="6" fillId="2" borderId="6" xfId="0" applyNumberFormat="1" applyFont="1" applyFill="1" applyBorder="1" applyAlignment="1">
      <alignment vertical="center"/>
    </xf>
    <xf numFmtId="0" fontId="18" fillId="2" borderId="0" xfId="0" applyFont="1" applyFill="1" applyBorder="1" applyAlignment="1">
      <alignment horizontal="left" vertical="center" wrapText="1"/>
    </xf>
    <xf numFmtId="0" fontId="6" fillId="2" borderId="0" xfId="0" applyFont="1" applyFill="1" applyBorder="1" applyAlignment="1">
      <alignment vertical="center"/>
    </xf>
    <xf numFmtId="9" fontId="6" fillId="2" borderId="1" xfId="1" applyFont="1" applyFill="1" applyBorder="1" applyAlignment="1">
      <alignment vertical="center"/>
    </xf>
    <xf numFmtId="9" fontId="6" fillId="2" borderId="2" xfId="1" applyFont="1" applyFill="1" applyBorder="1" applyAlignment="1">
      <alignment vertical="center"/>
    </xf>
    <xf numFmtId="9" fontId="6" fillId="2" borderId="3" xfId="1" applyFont="1" applyFill="1" applyBorder="1" applyAlignment="1">
      <alignment vertical="center"/>
    </xf>
    <xf numFmtId="0" fontId="6" fillId="2" borderId="16" xfId="0" applyFont="1" applyFill="1" applyBorder="1" applyAlignment="1">
      <alignment horizontal="left" vertical="center" wrapText="1"/>
    </xf>
    <xf numFmtId="9" fontId="6" fillId="2" borderId="4" xfId="1" applyFont="1" applyFill="1" applyBorder="1" applyAlignment="1">
      <alignment vertical="center"/>
    </xf>
    <xf numFmtId="9" fontId="6" fillId="2" borderId="5" xfId="1" applyFont="1" applyFill="1" applyBorder="1" applyAlignment="1">
      <alignment vertical="center"/>
    </xf>
    <xf numFmtId="9" fontId="6" fillId="2" borderId="6" xfId="1" applyFont="1" applyFill="1" applyBorder="1" applyAlignment="1">
      <alignment vertical="center"/>
    </xf>
    <xf numFmtId="0" fontId="6" fillId="2" borderId="0" xfId="0" applyFont="1" applyFill="1" applyBorder="1" applyAlignment="1">
      <alignment horizontal="left" indent="1"/>
    </xf>
    <xf numFmtId="9" fontId="6" fillId="2" borderId="0" xfId="1" applyFont="1" applyFill="1" applyBorder="1"/>
    <xf numFmtId="0" fontId="6" fillId="2" borderId="0" xfId="0" applyFont="1" applyFill="1" applyBorder="1" applyAlignment="1">
      <alignment vertical="top"/>
    </xf>
    <xf numFmtId="9" fontId="6" fillId="2" borderId="0" xfId="1" applyFont="1" applyFill="1"/>
    <xf numFmtId="0" fontId="0" fillId="2" borderId="0" xfId="0" applyFill="1"/>
    <xf numFmtId="0" fontId="0" fillId="2" borderId="0" xfId="0" applyFont="1" applyFill="1" applyAlignment="1">
      <alignment horizontal="right" vertical="top"/>
    </xf>
    <xf numFmtId="0" fontId="0" fillId="2" borderId="0" xfId="0" applyFont="1" applyFill="1"/>
    <xf numFmtId="0" fontId="4" fillId="2" borderId="0" xfId="0" applyFont="1" applyFill="1" applyAlignment="1">
      <alignment vertical="center"/>
    </xf>
    <xf numFmtId="0" fontId="0" fillId="2" borderId="12" xfId="0" applyFont="1" applyFill="1" applyBorder="1" applyAlignment="1">
      <alignment horizontal="center" vertical="center" wrapText="1"/>
    </xf>
    <xf numFmtId="167" fontId="0" fillId="2" borderId="12" xfId="3" applyNumberFormat="1" applyFont="1" applyFill="1" applyBorder="1" applyAlignment="1">
      <alignment horizontal="center" vertical="center" wrapText="1"/>
    </xf>
    <xf numFmtId="0" fontId="0" fillId="2" borderId="0" xfId="0" applyFont="1" applyFill="1" applyAlignment="1">
      <alignment horizontal="center" vertical="center" wrapText="1"/>
    </xf>
    <xf numFmtId="0" fontId="0" fillId="2" borderId="12" xfId="0" applyFont="1" applyFill="1" applyBorder="1" applyAlignment="1">
      <alignment horizontal="center" vertical="center"/>
    </xf>
    <xf numFmtId="0" fontId="0" fillId="2" borderId="12" xfId="0" applyFont="1" applyFill="1" applyBorder="1" applyAlignment="1">
      <alignment horizontal="left" vertical="center"/>
    </xf>
    <xf numFmtId="167" fontId="0" fillId="2" borderId="12" xfId="3" applyNumberFormat="1" applyFont="1" applyFill="1" applyBorder="1" applyAlignment="1">
      <alignment horizontal="center" vertical="center"/>
    </xf>
    <xf numFmtId="9" fontId="0" fillId="2" borderId="12" xfId="1" applyFont="1" applyFill="1" applyBorder="1" applyAlignment="1">
      <alignment horizontal="center" vertical="center"/>
    </xf>
    <xf numFmtId="9" fontId="0" fillId="2" borderId="0" xfId="1" applyFont="1" applyFill="1" applyAlignment="1">
      <alignment horizontal="center" vertical="center"/>
    </xf>
    <xf numFmtId="0" fontId="0" fillId="2" borderId="0" xfId="0" applyFont="1" applyFill="1" applyAlignment="1">
      <alignment horizontal="center" vertical="center"/>
    </xf>
    <xf numFmtId="167" fontId="0" fillId="2" borderId="0" xfId="3" applyNumberFormat="1" applyFont="1" applyFill="1" applyAlignment="1">
      <alignment horizontal="center" vertical="center"/>
    </xf>
    <xf numFmtId="9" fontId="0" fillId="2" borderId="0" xfId="1" applyNumberFormat="1" applyFont="1" applyFill="1" applyAlignment="1">
      <alignment horizontal="center" vertical="center"/>
    </xf>
    <xf numFmtId="167" fontId="0" fillId="2" borderId="0" xfId="0" applyNumberFormat="1" applyFill="1"/>
    <xf numFmtId="168" fontId="0" fillId="2" borderId="0" xfId="1" applyNumberFormat="1" applyFont="1" applyFill="1" applyBorder="1" applyAlignment="1">
      <alignment horizontal="center" vertical="center"/>
    </xf>
    <xf numFmtId="0" fontId="6" fillId="2" borderId="0" xfId="0" applyFont="1" applyFill="1" applyAlignment="1">
      <alignment horizontal="center" vertical="center"/>
    </xf>
    <xf numFmtId="167" fontId="6" fillId="2" borderId="0" xfId="3" applyNumberFormat="1" applyFont="1" applyFill="1" applyAlignment="1">
      <alignment horizontal="center" vertical="center"/>
    </xf>
    <xf numFmtId="168" fontId="6" fillId="2" borderId="0" xfId="1" applyNumberFormat="1" applyFont="1" applyFill="1" applyAlignment="1">
      <alignment horizontal="center" vertical="center"/>
    </xf>
    <xf numFmtId="0" fontId="19" fillId="2" borderId="0" xfId="0" applyFont="1" applyFill="1" applyAlignment="1">
      <alignment horizontal="center" vertical="center" wrapText="1"/>
    </xf>
    <xf numFmtId="0" fontId="9" fillId="2" borderId="14" xfId="0" applyFont="1" applyFill="1" applyBorder="1" applyAlignment="1">
      <alignment horizontal="center" vertical="center"/>
    </xf>
    <xf numFmtId="167" fontId="9" fillId="2" borderId="14" xfId="3" applyNumberFormat="1" applyFont="1" applyFill="1" applyBorder="1" applyAlignment="1">
      <alignment horizontal="center" vertical="center"/>
    </xf>
    <xf numFmtId="0" fontId="19" fillId="2" borderId="13" xfId="0" applyFont="1" applyFill="1" applyBorder="1" applyAlignment="1">
      <alignment horizontal="center" vertical="center" wrapText="1"/>
    </xf>
    <xf numFmtId="167" fontId="19" fillId="2" borderId="13" xfId="3" applyNumberFormat="1" applyFont="1" applyFill="1" applyBorder="1" applyAlignment="1">
      <alignment horizontal="center" vertical="center" wrapText="1"/>
    </xf>
    <xf numFmtId="166" fontId="0" fillId="0" borderId="0" xfId="0" applyNumberFormat="1" applyFill="1"/>
    <xf numFmtId="165" fontId="0" fillId="0" borderId="0" xfId="0" applyNumberFormat="1" applyFill="1"/>
    <xf numFmtId="165" fontId="0" fillId="2" borderId="12" xfId="0" applyNumberFormat="1" applyFill="1" applyBorder="1"/>
    <xf numFmtId="0" fontId="9" fillId="2" borderId="17" xfId="0" applyFont="1" applyFill="1" applyBorder="1" applyAlignment="1">
      <alignment horizontal="center" vertical="center"/>
    </xf>
    <xf numFmtId="167" fontId="9" fillId="2" borderId="17" xfId="3" applyNumberFormat="1" applyFont="1" applyFill="1" applyBorder="1" applyAlignment="1">
      <alignment horizontal="center" vertical="center"/>
    </xf>
    <xf numFmtId="0" fontId="21" fillId="2" borderId="0" xfId="14" applyFont="1" applyFill="1" applyBorder="1" applyAlignment="1">
      <alignment vertical="center"/>
    </xf>
    <xf numFmtId="0" fontId="21" fillId="2" borderId="0" xfId="14" applyFont="1" applyFill="1" applyAlignment="1">
      <alignment vertical="center"/>
    </xf>
    <xf numFmtId="0" fontId="22" fillId="2" borderId="0" xfId="14" applyFont="1" applyFill="1" applyBorder="1" applyAlignment="1">
      <alignment vertical="center"/>
    </xf>
    <xf numFmtId="0" fontId="22" fillId="2" borderId="0" xfId="14" applyFont="1" applyFill="1" applyAlignment="1">
      <alignment vertical="center"/>
    </xf>
    <xf numFmtId="0" fontId="24" fillId="2" borderId="0" xfId="14" applyFont="1" applyFill="1" applyAlignment="1">
      <alignment vertical="center"/>
    </xf>
    <xf numFmtId="0" fontId="23" fillId="2" borderId="0" xfId="14" applyFont="1" applyFill="1" applyBorder="1" applyAlignment="1">
      <alignment horizontal="justify" vertical="center"/>
    </xf>
    <xf numFmtId="0" fontId="25" fillId="2" borderId="0" xfId="14" applyFont="1" applyFill="1" applyBorder="1" applyAlignment="1">
      <alignment horizontal="justify" vertical="top" wrapText="1"/>
    </xf>
    <xf numFmtId="0" fontId="0" fillId="0" borderId="0" xfId="0" applyAlignment="1">
      <alignment wrapText="1"/>
    </xf>
    <xf numFmtId="0" fontId="2" fillId="2" borderId="0" xfId="14" applyFont="1" applyFill="1" applyBorder="1" applyAlignment="1">
      <alignment horizontal="justify" vertical="top" wrapText="1"/>
    </xf>
    <xf numFmtId="49" fontId="26" fillId="2" borderId="0" xfId="14" applyNumberFormat="1" applyFont="1" applyFill="1" applyBorder="1" applyAlignment="1">
      <alignment vertical="top" wrapText="1"/>
    </xf>
    <xf numFmtId="0" fontId="27" fillId="2" borderId="0" xfId="14" applyFont="1" applyFill="1" applyBorder="1" applyAlignment="1">
      <alignment vertical="center"/>
    </xf>
    <xf numFmtId="0" fontId="27" fillId="2" borderId="0" xfId="14" applyFont="1" applyFill="1" applyAlignment="1">
      <alignment vertical="center"/>
    </xf>
    <xf numFmtId="0" fontId="28" fillId="2" borderId="0" xfId="14" applyFont="1" applyFill="1" applyAlignment="1">
      <alignment vertical="center" wrapText="1"/>
    </xf>
    <xf numFmtId="0" fontId="26" fillId="2" borderId="0" xfId="14" applyNumberFormat="1" applyFont="1" applyFill="1" applyAlignment="1">
      <alignment vertical="top" wrapText="1"/>
    </xf>
    <xf numFmtId="0" fontId="14" fillId="2" borderId="0" xfId="14" applyFill="1" applyAlignment="1">
      <alignment vertical="center"/>
    </xf>
    <xf numFmtId="0" fontId="25" fillId="2" borderId="0" xfId="14" applyNumberFormat="1" applyFont="1" applyFill="1" applyAlignment="1">
      <alignment vertical="top" wrapText="1"/>
    </xf>
    <xf numFmtId="0" fontId="29" fillId="2" borderId="0" xfId="14" applyFont="1" applyFill="1" applyAlignment="1">
      <alignment vertical="center"/>
    </xf>
    <xf numFmtId="0" fontId="30" fillId="2" borderId="0" xfId="14" applyFont="1" applyFill="1" applyAlignment="1">
      <alignment vertical="center"/>
    </xf>
    <xf numFmtId="0" fontId="26" fillId="2" borderId="0" xfId="14" applyNumberFormat="1" applyFont="1" applyFill="1" applyAlignment="1">
      <alignment horizontal="justify" vertical="center" wrapText="1"/>
    </xf>
    <xf numFmtId="0" fontId="25" fillId="2" borderId="0" xfId="14" applyNumberFormat="1" applyFont="1" applyFill="1" applyAlignment="1">
      <alignment horizontal="justify" vertical="center" wrapText="1"/>
    </xf>
    <xf numFmtId="0" fontId="31" fillId="2" borderId="0" xfId="14" applyFont="1" applyFill="1" applyBorder="1" applyAlignment="1">
      <alignment horizontal="justify" vertical="center"/>
    </xf>
    <xf numFmtId="0" fontId="32" fillId="2" borderId="0" xfId="14" applyFont="1" applyFill="1" applyAlignment="1">
      <alignment vertical="center"/>
    </xf>
    <xf numFmtId="0" fontId="33" fillId="2" borderId="0" xfId="21" applyFill="1" applyAlignment="1" applyProtection="1"/>
    <xf numFmtId="0" fontId="24" fillId="2" borderId="0" xfId="14" applyFont="1" applyFill="1" applyAlignment="1">
      <alignment vertical="center" wrapText="1"/>
    </xf>
    <xf numFmtId="0" fontId="33" fillId="0" borderId="0" xfId="21" applyAlignment="1" applyProtection="1"/>
    <xf numFmtId="0" fontId="14" fillId="2" borderId="0" xfId="14" applyFont="1" applyFill="1" applyAlignment="1">
      <alignment vertical="center"/>
    </xf>
    <xf numFmtId="0" fontId="22" fillId="2" borderId="0" xfId="14" applyFont="1" applyFill="1"/>
    <xf numFmtId="0" fontId="33" fillId="2" borderId="0" xfId="21" applyFill="1" applyAlignment="1" applyProtection="1">
      <alignment vertical="center" wrapText="1"/>
    </xf>
    <xf numFmtId="0" fontId="0" fillId="2" borderId="0" xfId="0" applyFont="1" applyFill="1" applyAlignment="1"/>
    <xf numFmtId="0" fontId="33" fillId="2" borderId="0" xfId="21" applyFill="1" applyAlignment="1" applyProtection="1">
      <alignment wrapText="1"/>
    </xf>
    <xf numFmtId="0" fontId="22" fillId="0" borderId="0" xfId="14" applyFont="1" applyFill="1" applyAlignment="1">
      <alignment vertical="center"/>
    </xf>
    <xf numFmtId="0" fontId="22" fillId="0" borderId="0" xfId="14" applyFont="1" applyAlignment="1">
      <alignment vertical="center"/>
    </xf>
    <xf numFmtId="0" fontId="24" fillId="10" borderId="0" xfId="14" applyFont="1" applyFill="1" applyAlignment="1">
      <alignment vertical="center" wrapText="1"/>
    </xf>
    <xf numFmtId="0" fontId="22" fillId="10" borderId="0" xfId="14" applyFont="1" applyFill="1" applyAlignment="1">
      <alignment vertical="center"/>
    </xf>
    <xf numFmtId="0" fontId="22" fillId="0" borderId="0" xfId="14" applyFont="1"/>
    <xf numFmtId="0" fontId="22" fillId="0" borderId="0" xfId="14" applyFont="1" applyFill="1"/>
    <xf numFmtId="167" fontId="0" fillId="2" borderId="0" xfId="3" applyNumberFormat="1" applyFont="1" applyFill="1" applyAlignment="1">
      <alignment horizontal="right" vertical="center"/>
    </xf>
    <xf numFmtId="167" fontId="9" fillId="2" borderId="20" xfId="3" applyNumberFormat="1" applyFont="1" applyFill="1" applyBorder="1" applyAlignment="1">
      <alignment horizontal="right"/>
    </xf>
    <xf numFmtId="167" fontId="9" fillId="2" borderId="21" xfId="3" applyNumberFormat="1" applyFont="1" applyFill="1" applyBorder="1" applyAlignment="1">
      <alignment horizontal="right"/>
    </xf>
    <xf numFmtId="167" fontId="9" fillId="2" borderId="19" xfId="3" applyNumberFormat="1" applyFont="1" applyFill="1" applyBorder="1" applyAlignment="1">
      <alignment horizontal="right"/>
    </xf>
    <xf numFmtId="167" fontId="9" fillId="2" borderId="18" xfId="3" applyNumberFormat="1" applyFont="1" applyFill="1" applyBorder="1" applyAlignment="1">
      <alignment horizontal="center"/>
    </xf>
    <xf numFmtId="0" fontId="9" fillId="2" borderId="18" xfId="0" applyFont="1" applyFill="1" applyBorder="1" applyAlignment="1">
      <alignment horizontal="center"/>
    </xf>
    <xf numFmtId="167" fontId="12" fillId="2" borderId="18" xfId="3" applyNumberFormat="1" applyFont="1" applyFill="1" applyBorder="1" applyAlignment="1">
      <alignment horizontal="center" vertical="center" wrapText="1"/>
    </xf>
    <xf numFmtId="0" fontId="12" fillId="2" borderId="18" xfId="0" applyFont="1" applyFill="1" applyBorder="1" applyAlignment="1">
      <alignment horizontal="center" vertical="center" wrapText="1"/>
    </xf>
    <xf numFmtId="0" fontId="35" fillId="2" borderId="0" xfId="0" applyFont="1" applyFill="1" applyAlignment="1">
      <alignment horizontal="center" vertical="center"/>
    </xf>
    <xf numFmtId="0" fontId="31" fillId="11" borderId="0" xfId="14" applyFont="1" applyFill="1" applyBorder="1" applyAlignment="1">
      <alignment horizontal="justify" vertical="center"/>
    </xf>
    <xf numFmtId="0" fontId="36" fillId="11" borderId="0" xfId="14" applyFont="1" applyFill="1" applyAlignment="1">
      <alignment vertical="center" wrapText="1"/>
    </xf>
    <xf numFmtId="0" fontId="25" fillId="2" borderId="0" xfId="21" applyFont="1" applyFill="1" applyAlignment="1" applyProtection="1">
      <alignment horizontal="left"/>
    </xf>
    <xf numFmtId="165" fontId="6" fillId="2" borderId="10" xfId="0" applyNumberFormat="1" applyFont="1" applyFill="1" applyBorder="1" applyAlignment="1">
      <alignment vertical="center"/>
    </xf>
    <xf numFmtId="165" fontId="6" fillId="2" borderId="11" xfId="0" applyNumberFormat="1" applyFont="1" applyFill="1" applyBorder="1" applyAlignment="1">
      <alignment horizontal="center" vertical="center"/>
    </xf>
    <xf numFmtId="1" fontId="6" fillId="2" borderId="10" xfId="0" applyNumberFormat="1" applyFont="1" applyFill="1" applyBorder="1" applyAlignment="1">
      <alignment vertical="center"/>
    </xf>
    <xf numFmtId="1" fontId="6" fillId="2" borderId="0" xfId="0" applyNumberFormat="1" applyFont="1" applyFill="1" applyBorder="1" applyAlignment="1">
      <alignment vertical="center"/>
    </xf>
    <xf numFmtId="1" fontId="6" fillId="2" borderId="11" xfId="0" applyNumberFormat="1" applyFont="1" applyFill="1" applyBorder="1" applyAlignment="1">
      <alignment horizontal="center" vertical="center"/>
    </xf>
    <xf numFmtId="165" fontId="6" fillId="2" borderId="6" xfId="0" applyNumberFormat="1" applyFont="1" applyFill="1" applyBorder="1" applyAlignment="1">
      <alignment horizontal="center" vertical="center"/>
    </xf>
    <xf numFmtId="9" fontId="0" fillId="2" borderId="0" xfId="1" applyFont="1" applyFill="1"/>
    <xf numFmtId="9" fontId="0" fillId="0" borderId="0" xfId="1" applyFont="1" applyFill="1"/>
    <xf numFmtId="167" fontId="0" fillId="2" borderId="0" xfId="3" applyNumberFormat="1" applyFont="1" applyFill="1" applyBorder="1" applyAlignment="1">
      <alignment horizontal="center" vertical="center"/>
    </xf>
    <xf numFmtId="0" fontId="4" fillId="2" borderId="0" xfId="0" applyFont="1" applyFill="1" applyAlignment="1">
      <alignment horizontal="left" vertical="center"/>
    </xf>
    <xf numFmtId="0" fontId="39" fillId="2" borderId="0" xfId="0" applyFont="1" applyFill="1" applyBorder="1"/>
    <xf numFmtId="0" fontId="0" fillId="2" borderId="0" xfId="0" applyFont="1" applyFill="1" applyBorder="1"/>
    <xf numFmtId="0" fontId="41" fillId="12" borderId="24" xfId="0" applyFont="1" applyFill="1" applyBorder="1" applyAlignment="1">
      <alignment horizontal="center" vertical="top" wrapText="1"/>
    </xf>
    <xf numFmtId="0" fontId="41" fillId="12" borderId="25" xfId="0" applyFont="1" applyFill="1" applyBorder="1" applyAlignment="1">
      <alignment horizontal="center" vertical="top" wrapText="1"/>
    </xf>
    <xf numFmtId="0" fontId="41" fillId="12" borderId="12" xfId="0" applyFont="1" applyFill="1" applyBorder="1" applyAlignment="1">
      <alignment horizontal="center" vertical="top" wrapText="1"/>
    </xf>
    <xf numFmtId="0" fontId="43" fillId="12" borderId="26" xfId="0" applyFont="1" applyFill="1" applyBorder="1" applyAlignment="1">
      <alignment horizontal="center" vertical="center"/>
    </xf>
    <xf numFmtId="0" fontId="5" fillId="2" borderId="7" xfId="0" applyFont="1" applyFill="1" applyBorder="1" applyAlignment="1">
      <alignment horizontal="center" vertical="center" wrapText="1"/>
    </xf>
    <xf numFmtId="3" fontId="44" fillId="0" borderId="26" xfId="0" applyNumberFormat="1" applyFont="1" applyFill="1" applyBorder="1" applyAlignment="1">
      <alignment horizontal="center" vertical="center" wrapText="1"/>
    </xf>
    <xf numFmtId="3" fontId="44" fillId="0" borderId="27" xfId="0" applyNumberFormat="1" applyFont="1" applyFill="1" applyBorder="1" applyAlignment="1">
      <alignment horizontal="center"/>
    </xf>
    <xf numFmtId="3" fontId="44" fillId="0" borderId="12" xfId="0" applyNumberFormat="1" applyFont="1" applyFill="1" applyBorder="1" applyAlignment="1">
      <alignment horizontal="center"/>
    </xf>
    <xf numFmtId="0" fontId="5" fillId="2" borderId="26"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4" fillId="2" borderId="0" xfId="0" applyFont="1" applyFill="1" applyBorder="1"/>
    <xf numFmtId="3" fontId="48" fillId="12" borderId="33" xfId="0" applyNumberFormat="1" applyFont="1" applyFill="1" applyBorder="1" applyAlignment="1">
      <alignment horizontal="center" wrapText="1"/>
    </xf>
    <xf numFmtId="3" fontId="45" fillId="12" borderId="34" xfId="0" applyNumberFormat="1" applyFont="1" applyFill="1" applyBorder="1" applyAlignment="1">
      <alignment horizontal="center" wrapText="1"/>
    </xf>
    <xf numFmtId="3" fontId="45" fillId="12" borderId="35" xfId="0" applyNumberFormat="1" applyFont="1" applyFill="1" applyBorder="1" applyAlignment="1">
      <alignment horizontal="center" wrapText="1"/>
    </xf>
    <xf numFmtId="3" fontId="4" fillId="12" borderId="33" xfId="0" applyNumberFormat="1" applyFont="1" applyFill="1" applyBorder="1" applyAlignment="1">
      <alignment horizontal="center" wrapText="1"/>
    </xf>
    <xf numFmtId="0" fontId="5" fillId="2" borderId="0" xfId="0" applyFont="1" applyFill="1" applyAlignment="1">
      <alignment vertical="center"/>
    </xf>
    <xf numFmtId="3" fontId="0" fillId="0" borderId="0" xfId="0" applyNumberFormat="1"/>
    <xf numFmtId="0" fontId="49" fillId="0" borderId="0" xfId="13" applyFont="1"/>
    <xf numFmtId="0" fontId="13" fillId="0" borderId="0" xfId="13"/>
    <xf numFmtId="0" fontId="13" fillId="0" borderId="0" xfId="13" applyFont="1" applyFill="1" applyBorder="1" applyAlignment="1">
      <alignment horizontal="left" vertical="center" wrapText="1"/>
    </xf>
    <xf numFmtId="0" fontId="13" fillId="0" borderId="0" xfId="13" applyFont="1" applyAlignment="1">
      <alignment vertical="center"/>
    </xf>
    <xf numFmtId="1" fontId="13" fillId="0" borderId="0" xfId="13" applyNumberFormat="1"/>
    <xf numFmtId="16" fontId="13" fillId="0" borderId="0" xfId="13" applyNumberFormat="1"/>
    <xf numFmtId="0" fontId="13" fillId="0" borderId="0" xfId="13" applyFont="1" applyBorder="1" applyAlignment="1">
      <alignment vertical="center"/>
    </xf>
    <xf numFmtId="170" fontId="13" fillId="0" borderId="0" xfId="23"/>
    <xf numFmtId="0" fontId="13" fillId="0" borderId="0" xfId="13" applyAlignment="1"/>
    <xf numFmtId="0" fontId="4" fillId="0" borderId="0" xfId="0" applyFont="1"/>
    <xf numFmtId="0" fontId="0" fillId="0" borderId="0" xfId="0" applyFont="1"/>
    <xf numFmtId="0" fontId="4" fillId="0" borderId="0" xfId="0" applyFont="1" applyAlignment="1">
      <alignment horizontal="center" vertical="center" wrapText="1"/>
    </xf>
    <xf numFmtId="0" fontId="38" fillId="0" borderId="0" xfId="0" applyFont="1" applyFill="1" applyBorder="1" applyAlignment="1">
      <alignment horizontal="left" vertical="center" wrapText="1"/>
    </xf>
    <xf numFmtId="171" fontId="0" fillId="0" borderId="0" xfId="11" applyNumberFormat="1" applyFont="1"/>
    <xf numFmtId="0" fontId="51" fillId="0" borderId="0" xfId="0" applyFont="1" applyFill="1" applyBorder="1" applyAlignment="1">
      <alignment horizontal="left" vertical="center" wrapText="1"/>
    </xf>
    <xf numFmtId="0" fontId="0" fillId="0" borderId="0" xfId="0" applyFont="1" applyAlignment="1">
      <alignment vertical="center"/>
    </xf>
    <xf numFmtId="172" fontId="0" fillId="0" borderId="0" xfId="0" applyNumberFormat="1" applyFont="1"/>
    <xf numFmtId="3" fontId="52" fillId="0" borderId="0" xfId="0" applyNumberFormat="1" applyFont="1" applyAlignment="1">
      <alignment horizontal="right" vertical="center"/>
    </xf>
    <xf numFmtId="172" fontId="0" fillId="0" borderId="0" xfId="1" applyNumberFormat="1" applyFont="1"/>
    <xf numFmtId="172" fontId="0" fillId="0" borderId="0" xfId="11" applyNumberFormat="1" applyFont="1"/>
    <xf numFmtId="172" fontId="0" fillId="0" borderId="0" xfId="0" applyNumberFormat="1" applyFont="1" applyFill="1"/>
    <xf numFmtId="0" fontId="53" fillId="0" borderId="0" xfId="20" applyFont="1"/>
    <xf numFmtId="0" fontId="4" fillId="0" borderId="0" xfId="0" applyFont="1" applyFill="1" applyAlignment="1">
      <alignment horizontal="center" vertical="center" wrapText="1"/>
    </xf>
    <xf numFmtId="171" fontId="0" fillId="0" borderId="0" xfId="11" applyNumberFormat="1" applyFont="1" applyFill="1"/>
    <xf numFmtId="171" fontId="0" fillId="0" borderId="0" xfId="0" applyNumberFormat="1"/>
    <xf numFmtId="3" fontId="52" fillId="0" borderId="0" xfId="0" applyNumberFormat="1" applyFont="1" applyFill="1" applyAlignment="1">
      <alignment horizontal="right" vertical="center"/>
    </xf>
    <xf numFmtId="0" fontId="4" fillId="0" borderId="0" xfId="0" applyFont="1" applyAlignment="1">
      <alignment vertical="center"/>
    </xf>
    <xf numFmtId="0" fontId="54" fillId="0" borderId="0" xfId="0" applyFont="1"/>
    <xf numFmtId="0" fontId="55" fillId="0" borderId="0" xfId="0" applyFont="1"/>
    <xf numFmtId="0" fontId="0" fillId="0" borderId="0" xfId="0" applyFont="1" applyFill="1"/>
    <xf numFmtId="0" fontId="52" fillId="0" borderId="0" xfId="0" applyFont="1" applyFill="1" applyBorder="1" applyAlignment="1">
      <alignment horizontal="left" vertical="center"/>
    </xf>
    <xf numFmtId="0" fontId="52" fillId="0" borderId="0" xfId="0" applyFont="1" applyFill="1" applyBorder="1" applyAlignment="1">
      <alignment horizontal="center" vertical="center" wrapText="1"/>
    </xf>
    <xf numFmtId="172" fontId="0" fillId="0" borderId="0" xfId="11" applyNumberFormat="1" applyFont="1" applyBorder="1"/>
    <xf numFmtId="172" fontId="52" fillId="0" borderId="0" xfId="11" applyNumberFormat="1" applyFont="1" applyFill="1" applyBorder="1" applyAlignment="1">
      <alignment horizontal="right" vertical="center"/>
    </xf>
    <xf numFmtId="172" fontId="54" fillId="0" borderId="0" xfId="11" applyNumberFormat="1" applyFont="1" applyFill="1" applyBorder="1" applyAlignment="1">
      <alignment horizontal="right" vertical="center"/>
    </xf>
    <xf numFmtId="9" fontId="54" fillId="0" borderId="0" xfId="1" applyFont="1"/>
    <xf numFmtId="9" fontId="54" fillId="0" borderId="0" xfId="1" applyFont="1" applyAlignment="1">
      <alignment horizontal="center" vertical="center"/>
    </xf>
    <xf numFmtId="172" fontId="55" fillId="0" borderId="0" xfId="0" applyNumberFormat="1" applyFont="1"/>
    <xf numFmtId="0" fontId="55" fillId="0" borderId="0" xfId="0" applyFont="1" applyBorder="1"/>
    <xf numFmtId="3" fontId="55" fillId="0" borderId="0" xfId="0" applyNumberFormat="1" applyFont="1" applyBorder="1"/>
    <xf numFmtId="0" fontId="0" fillId="0" borderId="0" xfId="0" applyAlignment="1">
      <alignment vertical="center"/>
    </xf>
    <xf numFmtId="0" fontId="4" fillId="0" borderId="0" xfId="0" applyFont="1" applyAlignment="1">
      <alignment horizontal="center"/>
    </xf>
    <xf numFmtId="0" fontId="4" fillId="0" borderId="0" xfId="0" applyNumberFormat="1" applyFont="1" applyAlignment="1">
      <alignment horizontal="center"/>
    </xf>
    <xf numFmtId="168" fontId="55" fillId="0" borderId="0" xfId="1" applyNumberFormat="1" applyFont="1"/>
    <xf numFmtId="3" fontId="55" fillId="0" borderId="0" xfId="0" applyNumberFormat="1" applyFont="1"/>
    <xf numFmtId="168" fontId="4" fillId="2" borderId="37" xfId="1" applyNumberFormat="1" applyFont="1" applyFill="1" applyBorder="1"/>
    <xf numFmtId="168" fontId="4" fillId="2" borderId="38" xfId="1" applyNumberFormat="1" applyFont="1" applyFill="1" applyBorder="1"/>
    <xf numFmtId="168" fontId="4" fillId="2" borderId="39" xfId="1" applyNumberFormat="1" applyFont="1" applyFill="1" applyBorder="1"/>
    <xf numFmtId="3" fontId="56" fillId="2" borderId="39" xfId="0" applyNumberFormat="1" applyFont="1" applyFill="1" applyBorder="1" applyAlignment="1">
      <alignment vertical="center"/>
    </xf>
    <xf numFmtId="0" fontId="4" fillId="2" borderId="36" xfId="0" applyFont="1" applyFill="1" applyBorder="1"/>
    <xf numFmtId="168" fontId="0" fillId="2" borderId="37" xfId="1" applyNumberFormat="1" applyFont="1" applyFill="1" applyBorder="1"/>
    <xf numFmtId="168" fontId="0" fillId="2" borderId="38" xfId="1" applyNumberFormat="1" applyFont="1" applyFill="1" applyBorder="1"/>
    <xf numFmtId="168" fontId="0" fillId="2" borderId="39" xfId="1" applyNumberFormat="1" applyFont="1" applyFill="1" applyBorder="1"/>
    <xf numFmtId="3" fontId="0" fillId="2" borderId="36" xfId="1" applyNumberFormat="1" applyFont="1" applyFill="1" applyBorder="1"/>
    <xf numFmtId="3" fontId="0" fillId="2" borderId="39" xfId="1" applyNumberFormat="1" applyFont="1" applyFill="1" applyBorder="1"/>
    <xf numFmtId="0" fontId="0" fillId="2" borderId="17" xfId="0" applyFill="1" applyBorder="1"/>
    <xf numFmtId="168" fontId="0" fillId="2" borderId="40" xfId="1" applyNumberFormat="1" applyFont="1" applyFill="1" applyBorder="1"/>
    <xf numFmtId="168" fontId="0" fillId="2" borderId="41" xfId="1" applyNumberFormat="1" applyFont="1" applyFill="1" applyBorder="1"/>
    <xf numFmtId="168" fontId="0" fillId="2" borderId="42" xfId="1" applyNumberFormat="1" applyFont="1" applyFill="1" applyBorder="1"/>
    <xf numFmtId="3" fontId="0" fillId="2" borderId="43" xfId="1" applyNumberFormat="1" applyFont="1" applyFill="1" applyBorder="1"/>
    <xf numFmtId="3" fontId="0" fillId="2" borderId="42" xfId="1" applyNumberFormat="1" applyFont="1" applyFill="1" applyBorder="1"/>
    <xf numFmtId="0" fontId="0" fillId="2" borderId="14" xfId="0" applyFill="1" applyBorder="1"/>
    <xf numFmtId="1" fontId="55" fillId="0" borderId="0" xfId="0" applyNumberFormat="1" applyFont="1"/>
    <xf numFmtId="0" fontId="0" fillId="2" borderId="18" xfId="0" applyFill="1" applyBorder="1"/>
    <xf numFmtId="0" fontId="56" fillId="2" borderId="33" xfId="0" applyFont="1" applyFill="1" applyBorder="1" applyAlignment="1">
      <alignment horizontal="center" vertical="center" wrapText="1"/>
    </xf>
    <xf numFmtId="0" fontId="56" fillId="2" borderId="35"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56" fillId="2" borderId="31" xfId="0" applyFont="1" applyFill="1" applyBorder="1" applyAlignment="1">
      <alignment horizontal="center" vertical="center" wrapText="1"/>
    </xf>
    <xf numFmtId="0" fontId="56" fillId="2" borderId="44" xfId="0" applyFont="1" applyFill="1" applyBorder="1" applyAlignment="1">
      <alignment horizontal="center" vertical="center" wrapText="1"/>
    </xf>
    <xf numFmtId="20" fontId="55" fillId="0" borderId="0" xfId="0" applyNumberFormat="1" applyFont="1"/>
    <xf numFmtId="3" fontId="0" fillId="0" borderId="6" xfId="0" applyNumberFormat="1" applyBorder="1"/>
    <xf numFmtId="3" fontId="0" fillId="0" borderId="5" xfId="0" applyNumberFormat="1" applyBorder="1"/>
    <xf numFmtId="3" fontId="0" fillId="0" borderId="4" xfId="0" applyNumberFormat="1" applyBorder="1"/>
    <xf numFmtId="0" fontId="52" fillId="0" borderId="16" xfId="0" applyFont="1" applyBorder="1" applyAlignment="1">
      <alignment horizontal="center" vertical="center"/>
    </xf>
    <xf numFmtId="3" fontId="0" fillId="0" borderId="11" xfId="0" applyNumberFormat="1" applyBorder="1"/>
    <xf numFmtId="3" fontId="0" fillId="0" borderId="0" xfId="0" applyNumberFormat="1" applyBorder="1"/>
    <xf numFmtId="3" fontId="0" fillId="0" borderId="10" xfId="0" applyNumberFormat="1" applyBorder="1"/>
    <xf numFmtId="0" fontId="52" fillId="0" borderId="41" xfId="0" applyFont="1" applyBorder="1" applyAlignment="1">
      <alignment horizontal="center" vertical="center"/>
    </xf>
    <xf numFmtId="0" fontId="52" fillId="13" borderId="41" xfId="0" applyFont="1" applyFill="1" applyBorder="1" applyAlignment="1">
      <alignment horizontal="center" vertical="center"/>
    </xf>
    <xf numFmtId="0" fontId="52" fillId="13" borderId="42" xfId="0" applyFont="1" applyFill="1" applyBorder="1" applyAlignment="1">
      <alignment horizontal="center" vertical="center"/>
    </xf>
    <xf numFmtId="0" fontId="52" fillId="0" borderId="41" xfId="0" applyFont="1" applyFill="1" applyBorder="1" applyAlignment="1">
      <alignment horizontal="center" vertical="center"/>
    </xf>
    <xf numFmtId="3" fontId="0" fillId="0" borderId="2" xfId="0" applyNumberFormat="1" applyBorder="1"/>
    <xf numFmtId="3" fontId="0" fillId="0" borderId="1" xfId="0" applyNumberFormat="1" applyBorder="1"/>
    <xf numFmtId="0" fontId="52" fillId="0" borderId="15" xfId="0" applyFont="1" applyFill="1" applyBorder="1" applyAlignment="1">
      <alignment horizontal="center" vertical="center"/>
    </xf>
    <xf numFmtId="0" fontId="56" fillId="13" borderId="2" xfId="0" applyFont="1" applyFill="1" applyBorder="1" applyAlignment="1">
      <alignment vertical="center"/>
    </xf>
    <xf numFmtId="0" fontId="56" fillId="13" borderId="1" xfId="0" applyFont="1" applyFill="1" applyBorder="1" applyAlignment="1">
      <alignment vertical="center"/>
    </xf>
    <xf numFmtId="0" fontId="56" fillId="13" borderId="0" xfId="0" applyFont="1" applyFill="1" applyAlignment="1">
      <alignment vertical="center"/>
    </xf>
    <xf numFmtId="0" fontId="55" fillId="0" borderId="2" xfId="0" applyFont="1" applyBorder="1"/>
    <xf numFmtId="3" fontId="0" fillId="2" borderId="41" xfId="1" applyNumberFormat="1" applyFont="1" applyFill="1" applyBorder="1"/>
    <xf numFmtId="168" fontId="52" fillId="13" borderId="41" xfId="0" applyNumberFormat="1" applyFont="1" applyFill="1" applyBorder="1" applyAlignment="1">
      <alignment horizontal="right" vertical="center"/>
    </xf>
    <xf numFmtId="3" fontId="52" fillId="13" borderId="41" xfId="0" applyNumberFormat="1" applyFont="1" applyFill="1" applyBorder="1" applyAlignment="1">
      <alignment horizontal="right" vertical="center"/>
    </xf>
    <xf numFmtId="168" fontId="0" fillId="2" borderId="11" xfId="1" applyNumberFormat="1" applyFont="1" applyFill="1" applyBorder="1"/>
    <xf numFmtId="3" fontId="0" fillId="2" borderId="11" xfId="1" applyNumberFormat="1" applyFont="1" applyFill="1" applyBorder="1"/>
    <xf numFmtId="0" fontId="52" fillId="2" borderId="41" xfId="0" applyFont="1" applyFill="1" applyBorder="1" applyAlignment="1">
      <alignment horizontal="center" vertical="center"/>
    </xf>
    <xf numFmtId="9" fontId="55" fillId="0" borderId="0" xfId="1" applyFont="1" applyFill="1" applyBorder="1"/>
    <xf numFmtId="3" fontId="55" fillId="0" borderId="0" xfId="0" applyNumberFormat="1" applyFont="1" applyFill="1" applyBorder="1"/>
    <xf numFmtId="0" fontId="55" fillId="0" borderId="0" xfId="0" applyFont="1" applyFill="1" applyBorder="1"/>
    <xf numFmtId="168" fontId="0" fillId="0" borderId="0" xfId="1" applyNumberFormat="1" applyFont="1" applyFill="1" applyBorder="1"/>
    <xf numFmtId="3" fontId="0" fillId="0" borderId="0" xfId="1" applyNumberFormat="1" applyFont="1" applyFill="1" applyBorder="1"/>
    <xf numFmtId="9" fontId="55" fillId="0" borderId="0" xfId="1" applyFont="1"/>
    <xf numFmtId="168" fontId="52" fillId="0" borderId="0" xfId="0" applyNumberFormat="1" applyFont="1" applyFill="1" applyBorder="1" applyAlignment="1">
      <alignment horizontal="right" vertical="center"/>
    </xf>
    <xf numFmtId="3" fontId="52" fillId="0" borderId="0" xfId="0" applyNumberFormat="1" applyFont="1" applyFill="1" applyBorder="1" applyAlignment="1">
      <alignment horizontal="right" vertical="center"/>
    </xf>
    <xf numFmtId="0" fontId="52" fillId="2" borderId="9" xfId="0" applyFont="1" applyFill="1" applyBorder="1" applyAlignment="1">
      <alignment horizontal="center" vertical="center" wrapText="1"/>
    </xf>
    <xf numFmtId="0" fontId="51" fillId="13" borderId="12" xfId="0" applyFont="1" applyFill="1" applyBorder="1" applyAlignment="1">
      <alignment horizontal="center" vertical="center" wrapText="1"/>
    </xf>
    <xf numFmtId="0" fontId="52" fillId="2" borderId="8" xfId="0" applyFont="1" applyFill="1" applyBorder="1" applyAlignment="1">
      <alignment horizontal="center" vertical="center" wrapText="1"/>
    </xf>
    <xf numFmtId="0" fontId="4" fillId="2" borderId="12" xfId="0" applyFont="1" applyFill="1" applyBorder="1"/>
    <xf numFmtId="0" fontId="4" fillId="0" borderId="0" xfId="0" applyFont="1" applyAlignment="1">
      <alignment horizontal="left" vertical="center"/>
    </xf>
    <xf numFmtId="0" fontId="6" fillId="2" borderId="0" xfId="0" applyFont="1" applyFill="1" applyAlignment="1">
      <alignment vertical="center"/>
    </xf>
    <xf numFmtId="0" fontId="5" fillId="2" borderId="0" xfId="0" applyFont="1" applyFill="1" applyBorder="1" applyAlignment="1">
      <alignment horizontal="left" vertical="top" wrapText="1"/>
    </xf>
    <xf numFmtId="0" fontId="0" fillId="0" borderId="0" xfId="0" applyAlignment="1">
      <alignment horizontal="left" vertical="center" wrapText="1"/>
    </xf>
    <xf numFmtId="0" fontId="0" fillId="0" borderId="0" xfId="0" applyAlignment="1">
      <alignment horizontal="left" vertical="center"/>
    </xf>
    <xf numFmtId="0" fontId="13" fillId="0" borderId="0" xfId="13" applyFont="1" applyBorder="1" applyAlignment="1">
      <alignment horizontal="left" vertical="center" wrapText="1"/>
    </xf>
    <xf numFmtId="0" fontId="1" fillId="0" borderId="0" xfId="0" applyFont="1"/>
    <xf numFmtId="0" fontId="1" fillId="0" borderId="0" xfId="0" applyFont="1" applyFill="1"/>
    <xf numFmtId="17" fontId="0" fillId="0" borderId="12" xfId="0" applyNumberFormat="1" applyFill="1" applyBorder="1" applyAlignment="1">
      <alignment horizontal="center" vertical="center"/>
    </xf>
    <xf numFmtId="169" fontId="4" fillId="0" borderId="12" xfId="0" applyNumberFormat="1" applyFont="1" applyFill="1" applyBorder="1" applyAlignment="1">
      <alignment horizontal="center" vertical="center" wrapText="1"/>
    </xf>
    <xf numFmtId="0" fontId="1" fillId="2" borderId="0" xfId="0" applyFont="1" applyFill="1" applyAlignment="1">
      <alignment horizontal="left" vertical="center"/>
    </xf>
    <xf numFmtId="0" fontId="1" fillId="2" borderId="0" xfId="0" applyFont="1" applyFill="1"/>
    <xf numFmtId="3" fontId="0" fillId="0" borderId="3" xfId="0" applyNumberFormat="1" applyBorder="1"/>
    <xf numFmtId="0" fontId="56" fillId="13" borderId="3" xfId="0" applyFont="1" applyFill="1" applyBorder="1" applyAlignment="1">
      <alignment vertical="center"/>
    </xf>
    <xf numFmtId="168" fontId="0" fillId="0" borderId="0" xfId="0" applyNumberFormat="1"/>
    <xf numFmtId="9" fontId="0" fillId="0" borderId="0" xfId="0" applyNumberFormat="1"/>
    <xf numFmtId="0" fontId="46" fillId="0" borderId="0" xfId="0" applyFont="1"/>
    <xf numFmtId="0" fontId="57" fillId="0" borderId="0" xfId="0" applyFont="1"/>
    <xf numFmtId="0" fontId="13" fillId="0" borderId="0" xfId="25" applyFill="1"/>
    <xf numFmtId="0" fontId="5" fillId="2" borderId="0" xfId="0" applyFont="1" applyFill="1" applyBorder="1" applyAlignment="1">
      <alignment horizontal="left" vertical="top"/>
    </xf>
    <xf numFmtId="0" fontId="46" fillId="12" borderId="13" xfId="0" applyFont="1" applyFill="1" applyBorder="1" applyAlignment="1">
      <alignment horizontal="center" vertical="center" wrapText="1"/>
    </xf>
    <xf numFmtId="3" fontId="4" fillId="0" borderId="26" xfId="0" applyNumberFormat="1" applyFont="1" applyFill="1" applyBorder="1" applyAlignment="1">
      <alignment horizontal="center"/>
    </xf>
    <xf numFmtId="3" fontId="45" fillId="0" borderId="15" xfId="0" applyNumberFormat="1" applyFont="1" applyFill="1" applyBorder="1" applyAlignment="1">
      <alignment horizontal="center"/>
    </xf>
    <xf numFmtId="3" fontId="45" fillId="0" borderId="3" xfId="0" applyNumberFormat="1" applyFont="1" applyFill="1" applyBorder="1" applyAlignment="1">
      <alignment horizontal="center"/>
    </xf>
    <xf numFmtId="3" fontId="45" fillId="0" borderId="30" xfId="0" applyNumberFormat="1" applyFont="1" applyFill="1" applyBorder="1" applyAlignment="1">
      <alignment horizontal="center"/>
    </xf>
    <xf numFmtId="3" fontId="45" fillId="0" borderId="9" xfId="0" applyNumberFormat="1" applyFont="1" applyFill="1" applyBorder="1" applyAlignment="1">
      <alignment horizontal="center"/>
    </xf>
    <xf numFmtId="0" fontId="45" fillId="2" borderId="45" xfId="0" applyFont="1" applyFill="1" applyBorder="1" applyAlignment="1">
      <alignment horizontal="center" vertical="center" wrapText="1"/>
    </xf>
    <xf numFmtId="3" fontId="45" fillId="0" borderId="25" xfId="0" applyNumberFormat="1" applyFont="1" applyFill="1" applyBorder="1" applyAlignment="1">
      <alignment horizontal="center"/>
    </xf>
    <xf numFmtId="0" fontId="45" fillId="2" borderId="46" xfId="0" applyFont="1" applyFill="1" applyBorder="1" applyAlignment="1">
      <alignment horizontal="center" vertical="center" wrapText="1"/>
    </xf>
    <xf numFmtId="3" fontId="45" fillId="0" borderId="12" xfId="0" applyNumberFormat="1" applyFont="1" applyFill="1" applyBorder="1" applyAlignment="1">
      <alignment horizontal="center"/>
    </xf>
    <xf numFmtId="3" fontId="45" fillId="0" borderId="26" xfId="0" applyNumberFormat="1" applyFont="1" applyFill="1" applyBorder="1" applyAlignment="1">
      <alignment horizontal="center"/>
    </xf>
    <xf numFmtId="3" fontId="0" fillId="0" borderId="26" xfId="0" applyNumberFormat="1" applyFont="1" applyFill="1" applyBorder="1" applyAlignment="1">
      <alignment horizontal="center"/>
    </xf>
    <xf numFmtId="3" fontId="5" fillId="0" borderId="15" xfId="0" applyNumberFormat="1" applyFont="1" applyFill="1" applyBorder="1" applyAlignment="1">
      <alignment horizontal="center"/>
    </xf>
    <xf numFmtId="3" fontId="5" fillId="0" borderId="3" xfId="0" applyNumberFormat="1" applyFont="1" applyFill="1" applyBorder="1" applyAlignment="1">
      <alignment horizontal="center"/>
    </xf>
    <xf numFmtId="3" fontId="5" fillId="0" borderId="25" xfId="0" applyNumberFormat="1" applyFont="1" applyFill="1" applyBorder="1" applyAlignment="1">
      <alignment horizontal="center"/>
    </xf>
    <xf numFmtId="3" fontId="5" fillId="0" borderId="9" xfId="0" applyNumberFormat="1" applyFont="1" applyFill="1" applyBorder="1" applyAlignment="1">
      <alignment horizontal="center"/>
    </xf>
    <xf numFmtId="0" fontId="5" fillId="2" borderId="46" xfId="0" applyFont="1" applyFill="1" applyBorder="1" applyAlignment="1">
      <alignment horizontal="center" vertical="center" wrapText="1"/>
    </xf>
    <xf numFmtId="0" fontId="5" fillId="2" borderId="45" xfId="0" applyFont="1" applyFill="1" applyBorder="1" applyAlignment="1">
      <alignment horizontal="center" vertical="center" wrapText="1"/>
    </xf>
    <xf numFmtId="3" fontId="5" fillId="0" borderId="12" xfId="0" applyNumberFormat="1" applyFont="1" applyFill="1" applyBorder="1" applyAlignment="1">
      <alignment horizontal="center"/>
    </xf>
    <xf numFmtId="3" fontId="5" fillId="0" borderId="26" xfId="0" applyNumberFormat="1" applyFont="1" applyFill="1" applyBorder="1" applyAlignment="1">
      <alignment horizontal="center"/>
    </xf>
    <xf numFmtId="3" fontId="5" fillId="0" borderId="16" xfId="0" applyNumberFormat="1" applyFont="1" applyFill="1" applyBorder="1" applyAlignment="1">
      <alignment horizontal="center"/>
    </xf>
    <xf numFmtId="3" fontId="5" fillId="0" borderId="29" xfId="0" applyNumberFormat="1" applyFont="1" applyFill="1" applyBorder="1" applyAlignment="1">
      <alignment horizontal="center"/>
    </xf>
    <xf numFmtId="3" fontId="5" fillId="0" borderId="28" xfId="0" applyNumberFormat="1" applyFont="1" applyFill="1" applyBorder="1" applyAlignment="1">
      <alignment horizontal="center" vertical="center" wrapText="1"/>
    </xf>
    <xf numFmtId="3" fontId="0" fillId="0" borderId="6" xfId="0" applyNumberFormat="1" applyFont="1" applyFill="1" applyBorder="1" applyAlignment="1">
      <alignment horizontal="center" vertical="center" wrapText="1"/>
    </xf>
    <xf numFmtId="3" fontId="5" fillId="0" borderId="27" xfId="0" applyNumberFormat="1" applyFont="1" applyFill="1" applyBorder="1" applyAlignment="1">
      <alignment horizontal="center"/>
    </xf>
    <xf numFmtId="3" fontId="5" fillId="0" borderId="26" xfId="0" applyNumberFormat="1" applyFont="1" applyFill="1" applyBorder="1" applyAlignment="1">
      <alignment horizontal="center" vertical="center" wrapText="1"/>
    </xf>
    <xf numFmtId="3" fontId="0" fillId="0" borderId="27" xfId="0" applyNumberFormat="1" applyFont="1" applyFill="1" applyBorder="1" applyAlignment="1">
      <alignment horizontal="center" vertical="center" wrapText="1"/>
    </xf>
    <xf numFmtId="173" fontId="0" fillId="0" borderId="0" xfId="0" applyNumberFormat="1"/>
    <xf numFmtId="173" fontId="0" fillId="0" borderId="0" xfId="0" applyNumberFormat="1" applyBorder="1"/>
    <xf numFmtId="0" fontId="0" fillId="0" borderId="5" xfId="0" applyBorder="1"/>
    <xf numFmtId="0" fontId="0" fillId="0" borderId="0" xfId="0" applyBorder="1"/>
    <xf numFmtId="167" fontId="0" fillId="0" borderId="0" xfId="0" applyNumberFormat="1"/>
    <xf numFmtId="173" fontId="58" fillId="0" borderId="12" xfId="0" applyNumberFormat="1" applyFont="1" applyBorder="1" applyAlignment="1">
      <alignment horizontal="center" vertical="top" wrapText="1"/>
    </xf>
    <xf numFmtId="0" fontId="58" fillId="0" borderId="12" xfId="0" applyFont="1" applyFill="1" applyBorder="1" applyAlignment="1">
      <alignment horizontal="center" vertical="top" wrapText="1"/>
    </xf>
    <xf numFmtId="0" fontId="58" fillId="0" borderId="12" xfId="0" applyFont="1" applyBorder="1" applyAlignment="1">
      <alignment horizontal="center" vertical="top" wrapText="1"/>
    </xf>
    <xf numFmtId="173" fontId="0" fillId="0" borderId="0" xfId="0" applyNumberFormat="1" applyBorder="1" applyAlignment="1">
      <alignment horizontal="center"/>
    </xf>
    <xf numFmtId="0" fontId="60" fillId="0" borderId="0" xfId="0" applyFont="1" applyAlignment="1">
      <alignment horizontal="left" vertical="center"/>
    </xf>
    <xf numFmtId="0" fontId="12" fillId="2" borderId="5" xfId="0" applyFont="1" applyFill="1" applyBorder="1" applyAlignment="1">
      <alignment vertical="center" wrapText="1"/>
    </xf>
    <xf numFmtId="0" fontId="6" fillId="2" borderId="0" xfId="0" applyFont="1" applyFill="1" applyAlignment="1">
      <alignment vertical="center"/>
    </xf>
    <xf numFmtId="0" fontId="1" fillId="0" borderId="0" xfId="0" applyFont="1" applyAlignment="1">
      <alignment horizontal="left" vertical="center" wrapText="1"/>
    </xf>
    <xf numFmtId="0" fontId="40" fillId="12" borderId="22" xfId="0" applyFont="1" applyFill="1" applyBorder="1" applyAlignment="1">
      <alignment horizontal="center" vertical="center" wrapText="1"/>
    </xf>
    <xf numFmtId="0" fontId="40" fillId="12" borderId="19" xfId="0" applyFont="1" applyFill="1" applyBorder="1" applyAlignment="1">
      <alignment horizontal="center" vertical="center" wrapText="1"/>
    </xf>
    <xf numFmtId="0" fontId="40" fillId="12" borderId="23" xfId="0" applyFont="1" applyFill="1" applyBorder="1" applyAlignment="1">
      <alignment horizontal="center" vertical="center" wrapText="1"/>
    </xf>
    <xf numFmtId="3" fontId="44" fillId="0" borderId="15" xfId="0" applyNumberFormat="1" applyFont="1" applyFill="1" applyBorder="1" applyAlignment="1">
      <alignment horizontal="center" vertical="center"/>
    </xf>
    <xf numFmtId="3" fontId="44" fillId="0" borderId="16" xfId="0" applyNumberFormat="1" applyFont="1" applyFill="1" applyBorder="1" applyAlignment="1">
      <alignment horizontal="center" vertical="center"/>
    </xf>
    <xf numFmtId="3" fontId="0" fillId="0" borderId="26" xfId="0" applyNumberFormat="1" applyFont="1" applyFill="1" applyBorder="1" applyAlignment="1">
      <alignment horizontal="center" vertical="center"/>
    </xf>
    <xf numFmtId="0" fontId="59" fillId="0" borderId="0" xfId="0" applyFont="1" applyAlignment="1">
      <alignment horizontal="left" vertical="center" wrapText="1"/>
    </xf>
    <xf numFmtId="0" fontId="59" fillId="0" borderId="0" xfId="0" applyFont="1" applyAlignment="1">
      <alignment horizontal="left" vertical="center"/>
    </xf>
    <xf numFmtId="0" fontId="0" fillId="0" borderId="2" xfId="0" applyBorder="1" applyAlignment="1">
      <alignment horizontal="left" vertical="center"/>
    </xf>
    <xf numFmtId="0" fontId="0" fillId="0" borderId="0" xfId="0" applyAlignment="1">
      <alignment horizontal="left" vertical="center" wrapText="1"/>
    </xf>
    <xf numFmtId="0" fontId="0" fillId="0" borderId="0" xfId="0" applyAlignment="1">
      <alignment horizontal="left" vertical="center"/>
    </xf>
    <xf numFmtId="0" fontId="13" fillId="0" borderId="0" xfId="13" applyFont="1" applyBorder="1" applyAlignment="1">
      <alignment horizontal="left" vertical="center" wrapText="1"/>
    </xf>
    <xf numFmtId="0" fontId="4" fillId="2" borderId="0" xfId="0" applyFont="1" applyFill="1" applyAlignment="1">
      <alignment horizontal="left" vertical="center" wrapText="1"/>
    </xf>
  </cellXfs>
  <cellStyles count="26">
    <cellStyle name="60 % - Accent1 2" xfId="5"/>
    <cellStyle name="60 % - Accent2 2" xfId="6"/>
    <cellStyle name="60 % - Accent3 2" xfId="7"/>
    <cellStyle name="60 % - Accent4 2" xfId="8"/>
    <cellStyle name="60 % - Accent5 2" xfId="9"/>
    <cellStyle name="60 % - Accent6 2" xfId="10"/>
    <cellStyle name="Lien hypertexte" xfId="21" builtinId="8"/>
    <cellStyle name="Milliers" xfId="3" builtinId="3"/>
    <cellStyle name="Milliers 2" xfId="2"/>
    <cellStyle name="Milliers 2 2" xfId="17"/>
    <cellStyle name="Milliers 2 3" xfId="11"/>
    <cellStyle name="Milliers 2 4" xfId="16"/>
    <cellStyle name="Milliers 3" xfId="4"/>
    <cellStyle name="Milliers 3 2" xfId="15"/>
    <cellStyle name="Milliers 3 2 2" xfId="19"/>
    <cellStyle name="Milliers 3 2 3" xfId="18"/>
    <cellStyle name="Neutre 2" xfId="12"/>
    <cellStyle name="Normal" xfId="0" builtinId="0"/>
    <cellStyle name="Normal 2" xfId="13"/>
    <cellStyle name="Normal 2 2" xfId="14"/>
    <cellStyle name="Normal 2 3" xfId="25"/>
    <cellStyle name="Normal 3" xfId="22"/>
    <cellStyle name="Normal 9" xfId="20"/>
    <cellStyle name="Normal 9 3 2" xfId="24"/>
    <cellStyle name="Pourcentage" xfId="1" builtinId="5"/>
    <cellStyle name="Pourcentage 2" xfId="23"/>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3'!$B$4</c:f>
              <c:strCache>
                <c:ptCount val="1"/>
                <c:pt idx="0">
                  <c:v>mars-20</c:v>
                </c:pt>
              </c:strCache>
            </c:strRef>
          </c:tx>
          <c:spPr>
            <a:solidFill>
              <a:schemeClr val="accent1"/>
            </a:solidFill>
            <a:ln>
              <a:noFill/>
            </a:ln>
            <a:effectLst/>
          </c:spPr>
          <c:invertIfNegative val="0"/>
          <c:cat>
            <c:strRef>
              <c:f>'Figure 3'!$A$5:$A$7</c:f>
              <c:strCache>
                <c:ptCount val="3"/>
                <c:pt idx="0">
                  <c:v>Moins de 50 salariés</c:v>
                </c:pt>
                <c:pt idx="1">
                  <c:v>Entre 50 et 249 salariés</c:v>
                </c:pt>
                <c:pt idx="2">
                  <c:v>250 salariés ou plus</c:v>
                </c:pt>
              </c:strCache>
            </c:strRef>
          </c:cat>
          <c:val>
            <c:numRef>
              <c:f>'Figure 3'!$B$5:$B$7</c:f>
              <c:numCache>
                <c:formatCode>0%</c:formatCode>
                <c:ptCount val="3"/>
                <c:pt idx="0">
                  <c:v>0.69838067011041116</c:v>
                </c:pt>
                <c:pt idx="1">
                  <c:v>0.53808600644519933</c:v>
                </c:pt>
                <c:pt idx="2">
                  <c:v>0.46658120897269673</c:v>
                </c:pt>
              </c:numCache>
            </c:numRef>
          </c:val>
          <c:extLst>
            <c:ext xmlns:c16="http://schemas.microsoft.com/office/drawing/2014/chart" uri="{C3380CC4-5D6E-409C-BE32-E72D297353CC}">
              <c16:uniqueId val="{00000000-FCCC-4E51-9525-7BF0A9A2D9C8}"/>
            </c:ext>
          </c:extLst>
        </c:ser>
        <c:ser>
          <c:idx val="1"/>
          <c:order val="1"/>
          <c:tx>
            <c:strRef>
              <c:f>'Figure 3'!$C$4</c:f>
              <c:strCache>
                <c:ptCount val="1"/>
                <c:pt idx="0">
                  <c:v>avr.-20</c:v>
                </c:pt>
              </c:strCache>
            </c:strRef>
          </c:tx>
          <c:spPr>
            <a:solidFill>
              <a:schemeClr val="accent2"/>
            </a:solidFill>
            <a:ln>
              <a:noFill/>
            </a:ln>
            <a:effectLst/>
          </c:spPr>
          <c:invertIfNegative val="0"/>
          <c:cat>
            <c:strRef>
              <c:f>'Figure 3'!$A$5:$A$7</c:f>
              <c:strCache>
                <c:ptCount val="3"/>
                <c:pt idx="0">
                  <c:v>Moins de 50 salariés</c:v>
                </c:pt>
                <c:pt idx="1">
                  <c:v>Entre 50 et 249 salariés</c:v>
                </c:pt>
                <c:pt idx="2">
                  <c:v>250 salariés ou plus</c:v>
                </c:pt>
              </c:strCache>
            </c:strRef>
          </c:cat>
          <c:val>
            <c:numRef>
              <c:f>'Figure 3'!$C$5:$C$7</c:f>
              <c:numCache>
                <c:formatCode>0%</c:formatCode>
                <c:ptCount val="3"/>
                <c:pt idx="0">
                  <c:v>0.75020040144528632</c:v>
                </c:pt>
                <c:pt idx="1">
                  <c:v>0.62496450754214727</c:v>
                </c:pt>
                <c:pt idx="2">
                  <c:v>0.57480166912884167</c:v>
                </c:pt>
              </c:numCache>
            </c:numRef>
          </c:val>
          <c:extLst>
            <c:ext xmlns:c16="http://schemas.microsoft.com/office/drawing/2014/chart" uri="{C3380CC4-5D6E-409C-BE32-E72D297353CC}">
              <c16:uniqueId val="{00000001-FCCC-4E51-9525-7BF0A9A2D9C8}"/>
            </c:ext>
          </c:extLst>
        </c:ser>
        <c:ser>
          <c:idx val="2"/>
          <c:order val="2"/>
          <c:tx>
            <c:strRef>
              <c:f>'Figure 3'!$D$4</c:f>
              <c:strCache>
                <c:ptCount val="1"/>
                <c:pt idx="0">
                  <c:v>mai-20</c:v>
                </c:pt>
              </c:strCache>
            </c:strRef>
          </c:tx>
          <c:spPr>
            <a:solidFill>
              <a:schemeClr val="accent3"/>
            </a:solidFill>
            <a:ln>
              <a:noFill/>
            </a:ln>
            <a:effectLst/>
          </c:spPr>
          <c:invertIfNegative val="0"/>
          <c:cat>
            <c:strRef>
              <c:f>'Figure 3'!$A$5:$A$7</c:f>
              <c:strCache>
                <c:ptCount val="3"/>
                <c:pt idx="0">
                  <c:v>Moins de 50 salariés</c:v>
                </c:pt>
                <c:pt idx="1">
                  <c:v>Entre 50 et 249 salariés</c:v>
                </c:pt>
                <c:pt idx="2">
                  <c:v>250 salariés ou plus</c:v>
                </c:pt>
              </c:strCache>
            </c:strRef>
          </c:cat>
          <c:val>
            <c:numRef>
              <c:f>'Figure 3'!$D$5:$D$7</c:f>
              <c:numCache>
                <c:formatCode>0%</c:formatCode>
                <c:ptCount val="3"/>
                <c:pt idx="0">
                  <c:v>0.59755327303070715</c:v>
                </c:pt>
                <c:pt idx="1">
                  <c:v>0.49304804471176811</c:v>
                </c:pt>
                <c:pt idx="2">
                  <c:v>0.4643229415542996</c:v>
                </c:pt>
              </c:numCache>
            </c:numRef>
          </c:val>
          <c:extLst>
            <c:ext xmlns:c16="http://schemas.microsoft.com/office/drawing/2014/chart" uri="{C3380CC4-5D6E-409C-BE32-E72D297353CC}">
              <c16:uniqueId val="{00000002-FCCC-4E51-9525-7BF0A9A2D9C8}"/>
            </c:ext>
          </c:extLst>
        </c:ser>
        <c:ser>
          <c:idx val="3"/>
          <c:order val="3"/>
          <c:tx>
            <c:strRef>
              <c:f>'Figure 3'!$E$4</c:f>
              <c:strCache>
                <c:ptCount val="1"/>
                <c:pt idx="0">
                  <c:v>juin-20</c:v>
                </c:pt>
              </c:strCache>
            </c:strRef>
          </c:tx>
          <c:spPr>
            <a:solidFill>
              <a:schemeClr val="accent4"/>
            </a:solidFill>
            <a:ln>
              <a:noFill/>
            </a:ln>
            <a:effectLst/>
          </c:spPr>
          <c:invertIfNegative val="0"/>
          <c:cat>
            <c:strRef>
              <c:f>'Figure 3'!$A$5:$A$7</c:f>
              <c:strCache>
                <c:ptCount val="3"/>
                <c:pt idx="0">
                  <c:v>Moins de 50 salariés</c:v>
                </c:pt>
                <c:pt idx="1">
                  <c:v>Entre 50 et 249 salariés</c:v>
                </c:pt>
                <c:pt idx="2">
                  <c:v>250 salariés ou plus</c:v>
                </c:pt>
              </c:strCache>
            </c:strRef>
          </c:cat>
          <c:val>
            <c:numRef>
              <c:f>'Figure 3'!$E$5:$E$7</c:f>
              <c:numCache>
                <c:formatCode>0%</c:formatCode>
                <c:ptCount val="3"/>
                <c:pt idx="0">
                  <c:v>0.26132709419691269</c:v>
                </c:pt>
                <c:pt idx="1">
                  <c:v>0.24678572797456583</c:v>
                </c:pt>
                <c:pt idx="2">
                  <c:v>0.24309870327883693</c:v>
                </c:pt>
              </c:numCache>
            </c:numRef>
          </c:val>
          <c:extLst>
            <c:ext xmlns:c16="http://schemas.microsoft.com/office/drawing/2014/chart" uri="{C3380CC4-5D6E-409C-BE32-E72D297353CC}">
              <c16:uniqueId val="{00000003-FCCC-4E51-9525-7BF0A9A2D9C8}"/>
            </c:ext>
          </c:extLst>
        </c:ser>
        <c:ser>
          <c:idx val="4"/>
          <c:order val="4"/>
          <c:tx>
            <c:strRef>
              <c:f>'Figure 3'!$F$4</c:f>
              <c:strCache>
                <c:ptCount val="1"/>
                <c:pt idx="0">
                  <c:v>juil.-20</c:v>
                </c:pt>
              </c:strCache>
            </c:strRef>
          </c:tx>
          <c:spPr>
            <a:solidFill>
              <a:schemeClr val="accent5"/>
            </a:solidFill>
            <a:ln>
              <a:noFill/>
            </a:ln>
            <a:effectLst/>
          </c:spPr>
          <c:invertIfNegative val="0"/>
          <c:cat>
            <c:strRef>
              <c:f>'Figure 3'!$A$5:$A$7</c:f>
              <c:strCache>
                <c:ptCount val="3"/>
                <c:pt idx="0">
                  <c:v>Moins de 50 salariés</c:v>
                </c:pt>
                <c:pt idx="1">
                  <c:v>Entre 50 et 249 salariés</c:v>
                </c:pt>
                <c:pt idx="2">
                  <c:v>250 salariés ou plus</c:v>
                </c:pt>
              </c:strCache>
            </c:strRef>
          </c:cat>
          <c:val>
            <c:numRef>
              <c:f>'Figure 3'!$F$5:$F$7</c:f>
              <c:numCache>
                <c:formatCode>0%</c:formatCode>
                <c:ptCount val="3"/>
                <c:pt idx="0">
                  <c:v>0.25099808250584843</c:v>
                </c:pt>
                <c:pt idx="1">
                  <c:v>0.18380832122668622</c:v>
                </c:pt>
                <c:pt idx="2">
                  <c:v>0.17229706765997363</c:v>
                </c:pt>
              </c:numCache>
            </c:numRef>
          </c:val>
          <c:extLst>
            <c:ext xmlns:c16="http://schemas.microsoft.com/office/drawing/2014/chart" uri="{C3380CC4-5D6E-409C-BE32-E72D297353CC}">
              <c16:uniqueId val="{00000004-FCCC-4E51-9525-7BF0A9A2D9C8}"/>
            </c:ext>
          </c:extLst>
        </c:ser>
        <c:ser>
          <c:idx val="5"/>
          <c:order val="5"/>
          <c:tx>
            <c:strRef>
              <c:f>'Figure 3'!$G$4</c:f>
              <c:strCache>
                <c:ptCount val="1"/>
                <c:pt idx="0">
                  <c:v>août-20</c:v>
                </c:pt>
              </c:strCache>
            </c:strRef>
          </c:tx>
          <c:spPr>
            <a:solidFill>
              <a:schemeClr val="accent6"/>
            </a:solidFill>
            <a:ln>
              <a:noFill/>
            </a:ln>
            <a:effectLst/>
          </c:spPr>
          <c:invertIfNegative val="0"/>
          <c:cat>
            <c:strRef>
              <c:f>'Figure 3'!$A$5:$A$7</c:f>
              <c:strCache>
                <c:ptCount val="3"/>
                <c:pt idx="0">
                  <c:v>Moins de 50 salariés</c:v>
                </c:pt>
                <c:pt idx="1">
                  <c:v>Entre 50 et 249 salariés</c:v>
                </c:pt>
                <c:pt idx="2">
                  <c:v>250 salariés ou plus</c:v>
                </c:pt>
              </c:strCache>
            </c:strRef>
          </c:cat>
          <c:val>
            <c:numRef>
              <c:f>'Figure 3'!$G$5:$G$7</c:f>
              <c:numCache>
                <c:formatCode>0%</c:formatCode>
                <c:ptCount val="3"/>
                <c:pt idx="0">
                  <c:v>0.1842670024025134</c:v>
                </c:pt>
                <c:pt idx="1">
                  <c:v>0.11842946887143962</c:v>
                </c:pt>
                <c:pt idx="2">
                  <c:v>0.11146459106744598</c:v>
                </c:pt>
              </c:numCache>
            </c:numRef>
          </c:val>
          <c:extLst>
            <c:ext xmlns:c16="http://schemas.microsoft.com/office/drawing/2014/chart" uri="{C3380CC4-5D6E-409C-BE32-E72D297353CC}">
              <c16:uniqueId val="{00000005-FCCC-4E51-9525-7BF0A9A2D9C8}"/>
            </c:ext>
          </c:extLst>
        </c:ser>
        <c:ser>
          <c:idx val="6"/>
          <c:order val="6"/>
          <c:tx>
            <c:strRef>
              <c:f>'Figure 3'!$H$4</c:f>
              <c:strCache>
                <c:ptCount val="1"/>
                <c:pt idx="0">
                  <c:v>sept.-20</c:v>
                </c:pt>
              </c:strCache>
            </c:strRef>
          </c:tx>
          <c:spPr>
            <a:solidFill>
              <a:schemeClr val="accent1">
                <a:lumMod val="60000"/>
              </a:schemeClr>
            </a:solidFill>
            <a:ln>
              <a:noFill/>
            </a:ln>
            <a:effectLst/>
          </c:spPr>
          <c:invertIfNegative val="0"/>
          <c:cat>
            <c:strRef>
              <c:f>'Figure 3'!$A$5:$A$7</c:f>
              <c:strCache>
                <c:ptCount val="3"/>
                <c:pt idx="0">
                  <c:v>Moins de 50 salariés</c:v>
                </c:pt>
                <c:pt idx="1">
                  <c:v>Entre 50 et 249 salariés</c:v>
                </c:pt>
                <c:pt idx="2">
                  <c:v>250 salariés ou plus</c:v>
                </c:pt>
              </c:strCache>
            </c:strRef>
          </c:cat>
          <c:val>
            <c:numRef>
              <c:f>'Figure 3'!$H$5:$H$7</c:f>
              <c:numCache>
                <c:formatCode>0%</c:formatCode>
                <c:ptCount val="3"/>
                <c:pt idx="0">
                  <c:v>0.20973083466065792</c:v>
                </c:pt>
                <c:pt idx="1">
                  <c:v>0.13628569063321677</c:v>
                </c:pt>
                <c:pt idx="2">
                  <c:v>0.12167880198707406</c:v>
                </c:pt>
              </c:numCache>
            </c:numRef>
          </c:val>
          <c:extLst>
            <c:ext xmlns:c16="http://schemas.microsoft.com/office/drawing/2014/chart" uri="{C3380CC4-5D6E-409C-BE32-E72D297353CC}">
              <c16:uniqueId val="{00000006-FCCC-4E51-9525-7BF0A9A2D9C8}"/>
            </c:ext>
          </c:extLst>
        </c:ser>
        <c:ser>
          <c:idx val="7"/>
          <c:order val="7"/>
          <c:tx>
            <c:strRef>
              <c:f>'Figure 3'!$I$4</c:f>
              <c:strCache>
                <c:ptCount val="1"/>
                <c:pt idx="0">
                  <c:v>oct.-20</c:v>
                </c:pt>
              </c:strCache>
            </c:strRef>
          </c:tx>
          <c:spPr>
            <a:solidFill>
              <a:schemeClr val="accent2">
                <a:lumMod val="60000"/>
              </a:schemeClr>
            </a:solidFill>
            <a:ln>
              <a:noFill/>
            </a:ln>
            <a:effectLst/>
          </c:spPr>
          <c:invertIfNegative val="0"/>
          <c:cat>
            <c:strRef>
              <c:f>'Figure 3'!$A$5:$A$7</c:f>
              <c:strCache>
                <c:ptCount val="3"/>
                <c:pt idx="0">
                  <c:v>Moins de 50 salariés</c:v>
                </c:pt>
                <c:pt idx="1">
                  <c:v>Entre 50 et 249 salariés</c:v>
                </c:pt>
                <c:pt idx="2">
                  <c:v>250 salariés ou plus</c:v>
                </c:pt>
              </c:strCache>
            </c:strRef>
          </c:cat>
          <c:val>
            <c:numRef>
              <c:f>'Figure 3'!$I$5:$I$7</c:f>
              <c:numCache>
                <c:formatCode>0%</c:formatCode>
                <c:ptCount val="3"/>
                <c:pt idx="0">
                  <c:v>0.39350141044829273</c:v>
                </c:pt>
                <c:pt idx="1">
                  <c:v>0.17887098330899684</c:v>
                </c:pt>
                <c:pt idx="2">
                  <c:v>0.15016887118740554</c:v>
                </c:pt>
              </c:numCache>
            </c:numRef>
          </c:val>
          <c:extLst>
            <c:ext xmlns:c16="http://schemas.microsoft.com/office/drawing/2014/chart" uri="{C3380CC4-5D6E-409C-BE32-E72D297353CC}">
              <c16:uniqueId val="{00000007-FCCC-4E51-9525-7BF0A9A2D9C8}"/>
            </c:ext>
          </c:extLst>
        </c:ser>
        <c:ser>
          <c:idx val="8"/>
          <c:order val="8"/>
          <c:tx>
            <c:strRef>
              <c:f>'Figure 3'!$J$4</c:f>
              <c:strCache>
                <c:ptCount val="1"/>
                <c:pt idx="0">
                  <c:v>nov.-20</c:v>
                </c:pt>
              </c:strCache>
            </c:strRef>
          </c:tx>
          <c:spPr>
            <a:solidFill>
              <a:schemeClr val="accent3">
                <a:lumMod val="60000"/>
              </a:schemeClr>
            </a:solidFill>
            <a:ln>
              <a:noFill/>
            </a:ln>
            <a:effectLst/>
          </c:spPr>
          <c:invertIfNegative val="0"/>
          <c:cat>
            <c:strRef>
              <c:f>'Figure 3'!$A$5:$A$7</c:f>
              <c:strCache>
                <c:ptCount val="3"/>
                <c:pt idx="0">
                  <c:v>Moins de 50 salariés</c:v>
                </c:pt>
                <c:pt idx="1">
                  <c:v>Entre 50 et 249 salariés</c:v>
                </c:pt>
                <c:pt idx="2">
                  <c:v>250 salariés ou plus</c:v>
                </c:pt>
              </c:strCache>
            </c:strRef>
          </c:cat>
          <c:val>
            <c:numRef>
              <c:f>'Figure 3'!$J$5:$J$7</c:f>
              <c:numCache>
                <c:formatCode>0%</c:formatCode>
                <c:ptCount val="3"/>
                <c:pt idx="0">
                  <c:v>0.55963030558510085</c:v>
                </c:pt>
                <c:pt idx="1">
                  <c:v>0.28511388277069066</c:v>
                </c:pt>
                <c:pt idx="2">
                  <c:v>0.21812423110586701</c:v>
                </c:pt>
              </c:numCache>
            </c:numRef>
          </c:val>
          <c:extLst>
            <c:ext xmlns:c16="http://schemas.microsoft.com/office/drawing/2014/chart" uri="{C3380CC4-5D6E-409C-BE32-E72D297353CC}">
              <c16:uniqueId val="{00000008-FCCC-4E51-9525-7BF0A9A2D9C8}"/>
            </c:ext>
          </c:extLst>
        </c:ser>
        <c:ser>
          <c:idx val="9"/>
          <c:order val="9"/>
          <c:tx>
            <c:strRef>
              <c:f>'Figure 3'!$K$4</c:f>
              <c:strCache>
                <c:ptCount val="1"/>
                <c:pt idx="0">
                  <c:v>déc.-20</c:v>
                </c:pt>
              </c:strCache>
            </c:strRef>
          </c:tx>
          <c:spPr>
            <a:solidFill>
              <a:schemeClr val="accent4">
                <a:lumMod val="60000"/>
              </a:schemeClr>
            </a:solidFill>
            <a:ln>
              <a:noFill/>
            </a:ln>
            <a:effectLst/>
          </c:spPr>
          <c:invertIfNegative val="0"/>
          <c:cat>
            <c:strRef>
              <c:f>'Figure 3'!$A$5:$A$7</c:f>
              <c:strCache>
                <c:ptCount val="3"/>
                <c:pt idx="0">
                  <c:v>Moins de 50 salariés</c:v>
                </c:pt>
                <c:pt idx="1">
                  <c:v>Entre 50 et 249 salariés</c:v>
                </c:pt>
                <c:pt idx="2">
                  <c:v>250 salariés ou plus</c:v>
                </c:pt>
              </c:strCache>
            </c:strRef>
          </c:cat>
          <c:val>
            <c:numRef>
              <c:f>'Figure 3'!$K$5:$K$7</c:f>
              <c:numCache>
                <c:formatCode>0%</c:formatCode>
                <c:ptCount val="3"/>
                <c:pt idx="0">
                  <c:v>0.40443356665481373</c:v>
                </c:pt>
                <c:pt idx="1">
                  <c:v>0.22356939838293444</c:v>
                </c:pt>
                <c:pt idx="2">
                  <c:v>0.14681790878916445</c:v>
                </c:pt>
              </c:numCache>
            </c:numRef>
          </c:val>
          <c:extLst>
            <c:ext xmlns:c16="http://schemas.microsoft.com/office/drawing/2014/chart" uri="{C3380CC4-5D6E-409C-BE32-E72D297353CC}">
              <c16:uniqueId val="{00000009-FCCC-4E51-9525-7BF0A9A2D9C8}"/>
            </c:ext>
          </c:extLst>
        </c:ser>
        <c:ser>
          <c:idx val="10"/>
          <c:order val="10"/>
          <c:tx>
            <c:strRef>
              <c:f>'Figure 3'!$L$4</c:f>
              <c:strCache>
                <c:ptCount val="1"/>
                <c:pt idx="0">
                  <c:v>janv.-21</c:v>
                </c:pt>
              </c:strCache>
            </c:strRef>
          </c:tx>
          <c:spPr>
            <a:solidFill>
              <a:schemeClr val="accent5">
                <a:lumMod val="60000"/>
              </a:schemeClr>
            </a:solidFill>
            <a:ln>
              <a:noFill/>
            </a:ln>
            <a:effectLst/>
          </c:spPr>
          <c:invertIfNegative val="0"/>
          <c:cat>
            <c:strRef>
              <c:f>'Figure 3'!$A$5:$A$7</c:f>
              <c:strCache>
                <c:ptCount val="3"/>
                <c:pt idx="0">
                  <c:v>Moins de 50 salariés</c:v>
                </c:pt>
                <c:pt idx="1">
                  <c:v>Entre 50 et 249 salariés</c:v>
                </c:pt>
                <c:pt idx="2">
                  <c:v>250 salariés ou plus</c:v>
                </c:pt>
              </c:strCache>
            </c:strRef>
          </c:cat>
          <c:val>
            <c:numRef>
              <c:f>'Figure 3'!$L$5:$L$7</c:f>
              <c:numCache>
                <c:formatCode>0%</c:formatCode>
                <c:ptCount val="3"/>
                <c:pt idx="0">
                  <c:v>0.46969291755869708</c:v>
                </c:pt>
                <c:pt idx="1">
                  <c:v>0.24037066693477152</c:v>
                </c:pt>
                <c:pt idx="2">
                  <c:v>0.13367046240348862</c:v>
                </c:pt>
              </c:numCache>
            </c:numRef>
          </c:val>
          <c:extLst>
            <c:ext xmlns:c16="http://schemas.microsoft.com/office/drawing/2014/chart" uri="{C3380CC4-5D6E-409C-BE32-E72D297353CC}">
              <c16:uniqueId val="{0000000A-FCCC-4E51-9525-7BF0A9A2D9C8}"/>
            </c:ext>
          </c:extLst>
        </c:ser>
        <c:ser>
          <c:idx val="11"/>
          <c:order val="11"/>
          <c:tx>
            <c:strRef>
              <c:f>'Figure 3'!$M$4</c:f>
              <c:strCache>
                <c:ptCount val="1"/>
                <c:pt idx="0">
                  <c:v>févr.-21</c:v>
                </c:pt>
              </c:strCache>
            </c:strRef>
          </c:tx>
          <c:spPr>
            <a:solidFill>
              <a:schemeClr val="accent6">
                <a:lumMod val="60000"/>
              </a:schemeClr>
            </a:solidFill>
            <a:ln>
              <a:noFill/>
            </a:ln>
            <a:effectLst/>
          </c:spPr>
          <c:invertIfNegative val="0"/>
          <c:cat>
            <c:strRef>
              <c:f>'Figure 3'!$A$5:$A$7</c:f>
              <c:strCache>
                <c:ptCount val="3"/>
                <c:pt idx="0">
                  <c:v>Moins de 50 salariés</c:v>
                </c:pt>
                <c:pt idx="1">
                  <c:v>Entre 50 et 249 salariés</c:v>
                </c:pt>
                <c:pt idx="2">
                  <c:v>250 salariés ou plus</c:v>
                </c:pt>
              </c:strCache>
            </c:strRef>
          </c:cat>
          <c:val>
            <c:numRef>
              <c:f>'Figure 3'!$M$5:$M$7</c:f>
              <c:numCache>
                <c:formatCode>0%</c:formatCode>
                <c:ptCount val="3"/>
                <c:pt idx="0">
                  <c:v>0.41835296904763764</c:v>
                </c:pt>
                <c:pt idx="1">
                  <c:v>0.18157352660002382</c:v>
                </c:pt>
                <c:pt idx="2">
                  <c:v>5.5241424547073079E-2</c:v>
                </c:pt>
              </c:numCache>
            </c:numRef>
          </c:val>
          <c:extLst>
            <c:ext xmlns:c16="http://schemas.microsoft.com/office/drawing/2014/chart" uri="{C3380CC4-5D6E-409C-BE32-E72D297353CC}">
              <c16:uniqueId val="{0000000B-FCCC-4E51-9525-7BF0A9A2D9C8}"/>
            </c:ext>
          </c:extLst>
        </c:ser>
        <c:dLbls>
          <c:showLegendKey val="0"/>
          <c:showVal val="0"/>
          <c:showCatName val="0"/>
          <c:showSerName val="0"/>
          <c:showPercent val="0"/>
          <c:showBubbleSize val="0"/>
        </c:dLbls>
        <c:gapWidth val="219"/>
        <c:overlap val="-27"/>
        <c:axId val="180447104"/>
        <c:axId val="180448640"/>
      </c:barChart>
      <c:catAx>
        <c:axId val="18044710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80448640"/>
        <c:crosses val="autoZero"/>
        <c:auto val="1"/>
        <c:lblAlgn val="ctr"/>
        <c:lblOffset val="100"/>
        <c:noMultiLvlLbl val="0"/>
      </c:catAx>
      <c:valAx>
        <c:axId val="180448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8044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11'!$B$3</c:f>
              <c:strCache>
                <c:ptCount val="1"/>
                <c:pt idx="0">
                  <c:v>2019</c:v>
                </c:pt>
              </c:strCache>
            </c:strRef>
          </c:tx>
          <c:spPr>
            <a:solidFill>
              <a:schemeClr val="accent1"/>
            </a:solidFill>
            <a:ln>
              <a:noFill/>
            </a:ln>
            <a:effectLst/>
          </c:spPr>
          <c:invertIfNegative val="0"/>
          <c:cat>
            <c:strRef>
              <c:f>'Figure 11'!$A$4:$A$56</c:f>
              <c:strCache>
                <c:ptCount val="53"/>
                <c:pt idx="0">
                  <c:v>4 au 10 janvier</c:v>
                </c:pt>
                <c:pt idx="1">
                  <c:v>11 au 17 janvier</c:v>
                </c:pt>
                <c:pt idx="2">
                  <c:v>18 au 24 janvier</c:v>
                </c:pt>
                <c:pt idx="3">
                  <c:v>25 au 31 janvier</c:v>
                </c:pt>
                <c:pt idx="4">
                  <c:v>1er au 7 février</c:v>
                </c:pt>
                <c:pt idx="5">
                  <c:v>8 au 14 février</c:v>
                </c:pt>
                <c:pt idx="6">
                  <c:v>15 au 21 février</c:v>
                </c:pt>
                <c:pt idx="7">
                  <c:v>22 au 28 février</c:v>
                </c:pt>
                <c:pt idx="8">
                  <c:v>1er au 7 mars</c:v>
                </c:pt>
                <c:pt idx="9">
                  <c:v>8 au 14 mars</c:v>
                </c:pt>
                <c:pt idx="10">
                  <c:v>15 au 21 mars</c:v>
                </c:pt>
                <c:pt idx="11">
                  <c:v>22 au 28 mars</c:v>
                </c:pt>
                <c:pt idx="12">
                  <c:v>29 mars au 4 avril</c:v>
                </c:pt>
                <c:pt idx="13">
                  <c:v>5 au 11 avril</c:v>
                </c:pt>
                <c:pt idx="14">
                  <c:v>12 au 18 avril</c:v>
                </c:pt>
                <c:pt idx="15">
                  <c:v>19 au 25 avril</c:v>
                </c:pt>
                <c:pt idx="16">
                  <c:v>26 avril au 2 mai</c:v>
                </c:pt>
                <c:pt idx="17">
                  <c:v>3 au 9 mai</c:v>
                </c:pt>
                <c:pt idx="18">
                  <c:v>10 au 16 mai</c:v>
                </c:pt>
                <c:pt idx="19">
                  <c:v>17 au 23 mai</c:v>
                </c:pt>
                <c:pt idx="20">
                  <c:v>24 au 30 mai</c:v>
                </c:pt>
                <c:pt idx="21">
                  <c:v>31 mai au 6 juin</c:v>
                </c:pt>
                <c:pt idx="22">
                  <c:v>7 au 13 juin</c:v>
                </c:pt>
                <c:pt idx="23">
                  <c:v>14 au 20 juin</c:v>
                </c:pt>
                <c:pt idx="24">
                  <c:v>21 au 27 juin</c:v>
                </c:pt>
                <c:pt idx="25">
                  <c:v>28 juin au 4 juillet</c:v>
                </c:pt>
                <c:pt idx="26">
                  <c:v>5 au 11 juillet</c:v>
                </c:pt>
                <c:pt idx="27">
                  <c:v>12 au 18 juillet</c:v>
                </c:pt>
                <c:pt idx="28">
                  <c:v>19 au 25 juillet</c:v>
                </c:pt>
                <c:pt idx="29">
                  <c:v>26 juillet au 1er août</c:v>
                </c:pt>
                <c:pt idx="30">
                  <c:v>2 au 8 août</c:v>
                </c:pt>
                <c:pt idx="31">
                  <c:v>9 au 15 août</c:v>
                </c:pt>
                <c:pt idx="32">
                  <c:v>16 au 22 août</c:v>
                </c:pt>
                <c:pt idx="33">
                  <c:v>23 au 29 août</c:v>
                </c:pt>
                <c:pt idx="34">
                  <c:v>30 août au 5 septembre</c:v>
                </c:pt>
                <c:pt idx="35">
                  <c:v>6 au 12 septembre</c:v>
                </c:pt>
                <c:pt idx="36">
                  <c:v>13 au 19 septembre</c:v>
                </c:pt>
                <c:pt idx="37">
                  <c:v>20 au 26 septembre</c:v>
                </c:pt>
                <c:pt idx="38">
                  <c:v>27 septembre au 3 octobre</c:v>
                </c:pt>
                <c:pt idx="39">
                  <c:v>4 au 10 octobre</c:v>
                </c:pt>
                <c:pt idx="40">
                  <c:v>11 au 17 octobre</c:v>
                </c:pt>
                <c:pt idx="41">
                  <c:v>18 au 24 octobre</c:v>
                </c:pt>
                <c:pt idx="42">
                  <c:v>25 au 31 octobre</c:v>
                </c:pt>
                <c:pt idx="43">
                  <c:v>1er au 7 novembre</c:v>
                </c:pt>
                <c:pt idx="44">
                  <c:v>8 au 14 novembre</c:v>
                </c:pt>
                <c:pt idx="45">
                  <c:v>15 au 21 novembre</c:v>
                </c:pt>
                <c:pt idx="46">
                  <c:v>22 au 28 novembre</c:v>
                </c:pt>
                <c:pt idx="47">
                  <c:v>29 novembre au 5 décembre</c:v>
                </c:pt>
                <c:pt idx="48">
                  <c:v>6 au 12 décembre</c:v>
                </c:pt>
                <c:pt idx="49">
                  <c:v>13 au 19 décembre</c:v>
                </c:pt>
                <c:pt idx="50">
                  <c:v>20 au 26 décembre</c:v>
                </c:pt>
                <c:pt idx="51">
                  <c:v>27 décembre au 2 janvier</c:v>
                </c:pt>
                <c:pt idx="52">
                  <c:v>28 décembre au 3 janvier (2020)</c:v>
                </c:pt>
              </c:strCache>
            </c:strRef>
          </c:cat>
          <c:val>
            <c:numRef>
              <c:f>'Figure 11'!$B$4:$B$56</c:f>
              <c:numCache>
                <c:formatCode>_-* #\ ##0\ _€_-;\-* #\ ##0\ _€_-;_-* "-"??\ _€_-;_-@_-</c:formatCode>
                <c:ptCount val="53"/>
                <c:pt idx="0">
                  <c:v>14597</c:v>
                </c:pt>
                <c:pt idx="1">
                  <c:v>7879</c:v>
                </c:pt>
                <c:pt idx="2">
                  <c:v>10570</c:v>
                </c:pt>
                <c:pt idx="3">
                  <c:v>12222</c:v>
                </c:pt>
                <c:pt idx="4">
                  <c:v>13510</c:v>
                </c:pt>
                <c:pt idx="5">
                  <c:v>14232</c:v>
                </c:pt>
                <c:pt idx="6">
                  <c:v>15499</c:v>
                </c:pt>
                <c:pt idx="7">
                  <c:v>14063</c:v>
                </c:pt>
                <c:pt idx="8">
                  <c:v>16783</c:v>
                </c:pt>
                <c:pt idx="9">
                  <c:v>16432</c:v>
                </c:pt>
                <c:pt idx="10">
                  <c:v>16765</c:v>
                </c:pt>
                <c:pt idx="11">
                  <c:v>17107</c:v>
                </c:pt>
                <c:pt idx="12">
                  <c:v>18126</c:v>
                </c:pt>
                <c:pt idx="13">
                  <c:v>18204</c:v>
                </c:pt>
                <c:pt idx="14">
                  <c:v>18560</c:v>
                </c:pt>
                <c:pt idx="15">
                  <c:v>15788</c:v>
                </c:pt>
                <c:pt idx="16">
                  <c:v>13099</c:v>
                </c:pt>
                <c:pt idx="17">
                  <c:v>14207</c:v>
                </c:pt>
                <c:pt idx="18">
                  <c:v>13969</c:v>
                </c:pt>
                <c:pt idx="19">
                  <c:v>16713</c:v>
                </c:pt>
                <c:pt idx="20">
                  <c:v>15841</c:v>
                </c:pt>
                <c:pt idx="21">
                  <c:v>10184</c:v>
                </c:pt>
                <c:pt idx="22">
                  <c:v>16246</c:v>
                </c:pt>
                <c:pt idx="23">
                  <c:v>12988</c:v>
                </c:pt>
                <c:pt idx="24">
                  <c:v>15214</c:v>
                </c:pt>
                <c:pt idx="25">
                  <c:v>12823</c:v>
                </c:pt>
                <c:pt idx="26">
                  <c:v>13531</c:v>
                </c:pt>
                <c:pt idx="27">
                  <c:v>13339</c:v>
                </c:pt>
                <c:pt idx="28">
                  <c:v>12424</c:v>
                </c:pt>
                <c:pt idx="29">
                  <c:v>11414</c:v>
                </c:pt>
                <c:pt idx="30">
                  <c:v>9944</c:v>
                </c:pt>
                <c:pt idx="31">
                  <c:v>9210</c:v>
                </c:pt>
                <c:pt idx="32">
                  <c:v>5155</c:v>
                </c:pt>
                <c:pt idx="33">
                  <c:v>8985</c:v>
                </c:pt>
                <c:pt idx="34">
                  <c:v>11520</c:v>
                </c:pt>
                <c:pt idx="35">
                  <c:v>16465</c:v>
                </c:pt>
                <c:pt idx="36">
                  <c:v>21242</c:v>
                </c:pt>
                <c:pt idx="37">
                  <c:v>23386</c:v>
                </c:pt>
                <c:pt idx="38">
                  <c:v>26016</c:v>
                </c:pt>
                <c:pt idx="39">
                  <c:v>26599</c:v>
                </c:pt>
                <c:pt idx="40">
                  <c:v>25337</c:v>
                </c:pt>
                <c:pt idx="41">
                  <c:v>24442</c:v>
                </c:pt>
                <c:pt idx="42">
                  <c:v>23222</c:v>
                </c:pt>
                <c:pt idx="43">
                  <c:v>16420</c:v>
                </c:pt>
                <c:pt idx="44">
                  <c:v>22282</c:v>
                </c:pt>
                <c:pt idx="45">
                  <c:v>14343</c:v>
                </c:pt>
                <c:pt idx="46">
                  <c:v>25154</c:v>
                </c:pt>
                <c:pt idx="47">
                  <c:v>21253</c:v>
                </c:pt>
                <c:pt idx="48">
                  <c:v>16870</c:v>
                </c:pt>
                <c:pt idx="49">
                  <c:v>15712</c:v>
                </c:pt>
                <c:pt idx="50">
                  <c:v>13766</c:v>
                </c:pt>
                <c:pt idx="51">
                  <c:v>6151</c:v>
                </c:pt>
                <c:pt idx="52">
                  <c:v>4759</c:v>
                </c:pt>
              </c:numCache>
            </c:numRef>
          </c:val>
          <c:extLst>
            <c:ext xmlns:c16="http://schemas.microsoft.com/office/drawing/2014/chart" uri="{C3380CC4-5D6E-409C-BE32-E72D297353CC}">
              <c16:uniqueId val="{00000000-3946-4415-BE7C-E07C1869ABAA}"/>
            </c:ext>
          </c:extLst>
        </c:ser>
        <c:ser>
          <c:idx val="1"/>
          <c:order val="1"/>
          <c:tx>
            <c:strRef>
              <c:f>'Figure 11'!$C$3</c:f>
              <c:strCache>
                <c:ptCount val="1"/>
                <c:pt idx="0">
                  <c:v>2020</c:v>
                </c:pt>
              </c:strCache>
            </c:strRef>
          </c:tx>
          <c:spPr>
            <a:solidFill>
              <a:schemeClr val="accent2"/>
            </a:solidFill>
            <a:ln>
              <a:noFill/>
            </a:ln>
            <a:effectLst/>
          </c:spPr>
          <c:invertIfNegative val="0"/>
          <c:cat>
            <c:strRef>
              <c:f>'Figure 11'!$A$4:$A$56</c:f>
              <c:strCache>
                <c:ptCount val="53"/>
                <c:pt idx="0">
                  <c:v>4 au 10 janvier</c:v>
                </c:pt>
                <c:pt idx="1">
                  <c:v>11 au 17 janvier</c:v>
                </c:pt>
                <c:pt idx="2">
                  <c:v>18 au 24 janvier</c:v>
                </c:pt>
                <c:pt idx="3">
                  <c:v>25 au 31 janvier</c:v>
                </c:pt>
                <c:pt idx="4">
                  <c:v>1er au 7 février</c:v>
                </c:pt>
                <c:pt idx="5">
                  <c:v>8 au 14 février</c:v>
                </c:pt>
                <c:pt idx="6">
                  <c:v>15 au 21 février</c:v>
                </c:pt>
                <c:pt idx="7">
                  <c:v>22 au 28 février</c:v>
                </c:pt>
                <c:pt idx="8">
                  <c:v>1er au 7 mars</c:v>
                </c:pt>
                <c:pt idx="9">
                  <c:v>8 au 14 mars</c:v>
                </c:pt>
                <c:pt idx="10">
                  <c:v>15 au 21 mars</c:v>
                </c:pt>
                <c:pt idx="11">
                  <c:v>22 au 28 mars</c:v>
                </c:pt>
                <c:pt idx="12">
                  <c:v>29 mars au 4 avril</c:v>
                </c:pt>
                <c:pt idx="13">
                  <c:v>5 au 11 avril</c:v>
                </c:pt>
                <c:pt idx="14">
                  <c:v>12 au 18 avril</c:v>
                </c:pt>
                <c:pt idx="15">
                  <c:v>19 au 25 avril</c:v>
                </c:pt>
                <c:pt idx="16">
                  <c:v>26 avril au 2 mai</c:v>
                </c:pt>
                <c:pt idx="17">
                  <c:v>3 au 9 mai</c:v>
                </c:pt>
                <c:pt idx="18">
                  <c:v>10 au 16 mai</c:v>
                </c:pt>
                <c:pt idx="19">
                  <c:v>17 au 23 mai</c:v>
                </c:pt>
                <c:pt idx="20">
                  <c:v>24 au 30 mai</c:v>
                </c:pt>
                <c:pt idx="21">
                  <c:v>31 mai au 6 juin</c:v>
                </c:pt>
                <c:pt idx="22">
                  <c:v>7 au 13 juin</c:v>
                </c:pt>
                <c:pt idx="23">
                  <c:v>14 au 20 juin</c:v>
                </c:pt>
                <c:pt idx="24">
                  <c:v>21 au 27 juin</c:v>
                </c:pt>
                <c:pt idx="25">
                  <c:v>28 juin au 4 juillet</c:v>
                </c:pt>
                <c:pt idx="26">
                  <c:v>5 au 11 juillet</c:v>
                </c:pt>
                <c:pt idx="27">
                  <c:v>12 au 18 juillet</c:v>
                </c:pt>
                <c:pt idx="28">
                  <c:v>19 au 25 juillet</c:v>
                </c:pt>
                <c:pt idx="29">
                  <c:v>26 juillet au 1er août</c:v>
                </c:pt>
                <c:pt idx="30">
                  <c:v>2 au 8 août</c:v>
                </c:pt>
                <c:pt idx="31">
                  <c:v>9 au 15 août</c:v>
                </c:pt>
                <c:pt idx="32">
                  <c:v>16 au 22 août</c:v>
                </c:pt>
                <c:pt idx="33">
                  <c:v>23 au 29 août</c:v>
                </c:pt>
                <c:pt idx="34">
                  <c:v>30 août au 5 septembre</c:v>
                </c:pt>
                <c:pt idx="35">
                  <c:v>6 au 12 septembre</c:v>
                </c:pt>
                <c:pt idx="36">
                  <c:v>13 au 19 septembre</c:v>
                </c:pt>
                <c:pt idx="37">
                  <c:v>20 au 26 septembre</c:v>
                </c:pt>
                <c:pt idx="38">
                  <c:v>27 septembre au 3 octobre</c:v>
                </c:pt>
                <c:pt idx="39">
                  <c:v>4 au 10 octobre</c:v>
                </c:pt>
                <c:pt idx="40">
                  <c:v>11 au 17 octobre</c:v>
                </c:pt>
                <c:pt idx="41">
                  <c:v>18 au 24 octobre</c:v>
                </c:pt>
                <c:pt idx="42">
                  <c:v>25 au 31 octobre</c:v>
                </c:pt>
                <c:pt idx="43">
                  <c:v>1er au 7 novembre</c:v>
                </c:pt>
                <c:pt idx="44">
                  <c:v>8 au 14 novembre</c:v>
                </c:pt>
                <c:pt idx="45">
                  <c:v>15 au 21 novembre</c:v>
                </c:pt>
                <c:pt idx="46">
                  <c:v>22 au 28 novembre</c:v>
                </c:pt>
                <c:pt idx="47">
                  <c:v>29 novembre au 5 décembre</c:v>
                </c:pt>
                <c:pt idx="48">
                  <c:v>6 au 12 décembre</c:v>
                </c:pt>
                <c:pt idx="49">
                  <c:v>13 au 19 décembre</c:v>
                </c:pt>
                <c:pt idx="50">
                  <c:v>20 au 26 décembre</c:v>
                </c:pt>
                <c:pt idx="51">
                  <c:v>27 décembre au 2 janvier</c:v>
                </c:pt>
                <c:pt idx="52">
                  <c:v>28 décembre au 3 janvier (2020)</c:v>
                </c:pt>
              </c:strCache>
            </c:strRef>
          </c:cat>
          <c:val>
            <c:numRef>
              <c:f>'Figure 11'!$C$4:$C$56</c:f>
              <c:numCache>
                <c:formatCode>_-* #\ ##0\ _€_-;\-* #\ ##0\ _€_-;_-* "-"??\ _€_-;_-@_-</c:formatCode>
                <c:ptCount val="53"/>
                <c:pt idx="0">
                  <c:v>16769</c:v>
                </c:pt>
                <c:pt idx="1">
                  <c:v>11328</c:v>
                </c:pt>
                <c:pt idx="2">
                  <c:v>14944</c:v>
                </c:pt>
                <c:pt idx="3">
                  <c:v>15957</c:v>
                </c:pt>
                <c:pt idx="4">
                  <c:v>16352</c:v>
                </c:pt>
                <c:pt idx="5">
                  <c:v>16902</c:v>
                </c:pt>
                <c:pt idx="6">
                  <c:v>17014</c:v>
                </c:pt>
                <c:pt idx="7">
                  <c:v>17984</c:v>
                </c:pt>
                <c:pt idx="8">
                  <c:v>16600</c:v>
                </c:pt>
                <c:pt idx="9">
                  <c:v>17067</c:v>
                </c:pt>
                <c:pt idx="10">
                  <c:v>15752</c:v>
                </c:pt>
                <c:pt idx="11">
                  <c:v>6329</c:v>
                </c:pt>
                <c:pt idx="12">
                  <c:v>5334</c:v>
                </c:pt>
                <c:pt idx="13">
                  <c:v>5073</c:v>
                </c:pt>
                <c:pt idx="14">
                  <c:v>4432</c:v>
                </c:pt>
                <c:pt idx="15">
                  <c:v>3767</c:v>
                </c:pt>
                <c:pt idx="16">
                  <c:v>4463</c:v>
                </c:pt>
                <c:pt idx="17">
                  <c:v>4244</c:v>
                </c:pt>
                <c:pt idx="18">
                  <c:v>4574</c:v>
                </c:pt>
                <c:pt idx="19">
                  <c:v>8398</c:v>
                </c:pt>
                <c:pt idx="20">
                  <c:v>6872</c:v>
                </c:pt>
                <c:pt idx="21">
                  <c:v>12646</c:v>
                </c:pt>
                <c:pt idx="22">
                  <c:v>12075</c:v>
                </c:pt>
                <c:pt idx="23">
                  <c:v>16780</c:v>
                </c:pt>
                <c:pt idx="24">
                  <c:v>17872</c:v>
                </c:pt>
                <c:pt idx="25">
                  <c:v>18627</c:v>
                </c:pt>
                <c:pt idx="26">
                  <c:v>20149</c:v>
                </c:pt>
                <c:pt idx="27">
                  <c:v>19056</c:v>
                </c:pt>
                <c:pt idx="28">
                  <c:v>10120</c:v>
                </c:pt>
                <c:pt idx="29">
                  <c:v>15562</c:v>
                </c:pt>
                <c:pt idx="30">
                  <c:v>14581</c:v>
                </c:pt>
                <c:pt idx="31">
                  <c:v>12752</c:v>
                </c:pt>
                <c:pt idx="32">
                  <c:v>9992</c:v>
                </c:pt>
                <c:pt idx="33">
                  <c:v>11348</c:v>
                </c:pt>
                <c:pt idx="34">
                  <c:v>15244</c:v>
                </c:pt>
                <c:pt idx="35">
                  <c:v>23320</c:v>
                </c:pt>
                <c:pt idx="36">
                  <c:v>31463</c:v>
                </c:pt>
                <c:pt idx="37">
                  <c:v>34855</c:v>
                </c:pt>
                <c:pt idx="38">
                  <c:v>34251</c:v>
                </c:pt>
                <c:pt idx="39">
                  <c:v>35807</c:v>
                </c:pt>
                <c:pt idx="40">
                  <c:v>34757</c:v>
                </c:pt>
                <c:pt idx="41">
                  <c:v>32284</c:v>
                </c:pt>
                <c:pt idx="42">
                  <c:v>28489</c:v>
                </c:pt>
                <c:pt idx="43">
                  <c:v>25470</c:v>
                </c:pt>
                <c:pt idx="44">
                  <c:v>30226</c:v>
                </c:pt>
                <c:pt idx="45">
                  <c:v>25031</c:v>
                </c:pt>
                <c:pt idx="46">
                  <c:v>30597</c:v>
                </c:pt>
                <c:pt idx="47">
                  <c:v>25844</c:v>
                </c:pt>
                <c:pt idx="48">
                  <c:v>28379</c:v>
                </c:pt>
                <c:pt idx="49">
                  <c:v>26857</c:v>
                </c:pt>
                <c:pt idx="50">
                  <c:v>23218</c:v>
                </c:pt>
                <c:pt idx="51">
                  <c:v>10714</c:v>
                </c:pt>
                <c:pt idx="52">
                  <c:v>5647</c:v>
                </c:pt>
              </c:numCache>
            </c:numRef>
          </c:val>
          <c:extLst>
            <c:ext xmlns:c16="http://schemas.microsoft.com/office/drawing/2014/chart" uri="{C3380CC4-5D6E-409C-BE32-E72D297353CC}">
              <c16:uniqueId val="{00000001-3946-4415-BE7C-E07C1869ABAA}"/>
            </c:ext>
          </c:extLst>
        </c:ser>
        <c:ser>
          <c:idx val="2"/>
          <c:order val="2"/>
          <c:tx>
            <c:strRef>
              <c:f>'Figure 11'!$D$3</c:f>
              <c:strCache>
                <c:ptCount val="1"/>
                <c:pt idx="0">
                  <c:v>2021</c:v>
                </c:pt>
              </c:strCache>
            </c:strRef>
          </c:tx>
          <c:spPr>
            <a:solidFill>
              <a:schemeClr val="accent3"/>
            </a:solidFill>
            <a:ln>
              <a:noFill/>
            </a:ln>
            <a:effectLst/>
          </c:spPr>
          <c:invertIfNegative val="0"/>
          <c:cat>
            <c:strRef>
              <c:f>'Figure 11'!$A$4:$A$56</c:f>
              <c:strCache>
                <c:ptCount val="53"/>
                <c:pt idx="0">
                  <c:v>4 au 10 janvier</c:v>
                </c:pt>
                <c:pt idx="1">
                  <c:v>11 au 17 janvier</c:v>
                </c:pt>
                <c:pt idx="2">
                  <c:v>18 au 24 janvier</c:v>
                </c:pt>
                <c:pt idx="3">
                  <c:v>25 au 31 janvier</c:v>
                </c:pt>
                <c:pt idx="4">
                  <c:v>1er au 7 février</c:v>
                </c:pt>
                <c:pt idx="5">
                  <c:v>8 au 14 février</c:v>
                </c:pt>
                <c:pt idx="6">
                  <c:v>15 au 21 février</c:v>
                </c:pt>
                <c:pt idx="7">
                  <c:v>22 au 28 février</c:v>
                </c:pt>
                <c:pt idx="8">
                  <c:v>1er au 7 mars</c:v>
                </c:pt>
                <c:pt idx="9">
                  <c:v>8 au 14 mars</c:v>
                </c:pt>
                <c:pt idx="10">
                  <c:v>15 au 21 mars</c:v>
                </c:pt>
                <c:pt idx="11">
                  <c:v>22 au 28 mars</c:v>
                </c:pt>
                <c:pt idx="12">
                  <c:v>29 mars au 4 avril</c:v>
                </c:pt>
                <c:pt idx="13">
                  <c:v>5 au 11 avril</c:v>
                </c:pt>
                <c:pt idx="14">
                  <c:v>12 au 18 avril</c:v>
                </c:pt>
                <c:pt idx="15">
                  <c:v>19 au 25 avril</c:v>
                </c:pt>
                <c:pt idx="16">
                  <c:v>26 avril au 2 mai</c:v>
                </c:pt>
                <c:pt idx="17">
                  <c:v>3 au 9 mai</c:v>
                </c:pt>
                <c:pt idx="18">
                  <c:v>10 au 16 mai</c:v>
                </c:pt>
                <c:pt idx="19">
                  <c:v>17 au 23 mai</c:v>
                </c:pt>
                <c:pt idx="20">
                  <c:v>24 au 30 mai</c:v>
                </c:pt>
                <c:pt idx="21">
                  <c:v>31 mai au 6 juin</c:v>
                </c:pt>
                <c:pt idx="22">
                  <c:v>7 au 13 juin</c:v>
                </c:pt>
                <c:pt idx="23">
                  <c:v>14 au 20 juin</c:v>
                </c:pt>
                <c:pt idx="24">
                  <c:v>21 au 27 juin</c:v>
                </c:pt>
                <c:pt idx="25">
                  <c:v>28 juin au 4 juillet</c:v>
                </c:pt>
                <c:pt idx="26">
                  <c:v>5 au 11 juillet</c:v>
                </c:pt>
                <c:pt idx="27">
                  <c:v>12 au 18 juillet</c:v>
                </c:pt>
                <c:pt idx="28">
                  <c:v>19 au 25 juillet</c:v>
                </c:pt>
                <c:pt idx="29">
                  <c:v>26 juillet au 1er août</c:v>
                </c:pt>
                <c:pt idx="30">
                  <c:v>2 au 8 août</c:v>
                </c:pt>
                <c:pt idx="31">
                  <c:v>9 au 15 août</c:v>
                </c:pt>
                <c:pt idx="32">
                  <c:v>16 au 22 août</c:v>
                </c:pt>
                <c:pt idx="33">
                  <c:v>23 au 29 août</c:v>
                </c:pt>
                <c:pt idx="34">
                  <c:v>30 août au 5 septembre</c:v>
                </c:pt>
                <c:pt idx="35">
                  <c:v>6 au 12 septembre</c:v>
                </c:pt>
                <c:pt idx="36">
                  <c:v>13 au 19 septembre</c:v>
                </c:pt>
                <c:pt idx="37">
                  <c:v>20 au 26 septembre</c:v>
                </c:pt>
                <c:pt idx="38">
                  <c:v>27 septembre au 3 octobre</c:v>
                </c:pt>
                <c:pt idx="39">
                  <c:v>4 au 10 octobre</c:v>
                </c:pt>
                <c:pt idx="40">
                  <c:v>11 au 17 octobre</c:v>
                </c:pt>
                <c:pt idx="41">
                  <c:v>18 au 24 octobre</c:v>
                </c:pt>
                <c:pt idx="42">
                  <c:v>25 au 31 octobre</c:v>
                </c:pt>
                <c:pt idx="43">
                  <c:v>1er au 7 novembre</c:v>
                </c:pt>
                <c:pt idx="44">
                  <c:v>8 au 14 novembre</c:v>
                </c:pt>
                <c:pt idx="45">
                  <c:v>15 au 21 novembre</c:v>
                </c:pt>
                <c:pt idx="46">
                  <c:v>22 au 28 novembre</c:v>
                </c:pt>
                <c:pt idx="47">
                  <c:v>29 novembre au 5 décembre</c:v>
                </c:pt>
                <c:pt idx="48">
                  <c:v>6 au 12 décembre</c:v>
                </c:pt>
                <c:pt idx="49">
                  <c:v>13 au 19 décembre</c:v>
                </c:pt>
                <c:pt idx="50">
                  <c:v>20 au 26 décembre</c:v>
                </c:pt>
                <c:pt idx="51">
                  <c:v>27 décembre au 2 janvier</c:v>
                </c:pt>
                <c:pt idx="52">
                  <c:v>28 décembre au 3 janvier (2020)</c:v>
                </c:pt>
              </c:strCache>
            </c:strRef>
          </c:cat>
          <c:val>
            <c:numRef>
              <c:f>'Figure 11'!$D$4:$D$56</c:f>
              <c:numCache>
                <c:formatCode>_-* #\ ##0\ _€_-;\-* #\ ##0\ _€_-;_-* "-"??\ _€_-;_-@_-</c:formatCode>
                <c:ptCount val="53"/>
                <c:pt idx="0">
                  <c:v>39776</c:v>
                </c:pt>
                <c:pt idx="1">
                  <c:v>22813</c:v>
                </c:pt>
                <c:pt idx="2">
                  <c:v>21832</c:v>
                </c:pt>
                <c:pt idx="3">
                  <c:v>25927</c:v>
                </c:pt>
                <c:pt idx="4">
                  <c:v>26124</c:v>
                </c:pt>
                <c:pt idx="5">
                  <c:v>25676</c:v>
                </c:pt>
                <c:pt idx="6">
                  <c:v>25331</c:v>
                </c:pt>
                <c:pt idx="7">
                  <c:v>25527</c:v>
                </c:pt>
                <c:pt idx="8">
                  <c:v>26953</c:v>
                </c:pt>
                <c:pt idx="9">
                  <c:v>27198</c:v>
                </c:pt>
                <c:pt idx="10">
                  <c:v>25212</c:v>
                </c:pt>
              </c:numCache>
            </c:numRef>
          </c:val>
          <c:extLst>
            <c:ext xmlns:c16="http://schemas.microsoft.com/office/drawing/2014/chart" uri="{C3380CC4-5D6E-409C-BE32-E72D297353CC}">
              <c16:uniqueId val="{00000002-3946-4415-BE7C-E07C1869ABAA}"/>
            </c:ext>
          </c:extLst>
        </c:ser>
        <c:dLbls>
          <c:showLegendKey val="0"/>
          <c:showVal val="0"/>
          <c:showCatName val="0"/>
          <c:showSerName val="0"/>
          <c:showPercent val="0"/>
          <c:showBubbleSize val="0"/>
        </c:dLbls>
        <c:gapWidth val="219"/>
        <c:axId val="147883136"/>
        <c:axId val="147884672"/>
      </c:barChart>
      <c:catAx>
        <c:axId val="147883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47884672"/>
        <c:crosses val="autoZero"/>
        <c:auto val="1"/>
        <c:lblAlgn val="ctr"/>
        <c:lblOffset val="100"/>
        <c:noMultiLvlLbl val="0"/>
      </c:catAx>
      <c:valAx>
        <c:axId val="14788467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788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rot="5400000" vert="horz"/>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4450589364786"/>
          <c:y val="4.0854224698235839E-2"/>
          <c:w val="0.85952011214175417"/>
          <c:h val="0.63709926231365921"/>
        </c:manualLayout>
      </c:layout>
      <c:lineChart>
        <c:grouping val="standard"/>
        <c:varyColors val="0"/>
        <c:ser>
          <c:idx val="0"/>
          <c:order val="0"/>
          <c:tx>
            <c:strRef>
              <c:f>'Figure 12'!$C$3</c:f>
              <c:strCache>
                <c:ptCount val="1"/>
                <c:pt idx="0">
                  <c:v>2019</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'Figure 12'!$B$4:$B$55</c:f>
              <c:strCache>
                <c:ptCount val="52"/>
                <c:pt idx="0">
                  <c:v>28 décembre au 3 janvier</c:v>
                </c:pt>
                <c:pt idx="1">
                  <c:v>4 au 10 janvier</c:v>
                </c:pt>
                <c:pt idx="2">
                  <c:v>11 au 17 janvier</c:v>
                </c:pt>
                <c:pt idx="3">
                  <c:v>18 au 24 janvier</c:v>
                </c:pt>
                <c:pt idx="4">
                  <c:v>25 au 31 janvier</c:v>
                </c:pt>
                <c:pt idx="5">
                  <c:v>1er au 7 février</c:v>
                </c:pt>
                <c:pt idx="6">
                  <c:v>8 au 14 février</c:v>
                </c:pt>
                <c:pt idx="7">
                  <c:v>15 au 21 février</c:v>
                </c:pt>
                <c:pt idx="8">
                  <c:v>22 au 28 février</c:v>
                </c:pt>
                <c:pt idx="9">
                  <c:v>1er au 7 mars</c:v>
                </c:pt>
                <c:pt idx="10">
                  <c:v>8 au 14 mars</c:v>
                </c:pt>
                <c:pt idx="11">
                  <c:v>15 au 21 mars</c:v>
                </c:pt>
                <c:pt idx="12">
                  <c:v>22 au 28 mars</c:v>
                </c:pt>
                <c:pt idx="13">
                  <c:v>29 mars au 4 avril</c:v>
                </c:pt>
                <c:pt idx="14">
                  <c:v>5 au 11 avril</c:v>
                </c:pt>
                <c:pt idx="15">
                  <c:v>12 au 18 avril</c:v>
                </c:pt>
                <c:pt idx="16">
                  <c:v>19 au 25 avril</c:v>
                </c:pt>
                <c:pt idx="17">
                  <c:v>26 avril au 2 mai</c:v>
                </c:pt>
                <c:pt idx="18">
                  <c:v>3 au 9 mai</c:v>
                </c:pt>
                <c:pt idx="19">
                  <c:v>10 au 16 mai</c:v>
                </c:pt>
                <c:pt idx="20">
                  <c:v>17 au 23 mai</c:v>
                </c:pt>
                <c:pt idx="21">
                  <c:v>24 au 30 mai</c:v>
                </c:pt>
                <c:pt idx="22">
                  <c:v>31 mai au 6 juin</c:v>
                </c:pt>
                <c:pt idx="23">
                  <c:v>7 au 13 juin</c:v>
                </c:pt>
                <c:pt idx="24">
                  <c:v>14 au 20 juin</c:v>
                </c:pt>
                <c:pt idx="25">
                  <c:v>21 au 27 juin</c:v>
                </c:pt>
                <c:pt idx="26">
                  <c:v>28 juin au 4 juillet</c:v>
                </c:pt>
                <c:pt idx="27">
                  <c:v>5 au 11 juillet</c:v>
                </c:pt>
                <c:pt idx="28">
                  <c:v>12 au 18 juillet</c:v>
                </c:pt>
                <c:pt idx="29">
                  <c:v>19 au 25 juillet</c:v>
                </c:pt>
                <c:pt idx="30">
                  <c:v>26 juillet au 1er août</c:v>
                </c:pt>
                <c:pt idx="31">
                  <c:v>2 au 8 août</c:v>
                </c:pt>
                <c:pt idx="32">
                  <c:v>9 au 15 août</c:v>
                </c:pt>
                <c:pt idx="33">
                  <c:v>16 au 22 août</c:v>
                </c:pt>
                <c:pt idx="34">
                  <c:v>23 au 29 août</c:v>
                </c:pt>
                <c:pt idx="35">
                  <c:v>30 août au 5 septembre</c:v>
                </c:pt>
                <c:pt idx="36">
                  <c:v>6 au 12 septembre</c:v>
                </c:pt>
                <c:pt idx="37">
                  <c:v>13 au 19 septembre</c:v>
                </c:pt>
                <c:pt idx="38">
                  <c:v>20 au 26 septembre</c:v>
                </c:pt>
                <c:pt idx="39">
                  <c:v>27 septembre au 3 octobre</c:v>
                </c:pt>
                <c:pt idx="40">
                  <c:v>4 au 10 octobre</c:v>
                </c:pt>
                <c:pt idx="41">
                  <c:v>11 au 17 octobre</c:v>
                </c:pt>
                <c:pt idx="42">
                  <c:v>18 au 24 octobre</c:v>
                </c:pt>
                <c:pt idx="43">
                  <c:v>25 au 31 octobre</c:v>
                </c:pt>
                <c:pt idx="44">
                  <c:v>1er au 7 novembre</c:v>
                </c:pt>
                <c:pt idx="45">
                  <c:v>8 au 14 novembre</c:v>
                </c:pt>
                <c:pt idx="46">
                  <c:v>15 au 21 novembre</c:v>
                </c:pt>
                <c:pt idx="47">
                  <c:v>22 au 28 novembre</c:v>
                </c:pt>
                <c:pt idx="48">
                  <c:v>29 novembre au 5 décembre</c:v>
                </c:pt>
                <c:pt idx="49">
                  <c:v>6 au 12 décembre</c:v>
                </c:pt>
                <c:pt idx="50">
                  <c:v>13 au 19 décembre</c:v>
                </c:pt>
                <c:pt idx="51">
                  <c:v>20 au 26 décembre</c:v>
                </c:pt>
              </c:strCache>
            </c:strRef>
          </c:cat>
          <c:val>
            <c:numRef>
              <c:f>'Figure 12'!$C$4:$C$56</c:f>
              <c:numCache>
                <c:formatCode>#\ ##0_ ;\-#\ ##0\ </c:formatCode>
                <c:ptCount val="53"/>
                <c:pt idx="0">
                  <c:v>5470</c:v>
                </c:pt>
                <c:pt idx="1">
                  <c:v>2401</c:v>
                </c:pt>
                <c:pt idx="2">
                  <c:v>1527</c:v>
                </c:pt>
                <c:pt idx="3">
                  <c:v>1797</c:v>
                </c:pt>
                <c:pt idx="4">
                  <c:v>3500</c:v>
                </c:pt>
                <c:pt idx="5">
                  <c:v>1116</c:v>
                </c:pt>
                <c:pt idx="6">
                  <c:v>1260</c:v>
                </c:pt>
                <c:pt idx="7">
                  <c:v>842</c:v>
                </c:pt>
                <c:pt idx="8">
                  <c:v>3929</c:v>
                </c:pt>
                <c:pt idx="9">
                  <c:v>1349</c:v>
                </c:pt>
                <c:pt idx="10">
                  <c:v>1894</c:v>
                </c:pt>
                <c:pt idx="11">
                  <c:v>1068</c:v>
                </c:pt>
                <c:pt idx="12">
                  <c:v>828</c:v>
                </c:pt>
                <c:pt idx="13">
                  <c:v>4112</c:v>
                </c:pt>
                <c:pt idx="14">
                  <c:v>1157</c:v>
                </c:pt>
                <c:pt idx="15">
                  <c:v>1441</c:v>
                </c:pt>
                <c:pt idx="16">
                  <c:v>1004</c:v>
                </c:pt>
                <c:pt idx="17">
                  <c:v>3605</c:v>
                </c:pt>
                <c:pt idx="18">
                  <c:v>1107</c:v>
                </c:pt>
                <c:pt idx="19">
                  <c:v>1456</c:v>
                </c:pt>
                <c:pt idx="20">
                  <c:v>1077</c:v>
                </c:pt>
                <c:pt idx="21">
                  <c:v>3223</c:v>
                </c:pt>
                <c:pt idx="22">
                  <c:v>1515</c:v>
                </c:pt>
                <c:pt idx="23">
                  <c:v>1371</c:v>
                </c:pt>
                <c:pt idx="24">
                  <c:v>1250</c:v>
                </c:pt>
                <c:pt idx="25">
                  <c:v>799</c:v>
                </c:pt>
                <c:pt idx="26">
                  <c:v>3668</c:v>
                </c:pt>
                <c:pt idx="27">
                  <c:v>1051</c:v>
                </c:pt>
                <c:pt idx="28">
                  <c:v>1026</c:v>
                </c:pt>
                <c:pt idx="29">
                  <c:v>558</c:v>
                </c:pt>
                <c:pt idx="30">
                  <c:v>2265</c:v>
                </c:pt>
                <c:pt idx="31">
                  <c:v>995</c:v>
                </c:pt>
                <c:pt idx="32">
                  <c:v>1714</c:v>
                </c:pt>
                <c:pt idx="33">
                  <c:v>1221</c:v>
                </c:pt>
                <c:pt idx="34">
                  <c:v>7941</c:v>
                </c:pt>
                <c:pt idx="35" formatCode="#,##0">
                  <c:v>3788</c:v>
                </c:pt>
                <c:pt idx="36" formatCode="#,##0">
                  <c:v>1432</c:v>
                </c:pt>
                <c:pt idx="37" formatCode="#,##0">
                  <c:v>1366</c:v>
                </c:pt>
                <c:pt idx="38" formatCode="#,##0">
                  <c:v>777</c:v>
                </c:pt>
                <c:pt idx="39" formatCode="#,##0">
                  <c:v>3696</c:v>
                </c:pt>
                <c:pt idx="40" formatCode="#,##0">
                  <c:v>1073</c:v>
                </c:pt>
                <c:pt idx="41" formatCode="#,##0">
                  <c:v>1171</c:v>
                </c:pt>
                <c:pt idx="42" formatCode="#,##0">
                  <c:v>712</c:v>
                </c:pt>
                <c:pt idx="43" formatCode="#,##0">
                  <c:v>2091</c:v>
                </c:pt>
                <c:pt idx="44" formatCode="#,##0">
                  <c:v>1678</c:v>
                </c:pt>
                <c:pt idx="45" formatCode="#,##0">
                  <c:v>886</c:v>
                </c:pt>
                <c:pt idx="46" formatCode="#,##0">
                  <c:v>623</c:v>
                </c:pt>
                <c:pt idx="47" formatCode="#,##0">
                  <c:v>1643</c:v>
                </c:pt>
                <c:pt idx="48" formatCode="#,##0">
                  <c:v>914</c:v>
                </c:pt>
                <c:pt idx="49" formatCode="General">
                  <c:v>730</c:v>
                </c:pt>
                <c:pt idx="50" formatCode="General">
                  <c:v>612</c:v>
                </c:pt>
                <c:pt idx="51" formatCode="General">
                  <c:v>391</c:v>
                </c:pt>
              </c:numCache>
            </c:numRef>
          </c:val>
          <c:smooth val="0"/>
          <c:extLst>
            <c:ext xmlns:c16="http://schemas.microsoft.com/office/drawing/2014/chart" uri="{C3380CC4-5D6E-409C-BE32-E72D297353CC}">
              <c16:uniqueId val="{00000000-2F4E-4EE4-943F-E3FAEFFC7DFE}"/>
            </c:ext>
          </c:extLst>
        </c:ser>
        <c:ser>
          <c:idx val="1"/>
          <c:order val="1"/>
          <c:tx>
            <c:strRef>
              <c:f>'Figure 12'!$D$3</c:f>
              <c:strCache>
                <c:ptCount val="1"/>
                <c:pt idx="0">
                  <c:v>2020</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'Figure 12'!$B$4:$B$55</c:f>
              <c:strCache>
                <c:ptCount val="52"/>
                <c:pt idx="0">
                  <c:v>28 décembre au 3 janvier</c:v>
                </c:pt>
                <c:pt idx="1">
                  <c:v>4 au 10 janvier</c:v>
                </c:pt>
                <c:pt idx="2">
                  <c:v>11 au 17 janvier</c:v>
                </c:pt>
                <c:pt idx="3">
                  <c:v>18 au 24 janvier</c:v>
                </c:pt>
                <c:pt idx="4">
                  <c:v>25 au 31 janvier</c:v>
                </c:pt>
                <c:pt idx="5">
                  <c:v>1er au 7 février</c:v>
                </c:pt>
                <c:pt idx="6">
                  <c:v>8 au 14 février</c:v>
                </c:pt>
                <c:pt idx="7">
                  <c:v>15 au 21 février</c:v>
                </c:pt>
                <c:pt idx="8">
                  <c:v>22 au 28 février</c:v>
                </c:pt>
                <c:pt idx="9">
                  <c:v>1er au 7 mars</c:v>
                </c:pt>
                <c:pt idx="10">
                  <c:v>8 au 14 mars</c:v>
                </c:pt>
                <c:pt idx="11">
                  <c:v>15 au 21 mars</c:v>
                </c:pt>
                <c:pt idx="12">
                  <c:v>22 au 28 mars</c:v>
                </c:pt>
                <c:pt idx="13">
                  <c:v>29 mars au 4 avril</c:v>
                </c:pt>
                <c:pt idx="14">
                  <c:v>5 au 11 avril</c:v>
                </c:pt>
                <c:pt idx="15">
                  <c:v>12 au 18 avril</c:v>
                </c:pt>
                <c:pt idx="16">
                  <c:v>19 au 25 avril</c:v>
                </c:pt>
                <c:pt idx="17">
                  <c:v>26 avril au 2 mai</c:v>
                </c:pt>
                <c:pt idx="18">
                  <c:v>3 au 9 mai</c:v>
                </c:pt>
                <c:pt idx="19">
                  <c:v>10 au 16 mai</c:v>
                </c:pt>
                <c:pt idx="20">
                  <c:v>17 au 23 mai</c:v>
                </c:pt>
                <c:pt idx="21">
                  <c:v>24 au 30 mai</c:v>
                </c:pt>
                <c:pt idx="22">
                  <c:v>31 mai au 6 juin</c:v>
                </c:pt>
                <c:pt idx="23">
                  <c:v>7 au 13 juin</c:v>
                </c:pt>
                <c:pt idx="24">
                  <c:v>14 au 20 juin</c:v>
                </c:pt>
                <c:pt idx="25">
                  <c:v>21 au 27 juin</c:v>
                </c:pt>
                <c:pt idx="26">
                  <c:v>28 juin au 4 juillet</c:v>
                </c:pt>
                <c:pt idx="27">
                  <c:v>5 au 11 juillet</c:v>
                </c:pt>
                <c:pt idx="28">
                  <c:v>12 au 18 juillet</c:v>
                </c:pt>
                <c:pt idx="29">
                  <c:v>19 au 25 juillet</c:v>
                </c:pt>
                <c:pt idx="30">
                  <c:v>26 juillet au 1er août</c:v>
                </c:pt>
                <c:pt idx="31">
                  <c:v>2 au 8 août</c:v>
                </c:pt>
                <c:pt idx="32">
                  <c:v>9 au 15 août</c:v>
                </c:pt>
                <c:pt idx="33">
                  <c:v>16 au 22 août</c:v>
                </c:pt>
                <c:pt idx="34">
                  <c:v>23 au 29 août</c:v>
                </c:pt>
                <c:pt idx="35">
                  <c:v>30 août au 5 septembre</c:v>
                </c:pt>
                <c:pt idx="36">
                  <c:v>6 au 12 septembre</c:v>
                </c:pt>
                <c:pt idx="37">
                  <c:v>13 au 19 septembre</c:v>
                </c:pt>
                <c:pt idx="38">
                  <c:v>20 au 26 septembre</c:v>
                </c:pt>
                <c:pt idx="39">
                  <c:v>27 septembre au 3 octobre</c:v>
                </c:pt>
                <c:pt idx="40">
                  <c:v>4 au 10 octobre</c:v>
                </c:pt>
                <c:pt idx="41">
                  <c:v>11 au 17 octobre</c:v>
                </c:pt>
                <c:pt idx="42">
                  <c:v>18 au 24 octobre</c:v>
                </c:pt>
                <c:pt idx="43">
                  <c:v>25 au 31 octobre</c:v>
                </c:pt>
                <c:pt idx="44">
                  <c:v>1er au 7 novembre</c:v>
                </c:pt>
                <c:pt idx="45">
                  <c:v>8 au 14 novembre</c:v>
                </c:pt>
                <c:pt idx="46">
                  <c:v>15 au 21 novembre</c:v>
                </c:pt>
                <c:pt idx="47">
                  <c:v>22 au 28 novembre</c:v>
                </c:pt>
                <c:pt idx="48">
                  <c:v>29 novembre au 5 décembre</c:v>
                </c:pt>
                <c:pt idx="49">
                  <c:v>6 au 12 décembre</c:v>
                </c:pt>
                <c:pt idx="50">
                  <c:v>13 au 19 décembre</c:v>
                </c:pt>
                <c:pt idx="51">
                  <c:v>20 au 26 décembre</c:v>
                </c:pt>
              </c:strCache>
            </c:strRef>
          </c:cat>
          <c:val>
            <c:numRef>
              <c:f>'Figure 12'!$D$4:$D$55</c:f>
              <c:numCache>
                <c:formatCode>#\ ##0_ ;\-#\ ##0\ </c:formatCode>
                <c:ptCount val="52"/>
                <c:pt idx="0">
                  <c:v>2284</c:v>
                </c:pt>
                <c:pt idx="1">
                  <c:v>1441</c:v>
                </c:pt>
                <c:pt idx="2">
                  <c:v>1055</c:v>
                </c:pt>
                <c:pt idx="3">
                  <c:v>1556</c:v>
                </c:pt>
                <c:pt idx="4">
                  <c:v>2342</c:v>
                </c:pt>
                <c:pt idx="5">
                  <c:v>1208</c:v>
                </c:pt>
                <c:pt idx="6">
                  <c:v>1023</c:v>
                </c:pt>
                <c:pt idx="7">
                  <c:v>950</c:v>
                </c:pt>
                <c:pt idx="8">
                  <c:v>2342</c:v>
                </c:pt>
                <c:pt idx="9">
                  <c:v>1399</c:v>
                </c:pt>
                <c:pt idx="10">
                  <c:v>1129</c:v>
                </c:pt>
                <c:pt idx="11">
                  <c:v>810</c:v>
                </c:pt>
                <c:pt idx="12">
                  <c:v>355</c:v>
                </c:pt>
                <c:pt idx="13">
                  <c:v>1530</c:v>
                </c:pt>
                <c:pt idx="14">
                  <c:v>449</c:v>
                </c:pt>
                <c:pt idx="15">
                  <c:v>548</c:v>
                </c:pt>
                <c:pt idx="16">
                  <c:v>407</c:v>
                </c:pt>
                <c:pt idx="17">
                  <c:v>1324</c:v>
                </c:pt>
                <c:pt idx="18">
                  <c:v>619</c:v>
                </c:pt>
                <c:pt idx="19">
                  <c:v>828</c:v>
                </c:pt>
                <c:pt idx="20">
                  <c:v>598</c:v>
                </c:pt>
                <c:pt idx="21">
                  <c:v>542</c:v>
                </c:pt>
                <c:pt idx="22">
                  <c:v>2565</c:v>
                </c:pt>
                <c:pt idx="23">
                  <c:v>823</c:v>
                </c:pt>
                <c:pt idx="24">
                  <c:v>1131</c:v>
                </c:pt>
                <c:pt idx="25">
                  <c:v>732</c:v>
                </c:pt>
                <c:pt idx="26">
                  <c:v>3107</c:v>
                </c:pt>
                <c:pt idx="27">
                  <c:v>929</c:v>
                </c:pt>
                <c:pt idx="28">
                  <c:v>949</c:v>
                </c:pt>
                <c:pt idx="29">
                  <c:v>584</c:v>
                </c:pt>
                <c:pt idx="30">
                  <c:v>1857</c:v>
                </c:pt>
                <c:pt idx="31">
                  <c:v>848</c:v>
                </c:pt>
                <c:pt idx="32">
                  <c:v>1841</c:v>
                </c:pt>
                <c:pt idx="33">
                  <c:v>1286</c:v>
                </c:pt>
                <c:pt idx="34">
                  <c:v>2524</c:v>
                </c:pt>
                <c:pt idx="35" formatCode="#,##0">
                  <c:v>8398</c:v>
                </c:pt>
                <c:pt idx="36" formatCode="#,##0">
                  <c:v>1539</c:v>
                </c:pt>
                <c:pt idx="37" formatCode="#,##0">
                  <c:v>1716</c:v>
                </c:pt>
                <c:pt idx="38" formatCode="#,##0">
                  <c:v>1064</c:v>
                </c:pt>
                <c:pt idx="39" formatCode="#,##0">
                  <c:v>3943</c:v>
                </c:pt>
                <c:pt idx="40" formatCode="#,##0">
                  <c:v>1236</c:v>
                </c:pt>
                <c:pt idx="41" formatCode="#,##0">
                  <c:v>1223</c:v>
                </c:pt>
                <c:pt idx="42" formatCode="#,##0">
                  <c:v>799</c:v>
                </c:pt>
                <c:pt idx="43" formatCode="#,##0">
                  <c:v>2199</c:v>
                </c:pt>
                <c:pt idx="44" formatCode="#,##0">
                  <c:v>1973</c:v>
                </c:pt>
                <c:pt idx="45" formatCode="#,##0">
                  <c:v>1014</c:v>
                </c:pt>
                <c:pt idx="46" formatCode="#,##0">
                  <c:v>1140</c:v>
                </c:pt>
                <c:pt idx="47" formatCode="#,##0">
                  <c:v>691</c:v>
                </c:pt>
                <c:pt idx="48" formatCode="#,##0">
                  <c:v>2774</c:v>
                </c:pt>
                <c:pt idx="49" formatCode="General">
                  <c:v>822</c:v>
                </c:pt>
                <c:pt idx="50" formatCode="General">
                  <c:v>973</c:v>
                </c:pt>
                <c:pt idx="51" formatCode="General">
                  <c:v>588</c:v>
                </c:pt>
              </c:numCache>
            </c:numRef>
          </c:val>
          <c:smooth val="0"/>
          <c:extLst>
            <c:ext xmlns:c16="http://schemas.microsoft.com/office/drawing/2014/chart" uri="{C3380CC4-5D6E-409C-BE32-E72D297353CC}">
              <c16:uniqueId val="{00000001-2F4E-4EE4-943F-E3FAEFFC7DFE}"/>
            </c:ext>
          </c:extLst>
        </c:ser>
        <c:ser>
          <c:idx val="2"/>
          <c:order val="2"/>
          <c:tx>
            <c:strRef>
              <c:f>'Figure 12'!$E$3</c:f>
              <c:strCache>
                <c:ptCount val="1"/>
                <c:pt idx="0">
                  <c:v>2021</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'Figure 12'!$B$4:$B$55</c:f>
              <c:strCache>
                <c:ptCount val="52"/>
                <c:pt idx="0">
                  <c:v>28 décembre au 3 janvier</c:v>
                </c:pt>
                <c:pt idx="1">
                  <c:v>4 au 10 janvier</c:v>
                </c:pt>
                <c:pt idx="2">
                  <c:v>11 au 17 janvier</c:v>
                </c:pt>
                <c:pt idx="3">
                  <c:v>18 au 24 janvier</c:v>
                </c:pt>
                <c:pt idx="4">
                  <c:v>25 au 31 janvier</c:v>
                </c:pt>
                <c:pt idx="5">
                  <c:v>1er au 7 février</c:v>
                </c:pt>
                <c:pt idx="6">
                  <c:v>8 au 14 février</c:v>
                </c:pt>
                <c:pt idx="7">
                  <c:v>15 au 21 février</c:v>
                </c:pt>
                <c:pt idx="8">
                  <c:v>22 au 28 février</c:v>
                </c:pt>
                <c:pt idx="9">
                  <c:v>1er au 7 mars</c:v>
                </c:pt>
                <c:pt idx="10">
                  <c:v>8 au 14 mars</c:v>
                </c:pt>
                <c:pt idx="11">
                  <c:v>15 au 21 mars</c:v>
                </c:pt>
                <c:pt idx="12">
                  <c:v>22 au 28 mars</c:v>
                </c:pt>
                <c:pt idx="13">
                  <c:v>29 mars au 4 avril</c:v>
                </c:pt>
                <c:pt idx="14">
                  <c:v>5 au 11 avril</c:v>
                </c:pt>
                <c:pt idx="15">
                  <c:v>12 au 18 avril</c:v>
                </c:pt>
                <c:pt idx="16">
                  <c:v>19 au 25 avril</c:v>
                </c:pt>
                <c:pt idx="17">
                  <c:v>26 avril au 2 mai</c:v>
                </c:pt>
                <c:pt idx="18">
                  <c:v>3 au 9 mai</c:v>
                </c:pt>
                <c:pt idx="19">
                  <c:v>10 au 16 mai</c:v>
                </c:pt>
                <c:pt idx="20">
                  <c:v>17 au 23 mai</c:v>
                </c:pt>
                <c:pt idx="21">
                  <c:v>24 au 30 mai</c:v>
                </c:pt>
                <c:pt idx="22">
                  <c:v>31 mai au 6 juin</c:v>
                </c:pt>
                <c:pt idx="23">
                  <c:v>7 au 13 juin</c:v>
                </c:pt>
                <c:pt idx="24">
                  <c:v>14 au 20 juin</c:v>
                </c:pt>
                <c:pt idx="25">
                  <c:v>21 au 27 juin</c:v>
                </c:pt>
                <c:pt idx="26">
                  <c:v>28 juin au 4 juillet</c:v>
                </c:pt>
                <c:pt idx="27">
                  <c:v>5 au 11 juillet</c:v>
                </c:pt>
                <c:pt idx="28">
                  <c:v>12 au 18 juillet</c:v>
                </c:pt>
                <c:pt idx="29">
                  <c:v>19 au 25 juillet</c:v>
                </c:pt>
                <c:pt idx="30">
                  <c:v>26 juillet au 1er août</c:v>
                </c:pt>
                <c:pt idx="31">
                  <c:v>2 au 8 août</c:v>
                </c:pt>
                <c:pt idx="32">
                  <c:v>9 au 15 août</c:v>
                </c:pt>
                <c:pt idx="33">
                  <c:v>16 au 22 août</c:v>
                </c:pt>
                <c:pt idx="34">
                  <c:v>23 au 29 août</c:v>
                </c:pt>
                <c:pt idx="35">
                  <c:v>30 août au 5 septembre</c:v>
                </c:pt>
                <c:pt idx="36">
                  <c:v>6 au 12 septembre</c:v>
                </c:pt>
                <c:pt idx="37">
                  <c:v>13 au 19 septembre</c:v>
                </c:pt>
                <c:pt idx="38">
                  <c:v>20 au 26 septembre</c:v>
                </c:pt>
                <c:pt idx="39">
                  <c:v>27 septembre au 3 octobre</c:v>
                </c:pt>
                <c:pt idx="40">
                  <c:v>4 au 10 octobre</c:v>
                </c:pt>
                <c:pt idx="41">
                  <c:v>11 au 17 octobre</c:v>
                </c:pt>
                <c:pt idx="42">
                  <c:v>18 au 24 octobre</c:v>
                </c:pt>
                <c:pt idx="43">
                  <c:v>25 au 31 octobre</c:v>
                </c:pt>
                <c:pt idx="44">
                  <c:v>1er au 7 novembre</c:v>
                </c:pt>
                <c:pt idx="45">
                  <c:v>8 au 14 novembre</c:v>
                </c:pt>
                <c:pt idx="46">
                  <c:v>15 au 21 novembre</c:v>
                </c:pt>
                <c:pt idx="47">
                  <c:v>22 au 28 novembre</c:v>
                </c:pt>
                <c:pt idx="48">
                  <c:v>29 novembre au 5 décembre</c:v>
                </c:pt>
                <c:pt idx="49">
                  <c:v>6 au 12 décembre</c:v>
                </c:pt>
                <c:pt idx="50">
                  <c:v>13 au 19 décembre</c:v>
                </c:pt>
                <c:pt idx="51">
                  <c:v>20 au 26 décembre</c:v>
                </c:pt>
              </c:strCache>
            </c:strRef>
          </c:cat>
          <c:val>
            <c:numRef>
              <c:f>'Figure 12'!$E$4:$E$55</c:f>
              <c:numCache>
                <c:formatCode>#\ ##0_ ;\-#\ ##0\ </c:formatCode>
                <c:ptCount val="52"/>
                <c:pt idx="0">
                  <c:v>2558</c:v>
                </c:pt>
                <c:pt idx="1">
                  <c:v>1935</c:v>
                </c:pt>
                <c:pt idx="2">
                  <c:v>1167</c:v>
                </c:pt>
                <c:pt idx="3">
                  <c:v>1650</c:v>
                </c:pt>
                <c:pt idx="4">
                  <c:v>973</c:v>
                </c:pt>
                <c:pt idx="5">
                  <c:v>2593</c:v>
                </c:pt>
                <c:pt idx="6">
                  <c:v>865</c:v>
                </c:pt>
                <c:pt idx="7">
                  <c:v>1061</c:v>
                </c:pt>
                <c:pt idx="8">
                  <c:v>893</c:v>
                </c:pt>
                <c:pt idx="9">
                  <c:v>2829</c:v>
                </c:pt>
              </c:numCache>
            </c:numRef>
          </c:val>
          <c:smooth val="0"/>
          <c:extLst>
            <c:ext xmlns:c16="http://schemas.microsoft.com/office/drawing/2014/chart" uri="{C3380CC4-5D6E-409C-BE32-E72D297353CC}">
              <c16:uniqueId val="{00000002-2F4E-4EE4-943F-E3FAEFFC7DFE}"/>
            </c:ext>
          </c:extLst>
        </c:ser>
        <c:dLbls>
          <c:showLegendKey val="0"/>
          <c:showVal val="0"/>
          <c:showCatName val="0"/>
          <c:showSerName val="0"/>
          <c:showPercent val="0"/>
          <c:showBubbleSize val="0"/>
        </c:dLbls>
        <c:marker val="1"/>
        <c:smooth val="0"/>
        <c:axId val="101984512"/>
        <c:axId val="102003456"/>
      </c:lineChart>
      <c:catAx>
        <c:axId val="101984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2003456"/>
        <c:crosses val="autoZero"/>
        <c:auto val="1"/>
        <c:lblAlgn val="ctr"/>
        <c:lblOffset val="100"/>
        <c:tickLblSkip val="2"/>
        <c:tickMarkSkip val="1"/>
        <c:noMultiLvlLbl val="0"/>
      </c:catAx>
      <c:valAx>
        <c:axId val="102003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1984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300" b="0" i="0" baseline="0">
                <a:effectLst/>
              </a:rPr>
              <a:t>Nombre de demandes d'aides d'emplois francs acceptées</a:t>
            </a:r>
            <a:endParaRPr lang="fr-FR"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v>2020</c:v>
          </c:tx>
          <c:spPr>
            <a:ln w="28575" cap="rnd">
              <a:solidFill>
                <a:schemeClr val="accent1"/>
              </a:solidFill>
              <a:round/>
            </a:ln>
            <a:effectLst/>
          </c:spPr>
          <c:marker>
            <c:symbol val="none"/>
          </c:marker>
          <c:cat>
            <c:strRef>
              <c:f>'[10]Figure 13'!$B$4:$B$55</c:f>
              <c:strCache>
                <c:ptCount val="52"/>
                <c:pt idx="0">
                  <c:v>28 décembre au 3 janvier</c:v>
                </c:pt>
                <c:pt idx="1">
                  <c:v>4 au 10 janvier</c:v>
                </c:pt>
                <c:pt idx="2">
                  <c:v>11 au 17 janvier</c:v>
                </c:pt>
                <c:pt idx="3">
                  <c:v>18 au 24 janvier</c:v>
                </c:pt>
                <c:pt idx="4">
                  <c:v>25 au 31 janvier</c:v>
                </c:pt>
                <c:pt idx="5">
                  <c:v>1er au 7 février</c:v>
                </c:pt>
                <c:pt idx="6">
                  <c:v>8 au 14 février</c:v>
                </c:pt>
                <c:pt idx="7">
                  <c:v>15 au 21 février</c:v>
                </c:pt>
                <c:pt idx="8">
                  <c:v>22 au 28 février</c:v>
                </c:pt>
                <c:pt idx="9">
                  <c:v>1er au 7 mars</c:v>
                </c:pt>
                <c:pt idx="10">
                  <c:v>8 au 14 mars</c:v>
                </c:pt>
                <c:pt idx="11">
                  <c:v>15 au 21 mars</c:v>
                </c:pt>
                <c:pt idx="12">
                  <c:v>22 au 28 mars</c:v>
                </c:pt>
                <c:pt idx="13">
                  <c:v>29 mars au 4 avril</c:v>
                </c:pt>
                <c:pt idx="14">
                  <c:v>5 au 11 avril</c:v>
                </c:pt>
                <c:pt idx="15">
                  <c:v>12 au 18 avril</c:v>
                </c:pt>
                <c:pt idx="16">
                  <c:v>19 au 25 avril</c:v>
                </c:pt>
                <c:pt idx="17">
                  <c:v>26 avril au 2 mai</c:v>
                </c:pt>
                <c:pt idx="18">
                  <c:v>3 au 9 mai</c:v>
                </c:pt>
                <c:pt idx="19">
                  <c:v>10 au 16 mai</c:v>
                </c:pt>
                <c:pt idx="20">
                  <c:v>17 au 23 mai</c:v>
                </c:pt>
                <c:pt idx="21">
                  <c:v>24 au 30 mai</c:v>
                </c:pt>
                <c:pt idx="22">
                  <c:v>31 mai au 6 juin</c:v>
                </c:pt>
                <c:pt idx="23">
                  <c:v>7 au 13 juin</c:v>
                </c:pt>
                <c:pt idx="24">
                  <c:v>14 au 20 juin</c:v>
                </c:pt>
                <c:pt idx="25">
                  <c:v>21 au 27 juin</c:v>
                </c:pt>
                <c:pt idx="26">
                  <c:v>28 juin au 4 juillet</c:v>
                </c:pt>
                <c:pt idx="27">
                  <c:v>5 au 11 juillet</c:v>
                </c:pt>
                <c:pt idx="28">
                  <c:v>12 au 18 juillet</c:v>
                </c:pt>
                <c:pt idx="29">
                  <c:v>19 au 25 juillet</c:v>
                </c:pt>
                <c:pt idx="30">
                  <c:v>26 juillet au 1er août</c:v>
                </c:pt>
                <c:pt idx="31">
                  <c:v>2 au 8 août</c:v>
                </c:pt>
                <c:pt idx="32">
                  <c:v>9 au 15 août</c:v>
                </c:pt>
                <c:pt idx="33">
                  <c:v>16 au 22 août</c:v>
                </c:pt>
                <c:pt idx="34">
                  <c:v>23 au 29 août</c:v>
                </c:pt>
                <c:pt idx="35">
                  <c:v>30 août au 5 septembre</c:v>
                </c:pt>
                <c:pt idx="36">
                  <c:v>6 au 12 septembre</c:v>
                </c:pt>
                <c:pt idx="37">
                  <c:v>13 au 19 septembre</c:v>
                </c:pt>
                <c:pt idx="38">
                  <c:v>20 au 26 septembre</c:v>
                </c:pt>
                <c:pt idx="39">
                  <c:v>27 septembre au 3 octobre</c:v>
                </c:pt>
                <c:pt idx="40">
                  <c:v>4 au 10 octobre</c:v>
                </c:pt>
                <c:pt idx="41">
                  <c:v>11 au 17 octobre</c:v>
                </c:pt>
                <c:pt idx="42">
                  <c:v>18 au 24 octobre</c:v>
                </c:pt>
                <c:pt idx="43">
                  <c:v>25 au 31 octobre</c:v>
                </c:pt>
                <c:pt idx="44">
                  <c:v>1er au 7 novembre</c:v>
                </c:pt>
                <c:pt idx="45">
                  <c:v>8 au 14 novembre</c:v>
                </c:pt>
                <c:pt idx="46">
                  <c:v>15 au 21 novembre</c:v>
                </c:pt>
                <c:pt idx="47">
                  <c:v>22 au 28 novembre</c:v>
                </c:pt>
                <c:pt idx="48">
                  <c:v>29 novembre au 5 décembre</c:v>
                </c:pt>
                <c:pt idx="49">
                  <c:v>6 au 12 décembre</c:v>
                </c:pt>
                <c:pt idx="50">
                  <c:v>13 au 19 décembre</c:v>
                </c:pt>
                <c:pt idx="51">
                  <c:v>20 au 26 décembre</c:v>
                </c:pt>
              </c:strCache>
            </c:strRef>
          </c:cat>
          <c:val>
            <c:numRef>
              <c:f>'[10]Figure 13'!$C$4:$C$55</c:f>
              <c:numCache>
                <c:formatCode>General</c:formatCode>
                <c:ptCount val="52"/>
                <c:pt idx="0">
                  <c:v>138</c:v>
                </c:pt>
                <c:pt idx="1">
                  <c:v>340</c:v>
                </c:pt>
                <c:pt idx="2">
                  <c:v>391</c:v>
                </c:pt>
                <c:pt idx="3">
                  <c:v>389</c:v>
                </c:pt>
                <c:pt idx="4">
                  <c:v>436</c:v>
                </c:pt>
                <c:pt idx="5">
                  <c:v>568</c:v>
                </c:pt>
                <c:pt idx="6">
                  <c:v>482</c:v>
                </c:pt>
                <c:pt idx="7">
                  <c:v>593</c:v>
                </c:pt>
                <c:pt idx="8">
                  <c:v>513</c:v>
                </c:pt>
                <c:pt idx="9">
                  <c:v>603</c:v>
                </c:pt>
                <c:pt idx="10">
                  <c:v>711</c:v>
                </c:pt>
                <c:pt idx="11">
                  <c:v>451</c:v>
                </c:pt>
                <c:pt idx="12">
                  <c:v>299</c:v>
                </c:pt>
                <c:pt idx="13">
                  <c:v>371</c:v>
                </c:pt>
                <c:pt idx="14">
                  <c:v>202</c:v>
                </c:pt>
                <c:pt idx="15">
                  <c:v>228</c:v>
                </c:pt>
                <c:pt idx="16">
                  <c:v>301</c:v>
                </c:pt>
                <c:pt idx="17">
                  <c:v>263</c:v>
                </c:pt>
                <c:pt idx="18">
                  <c:v>240</c:v>
                </c:pt>
                <c:pt idx="19">
                  <c:v>288</c:v>
                </c:pt>
                <c:pt idx="20">
                  <c:v>186</c:v>
                </c:pt>
                <c:pt idx="21">
                  <c:v>224</c:v>
                </c:pt>
                <c:pt idx="22">
                  <c:v>288</c:v>
                </c:pt>
                <c:pt idx="23">
                  <c:v>280</c:v>
                </c:pt>
                <c:pt idx="24">
                  <c:v>226</c:v>
                </c:pt>
                <c:pt idx="25">
                  <c:v>370</c:v>
                </c:pt>
                <c:pt idx="26">
                  <c:v>288</c:v>
                </c:pt>
                <c:pt idx="27">
                  <c:v>268</c:v>
                </c:pt>
                <c:pt idx="28">
                  <c:v>304</c:v>
                </c:pt>
                <c:pt idx="29">
                  <c:v>407</c:v>
                </c:pt>
                <c:pt idx="30">
                  <c:v>345</c:v>
                </c:pt>
                <c:pt idx="31">
                  <c:v>292</c:v>
                </c:pt>
                <c:pt idx="32">
                  <c:v>365</c:v>
                </c:pt>
                <c:pt idx="33">
                  <c:v>361</c:v>
                </c:pt>
                <c:pt idx="34">
                  <c:v>373</c:v>
                </c:pt>
                <c:pt idx="35">
                  <c:v>430</c:v>
                </c:pt>
                <c:pt idx="36">
                  <c:v>501</c:v>
                </c:pt>
                <c:pt idx="37">
                  <c:v>453</c:v>
                </c:pt>
                <c:pt idx="38">
                  <c:v>468</c:v>
                </c:pt>
                <c:pt idx="39">
                  <c:v>530</c:v>
                </c:pt>
                <c:pt idx="40">
                  <c:v>566</c:v>
                </c:pt>
                <c:pt idx="41">
                  <c:v>537</c:v>
                </c:pt>
                <c:pt idx="42">
                  <c:v>747</c:v>
                </c:pt>
                <c:pt idx="43">
                  <c:v>651</c:v>
                </c:pt>
                <c:pt idx="44">
                  <c:v>556</c:v>
                </c:pt>
                <c:pt idx="45">
                  <c:v>480</c:v>
                </c:pt>
                <c:pt idx="46">
                  <c:v>698</c:v>
                </c:pt>
                <c:pt idx="47">
                  <c:v>771</c:v>
                </c:pt>
                <c:pt idx="48">
                  <c:v>704</c:v>
                </c:pt>
                <c:pt idx="49">
                  <c:v>442</c:v>
                </c:pt>
                <c:pt idx="50">
                  <c:v>761</c:v>
                </c:pt>
                <c:pt idx="51">
                  <c:v>349</c:v>
                </c:pt>
              </c:numCache>
            </c:numRef>
          </c:val>
          <c:smooth val="0"/>
          <c:extLst>
            <c:ext xmlns:c16="http://schemas.microsoft.com/office/drawing/2014/chart" uri="{C3380CC4-5D6E-409C-BE32-E72D297353CC}">
              <c16:uniqueId val="{00000000-9BDF-45B6-B8D7-1A48D88F74DA}"/>
            </c:ext>
          </c:extLst>
        </c:ser>
        <c:ser>
          <c:idx val="1"/>
          <c:order val="1"/>
          <c:tx>
            <c:v>2021</c:v>
          </c:tx>
          <c:spPr>
            <a:ln w="28575" cap="rnd">
              <a:solidFill>
                <a:schemeClr val="accent2"/>
              </a:solidFill>
              <a:round/>
            </a:ln>
            <a:effectLst/>
          </c:spPr>
          <c:marker>
            <c:symbol val="none"/>
          </c:marker>
          <c:cat>
            <c:strRef>
              <c:f>'[10]Figure 13'!$B$4:$B$55</c:f>
              <c:strCache>
                <c:ptCount val="52"/>
                <c:pt idx="0">
                  <c:v>28 décembre au 3 janvier</c:v>
                </c:pt>
                <c:pt idx="1">
                  <c:v>4 au 10 janvier</c:v>
                </c:pt>
                <c:pt idx="2">
                  <c:v>11 au 17 janvier</c:v>
                </c:pt>
                <c:pt idx="3">
                  <c:v>18 au 24 janvier</c:v>
                </c:pt>
                <c:pt idx="4">
                  <c:v>25 au 31 janvier</c:v>
                </c:pt>
                <c:pt idx="5">
                  <c:v>1er au 7 février</c:v>
                </c:pt>
                <c:pt idx="6">
                  <c:v>8 au 14 février</c:v>
                </c:pt>
                <c:pt idx="7">
                  <c:v>15 au 21 février</c:v>
                </c:pt>
                <c:pt idx="8">
                  <c:v>22 au 28 février</c:v>
                </c:pt>
                <c:pt idx="9">
                  <c:v>1er au 7 mars</c:v>
                </c:pt>
                <c:pt idx="10">
                  <c:v>8 au 14 mars</c:v>
                </c:pt>
                <c:pt idx="11">
                  <c:v>15 au 21 mars</c:v>
                </c:pt>
                <c:pt idx="12">
                  <c:v>22 au 28 mars</c:v>
                </c:pt>
                <c:pt idx="13">
                  <c:v>29 mars au 4 avril</c:v>
                </c:pt>
                <c:pt idx="14">
                  <c:v>5 au 11 avril</c:v>
                </c:pt>
                <c:pt idx="15">
                  <c:v>12 au 18 avril</c:v>
                </c:pt>
                <c:pt idx="16">
                  <c:v>19 au 25 avril</c:v>
                </c:pt>
                <c:pt idx="17">
                  <c:v>26 avril au 2 mai</c:v>
                </c:pt>
                <c:pt idx="18">
                  <c:v>3 au 9 mai</c:v>
                </c:pt>
                <c:pt idx="19">
                  <c:v>10 au 16 mai</c:v>
                </c:pt>
                <c:pt idx="20">
                  <c:v>17 au 23 mai</c:v>
                </c:pt>
                <c:pt idx="21">
                  <c:v>24 au 30 mai</c:v>
                </c:pt>
                <c:pt idx="22">
                  <c:v>31 mai au 6 juin</c:v>
                </c:pt>
                <c:pt idx="23">
                  <c:v>7 au 13 juin</c:v>
                </c:pt>
                <c:pt idx="24">
                  <c:v>14 au 20 juin</c:v>
                </c:pt>
                <c:pt idx="25">
                  <c:v>21 au 27 juin</c:v>
                </c:pt>
                <c:pt idx="26">
                  <c:v>28 juin au 4 juillet</c:v>
                </c:pt>
                <c:pt idx="27">
                  <c:v>5 au 11 juillet</c:v>
                </c:pt>
                <c:pt idx="28">
                  <c:v>12 au 18 juillet</c:v>
                </c:pt>
                <c:pt idx="29">
                  <c:v>19 au 25 juillet</c:v>
                </c:pt>
                <c:pt idx="30">
                  <c:v>26 juillet au 1er août</c:v>
                </c:pt>
                <c:pt idx="31">
                  <c:v>2 au 8 août</c:v>
                </c:pt>
                <c:pt idx="32">
                  <c:v>9 au 15 août</c:v>
                </c:pt>
                <c:pt idx="33">
                  <c:v>16 au 22 août</c:v>
                </c:pt>
                <c:pt idx="34">
                  <c:v>23 au 29 août</c:v>
                </c:pt>
                <c:pt idx="35">
                  <c:v>30 août au 5 septembre</c:v>
                </c:pt>
                <c:pt idx="36">
                  <c:v>6 au 12 septembre</c:v>
                </c:pt>
                <c:pt idx="37">
                  <c:v>13 au 19 septembre</c:v>
                </c:pt>
                <c:pt idx="38">
                  <c:v>20 au 26 septembre</c:v>
                </c:pt>
                <c:pt idx="39">
                  <c:v>27 septembre au 3 octobre</c:v>
                </c:pt>
                <c:pt idx="40">
                  <c:v>4 au 10 octobre</c:v>
                </c:pt>
                <c:pt idx="41">
                  <c:v>11 au 17 octobre</c:v>
                </c:pt>
                <c:pt idx="42">
                  <c:v>18 au 24 octobre</c:v>
                </c:pt>
                <c:pt idx="43">
                  <c:v>25 au 31 octobre</c:v>
                </c:pt>
                <c:pt idx="44">
                  <c:v>1er au 7 novembre</c:v>
                </c:pt>
                <c:pt idx="45">
                  <c:v>8 au 14 novembre</c:v>
                </c:pt>
                <c:pt idx="46">
                  <c:v>15 au 21 novembre</c:v>
                </c:pt>
                <c:pt idx="47">
                  <c:v>22 au 28 novembre</c:v>
                </c:pt>
                <c:pt idx="48">
                  <c:v>29 novembre au 5 décembre</c:v>
                </c:pt>
                <c:pt idx="49">
                  <c:v>6 au 12 décembre</c:v>
                </c:pt>
                <c:pt idx="50">
                  <c:v>13 au 19 décembre</c:v>
                </c:pt>
                <c:pt idx="51">
                  <c:v>20 au 26 décembre</c:v>
                </c:pt>
              </c:strCache>
            </c:strRef>
          </c:cat>
          <c:val>
            <c:numRef>
              <c:f>'[10]Figure 13'!$D$4:$D$55</c:f>
              <c:numCache>
                <c:formatCode>General</c:formatCode>
                <c:ptCount val="52"/>
                <c:pt idx="0">
                  <c:v>291</c:v>
                </c:pt>
                <c:pt idx="1">
                  <c:v>454</c:v>
                </c:pt>
                <c:pt idx="2">
                  <c:v>493</c:v>
                </c:pt>
                <c:pt idx="3">
                  <c:v>567</c:v>
                </c:pt>
                <c:pt idx="4">
                  <c:v>460</c:v>
                </c:pt>
                <c:pt idx="5">
                  <c:v>519</c:v>
                </c:pt>
                <c:pt idx="6">
                  <c:v>389</c:v>
                </c:pt>
                <c:pt idx="7">
                  <c:v>414</c:v>
                </c:pt>
              </c:numCache>
            </c:numRef>
          </c:val>
          <c:smooth val="0"/>
          <c:extLst>
            <c:ext xmlns:c16="http://schemas.microsoft.com/office/drawing/2014/chart" uri="{C3380CC4-5D6E-409C-BE32-E72D297353CC}">
              <c16:uniqueId val="{00000001-9BDF-45B6-B8D7-1A48D88F74DA}"/>
            </c:ext>
          </c:extLst>
        </c:ser>
        <c:dLbls>
          <c:showLegendKey val="0"/>
          <c:showVal val="0"/>
          <c:showCatName val="0"/>
          <c:showSerName val="0"/>
          <c:showPercent val="0"/>
          <c:showBubbleSize val="0"/>
        </c:dLbls>
        <c:smooth val="0"/>
        <c:axId val="493079368"/>
        <c:axId val="493079696"/>
      </c:lineChart>
      <c:catAx>
        <c:axId val="4930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3079696"/>
        <c:crosses val="autoZero"/>
        <c:auto val="1"/>
        <c:lblAlgn val="ctr"/>
        <c:lblOffset val="100"/>
        <c:noMultiLvlLbl val="0"/>
      </c:catAx>
      <c:valAx>
        <c:axId val="493079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30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98541848935556E-2"/>
          <c:y val="0.14438294054410675"/>
          <c:w val="0.90237182852143483"/>
          <c:h val="0.50412782543290258"/>
        </c:manualLayout>
      </c:layout>
      <c:lineChart>
        <c:grouping val="standard"/>
        <c:varyColors val="0"/>
        <c:ser>
          <c:idx val="0"/>
          <c:order val="0"/>
          <c:tx>
            <c:strRef>
              <c:f>'Figure 14 '!$C$3</c:f>
              <c:strCache>
                <c:ptCount val="1"/>
                <c:pt idx="0">
                  <c:v>2019</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'Figure 14 '!$B$4:$B$55</c:f>
              <c:strCache>
                <c:ptCount val="52"/>
                <c:pt idx="0">
                  <c:v>28 décembre au 3 janvier</c:v>
                </c:pt>
                <c:pt idx="1">
                  <c:v>4 au 10 janvier</c:v>
                </c:pt>
                <c:pt idx="2">
                  <c:v>11 au 17 janvier</c:v>
                </c:pt>
                <c:pt idx="3">
                  <c:v>18 au 24 janvier</c:v>
                </c:pt>
                <c:pt idx="4">
                  <c:v>25 au 31 janvier</c:v>
                </c:pt>
                <c:pt idx="5">
                  <c:v>1er au 7 février</c:v>
                </c:pt>
                <c:pt idx="6">
                  <c:v>8 au 14 février</c:v>
                </c:pt>
                <c:pt idx="7">
                  <c:v>15 au 21 février</c:v>
                </c:pt>
                <c:pt idx="8">
                  <c:v>22 au 28 février</c:v>
                </c:pt>
                <c:pt idx="9">
                  <c:v>1er au 7 mars</c:v>
                </c:pt>
                <c:pt idx="10">
                  <c:v>8 au 14 mars</c:v>
                </c:pt>
                <c:pt idx="11">
                  <c:v>15 au 21 mars</c:v>
                </c:pt>
                <c:pt idx="12">
                  <c:v>22 au 28 mars</c:v>
                </c:pt>
                <c:pt idx="13">
                  <c:v>29 mars au 4 avril</c:v>
                </c:pt>
                <c:pt idx="14">
                  <c:v>5 au 11 avril</c:v>
                </c:pt>
                <c:pt idx="15">
                  <c:v>12 au 18 avril</c:v>
                </c:pt>
                <c:pt idx="16">
                  <c:v>19 au 25 avril</c:v>
                </c:pt>
                <c:pt idx="17">
                  <c:v>26 avril au 2 mai</c:v>
                </c:pt>
                <c:pt idx="18">
                  <c:v>3 au 9 mai</c:v>
                </c:pt>
                <c:pt idx="19">
                  <c:v>10 au 16 mai</c:v>
                </c:pt>
                <c:pt idx="20">
                  <c:v>17 au 23 mai</c:v>
                </c:pt>
                <c:pt idx="21">
                  <c:v>24 au 30 mai</c:v>
                </c:pt>
                <c:pt idx="22">
                  <c:v>31 mai au 6 juin</c:v>
                </c:pt>
                <c:pt idx="23">
                  <c:v>7 au 13 juin</c:v>
                </c:pt>
                <c:pt idx="24">
                  <c:v>14 au 20 juin</c:v>
                </c:pt>
                <c:pt idx="25">
                  <c:v>21 au 27 juin</c:v>
                </c:pt>
                <c:pt idx="26">
                  <c:v>28 juin au 4 juillet</c:v>
                </c:pt>
                <c:pt idx="27">
                  <c:v>5 au 11 juillet</c:v>
                </c:pt>
                <c:pt idx="28">
                  <c:v>12 au 18 juillet</c:v>
                </c:pt>
                <c:pt idx="29">
                  <c:v>19 au 25 juillet</c:v>
                </c:pt>
                <c:pt idx="30">
                  <c:v>26 juillet au 1er août</c:v>
                </c:pt>
                <c:pt idx="31">
                  <c:v>2 au 8 août</c:v>
                </c:pt>
                <c:pt idx="32">
                  <c:v>9 au 15 août</c:v>
                </c:pt>
                <c:pt idx="33">
                  <c:v>16 au 22 août</c:v>
                </c:pt>
                <c:pt idx="34">
                  <c:v>23 au 29 août</c:v>
                </c:pt>
                <c:pt idx="35">
                  <c:v>30 août au 5 septembre</c:v>
                </c:pt>
                <c:pt idx="36">
                  <c:v>6 au 12 septembre</c:v>
                </c:pt>
                <c:pt idx="37">
                  <c:v>13 au 19 septembre</c:v>
                </c:pt>
                <c:pt idx="38">
                  <c:v>20 au 26 septembre</c:v>
                </c:pt>
                <c:pt idx="39">
                  <c:v>27 septembre au 3 octobre</c:v>
                </c:pt>
                <c:pt idx="40">
                  <c:v>4 au 10 octobre</c:v>
                </c:pt>
                <c:pt idx="41">
                  <c:v>11 au 17 octobre</c:v>
                </c:pt>
                <c:pt idx="42">
                  <c:v>18 au 24 octobre</c:v>
                </c:pt>
                <c:pt idx="43">
                  <c:v>25 au 31 octobre</c:v>
                </c:pt>
                <c:pt idx="44">
                  <c:v>1er au 7 novembre</c:v>
                </c:pt>
                <c:pt idx="45">
                  <c:v>8 au 14 novembre</c:v>
                </c:pt>
                <c:pt idx="46">
                  <c:v>15 au 21 novembre</c:v>
                </c:pt>
                <c:pt idx="47">
                  <c:v>22 au 28 novembre</c:v>
                </c:pt>
                <c:pt idx="48">
                  <c:v>29 novembre au 5 décembre</c:v>
                </c:pt>
                <c:pt idx="49">
                  <c:v>6 au 12 décembre</c:v>
                </c:pt>
                <c:pt idx="50">
                  <c:v>13 au 19 décembre</c:v>
                </c:pt>
                <c:pt idx="51">
                  <c:v>20 au 26 décembre</c:v>
                </c:pt>
              </c:strCache>
            </c:strRef>
          </c:cat>
          <c:val>
            <c:numRef>
              <c:f>'Figure 14 '!$C$4:$C$55</c:f>
              <c:numCache>
                <c:formatCode>#\ ##0_ ;\-#\ ##0\ </c:formatCode>
                <c:ptCount val="52"/>
                <c:pt idx="0">
                  <c:v>2040</c:v>
                </c:pt>
                <c:pt idx="1">
                  <c:v>6370</c:v>
                </c:pt>
                <c:pt idx="2">
                  <c:v>6554</c:v>
                </c:pt>
                <c:pt idx="3">
                  <c:v>6407</c:v>
                </c:pt>
                <c:pt idx="4">
                  <c:v>6351</c:v>
                </c:pt>
                <c:pt idx="5">
                  <c:v>6808</c:v>
                </c:pt>
                <c:pt idx="6">
                  <c:v>6108</c:v>
                </c:pt>
                <c:pt idx="7">
                  <c:v>5521</c:v>
                </c:pt>
                <c:pt idx="8">
                  <c:v>5849</c:v>
                </c:pt>
                <c:pt idx="9">
                  <c:v>5944</c:v>
                </c:pt>
                <c:pt idx="10">
                  <c:v>6046</c:v>
                </c:pt>
                <c:pt idx="11">
                  <c:v>6069</c:v>
                </c:pt>
                <c:pt idx="12">
                  <c:v>6072</c:v>
                </c:pt>
                <c:pt idx="13">
                  <c:v>6339</c:v>
                </c:pt>
                <c:pt idx="14">
                  <c:v>5437</c:v>
                </c:pt>
                <c:pt idx="15">
                  <c:v>5376</c:v>
                </c:pt>
                <c:pt idx="16">
                  <c:v>4100</c:v>
                </c:pt>
                <c:pt idx="17">
                  <c:v>4284</c:v>
                </c:pt>
                <c:pt idx="18">
                  <c:v>4818</c:v>
                </c:pt>
                <c:pt idx="19">
                  <c:v>5953</c:v>
                </c:pt>
                <c:pt idx="20">
                  <c:v>6120</c:v>
                </c:pt>
                <c:pt idx="21">
                  <c:v>3877</c:v>
                </c:pt>
                <c:pt idx="22">
                  <c:v>5999</c:v>
                </c:pt>
                <c:pt idx="23">
                  <c:v>5197</c:v>
                </c:pt>
                <c:pt idx="24">
                  <c:v>6668</c:v>
                </c:pt>
                <c:pt idx="25">
                  <c:v>6548</c:v>
                </c:pt>
                <c:pt idx="26">
                  <c:v>7057</c:v>
                </c:pt>
                <c:pt idx="27">
                  <c:v>6862</c:v>
                </c:pt>
                <c:pt idx="28">
                  <c:v>6737</c:v>
                </c:pt>
                <c:pt idx="29">
                  <c:v>6309</c:v>
                </c:pt>
                <c:pt idx="30">
                  <c:v>5772</c:v>
                </c:pt>
                <c:pt idx="31">
                  <c:v>4840</c:v>
                </c:pt>
                <c:pt idx="32">
                  <c:v>2432</c:v>
                </c:pt>
                <c:pt idx="33">
                  <c:v>4517</c:v>
                </c:pt>
                <c:pt idx="34">
                  <c:v>6304</c:v>
                </c:pt>
                <c:pt idx="35" formatCode="#,##0">
                  <c:v>8500</c:v>
                </c:pt>
                <c:pt idx="36" formatCode="#,##0">
                  <c:v>9436</c:v>
                </c:pt>
                <c:pt idx="37" formatCode="#,##0">
                  <c:v>9967</c:v>
                </c:pt>
                <c:pt idx="38" formatCode="#,##0">
                  <c:v>10067</c:v>
                </c:pt>
                <c:pt idx="39" formatCode="#,##0">
                  <c:v>10096</c:v>
                </c:pt>
                <c:pt idx="40" formatCode="#,##0">
                  <c:v>9971</c:v>
                </c:pt>
                <c:pt idx="41" formatCode="#,##0">
                  <c:v>9350</c:v>
                </c:pt>
                <c:pt idx="42" formatCode="#,##0">
                  <c:v>8823</c:v>
                </c:pt>
                <c:pt idx="43" formatCode="#,##0">
                  <c:v>6232</c:v>
                </c:pt>
                <c:pt idx="44" formatCode="#,##0">
                  <c:v>8987</c:v>
                </c:pt>
                <c:pt idx="45" formatCode="#,##0">
                  <c:v>7238</c:v>
                </c:pt>
                <c:pt idx="46" formatCode="#,##0">
                  <c:v>8705</c:v>
                </c:pt>
                <c:pt idx="47" formatCode="#,##0">
                  <c:v>8290</c:v>
                </c:pt>
                <c:pt idx="48" formatCode="#,##0">
                  <c:v>8001</c:v>
                </c:pt>
                <c:pt idx="49" formatCode="#,##0">
                  <c:v>7083</c:v>
                </c:pt>
                <c:pt idx="50" formatCode="#,##0">
                  <c:v>7395</c:v>
                </c:pt>
                <c:pt idx="51" formatCode="#,##0">
                  <c:v>1926</c:v>
                </c:pt>
              </c:numCache>
            </c:numRef>
          </c:val>
          <c:smooth val="0"/>
          <c:extLst>
            <c:ext xmlns:c16="http://schemas.microsoft.com/office/drawing/2014/chart" uri="{C3380CC4-5D6E-409C-BE32-E72D297353CC}">
              <c16:uniqueId val="{00000000-9A6C-4187-8BF8-E45D9E5CC96C}"/>
            </c:ext>
          </c:extLst>
        </c:ser>
        <c:ser>
          <c:idx val="1"/>
          <c:order val="1"/>
          <c:tx>
            <c:strRef>
              <c:f>'Figure 14 '!$D$3</c:f>
              <c:strCache>
                <c:ptCount val="1"/>
                <c:pt idx="0">
                  <c:v>2020</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'Figure 14 '!$B$4:$B$55</c:f>
              <c:strCache>
                <c:ptCount val="52"/>
                <c:pt idx="0">
                  <c:v>28 décembre au 3 janvier</c:v>
                </c:pt>
                <c:pt idx="1">
                  <c:v>4 au 10 janvier</c:v>
                </c:pt>
                <c:pt idx="2">
                  <c:v>11 au 17 janvier</c:v>
                </c:pt>
                <c:pt idx="3">
                  <c:v>18 au 24 janvier</c:v>
                </c:pt>
                <c:pt idx="4">
                  <c:v>25 au 31 janvier</c:v>
                </c:pt>
                <c:pt idx="5">
                  <c:v>1er au 7 février</c:v>
                </c:pt>
                <c:pt idx="6">
                  <c:v>8 au 14 février</c:v>
                </c:pt>
                <c:pt idx="7">
                  <c:v>15 au 21 février</c:v>
                </c:pt>
                <c:pt idx="8">
                  <c:v>22 au 28 février</c:v>
                </c:pt>
                <c:pt idx="9">
                  <c:v>1er au 7 mars</c:v>
                </c:pt>
                <c:pt idx="10">
                  <c:v>8 au 14 mars</c:v>
                </c:pt>
                <c:pt idx="11">
                  <c:v>15 au 21 mars</c:v>
                </c:pt>
                <c:pt idx="12">
                  <c:v>22 au 28 mars</c:v>
                </c:pt>
                <c:pt idx="13">
                  <c:v>29 mars au 4 avril</c:v>
                </c:pt>
                <c:pt idx="14">
                  <c:v>5 au 11 avril</c:v>
                </c:pt>
                <c:pt idx="15">
                  <c:v>12 au 18 avril</c:v>
                </c:pt>
                <c:pt idx="16">
                  <c:v>19 au 25 avril</c:v>
                </c:pt>
                <c:pt idx="17">
                  <c:v>26 avril au 2 mai</c:v>
                </c:pt>
                <c:pt idx="18">
                  <c:v>3 au 9 mai</c:v>
                </c:pt>
                <c:pt idx="19">
                  <c:v>10 au 16 mai</c:v>
                </c:pt>
                <c:pt idx="20">
                  <c:v>17 au 23 mai</c:v>
                </c:pt>
                <c:pt idx="21">
                  <c:v>24 au 30 mai</c:v>
                </c:pt>
                <c:pt idx="22">
                  <c:v>31 mai au 6 juin</c:v>
                </c:pt>
                <c:pt idx="23">
                  <c:v>7 au 13 juin</c:v>
                </c:pt>
                <c:pt idx="24">
                  <c:v>14 au 20 juin</c:v>
                </c:pt>
                <c:pt idx="25">
                  <c:v>21 au 27 juin</c:v>
                </c:pt>
                <c:pt idx="26">
                  <c:v>28 juin au 4 juillet</c:v>
                </c:pt>
                <c:pt idx="27">
                  <c:v>5 au 11 juillet</c:v>
                </c:pt>
                <c:pt idx="28">
                  <c:v>12 au 18 juillet</c:v>
                </c:pt>
                <c:pt idx="29">
                  <c:v>19 au 25 juillet</c:v>
                </c:pt>
                <c:pt idx="30">
                  <c:v>26 juillet au 1er août</c:v>
                </c:pt>
                <c:pt idx="31">
                  <c:v>2 au 8 août</c:v>
                </c:pt>
                <c:pt idx="32">
                  <c:v>9 au 15 août</c:v>
                </c:pt>
                <c:pt idx="33">
                  <c:v>16 au 22 août</c:v>
                </c:pt>
                <c:pt idx="34">
                  <c:v>23 au 29 août</c:v>
                </c:pt>
                <c:pt idx="35">
                  <c:v>30 août au 5 septembre</c:v>
                </c:pt>
                <c:pt idx="36">
                  <c:v>6 au 12 septembre</c:v>
                </c:pt>
                <c:pt idx="37">
                  <c:v>13 au 19 septembre</c:v>
                </c:pt>
                <c:pt idx="38">
                  <c:v>20 au 26 septembre</c:v>
                </c:pt>
                <c:pt idx="39">
                  <c:v>27 septembre au 3 octobre</c:v>
                </c:pt>
                <c:pt idx="40">
                  <c:v>4 au 10 octobre</c:v>
                </c:pt>
                <c:pt idx="41">
                  <c:v>11 au 17 octobre</c:v>
                </c:pt>
                <c:pt idx="42">
                  <c:v>18 au 24 octobre</c:v>
                </c:pt>
                <c:pt idx="43">
                  <c:v>25 au 31 octobre</c:v>
                </c:pt>
                <c:pt idx="44">
                  <c:v>1er au 7 novembre</c:v>
                </c:pt>
                <c:pt idx="45">
                  <c:v>8 au 14 novembre</c:v>
                </c:pt>
                <c:pt idx="46">
                  <c:v>15 au 21 novembre</c:v>
                </c:pt>
                <c:pt idx="47">
                  <c:v>22 au 28 novembre</c:v>
                </c:pt>
                <c:pt idx="48">
                  <c:v>29 novembre au 5 décembre</c:v>
                </c:pt>
                <c:pt idx="49">
                  <c:v>6 au 12 décembre</c:v>
                </c:pt>
                <c:pt idx="50">
                  <c:v>13 au 19 décembre</c:v>
                </c:pt>
                <c:pt idx="51">
                  <c:v>20 au 26 décembre</c:v>
                </c:pt>
              </c:strCache>
            </c:strRef>
          </c:cat>
          <c:val>
            <c:numRef>
              <c:f>'Figure 14 '!$D$4:$D$55</c:f>
              <c:numCache>
                <c:formatCode>#\ ##0_ ;\-#\ ##0\ </c:formatCode>
                <c:ptCount val="52"/>
                <c:pt idx="0">
                  <c:v>1844</c:v>
                </c:pt>
                <c:pt idx="1">
                  <c:v>7439</c:v>
                </c:pt>
                <c:pt idx="2">
                  <c:v>7860</c:v>
                </c:pt>
                <c:pt idx="3">
                  <c:v>7826</c:v>
                </c:pt>
                <c:pt idx="4">
                  <c:v>7603</c:v>
                </c:pt>
                <c:pt idx="5">
                  <c:v>8056</c:v>
                </c:pt>
                <c:pt idx="6">
                  <c:v>7506</c:v>
                </c:pt>
                <c:pt idx="7">
                  <c:v>7016</c:v>
                </c:pt>
                <c:pt idx="8">
                  <c:v>6338</c:v>
                </c:pt>
                <c:pt idx="9">
                  <c:v>6813</c:v>
                </c:pt>
                <c:pt idx="10">
                  <c:v>6983</c:v>
                </c:pt>
                <c:pt idx="11">
                  <c:v>1261</c:v>
                </c:pt>
                <c:pt idx="12">
                  <c:v>1214</c:v>
                </c:pt>
                <c:pt idx="13">
                  <c:v>1653</c:v>
                </c:pt>
                <c:pt idx="14">
                  <c:v>2052</c:v>
                </c:pt>
                <c:pt idx="15">
                  <c:v>1791</c:v>
                </c:pt>
                <c:pt idx="16">
                  <c:v>2689</c:v>
                </c:pt>
                <c:pt idx="17">
                  <c:v>2148</c:v>
                </c:pt>
                <c:pt idx="18">
                  <c:v>2131</c:v>
                </c:pt>
                <c:pt idx="19">
                  <c:v>3160</c:v>
                </c:pt>
                <c:pt idx="20">
                  <c:v>2829</c:v>
                </c:pt>
                <c:pt idx="21">
                  <c:v>4691</c:v>
                </c:pt>
                <c:pt idx="22">
                  <c:v>4827</c:v>
                </c:pt>
                <c:pt idx="23">
                  <c:v>7066</c:v>
                </c:pt>
                <c:pt idx="24">
                  <c:v>7846</c:v>
                </c:pt>
                <c:pt idx="25">
                  <c:v>8220</c:v>
                </c:pt>
                <c:pt idx="26">
                  <c:v>8527</c:v>
                </c:pt>
                <c:pt idx="27">
                  <c:v>9066</c:v>
                </c:pt>
                <c:pt idx="28">
                  <c:v>4473</c:v>
                </c:pt>
                <c:pt idx="29">
                  <c:v>7828</c:v>
                </c:pt>
                <c:pt idx="30">
                  <c:v>7428</c:v>
                </c:pt>
                <c:pt idx="31">
                  <c:v>5812</c:v>
                </c:pt>
                <c:pt idx="32">
                  <c:v>4502</c:v>
                </c:pt>
                <c:pt idx="33">
                  <c:v>4908</c:v>
                </c:pt>
                <c:pt idx="34">
                  <c:v>6397</c:v>
                </c:pt>
                <c:pt idx="35" formatCode="#,##0">
                  <c:v>8849</c:v>
                </c:pt>
                <c:pt idx="36" formatCode="#,##0">
                  <c:v>10397</c:v>
                </c:pt>
                <c:pt idx="37" formatCode="#,##0">
                  <c:v>10768</c:v>
                </c:pt>
                <c:pt idx="38" formatCode="#,##0">
                  <c:v>10945</c:v>
                </c:pt>
                <c:pt idx="39" formatCode="#,##0">
                  <c:v>11262</c:v>
                </c:pt>
                <c:pt idx="40" formatCode="#,##0">
                  <c:v>11033</c:v>
                </c:pt>
                <c:pt idx="41" formatCode="#,##0">
                  <c:v>10599</c:v>
                </c:pt>
                <c:pt idx="42" formatCode="#,##0">
                  <c:v>9319</c:v>
                </c:pt>
                <c:pt idx="43" formatCode="#,##0">
                  <c:v>8324</c:v>
                </c:pt>
                <c:pt idx="44" formatCode="#,##0">
                  <c:v>8827</c:v>
                </c:pt>
                <c:pt idx="45" formatCode="#,##0">
                  <c:v>7507</c:v>
                </c:pt>
                <c:pt idx="46" formatCode="#,##0">
                  <c:v>10036</c:v>
                </c:pt>
                <c:pt idx="47" formatCode="#,##0">
                  <c:v>10235</c:v>
                </c:pt>
                <c:pt idx="48" formatCode="#,##0">
                  <c:v>10303</c:v>
                </c:pt>
                <c:pt idx="49" formatCode="#,##0">
                  <c:v>9373</c:v>
                </c:pt>
                <c:pt idx="50" formatCode="#,##0">
                  <c:v>9295</c:v>
                </c:pt>
                <c:pt idx="51" formatCode="#,##0">
                  <c:v>4344</c:v>
                </c:pt>
              </c:numCache>
            </c:numRef>
          </c:val>
          <c:smooth val="0"/>
          <c:extLst>
            <c:ext xmlns:c16="http://schemas.microsoft.com/office/drawing/2014/chart" uri="{C3380CC4-5D6E-409C-BE32-E72D297353CC}">
              <c16:uniqueId val="{00000001-9A6C-4187-8BF8-E45D9E5CC96C}"/>
            </c:ext>
          </c:extLst>
        </c:ser>
        <c:ser>
          <c:idx val="2"/>
          <c:order val="2"/>
          <c:tx>
            <c:strRef>
              <c:f>'Figure 14 '!$E$3</c:f>
              <c:strCache>
                <c:ptCount val="1"/>
                <c:pt idx="0">
                  <c:v>2021</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'Figure 14 '!$B$4:$B$55</c:f>
              <c:strCache>
                <c:ptCount val="52"/>
                <c:pt idx="0">
                  <c:v>28 décembre au 3 janvier</c:v>
                </c:pt>
                <c:pt idx="1">
                  <c:v>4 au 10 janvier</c:v>
                </c:pt>
                <c:pt idx="2">
                  <c:v>11 au 17 janvier</c:v>
                </c:pt>
                <c:pt idx="3">
                  <c:v>18 au 24 janvier</c:v>
                </c:pt>
                <c:pt idx="4">
                  <c:v>25 au 31 janvier</c:v>
                </c:pt>
                <c:pt idx="5">
                  <c:v>1er au 7 février</c:v>
                </c:pt>
                <c:pt idx="6">
                  <c:v>8 au 14 février</c:v>
                </c:pt>
                <c:pt idx="7">
                  <c:v>15 au 21 février</c:v>
                </c:pt>
                <c:pt idx="8">
                  <c:v>22 au 28 février</c:v>
                </c:pt>
                <c:pt idx="9">
                  <c:v>1er au 7 mars</c:v>
                </c:pt>
                <c:pt idx="10">
                  <c:v>8 au 14 mars</c:v>
                </c:pt>
                <c:pt idx="11">
                  <c:v>15 au 21 mars</c:v>
                </c:pt>
                <c:pt idx="12">
                  <c:v>22 au 28 mars</c:v>
                </c:pt>
                <c:pt idx="13">
                  <c:v>29 mars au 4 avril</c:v>
                </c:pt>
                <c:pt idx="14">
                  <c:v>5 au 11 avril</c:v>
                </c:pt>
                <c:pt idx="15">
                  <c:v>12 au 18 avril</c:v>
                </c:pt>
                <c:pt idx="16">
                  <c:v>19 au 25 avril</c:v>
                </c:pt>
                <c:pt idx="17">
                  <c:v>26 avril au 2 mai</c:v>
                </c:pt>
                <c:pt idx="18">
                  <c:v>3 au 9 mai</c:v>
                </c:pt>
                <c:pt idx="19">
                  <c:v>10 au 16 mai</c:v>
                </c:pt>
                <c:pt idx="20">
                  <c:v>17 au 23 mai</c:v>
                </c:pt>
                <c:pt idx="21">
                  <c:v>24 au 30 mai</c:v>
                </c:pt>
                <c:pt idx="22">
                  <c:v>31 mai au 6 juin</c:v>
                </c:pt>
                <c:pt idx="23">
                  <c:v>7 au 13 juin</c:v>
                </c:pt>
                <c:pt idx="24">
                  <c:v>14 au 20 juin</c:v>
                </c:pt>
                <c:pt idx="25">
                  <c:v>21 au 27 juin</c:v>
                </c:pt>
                <c:pt idx="26">
                  <c:v>28 juin au 4 juillet</c:v>
                </c:pt>
                <c:pt idx="27">
                  <c:v>5 au 11 juillet</c:v>
                </c:pt>
                <c:pt idx="28">
                  <c:v>12 au 18 juillet</c:v>
                </c:pt>
                <c:pt idx="29">
                  <c:v>19 au 25 juillet</c:v>
                </c:pt>
                <c:pt idx="30">
                  <c:v>26 juillet au 1er août</c:v>
                </c:pt>
                <c:pt idx="31">
                  <c:v>2 au 8 août</c:v>
                </c:pt>
                <c:pt idx="32">
                  <c:v>9 au 15 août</c:v>
                </c:pt>
                <c:pt idx="33">
                  <c:v>16 au 22 août</c:v>
                </c:pt>
                <c:pt idx="34">
                  <c:v>23 au 29 août</c:v>
                </c:pt>
                <c:pt idx="35">
                  <c:v>30 août au 5 septembre</c:v>
                </c:pt>
                <c:pt idx="36">
                  <c:v>6 au 12 septembre</c:v>
                </c:pt>
                <c:pt idx="37">
                  <c:v>13 au 19 septembre</c:v>
                </c:pt>
                <c:pt idx="38">
                  <c:v>20 au 26 septembre</c:v>
                </c:pt>
                <c:pt idx="39">
                  <c:v>27 septembre au 3 octobre</c:v>
                </c:pt>
                <c:pt idx="40">
                  <c:v>4 au 10 octobre</c:v>
                </c:pt>
                <c:pt idx="41">
                  <c:v>11 au 17 octobre</c:v>
                </c:pt>
                <c:pt idx="42">
                  <c:v>18 au 24 octobre</c:v>
                </c:pt>
                <c:pt idx="43">
                  <c:v>25 au 31 octobre</c:v>
                </c:pt>
                <c:pt idx="44">
                  <c:v>1er au 7 novembre</c:v>
                </c:pt>
                <c:pt idx="45">
                  <c:v>8 au 14 novembre</c:v>
                </c:pt>
                <c:pt idx="46">
                  <c:v>15 au 21 novembre</c:v>
                </c:pt>
                <c:pt idx="47">
                  <c:v>22 au 28 novembre</c:v>
                </c:pt>
                <c:pt idx="48">
                  <c:v>29 novembre au 5 décembre</c:v>
                </c:pt>
                <c:pt idx="49">
                  <c:v>6 au 12 décembre</c:v>
                </c:pt>
                <c:pt idx="50">
                  <c:v>13 au 19 décembre</c:v>
                </c:pt>
                <c:pt idx="51">
                  <c:v>20 au 26 décembre</c:v>
                </c:pt>
              </c:strCache>
            </c:strRef>
          </c:cat>
          <c:val>
            <c:numRef>
              <c:f>'Figure 14 '!$E$4:$E$13</c:f>
              <c:numCache>
                <c:formatCode>#\ ##0_ ;\-#\ ##0\ </c:formatCode>
                <c:ptCount val="10"/>
                <c:pt idx="0">
                  <c:v>1835</c:v>
                </c:pt>
                <c:pt idx="1">
                  <c:v>7761</c:v>
                </c:pt>
                <c:pt idx="2">
                  <c:v>9141</c:v>
                </c:pt>
                <c:pt idx="3">
                  <c:v>9372</c:v>
                </c:pt>
                <c:pt idx="4">
                  <c:v>9493</c:v>
                </c:pt>
                <c:pt idx="5">
                  <c:v>9463</c:v>
                </c:pt>
                <c:pt idx="6">
                  <c:v>9086</c:v>
                </c:pt>
                <c:pt idx="7">
                  <c:v>8912</c:v>
                </c:pt>
                <c:pt idx="8">
                  <c:v>8202</c:v>
                </c:pt>
                <c:pt idx="9">
                  <c:v>8294</c:v>
                </c:pt>
              </c:numCache>
            </c:numRef>
          </c:val>
          <c:smooth val="0"/>
          <c:extLst>
            <c:ext xmlns:c16="http://schemas.microsoft.com/office/drawing/2014/chart" uri="{C3380CC4-5D6E-409C-BE32-E72D297353CC}">
              <c16:uniqueId val="{00000002-9A6C-4187-8BF8-E45D9E5CC96C}"/>
            </c:ext>
          </c:extLst>
        </c:ser>
        <c:dLbls>
          <c:showLegendKey val="0"/>
          <c:showVal val="0"/>
          <c:showCatName val="0"/>
          <c:showSerName val="0"/>
          <c:showPercent val="0"/>
          <c:showBubbleSize val="0"/>
        </c:dLbls>
        <c:marker val="1"/>
        <c:smooth val="0"/>
        <c:axId val="164156928"/>
        <c:axId val="164158848"/>
      </c:lineChart>
      <c:catAx>
        <c:axId val="16415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4158848"/>
        <c:crosses val="autoZero"/>
        <c:auto val="1"/>
        <c:lblAlgn val="ctr"/>
        <c:lblOffset val="100"/>
        <c:noMultiLvlLbl val="0"/>
      </c:catAx>
      <c:valAx>
        <c:axId val="164158848"/>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4156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77748614756488"/>
          <c:y val="3.7017605223271542E-2"/>
          <c:w val="0.84333464566929139"/>
          <c:h val="0.52460504838521627"/>
        </c:manualLayout>
      </c:layout>
      <c:lineChart>
        <c:grouping val="standard"/>
        <c:varyColors val="0"/>
        <c:ser>
          <c:idx val="0"/>
          <c:order val="0"/>
          <c:tx>
            <c:strRef>
              <c:f>'Figure 15 '!$C$3</c:f>
              <c:strCache>
                <c:ptCount val="1"/>
                <c:pt idx="0">
                  <c:v>2019</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'Figure 15 '!$B$4:$B$55</c:f>
              <c:strCache>
                <c:ptCount val="52"/>
                <c:pt idx="0">
                  <c:v>28 décembre au 3 janvier</c:v>
                </c:pt>
                <c:pt idx="1">
                  <c:v>4 au 10 janvier</c:v>
                </c:pt>
                <c:pt idx="2">
                  <c:v>11 au 17 janvier</c:v>
                </c:pt>
                <c:pt idx="3">
                  <c:v>18 au 24 janvier</c:v>
                </c:pt>
                <c:pt idx="4">
                  <c:v>25 au 31 janvier</c:v>
                </c:pt>
                <c:pt idx="5">
                  <c:v>1er au 7 février</c:v>
                </c:pt>
                <c:pt idx="6">
                  <c:v>8 au 14 février</c:v>
                </c:pt>
                <c:pt idx="7">
                  <c:v>15 au 21 février</c:v>
                </c:pt>
                <c:pt idx="8">
                  <c:v>22 au 28 février</c:v>
                </c:pt>
                <c:pt idx="9">
                  <c:v>1er au 7 mars</c:v>
                </c:pt>
                <c:pt idx="10">
                  <c:v>8 au 14 mars</c:v>
                </c:pt>
                <c:pt idx="11">
                  <c:v>15 au 21 mars</c:v>
                </c:pt>
                <c:pt idx="12">
                  <c:v>22 au 28 mars</c:v>
                </c:pt>
                <c:pt idx="13">
                  <c:v>29 mars au 4 avril</c:v>
                </c:pt>
                <c:pt idx="14">
                  <c:v>5 au 11 avril</c:v>
                </c:pt>
                <c:pt idx="15">
                  <c:v>12 au 18 avril</c:v>
                </c:pt>
                <c:pt idx="16">
                  <c:v>19 au 25 avril</c:v>
                </c:pt>
                <c:pt idx="17">
                  <c:v>26 avril au 2 mai</c:v>
                </c:pt>
                <c:pt idx="18">
                  <c:v>3 au 9 mai</c:v>
                </c:pt>
                <c:pt idx="19">
                  <c:v>10 au 16 mai</c:v>
                </c:pt>
                <c:pt idx="20">
                  <c:v>17 au 23 mai</c:v>
                </c:pt>
                <c:pt idx="21">
                  <c:v>24 au 30 mai</c:v>
                </c:pt>
                <c:pt idx="22">
                  <c:v>31 mai au 6 juin</c:v>
                </c:pt>
                <c:pt idx="23">
                  <c:v>7 au 13 juin</c:v>
                </c:pt>
                <c:pt idx="24">
                  <c:v>14 au 20 juin</c:v>
                </c:pt>
                <c:pt idx="25">
                  <c:v>21 au 27 juin</c:v>
                </c:pt>
                <c:pt idx="26">
                  <c:v>28 juin au 4 juillet</c:v>
                </c:pt>
                <c:pt idx="27">
                  <c:v>5 au 11 juillet</c:v>
                </c:pt>
                <c:pt idx="28">
                  <c:v>12 au 18 juillet</c:v>
                </c:pt>
                <c:pt idx="29">
                  <c:v>19 au 25 juillet</c:v>
                </c:pt>
                <c:pt idx="30">
                  <c:v>26 juillet au 1er août</c:v>
                </c:pt>
                <c:pt idx="31">
                  <c:v>2 au 8 août</c:v>
                </c:pt>
                <c:pt idx="32">
                  <c:v>9 au 15 août</c:v>
                </c:pt>
                <c:pt idx="33">
                  <c:v>16 au 22 août</c:v>
                </c:pt>
                <c:pt idx="34">
                  <c:v>23 au 29 août</c:v>
                </c:pt>
                <c:pt idx="35">
                  <c:v>30 août au 5 septembre</c:v>
                </c:pt>
                <c:pt idx="36">
                  <c:v>6 au 12 septembre</c:v>
                </c:pt>
                <c:pt idx="37">
                  <c:v>13 au 19 septembre</c:v>
                </c:pt>
                <c:pt idx="38">
                  <c:v>20 au 26 septembre</c:v>
                </c:pt>
                <c:pt idx="39">
                  <c:v>27 septembre au 3 octobre</c:v>
                </c:pt>
                <c:pt idx="40">
                  <c:v>4 au 10 octobre</c:v>
                </c:pt>
                <c:pt idx="41">
                  <c:v>11 au 17 octobre</c:v>
                </c:pt>
                <c:pt idx="42">
                  <c:v>18 au 24 octobre</c:v>
                </c:pt>
                <c:pt idx="43">
                  <c:v>25 au 31 octobre</c:v>
                </c:pt>
                <c:pt idx="44">
                  <c:v>1er au 7 novembre</c:v>
                </c:pt>
                <c:pt idx="45">
                  <c:v>8 au 14 novembre</c:v>
                </c:pt>
                <c:pt idx="46">
                  <c:v>15 au 21 novembre</c:v>
                </c:pt>
                <c:pt idx="47">
                  <c:v>22 au 28 novembre</c:v>
                </c:pt>
                <c:pt idx="48">
                  <c:v>29 novembre au 5 décembre</c:v>
                </c:pt>
                <c:pt idx="49">
                  <c:v>6 au 12 décembre</c:v>
                </c:pt>
                <c:pt idx="50">
                  <c:v>13 au 19 décembre</c:v>
                </c:pt>
                <c:pt idx="51">
                  <c:v>20 au 26 décembre</c:v>
                </c:pt>
              </c:strCache>
            </c:strRef>
          </c:cat>
          <c:val>
            <c:numRef>
              <c:f>'Figure 15 '!$C$4:$C$55</c:f>
              <c:numCache>
                <c:formatCode>#\ ##0_ ;\-#\ ##0\ </c:formatCode>
                <c:ptCount val="52"/>
                <c:pt idx="0">
                  <c:v>369</c:v>
                </c:pt>
                <c:pt idx="1">
                  <c:v>3446</c:v>
                </c:pt>
                <c:pt idx="2">
                  <c:v>2117</c:v>
                </c:pt>
                <c:pt idx="3">
                  <c:v>1689</c:v>
                </c:pt>
                <c:pt idx="4">
                  <c:v>1140</c:v>
                </c:pt>
                <c:pt idx="5">
                  <c:v>3711</c:v>
                </c:pt>
                <c:pt idx="6">
                  <c:v>1947</c:v>
                </c:pt>
                <c:pt idx="7">
                  <c:v>1464</c:v>
                </c:pt>
                <c:pt idx="8">
                  <c:v>1389</c:v>
                </c:pt>
                <c:pt idx="9">
                  <c:v>4019</c:v>
                </c:pt>
                <c:pt idx="10">
                  <c:v>2049</c:v>
                </c:pt>
                <c:pt idx="11">
                  <c:v>1525</c:v>
                </c:pt>
                <c:pt idx="12">
                  <c:v>1473</c:v>
                </c:pt>
                <c:pt idx="13">
                  <c:v>4896</c:v>
                </c:pt>
                <c:pt idx="14">
                  <c:v>2237</c:v>
                </c:pt>
                <c:pt idx="15">
                  <c:v>1410</c:v>
                </c:pt>
                <c:pt idx="16">
                  <c:v>1489</c:v>
                </c:pt>
                <c:pt idx="17">
                  <c:v>2361</c:v>
                </c:pt>
                <c:pt idx="18">
                  <c:v>4200</c:v>
                </c:pt>
                <c:pt idx="19">
                  <c:v>2172</c:v>
                </c:pt>
                <c:pt idx="20">
                  <c:v>1275</c:v>
                </c:pt>
                <c:pt idx="21">
                  <c:v>1190</c:v>
                </c:pt>
                <c:pt idx="22">
                  <c:v>3685</c:v>
                </c:pt>
                <c:pt idx="23">
                  <c:v>1736</c:v>
                </c:pt>
                <c:pt idx="24">
                  <c:v>1497</c:v>
                </c:pt>
                <c:pt idx="25">
                  <c:v>1634</c:v>
                </c:pt>
                <c:pt idx="26">
                  <c:v>2913</c:v>
                </c:pt>
                <c:pt idx="27">
                  <c:v>1321</c:v>
                </c:pt>
                <c:pt idx="28">
                  <c:v>858</c:v>
                </c:pt>
                <c:pt idx="29">
                  <c:v>730</c:v>
                </c:pt>
                <c:pt idx="30">
                  <c:v>843</c:v>
                </c:pt>
                <c:pt idx="31">
                  <c:v>1137</c:v>
                </c:pt>
                <c:pt idx="32">
                  <c:v>229</c:v>
                </c:pt>
                <c:pt idx="33">
                  <c:v>641</c:v>
                </c:pt>
                <c:pt idx="34">
                  <c:v>1291</c:v>
                </c:pt>
                <c:pt idx="35" formatCode="#,##0">
                  <c:v>3457</c:v>
                </c:pt>
                <c:pt idx="36" formatCode="#,##0">
                  <c:v>2973</c:v>
                </c:pt>
                <c:pt idx="37" formatCode="#,##0">
                  <c:v>1692</c:v>
                </c:pt>
                <c:pt idx="38" formatCode="#,##0">
                  <c:v>1603</c:v>
                </c:pt>
                <c:pt idx="39" formatCode="#,##0">
                  <c:v>3335</c:v>
                </c:pt>
                <c:pt idx="40" formatCode="#,##0">
                  <c:v>3066</c:v>
                </c:pt>
                <c:pt idx="41" formatCode="#,##0">
                  <c:v>2128</c:v>
                </c:pt>
                <c:pt idx="42" formatCode="#,##0">
                  <c:v>1479</c:v>
                </c:pt>
                <c:pt idx="43" formatCode="#,##0">
                  <c:v>1245</c:v>
                </c:pt>
                <c:pt idx="44" formatCode="#,##0">
                  <c:v>4560</c:v>
                </c:pt>
                <c:pt idx="45" formatCode="#,##0">
                  <c:v>1872</c:v>
                </c:pt>
                <c:pt idx="46" formatCode="#,##0">
                  <c:v>2185</c:v>
                </c:pt>
                <c:pt idx="47" formatCode="#,##0">
                  <c:v>1903</c:v>
                </c:pt>
                <c:pt idx="48" formatCode="#,##0">
                  <c:v>3162</c:v>
                </c:pt>
                <c:pt idx="49" formatCode="#,##0">
                  <c:v>1171</c:v>
                </c:pt>
                <c:pt idx="50" formatCode="#,##0">
                  <c:v>1126</c:v>
                </c:pt>
                <c:pt idx="51" formatCode="#,##0">
                  <c:v>265</c:v>
                </c:pt>
              </c:numCache>
            </c:numRef>
          </c:val>
          <c:smooth val="0"/>
          <c:extLst>
            <c:ext xmlns:c16="http://schemas.microsoft.com/office/drawing/2014/chart" uri="{C3380CC4-5D6E-409C-BE32-E72D297353CC}">
              <c16:uniqueId val="{00000000-D8E1-4904-B3F7-52DE56CBD704}"/>
            </c:ext>
          </c:extLst>
        </c:ser>
        <c:ser>
          <c:idx val="1"/>
          <c:order val="1"/>
          <c:tx>
            <c:strRef>
              <c:f>'Figure 15 '!$D$3</c:f>
              <c:strCache>
                <c:ptCount val="1"/>
                <c:pt idx="0">
                  <c:v>2020</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'Figure 15 '!$B$4:$B$55</c:f>
              <c:strCache>
                <c:ptCount val="52"/>
                <c:pt idx="0">
                  <c:v>28 décembre au 3 janvier</c:v>
                </c:pt>
                <c:pt idx="1">
                  <c:v>4 au 10 janvier</c:v>
                </c:pt>
                <c:pt idx="2">
                  <c:v>11 au 17 janvier</c:v>
                </c:pt>
                <c:pt idx="3">
                  <c:v>18 au 24 janvier</c:v>
                </c:pt>
                <c:pt idx="4">
                  <c:v>25 au 31 janvier</c:v>
                </c:pt>
                <c:pt idx="5">
                  <c:v>1er au 7 février</c:v>
                </c:pt>
                <c:pt idx="6">
                  <c:v>8 au 14 février</c:v>
                </c:pt>
                <c:pt idx="7">
                  <c:v>15 au 21 février</c:v>
                </c:pt>
                <c:pt idx="8">
                  <c:v>22 au 28 février</c:v>
                </c:pt>
                <c:pt idx="9">
                  <c:v>1er au 7 mars</c:v>
                </c:pt>
                <c:pt idx="10">
                  <c:v>8 au 14 mars</c:v>
                </c:pt>
                <c:pt idx="11">
                  <c:v>15 au 21 mars</c:v>
                </c:pt>
                <c:pt idx="12">
                  <c:v>22 au 28 mars</c:v>
                </c:pt>
                <c:pt idx="13">
                  <c:v>29 mars au 4 avril</c:v>
                </c:pt>
                <c:pt idx="14">
                  <c:v>5 au 11 avril</c:v>
                </c:pt>
                <c:pt idx="15">
                  <c:v>12 au 18 avril</c:v>
                </c:pt>
                <c:pt idx="16">
                  <c:v>19 au 25 avril</c:v>
                </c:pt>
                <c:pt idx="17">
                  <c:v>26 avril au 2 mai</c:v>
                </c:pt>
                <c:pt idx="18">
                  <c:v>3 au 9 mai</c:v>
                </c:pt>
                <c:pt idx="19">
                  <c:v>10 au 16 mai</c:v>
                </c:pt>
                <c:pt idx="20">
                  <c:v>17 au 23 mai</c:v>
                </c:pt>
                <c:pt idx="21">
                  <c:v>24 au 30 mai</c:v>
                </c:pt>
                <c:pt idx="22">
                  <c:v>31 mai au 6 juin</c:v>
                </c:pt>
                <c:pt idx="23">
                  <c:v>7 au 13 juin</c:v>
                </c:pt>
                <c:pt idx="24">
                  <c:v>14 au 20 juin</c:v>
                </c:pt>
                <c:pt idx="25">
                  <c:v>21 au 27 juin</c:v>
                </c:pt>
                <c:pt idx="26">
                  <c:v>28 juin au 4 juillet</c:v>
                </c:pt>
                <c:pt idx="27">
                  <c:v>5 au 11 juillet</c:v>
                </c:pt>
                <c:pt idx="28">
                  <c:v>12 au 18 juillet</c:v>
                </c:pt>
                <c:pt idx="29">
                  <c:v>19 au 25 juillet</c:v>
                </c:pt>
                <c:pt idx="30">
                  <c:v>26 juillet au 1er août</c:v>
                </c:pt>
                <c:pt idx="31">
                  <c:v>2 au 8 août</c:v>
                </c:pt>
                <c:pt idx="32">
                  <c:v>9 au 15 août</c:v>
                </c:pt>
                <c:pt idx="33">
                  <c:v>16 au 22 août</c:v>
                </c:pt>
                <c:pt idx="34">
                  <c:v>23 au 29 août</c:v>
                </c:pt>
                <c:pt idx="35">
                  <c:v>30 août au 5 septembre</c:v>
                </c:pt>
                <c:pt idx="36">
                  <c:v>6 au 12 septembre</c:v>
                </c:pt>
                <c:pt idx="37">
                  <c:v>13 au 19 septembre</c:v>
                </c:pt>
                <c:pt idx="38">
                  <c:v>20 au 26 septembre</c:v>
                </c:pt>
                <c:pt idx="39">
                  <c:v>27 septembre au 3 octobre</c:v>
                </c:pt>
                <c:pt idx="40">
                  <c:v>4 au 10 octobre</c:v>
                </c:pt>
                <c:pt idx="41">
                  <c:v>11 au 17 octobre</c:v>
                </c:pt>
                <c:pt idx="42">
                  <c:v>18 au 24 octobre</c:v>
                </c:pt>
                <c:pt idx="43">
                  <c:v>25 au 31 octobre</c:v>
                </c:pt>
                <c:pt idx="44">
                  <c:v>1er au 7 novembre</c:v>
                </c:pt>
                <c:pt idx="45">
                  <c:v>8 au 14 novembre</c:v>
                </c:pt>
                <c:pt idx="46">
                  <c:v>15 au 21 novembre</c:v>
                </c:pt>
                <c:pt idx="47">
                  <c:v>22 au 28 novembre</c:v>
                </c:pt>
                <c:pt idx="48">
                  <c:v>29 novembre au 5 décembre</c:v>
                </c:pt>
                <c:pt idx="49">
                  <c:v>6 au 12 décembre</c:v>
                </c:pt>
                <c:pt idx="50">
                  <c:v>13 au 19 décembre</c:v>
                </c:pt>
                <c:pt idx="51">
                  <c:v>20 au 26 décembre</c:v>
                </c:pt>
              </c:strCache>
            </c:strRef>
          </c:cat>
          <c:val>
            <c:numRef>
              <c:f>'Figure 15 '!$D$4:$D$55</c:f>
              <c:numCache>
                <c:formatCode>#,##0</c:formatCode>
                <c:ptCount val="52"/>
                <c:pt idx="0">
                  <c:v>426</c:v>
                </c:pt>
                <c:pt idx="1">
                  <c:v>3529</c:v>
                </c:pt>
                <c:pt idx="2">
                  <c:v>2860</c:v>
                </c:pt>
                <c:pt idx="3">
                  <c:v>1639</c:v>
                </c:pt>
                <c:pt idx="4">
                  <c:v>697</c:v>
                </c:pt>
                <c:pt idx="5">
                  <c:v>4147</c:v>
                </c:pt>
                <c:pt idx="6">
                  <c:v>1905</c:v>
                </c:pt>
                <c:pt idx="7">
                  <c:v>1956</c:v>
                </c:pt>
                <c:pt idx="8">
                  <c:v>1235</c:v>
                </c:pt>
                <c:pt idx="9">
                  <c:v>3874</c:v>
                </c:pt>
                <c:pt idx="10">
                  <c:v>1987</c:v>
                </c:pt>
                <c:pt idx="11">
                  <c:v>548</c:v>
                </c:pt>
                <c:pt idx="12">
                  <c:v>75</c:v>
                </c:pt>
                <c:pt idx="13">
                  <c:v>61</c:v>
                </c:pt>
                <c:pt idx="14">
                  <c:v>69</c:v>
                </c:pt>
                <c:pt idx="15">
                  <c:v>40</c:v>
                </c:pt>
                <c:pt idx="16">
                  <c:v>59</c:v>
                </c:pt>
                <c:pt idx="17">
                  <c:v>78</c:v>
                </c:pt>
                <c:pt idx="18">
                  <c:v>324</c:v>
                </c:pt>
                <c:pt idx="19">
                  <c:v>463</c:v>
                </c:pt>
                <c:pt idx="20">
                  <c:v>517</c:v>
                </c:pt>
                <c:pt idx="21">
                  <c:v>488</c:v>
                </c:pt>
                <c:pt idx="22">
                  <c:v>2002</c:v>
                </c:pt>
                <c:pt idx="23">
                  <c:v>2553</c:v>
                </c:pt>
                <c:pt idx="24">
                  <c:v>2261</c:v>
                </c:pt>
                <c:pt idx="25">
                  <c:v>1420</c:v>
                </c:pt>
                <c:pt idx="26">
                  <c:v>2532</c:v>
                </c:pt>
                <c:pt idx="27">
                  <c:v>3317</c:v>
                </c:pt>
                <c:pt idx="28">
                  <c:v>974</c:v>
                </c:pt>
                <c:pt idx="29">
                  <c:v>1305</c:v>
                </c:pt>
                <c:pt idx="30">
                  <c:v>556</c:v>
                </c:pt>
                <c:pt idx="31">
                  <c:v>1657</c:v>
                </c:pt>
                <c:pt idx="32">
                  <c:v>906</c:v>
                </c:pt>
                <c:pt idx="33">
                  <c:v>890</c:v>
                </c:pt>
                <c:pt idx="34">
                  <c:v>1056</c:v>
                </c:pt>
                <c:pt idx="35">
                  <c:v>2865</c:v>
                </c:pt>
                <c:pt idx="36">
                  <c:v>3807</c:v>
                </c:pt>
                <c:pt idx="37">
                  <c:v>2183</c:v>
                </c:pt>
                <c:pt idx="38">
                  <c:v>1504</c:v>
                </c:pt>
                <c:pt idx="39">
                  <c:v>2218</c:v>
                </c:pt>
                <c:pt idx="40">
                  <c:v>4392</c:v>
                </c:pt>
                <c:pt idx="41">
                  <c:v>2398</c:v>
                </c:pt>
                <c:pt idx="42">
                  <c:v>1852</c:v>
                </c:pt>
                <c:pt idx="43">
                  <c:v>2047</c:v>
                </c:pt>
                <c:pt idx="44">
                  <c:v>4980</c:v>
                </c:pt>
                <c:pt idx="45">
                  <c:v>2402</c:v>
                </c:pt>
                <c:pt idx="46">
                  <c:v>2216</c:v>
                </c:pt>
                <c:pt idx="47">
                  <c:v>2260</c:v>
                </c:pt>
                <c:pt idx="48">
                  <c:v>4477</c:v>
                </c:pt>
                <c:pt idx="49">
                  <c:v>2420</c:v>
                </c:pt>
                <c:pt idx="50">
                  <c:v>1733</c:v>
                </c:pt>
                <c:pt idx="51">
                  <c:v>545</c:v>
                </c:pt>
              </c:numCache>
            </c:numRef>
          </c:val>
          <c:smooth val="0"/>
          <c:extLst>
            <c:ext xmlns:c16="http://schemas.microsoft.com/office/drawing/2014/chart" uri="{C3380CC4-5D6E-409C-BE32-E72D297353CC}">
              <c16:uniqueId val="{00000001-D8E1-4904-B3F7-52DE56CBD704}"/>
            </c:ext>
          </c:extLst>
        </c:ser>
        <c:ser>
          <c:idx val="2"/>
          <c:order val="2"/>
          <c:tx>
            <c:strRef>
              <c:f>'Figure 15 '!$E$3</c:f>
              <c:strCache>
                <c:ptCount val="1"/>
                <c:pt idx="0">
                  <c:v>2021</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'Figure 15 '!$B$4:$B$55</c:f>
              <c:strCache>
                <c:ptCount val="52"/>
                <c:pt idx="0">
                  <c:v>28 décembre au 3 janvier</c:v>
                </c:pt>
                <c:pt idx="1">
                  <c:v>4 au 10 janvier</c:v>
                </c:pt>
                <c:pt idx="2">
                  <c:v>11 au 17 janvier</c:v>
                </c:pt>
                <c:pt idx="3">
                  <c:v>18 au 24 janvier</c:v>
                </c:pt>
                <c:pt idx="4">
                  <c:v>25 au 31 janvier</c:v>
                </c:pt>
                <c:pt idx="5">
                  <c:v>1er au 7 février</c:v>
                </c:pt>
                <c:pt idx="6">
                  <c:v>8 au 14 février</c:v>
                </c:pt>
                <c:pt idx="7">
                  <c:v>15 au 21 février</c:v>
                </c:pt>
                <c:pt idx="8">
                  <c:v>22 au 28 février</c:v>
                </c:pt>
                <c:pt idx="9">
                  <c:v>1er au 7 mars</c:v>
                </c:pt>
                <c:pt idx="10">
                  <c:v>8 au 14 mars</c:v>
                </c:pt>
                <c:pt idx="11">
                  <c:v>15 au 21 mars</c:v>
                </c:pt>
                <c:pt idx="12">
                  <c:v>22 au 28 mars</c:v>
                </c:pt>
                <c:pt idx="13">
                  <c:v>29 mars au 4 avril</c:v>
                </c:pt>
                <c:pt idx="14">
                  <c:v>5 au 11 avril</c:v>
                </c:pt>
                <c:pt idx="15">
                  <c:v>12 au 18 avril</c:v>
                </c:pt>
                <c:pt idx="16">
                  <c:v>19 au 25 avril</c:v>
                </c:pt>
                <c:pt idx="17">
                  <c:v>26 avril au 2 mai</c:v>
                </c:pt>
                <c:pt idx="18">
                  <c:v>3 au 9 mai</c:v>
                </c:pt>
                <c:pt idx="19">
                  <c:v>10 au 16 mai</c:v>
                </c:pt>
                <c:pt idx="20">
                  <c:v>17 au 23 mai</c:v>
                </c:pt>
                <c:pt idx="21">
                  <c:v>24 au 30 mai</c:v>
                </c:pt>
                <c:pt idx="22">
                  <c:v>31 mai au 6 juin</c:v>
                </c:pt>
                <c:pt idx="23">
                  <c:v>7 au 13 juin</c:v>
                </c:pt>
                <c:pt idx="24">
                  <c:v>14 au 20 juin</c:v>
                </c:pt>
                <c:pt idx="25">
                  <c:v>21 au 27 juin</c:v>
                </c:pt>
                <c:pt idx="26">
                  <c:v>28 juin au 4 juillet</c:v>
                </c:pt>
                <c:pt idx="27">
                  <c:v>5 au 11 juillet</c:v>
                </c:pt>
                <c:pt idx="28">
                  <c:v>12 au 18 juillet</c:v>
                </c:pt>
                <c:pt idx="29">
                  <c:v>19 au 25 juillet</c:v>
                </c:pt>
                <c:pt idx="30">
                  <c:v>26 juillet au 1er août</c:v>
                </c:pt>
                <c:pt idx="31">
                  <c:v>2 au 8 août</c:v>
                </c:pt>
                <c:pt idx="32">
                  <c:v>9 au 15 août</c:v>
                </c:pt>
                <c:pt idx="33">
                  <c:v>16 au 22 août</c:v>
                </c:pt>
                <c:pt idx="34">
                  <c:v>23 au 29 août</c:v>
                </c:pt>
                <c:pt idx="35">
                  <c:v>30 août au 5 septembre</c:v>
                </c:pt>
                <c:pt idx="36">
                  <c:v>6 au 12 septembre</c:v>
                </c:pt>
                <c:pt idx="37">
                  <c:v>13 au 19 septembre</c:v>
                </c:pt>
                <c:pt idx="38">
                  <c:v>20 au 26 septembre</c:v>
                </c:pt>
                <c:pt idx="39">
                  <c:v>27 septembre au 3 octobre</c:v>
                </c:pt>
                <c:pt idx="40">
                  <c:v>4 au 10 octobre</c:v>
                </c:pt>
                <c:pt idx="41">
                  <c:v>11 au 17 octobre</c:v>
                </c:pt>
                <c:pt idx="42">
                  <c:v>18 au 24 octobre</c:v>
                </c:pt>
                <c:pt idx="43">
                  <c:v>25 au 31 octobre</c:v>
                </c:pt>
                <c:pt idx="44">
                  <c:v>1er au 7 novembre</c:v>
                </c:pt>
                <c:pt idx="45">
                  <c:v>8 au 14 novembre</c:v>
                </c:pt>
                <c:pt idx="46">
                  <c:v>15 au 21 novembre</c:v>
                </c:pt>
                <c:pt idx="47">
                  <c:v>22 au 28 novembre</c:v>
                </c:pt>
                <c:pt idx="48">
                  <c:v>29 novembre au 5 décembre</c:v>
                </c:pt>
                <c:pt idx="49">
                  <c:v>6 au 12 décembre</c:v>
                </c:pt>
                <c:pt idx="50">
                  <c:v>13 au 19 décembre</c:v>
                </c:pt>
                <c:pt idx="51">
                  <c:v>20 au 26 décembre</c:v>
                </c:pt>
              </c:strCache>
            </c:strRef>
          </c:cat>
          <c:val>
            <c:numRef>
              <c:f>'Figure 15 '!$E$4:$E$13</c:f>
              <c:numCache>
                <c:formatCode>General</c:formatCode>
                <c:ptCount val="10"/>
                <c:pt idx="0" formatCode="#,##0">
                  <c:v>535</c:v>
                </c:pt>
                <c:pt idx="1">
                  <c:v>3200</c:v>
                </c:pt>
                <c:pt idx="2">
                  <c:v>3728</c:v>
                </c:pt>
                <c:pt idx="3">
                  <c:v>2185</c:v>
                </c:pt>
                <c:pt idx="4">
                  <c:v>1138</c:v>
                </c:pt>
                <c:pt idx="5" formatCode="#,##0">
                  <c:v>4894</c:v>
                </c:pt>
                <c:pt idx="6">
                  <c:v>2560</c:v>
                </c:pt>
                <c:pt idx="7">
                  <c:v>2363</c:v>
                </c:pt>
                <c:pt idx="8" formatCode="#,##0">
                  <c:v>1935</c:v>
                </c:pt>
                <c:pt idx="9" formatCode="#,##0">
                  <c:v>4688</c:v>
                </c:pt>
              </c:numCache>
            </c:numRef>
          </c:val>
          <c:smooth val="0"/>
          <c:extLst>
            <c:ext xmlns:c16="http://schemas.microsoft.com/office/drawing/2014/chart" uri="{C3380CC4-5D6E-409C-BE32-E72D297353CC}">
              <c16:uniqueId val="{00000002-D8E1-4904-B3F7-52DE56CBD704}"/>
            </c:ext>
          </c:extLst>
        </c:ser>
        <c:dLbls>
          <c:showLegendKey val="0"/>
          <c:showVal val="0"/>
          <c:showCatName val="0"/>
          <c:showSerName val="0"/>
          <c:showPercent val="0"/>
          <c:showBubbleSize val="0"/>
        </c:dLbls>
        <c:marker val="1"/>
        <c:smooth val="0"/>
        <c:axId val="97696384"/>
        <c:axId val="97702272"/>
      </c:lineChart>
      <c:catAx>
        <c:axId val="9769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702272"/>
        <c:crosses val="autoZero"/>
        <c:auto val="1"/>
        <c:lblAlgn val="ctr"/>
        <c:lblOffset val="100"/>
        <c:noMultiLvlLbl val="0"/>
      </c:catAx>
      <c:valAx>
        <c:axId val="97702272"/>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69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01141604872205"/>
          <c:y val="7.2990825566357762E-2"/>
          <c:w val="0.87463256413336687"/>
          <c:h val="0.62658771900220334"/>
        </c:manualLayout>
      </c:layout>
      <c:lineChart>
        <c:grouping val="standard"/>
        <c:varyColors val="0"/>
        <c:ser>
          <c:idx val="1"/>
          <c:order val="0"/>
          <c:tx>
            <c:strRef>
              <c:f>'figure 16'!$C$3</c:f>
              <c:strCache>
                <c:ptCount val="1"/>
                <c:pt idx="0">
                  <c:v>2019</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'figure 16'!$A$4:$A$15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16'!$C$4:$C$15</c:f>
              <c:numCache>
                <c:formatCode>#\ ##0_ ;\-#\ ##0\ </c:formatCode>
                <c:ptCount val="12"/>
                <c:pt idx="0">
                  <c:v>147781</c:v>
                </c:pt>
                <c:pt idx="1">
                  <c:v>114028</c:v>
                </c:pt>
                <c:pt idx="2">
                  <c:v>135533</c:v>
                </c:pt>
                <c:pt idx="3">
                  <c:v>156161</c:v>
                </c:pt>
                <c:pt idx="4">
                  <c:v>135824</c:v>
                </c:pt>
                <c:pt idx="5">
                  <c:v>143152</c:v>
                </c:pt>
                <c:pt idx="6">
                  <c:v>174143</c:v>
                </c:pt>
                <c:pt idx="7">
                  <c:v>166266</c:v>
                </c:pt>
                <c:pt idx="8">
                  <c:v>520736</c:v>
                </c:pt>
                <c:pt idx="9">
                  <c:v>237332</c:v>
                </c:pt>
                <c:pt idx="10">
                  <c:v>169655</c:v>
                </c:pt>
                <c:pt idx="11">
                  <c:v>139500</c:v>
                </c:pt>
              </c:numCache>
            </c:numRef>
          </c:val>
          <c:smooth val="0"/>
          <c:extLst>
            <c:ext xmlns:c16="http://schemas.microsoft.com/office/drawing/2014/chart" uri="{C3380CC4-5D6E-409C-BE32-E72D297353CC}">
              <c16:uniqueId val="{00000000-ED22-4CD1-AD80-631F4A453E04}"/>
            </c:ext>
          </c:extLst>
        </c:ser>
        <c:ser>
          <c:idx val="0"/>
          <c:order val="1"/>
          <c:tx>
            <c:strRef>
              <c:f>'figure 16'!$D$3</c:f>
              <c:strCache>
                <c:ptCount val="1"/>
                <c:pt idx="0">
                  <c:v>2020</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'figure 16'!$A$4:$A$15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16'!$D$4:$D$15</c:f>
              <c:numCache>
                <c:formatCode>#\ ##0_ ;\-#\ ##0\ </c:formatCode>
                <c:ptCount val="12"/>
                <c:pt idx="0">
                  <c:v>159375</c:v>
                </c:pt>
                <c:pt idx="1">
                  <c:v>127495</c:v>
                </c:pt>
                <c:pt idx="2">
                  <c:v>103496</c:v>
                </c:pt>
                <c:pt idx="3">
                  <c:v>29384</c:v>
                </c:pt>
                <c:pt idx="4">
                  <c:v>57285</c:v>
                </c:pt>
                <c:pt idx="5">
                  <c:v>134951</c:v>
                </c:pt>
                <c:pt idx="6">
                  <c:v>152845</c:v>
                </c:pt>
                <c:pt idx="7">
                  <c:v>187649</c:v>
                </c:pt>
                <c:pt idx="8">
                  <c:v>503356</c:v>
                </c:pt>
                <c:pt idx="9">
                  <c:v>233541</c:v>
                </c:pt>
                <c:pt idx="10">
                  <c:v>130295</c:v>
                </c:pt>
                <c:pt idx="11">
                  <c:v>100955</c:v>
                </c:pt>
              </c:numCache>
            </c:numRef>
          </c:val>
          <c:smooth val="0"/>
          <c:extLst>
            <c:ext xmlns:c16="http://schemas.microsoft.com/office/drawing/2014/chart" uri="{C3380CC4-5D6E-409C-BE32-E72D297353CC}">
              <c16:uniqueId val="{00000001-ED22-4CD1-AD80-631F4A453E04}"/>
            </c:ext>
          </c:extLst>
        </c:ser>
        <c:ser>
          <c:idx val="2"/>
          <c:order val="2"/>
          <c:tx>
            <c:strRef>
              <c:f>'figure 16'!$E$3</c:f>
              <c:strCache>
                <c:ptCount val="1"/>
                <c:pt idx="0">
                  <c:v>2021</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'figure 16'!$A$4:$A$15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16'!$E$4:$E$15</c:f>
              <c:numCache>
                <c:formatCode>#\ ##0_ ;\-#\ ##0\ </c:formatCode>
                <c:ptCount val="12"/>
                <c:pt idx="0">
                  <c:v>140521</c:v>
                </c:pt>
                <c:pt idx="1">
                  <c:v>102688</c:v>
                </c:pt>
              </c:numCache>
            </c:numRef>
          </c:val>
          <c:smooth val="0"/>
          <c:extLst>
            <c:ext xmlns:c16="http://schemas.microsoft.com/office/drawing/2014/chart" uri="{C3380CC4-5D6E-409C-BE32-E72D297353CC}">
              <c16:uniqueId val="{00000002-ED22-4CD1-AD80-631F4A453E04}"/>
            </c:ext>
          </c:extLst>
        </c:ser>
        <c:dLbls>
          <c:showLegendKey val="0"/>
          <c:showVal val="0"/>
          <c:showCatName val="0"/>
          <c:showSerName val="0"/>
          <c:showPercent val="0"/>
          <c:showBubbleSize val="0"/>
        </c:dLbls>
        <c:marker val="1"/>
        <c:smooth val="0"/>
        <c:axId val="66750720"/>
        <c:axId val="66752512"/>
      </c:lineChart>
      <c:catAx>
        <c:axId val="6675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752512"/>
        <c:crosses val="autoZero"/>
        <c:auto val="1"/>
        <c:lblAlgn val="ctr"/>
        <c:lblOffset val="100"/>
        <c:noMultiLvlLbl val="0"/>
      </c:catAx>
      <c:valAx>
        <c:axId val="66752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750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01141604872205"/>
          <c:y val="7.2990825566357762E-2"/>
          <c:w val="0.87463256413336687"/>
          <c:h val="0.62658771900220334"/>
        </c:manualLayout>
      </c:layout>
      <c:lineChart>
        <c:grouping val="standard"/>
        <c:varyColors val="0"/>
        <c:ser>
          <c:idx val="1"/>
          <c:order val="0"/>
          <c:tx>
            <c:strRef>
              <c:f>'Figure 17 '!$C$3</c:f>
              <c:strCache>
                <c:ptCount val="1"/>
                <c:pt idx="0">
                  <c:v>2019</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'Figure 17 '!$A$4:$A$15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17 '!$C$4:$C$15</c:f>
              <c:numCache>
                <c:formatCode>#\ ##0_ ;\-#\ ##0\ </c:formatCode>
                <c:ptCount val="12"/>
                <c:pt idx="0">
                  <c:v>244649</c:v>
                </c:pt>
                <c:pt idx="1">
                  <c:v>181617</c:v>
                </c:pt>
                <c:pt idx="2">
                  <c:v>214460</c:v>
                </c:pt>
                <c:pt idx="3">
                  <c:v>244689</c:v>
                </c:pt>
                <c:pt idx="4">
                  <c:v>209110</c:v>
                </c:pt>
                <c:pt idx="5">
                  <c:v>213410</c:v>
                </c:pt>
                <c:pt idx="6">
                  <c:v>241635</c:v>
                </c:pt>
                <c:pt idx="7">
                  <c:v>220530</c:v>
                </c:pt>
                <c:pt idx="8">
                  <c:v>655694</c:v>
                </c:pt>
                <c:pt idx="9">
                  <c:v>325348</c:v>
                </c:pt>
                <c:pt idx="10">
                  <c:v>244124</c:v>
                </c:pt>
                <c:pt idx="11">
                  <c:v>200616</c:v>
                </c:pt>
              </c:numCache>
            </c:numRef>
          </c:val>
          <c:smooth val="0"/>
          <c:extLst>
            <c:ext xmlns:c16="http://schemas.microsoft.com/office/drawing/2014/chart" uri="{C3380CC4-5D6E-409C-BE32-E72D297353CC}">
              <c16:uniqueId val="{00000000-CB35-4314-B25D-D2DFEBFAFD1B}"/>
            </c:ext>
          </c:extLst>
        </c:ser>
        <c:ser>
          <c:idx val="0"/>
          <c:order val="1"/>
          <c:tx>
            <c:strRef>
              <c:f>'Figure 17 '!$D$3</c:f>
              <c:strCache>
                <c:ptCount val="1"/>
                <c:pt idx="0">
                  <c:v>2020</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'Figure 17 '!$A$4:$A$15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17 '!$D$4:$D$15</c:f>
              <c:numCache>
                <c:formatCode>#\ ##0_ ;\-#\ ##0\ </c:formatCode>
                <c:ptCount val="12"/>
                <c:pt idx="0">
                  <c:v>256377</c:v>
                </c:pt>
                <c:pt idx="1">
                  <c:v>198314</c:v>
                </c:pt>
                <c:pt idx="2">
                  <c:v>166128</c:v>
                </c:pt>
                <c:pt idx="3">
                  <c:v>51743</c:v>
                </c:pt>
                <c:pt idx="4">
                  <c:v>89898</c:v>
                </c:pt>
                <c:pt idx="5">
                  <c:v>202817</c:v>
                </c:pt>
                <c:pt idx="6">
                  <c:v>210879</c:v>
                </c:pt>
                <c:pt idx="7">
                  <c:v>243663</c:v>
                </c:pt>
                <c:pt idx="8">
                  <c:v>623422</c:v>
                </c:pt>
                <c:pt idx="9">
                  <c:v>311900</c:v>
                </c:pt>
                <c:pt idx="10">
                  <c:v>188381</c:v>
                </c:pt>
                <c:pt idx="11">
                  <c:v>145211</c:v>
                </c:pt>
              </c:numCache>
            </c:numRef>
          </c:val>
          <c:smooth val="0"/>
          <c:extLst>
            <c:ext xmlns:c16="http://schemas.microsoft.com/office/drawing/2014/chart" uri="{C3380CC4-5D6E-409C-BE32-E72D297353CC}">
              <c16:uniqueId val="{00000001-CB35-4314-B25D-D2DFEBFAFD1B}"/>
            </c:ext>
          </c:extLst>
        </c:ser>
        <c:ser>
          <c:idx val="2"/>
          <c:order val="2"/>
          <c:tx>
            <c:strRef>
              <c:f>'Figure 17 '!$E$3</c:f>
              <c:strCache>
                <c:ptCount val="1"/>
                <c:pt idx="0">
                  <c:v>2021</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'Figure 17 '!$A$4:$A$15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17 '!$E$4:$E$15</c:f>
              <c:numCache>
                <c:formatCode>#\ ##0_ ;\-#\ ##0\ </c:formatCode>
                <c:ptCount val="12"/>
                <c:pt idx="0">
                  <c:v>224584</c:v>
                </c:pt>
                <c:pt idx="1">
                  <c:v>160785</c:v>
                </c:pt>
              </c:numCache>
            </c:numRef>
          </c:val>
          <c:smooth val="0"/>
          <c:extLst>
            <c:ext xmlns:c16="http://schemas.microsoft.com/office/drawing/2014/chart" uri="{C3380CC4-5D6E-409C-BE32-E72D297353CC}">
              <c16:uniqueId val="{00000002-CB35-4314-B25D-D2DFEBFAFD1B}"/>
            </c:ext>
          </c:extLst>
        </c:ser>
        <c:dLbls>
          <c:showLegendKey val="0"/>
          <c:showVal val="0"/>
          <c:showCatName val="0"/>
          <c:showSerName val="0"/>
          <c:showPercent val="0"/>
          <c:showBubbleSize val="0"/>
        </c:dLbls>
        <c:marker val="1"/>
        <c:smooth val="0"/>
        <c:axId val="66750720"/>
        <c:axId val="66752512"/>
      </c:lineChart>
      <c:catAx>
        <c:axId val="6675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752512"/>
        <c:crosses val="autoZero"/>
        <c:auto val="1"/>
        <c:lblAlgn val="ctr"/>
        <c:lblOffset val="100"/>
        <c:noMultiLvlLbl val="0"/>
      </c:catAx>
      <c:valAx>
        <c:axId val="66752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750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200" b="0" strike="noStrike" spc="-1">
                <a:solidFill>
                  <a:srgbClr val="595959"/>
                </a:solidFill>
                <a:latin typeface="Calibri"/>
              </a:defRPr>
            </a:pPr>
            <a:r>
              <a:rPr lang="en-US" sz="1200" b="0" strike="noStrike" spc="-1">
                <a:solidFill>
                  <a:srgbClr val="595959"/>
                </a:solidFill>
                <a:latin typeface="Calibri"/>
              </a:rPr>
              <a:t>Nombres d'offres postées en ligne 
(indice 100, semaine du 9 au 15 mars, avant confinement)</a:t>
            </a:r>
          </a:p>
        </c:rich>
      </c:tx>
      <c:overlay val="0"/>
      <c:spPr>
        <a:noFill/>
        <a:ln>
          <a:noFill/>
        </a:ln>
      </c:spPr>
    </c:title>
    <c:autoTitleDeleted val="0"/>
    <c:plotArea>
      <c:layout/>
      <c:lineChart>
        <c:grouping val="standard"/>
        <c:varyColors val="0"/>
        <c:ser>
          <c:idx val="0"/>
          <c:order val="0"/>
          <c:spPr>
            <a:ln w="28440">
              <a:solidFill>
                <a:srgbClr val="0E4194"/>
              </a:solidFill>
              <a:round/>
            </a:ln>
          </c:spPr>
          <c:marker>
            <c:symbol val="none"/>
          </c:marker>
          <c:dLbls>
            <c:spPr>
              <a:noFill/>
              <a:ln>
                <a:noFill/>
              </a:ln>
              <a:effectLst/>
            </c:spPr>
            <c:txPr>
              <a:bodyPr/>
              <a:lstStyle/>
              <a:p>
                <a:pPr>
                  <a:defRPr sz="1000" b="0" strike="noStrike" spc="-1">
                    <a:solidFill>
                      <a:srgbClr val="000000"/>
                    </a:solidFill>
                    <a:latin typeface="Calibri"/>
                  </a:defRPr>
                </a:pPr>
                <a:endParaRPr lang="fr-F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'Figure 18'!$A$3:$A$62</c:f>
              <c:strCache>
                <c:ptCount val="60"/>
                <c:pt idx="0">
                  <c:v>27 janv. au 2 fév.</c:v>
                </c:pt>
                <c:pt idx="1">
                  <c:v>3 au 9 fév.</c:v>
                </c:pt>
                <c:pt idx="2">
                  <c:v>10 au 16 fév.</c:v>
                </c:pt>
                <c:pt idx="3">
                  <c:v>17 au 23 fév.</c:v>
                </c:pt>
                <c:pt idx="4">
                  <c:v>24 févr. au 1er mars</c:v>
                </c:pt>
                <c:pt idx="5">
                  <c:v>2 au 8 mars</c:v>
                </c:pt>
                <c:pt idx="6">
                  <c:v>9 au 15 mars</c:v>
                </c:pt>
                <c:pt idx="7">
                  <c:v>16 au 22 mars</c:v>
                </c:pt>
                <c:pt idx="8">
                  <c:v>23 au 29 mars</c:v>
                </c:pt>
                <c:pt idx="9">
                  <c:v>30 mars au 5 avril</c:v>
                </c:pt>
                <c:pt idx="10">
                  <c:v>6 au 12 avril</c:v>
                </c:pt>
                <c:pt idx="11">
                  <c:v>13 au 19 avril</c:v>
                </c:pt>
                <c:pt idx="12">
                  <c:v>20 au 26 avril</c:v>
                </c:pt>
                <c:pt idx="13">
                  <c:v>27 avril au 3 mai</c:v>
                </c:pt>
                <c:pt idx="14">
                  <c:v>4 au 10 mai</c:v>
                </c:pt>
                <c:pt idx="15">
                  <c:v>11 au 17 mai</c:v>
                </c:pt>
                <c:pt idx="16">
                  <c:v>18 au 24 mai</c:v>
                </c:pt>
                <c:pt idx="17">
                  <c:v>25 au 31 mai</c:v>
                </c:pt>
                <c:pt idx="18">
                  <c:v>1er au 7 juin</c:v>
                </c:pt>
                <c:pt idx="19">
                  <c:v>8 au 14 juin</c:v>
                </c:pt>
                <c:pt idx="20">
                  <c:v>15 au 21 juin</c:v>
                </c:pt>
                <c:pt idx="21">
                  <c:v>22 au 28 juin</c:v>
                </c:pt>
                <c:pt idx="22">
                  <c:v>29 juin au 5 juillet</c:v>
                </c:pt>
                <c:pt idx="23">
                  <c:v>6 au 12 juillet</c:v>
                </c:pt>
                <c:pt idx="24">
                  <c:v>13 au 19 juillet</c:v>
                </c:pt>
                <c:pt idx="25">
                  <c:v>20 au 26 juillet</c:v>
                </c:pt>
                <c:pt idx="26">
                  <c:v>27 juillet au 2 août</c:v>
                </c:pt>
                <c:pt idx="27">
                  <c:v>3 au 9 août</c:v>
                </c:pt>
                <c:pt idx="28">
                  <c:v>10 au 16 août</c:v>
                </c:pt>
                <c:pt idx="29">
                  <c:v>17 au 23 août</c:v>
                </c:pt>
                <c:pt idx="30">
                  <c:v>24 au 30 août</c:v>
                </c:pt>
                <c:pt idx="31">
                  <c:v>31 août au 6 septembre</c:v>
                </c:pt>
                <c:pt idx="32">
                  <c:v>7 au 13 septembre</c:v>
                </c:pt>
                <c:pt idx="33">
                  <c:v>14 au 20 septembre</c:v>
                </c:pt>
                <c:pt idx="34">
                  <c:v>21 au 27 septembre</c:v>
                </c:pt>
                <c:pt idx="35">
                  <c:v>28 septembre au 4 octobre</c:v>
                </c:pt>
                <c:pt idx="36">
                  <c:v>5 au 11  octobre</c:v>
                </c:pt>
                <c:pt idx="37">
                  <c:v>12 au 18 octobre</c:v>
                </c:pt>
                <c:pt idx="38">
                  <c:v>19 au 25 octobre</c:v>
                </c:pt>
                <c:pt idx="39">
                  <c:v>26 octobre au 1er novembre</c:v>
                </c:pt>
                <c:pt idx="40">
                  <c:v>2 au 8 novembre</c:v>
                </c:pt>
                <c:pt idx="41">
                  <c:v>9 au 15 novembre</c:v>
                </c:pt>
                <c:pt idx="42">
                  <c:v>16 au 22 novembre</c:v>
                </c:pt>
                <c:pt idx="43">
                  <c:v>23  au 29 novembre</c:v>
                </c:pt>
                <c:pt idx="44">
                  <c:v>30 novembre au 6 décembre</c:v>
                </c:pt>
                <c:pt idx="45">
                  <c:v>7 au 13 décembre</c:v>
                </c:pt>
                <c:pt idx="46">
                  <c:v>14 au 20 décembre</c:v>
                </c:pt>
                <c:pt idx="47">
                  <c:v>21 au 27 décembre</c:v>
                </c:pt>
                <c:pt idx="48">
                  <c:v>28 décembre au 3 janvier</c:v>
                </c:pt>
                <c:pt idx="49">
                  <c:v>4 au 10 janvier</c:v>
                </c:pt>
                <c:pt idx="50">
                  <c:v>11 au 17 janvier</c:v>
                </c:pt>
                <c:pt idx="51">
                  <c:v>18 au 24 janvier</c:v>
                </c:pt>
                <c:pt idx="52">
                  <c:v>25 au 31 janvier</c:v>
                </c:pt>
                <c:pt idx="53">
                  <c:v>1er au 7 février</c:v>
                </c:pt>
                <c:pt idx="54">
                  <c:v>8 au 14 février</c:v>
                </c:pt>
                <c:pt idx="55">
                  <c:v>15 au 21 février</c:v>
                </c:pt>
                <c:pt idx="56">
                  <c:v>22 février au 28 février</c:v>
                </c:pt>
                <c:pt idx="57">
                  <c:v>1er au 7 mars</c:v>
                </c:pt>
                <c:pt idx="58">
                  <c:v>8 au 14 mars</c:v>
                </c:pt>
                <c:pt idx="59">
                  <c:v>15 au 21 mars</c:v>
                </c:pt>
              </c:strCache>
            </c:strRef>
          </c:cat>
          <c:val>
            <c:numRef>
              <c:f>'Figure 18'!$B$3:$B$62</c:f>
              <c:numCache>
                <c:formatCode>General</c:formatCode>
                <c:ptCount val="60"/>
                <c:pt idx="0">
                  <c:v>96</c:v>
                </c:pt>
                <c:pt idx="1">
                  <c:v>107</c:v>
                </c:pt>
                <c:pt idx="2">
                  <c:v>106</c:v>
                </c:pt>
                <c:pt idx="3">
                  <c:v>124</c:v>
                </c:pt>
                <c:pt idx="4">
                  <c:v>98</c:v>
                </c:pt>
                <c:pt idx="5">
                  <c:v>111</c:v>
                </c:pt>
                <c:pt idx="6">
                  <c:v>100</c:v>
                </c:pt>
                <c:pt idx="7">
                  <c:v>75</c:v>
                </c:pt>
                <c:pt idx="8">
                  <c:v>60</c:v>
                </c:pt>
                <c:pt idx="9">
                  <c:v>68</c:v>
                </c:pt>
                <c:pt idx="10">
                  <c:v>63</c:v>
                </c:pt>
                <c:pt idx="11">
                  <c:v>66</c:v>
                </c:pt>
                <c:pt idx="12">
                  <c:v>79</c:v>
                </c:pt>
                <c:pt idx="13">
                  <c:v>55</c:v>
                </c:pt>
                <c:pt idx="14">
                  <c:v>57</c:v>
                </c:pt>
                <c:pt idx="15">
                  <c:v>74</c:v>
                </c:pt>
                <c:pt idx="16">
                  <c:v>101</c:v>
                </c:pt>
                <c:pt idx="17">
                  <c:v>81</c:v>
                </c:pt>
                <c:pt idx="18">
                  <c:v>93</c:v>
                </c:pt>
                <c:pt idx="19">
                  <c:v>111</c:v>
                </c:pt>
                <c:pt idx="20">
                  <c:v>110</c:v>
                </c:pt>
                <c:pt idx="21" formatCode="0">
                  <c:v>102</c:v>
                </c:pt>
                <c:pt idx="22" formatCode="0">
                  <c:v>119</c:v>
                </c:pt>
                <c:pt idx="23">
                  <c:v>120</c:v>
                </c:pt>
                <c:pt idx="24">
                  <c:v>82</c:v>
                </c:pt>
                <c:pt idx="25">
                  <c:v>126</c:v>
                </c:pt>
                <c:pt idx="26">
                  <c:v>107</c:v>
                </c:pt>
                <c:pt idx="27">
                  <c:v>92</c:v>
                </c:pt>
                <c:pt idx="28">
                  <c:v>76</c:v>
                </c:pt>
                <c:pt idx="29">
                  <c:v>89</c:v>
                </c:pt>
                <c:pt idx="30">
                  <c:v>112</c:v>
                </c:pt>
                <c:pt idx="31">
                  <c:v>128</c:v>
                </c:pt>
                <c:pt idx="32">
                  <c:v>132</c:v>
                </c:pt>
                <c:pt idx="33">
                  <c:v>124</c:v>
                </c:pt>
                <c:pt idx="34">
                  <c:v>123</c:v>
                </c:pt>
                <c:pt idx="35">
                  <c:v>128</c:v>
                </c:pt>
                <c:pt idx="36">
                  <c:v>132</c:v>
                </c:pt>
                <c:pt idx="37">
                  <c:v>135</c:v>
                </c:pt>
                <c:pt idx="38">
                  <c:v>128</c:v>
                </c:pt>
                <c:pt idx="39">
                  <c:v>102</c:v>
                </c:pt>
                <c:pt idx="40">
                  <c:v>128</c:v>
                </c:pt>
                <c:pt idx="41">
                  <c:v>119</c:v>
                </c:pt>
                <c:pt idx="42">
                  <c:v>124</c:v>
                </c:pt>
                <c:pt idx="43">
                  <c:v>151</c:v>
                </c:pt>
                <c:pt idx="44">
                  <c:v>116</c:v>
                </c:pt>
                <c:pt idx="45">
                  <c:v>114</c:v>
                </c:pt>
                <c:pt idx="46">
                  <c:v>126</c:v>
                </c:pt>
                <c:pt idx="47">
                  <c:v>82</c:v>
                </c:pt>
                <c:pt idx="48">
                  <c:v>54</c:v>
                </c:pt>
                <c:pt idx="49">
                  <c:v>119</c:v>
                </c:pt>
                <c:pt idx="50">
                  <c:v>117</c:v>
                </c:pt>
                <c:pt idx="51">
                  <c:v>128</c:v>
                </c:pt>
                <c:pt idx="52">
                  <c:v>114</c:v>
                </c:pt>
                <c:pt idx="53">
                  <c:v>120</c:v>
                </c:pt>
                <c:pt idx="54">
                  <c:v>121</c:v>
                </c:pt>
                <c:pt idx="55">
                  <c:v>123</c:v>
                </c:pt>
                <c:pt idx="56">
                  <c:v>124</c:v>
                </c:pt>
                <c:pt idx="57">
                  <c:v>127</c:v>
                </c:pt>
                <c:pt idx="58">
                  <c:v>132</c:v>
                </c:pt>
                <c:pt idx="59">
                  <c:v>141</c:v>
                </c:pt>
              </c:numCache>
            </c:numRef>
          </c:val>
          <c:smooth val="0"/>
          <c:extLst>
            <c:ext xmlns:c16="http://schemas.microsoft.com/office/drawing/2014/chart" uri="{C3380CC4-5D6E-409C-BE32-E72D297353CC}">
              <c16:uniqueId val="{00000000-EF4B-4FE1-9C2C-1AD38782450B}"/>
            </c:ext>
          </c:extLst>
        </c:ser>
        <c:dLbls>
          <c:showLegendKey val="0"/>
          <c:showVal val="0"/>
          <c:showCatName val="0"/>
          <c:showSerName val="0"/>
          <c:showPercent val="0"/>
          <c:showBubbleSize val="0"/>
        </c:dLbls>
        <c:hiLowLines>
          <c:spPr>
            <a:ln>
              <a:noFill/>
            </a:ln>
          </c:spPr>
        </c:hiLowLines>
        <c:smooth val="0"/>
        <c:axId val="55147520"/>
        <c:axId val="55149312"/>
      </c:lineChart>
      <c:catAx>
        <c:axId val="55147520"/>
        <c:scaling>
          <c:orientation val="minMax"/>
        </c:scaling>
        <c:delete val="0"/>
        <c:axPos val="b"/>
        <c:numFmt formatCode="General" sourceLinked="1"/>
        <c:majorTickMark val="out"/>
        <c:minorTickMark val="none"/>
        <c:tickLblPos val="nextTo"/>
        <c:spPr>
          <a:ln w="9360">
            <a:solidFill>
              <a:srgbClr val="D9D9D9"/>
            </a:solidFill>
            <a:round/>
          </a:ln>
        </c:spPr>
        <c:txPr>
          <a:bodyPr rot="-2700000"/>
          <a:lstStyle/>
          <a:p>
            <a:pPr>
              <a:defRPr sz="900" b="0" strike="noStrike" spc="-1">
                <a:solidFill>
                  <a:srgbClr val="595959"/>
                </a:solidFill>
                <a:latin typeface="Calibri"/>
              </a:defRPr>
            </a:pPr>
            <a:endParaRPr lang="fr-FR"/>
          </a:p>
        </c:txPr>
        <c:crossAx val="55149312"/>
        <c:crosses val="autoZero"/>
        <c:auto val="1"/>
        <c:lblAlgn val="ctr"/>
        <c:lblOffset val="100"/>
        <c:noMultiLvlLbl val="1"/>
      </c:catAx>
      <c:valAx>
        <c:axId val="55149312"/>
        <c:scaling>
          <c:orientation val="minMax"/>
        </c:scaling>
        <c:delete val="0"/>
        <c:axPos val="l"/>
        <c:majorGridlines>
          <c:spPr>
            <a:ln w="9360">
              <a:solidFill>
                <a:srgbClr val="D9D9D9"/>
              </a:solidFill>
              <a:round/>
            </a:ln>
          </c:spPr>
        </c:majorGridlines>
        <c:numFmt formatCode="General" sourceLinked="0"/>
        <c:majorTickMark val="out"/>
        <c:minorTickMark val="none"/>
        <c:tickLblPos val="nextTo"/>
        <c:spPr>
          <a:ln w="9360">
            <a:solidFill>
              <a:srgbClr val="0E4194"/>
            </a:solidFill>
            <a:round/>
          </a:ln>
        </c:spPr>
        <c:txPr>
          <a:bodyPr/>
          <a:lstStyle/>
          <a:p>
            <a:pPr>
              <a:defRPr sz="900" b="0" strike="noStrike" spc="-1">
                <a:solidFill>
                  <a:srgbClr val="595959"/>
                </a:solidFill>
                <a:latin typeface="Calibri"/>
              </a:defRPr>
            </a:pPr>
            <a:endParaRPr lang="fr-FR"/>
          </a:p>
        </c:txPr>
        <c:crossAx val="55147520"/>
        <c:crosses val="autoZero"/>
        <c:crossBetween val="midCat"/>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D210-4803-969B-A1C4A112FD80}"/>
            </c:ext>
          </c:extLst>
        </c:ser>
        <c:dLbls>
          <c:showLegendKey val="0"/>
          <c:showVal val="0"/>
          <c:showCatName val="0"/>
          <c:showSerName val="0"/>
          <c:showPercent val="0"/>
          <c:showBubbleSize val="0"/>
        </c:dLbls>
        <c:marker val="1"/>
        <c:smooth val="0"/>
        <c:axId val="142760192"/>
        <c:axId val="142766080"/>
      </c:lineChart>
      <c:lineChart>
        <c:grouping val="standard"/>
        <c:varyColors val="0"/>
        <c:ser>
          <c:idx val="1"/>
          <c:order val="1"/>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D210-4803-969B-A1C4A112FD80}"/>
            </c:ext>
          </c:extLst>
        </c:ser>
        <c:dLbls>
          <c:showLegendKey val="0"/>
          <c:showVal val="0"/>
          <c:showCatName val="0"/>
          <c:showSerName val="0"/>
          <c:showPercent val="0"/>
          <c:showBubbleSize val="0"/>
        </c:dLbls>
        <c:marker val="1"/>
        <c:smooth val="0"/>
        <c:axId val="142769152"/>
        <c:axId val="142767616"/>
      </c:lineChart>
      <c:catAx>
        <c:axId val="142760192"/>
        <c:scaling>
          <c:orientation val="minMax"/>
        </c:scaling>
        <c:delete val="0"/>
        <c:axPos val="b"/>
        <c:numFmt formatCode="mmm\-yy" sourceLinked="1"/>
        <c:majorTickMark val="out"/>
        <c:minorTickMark val="none"/>
        <c:tickLblPos val="nextTo"/>
        <c:crossAx val="142766080"/>
        <c:crosses val="autoZero"/>
        <c:auto val="1"/>
        <c:lblAlgn val="ctr"/>
        <c:lblOffset val="100"/>
        <c:noMultiLvlLbl val="1"/>
      </c:catAx>
      <c:valAx>
        <c:axId val="142766080"/>
        <c:scaling>
          <c:orientation val="minMax"/>
        </c:scaling>
        <c:delete val="0"/>
        <c:axPos val="l"/>
        <c:majorGridlines/>
        <c:numFmt formatCode="General" sourceLinked="1"/>
        <c:majorTickMark val="out"/>
        <c:minorTickMark val="none"/>
        <c:tickLblPos val="nextTo"/>
        <c:crossAx val="142760192"/>
        <c:crosses val="autoZero"/>
        <c:crossBetween val="between"/>
      </c:valAx>
      <c:valAx>
        <c:axId val="142767616"/>
        <c:scaling>
          <c:orientation val="minMax"/>
        </c:scaling>
        <c:delete val="0"/>
        <c:axPos val="r"/>
        <c:numFmt formatCode="General" sourceLinked="1"/>
        <c:majorTickMark val="out"/>
        <c:minorTickMark val="none"/>
        <c:tickLblPos val="nextTo"/>
        <c:crossAx val="142769152"/>
        <c:crosses val="max"/>
        <c:crossBetween val="between"/>
      </c:valAx>
      <c:catAx>
        <c:axId val="142769152"/>
        <c:scaling>
          <c:orientation val="minMax"/>
        </c:scaling>
        <c:delete val="1"/>
        <c:axPos val="b"/>
        <c:numFmt formatCode="mmm\-yy" sourceLinked="1"/>
        <c:majorTickMark val="out"/>
        <c:minorTickMark val="none"/>
        <c:tickLblPos val="nextTo"/>
        <c:crossAx val="142767616"/>
        <c:crosses val="autoZero"/>
        <c:auto val="1"/>
        <c:lblAlgn val="ctr"/>
        <c:lblOffset val="100"/>
        <c:noMultiLvlLbl val="1"/>
      </c:cat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13194008025998E-2"/>
          <c:y val="6.8776857498240584E-2"/>
          <c:w val="0.92582504651707265"/>
          <c:h val="0.76100509721685117"/>
        </c:manualLayout>
      </c:layout>
      <c:barChart>
        <c:barDir val="col"/>
        <c:grouping val="clustered"/>
        <c:varyColors val="0"/>
        <c:ser>
          <c:idx val="0"/>
          <c:order val="0"/>
          <c:tx>
            <c:strRef>
              <c:f>'Figure 4'!$B$4</c:f>
              <c:strCache>
                <c:ptCount val="1"/>
                <c:pt idx="0">
                  <c:v>Nombre de salariés effectivement placés en activité partielle</c:v>
                </c:pt>
              </c:strCache>
            </c:strRef>
          </c:tx>
          <c:spPr>
            <a:ln w="28575" cap="rnd">
              <a:solidFill>
                <a:schemeClr val="accent1"/>
              </a:solidFill>
              <a:round/>
            </a:ln>
            <a:effectLst/>
          </c:spPr>
          <c:invertIfNegative val="0"/>
          <c:cat>
            <c:strRef>
              <c:f>'Figure 4'!$A$5:$A$16</c:f>
              <c:strCache>
                <c:ptCount val="12"/>
                <c:pt idx="0">
                  <c:v>mars-20*</c:v>
                </c:pt>
                <c:pt idx="1">
                  <c:v>avr-20</c:v>
                </c:pt>
                <c:pt idx="2">
                  <c:v>mai-20</c:v>
                </c:pt>
                <c:pt idx="3">
                  <c:v>juin-20</c:v>
                </c:pt>
                <c:pt idx="4">
                  <c:v>juil-20</c:v>
                </c:pt>
                <c:pt idx="5">
                  <c:v>août-20</c:v>
                </c:pt>
                <c:pt idx="6">
                  <c:v>sept-20</c:v>
                </c:pt>
                <c:pt idx="7">
                  <c:v>oct-20</c:v>
                </c:pt>
                <c:pt idx="8">
                  <c:v>nov-20</c:v>
                </c:pt>
                <c:pt idx="9">
                  <c:v>déc-20</c:v>
                </c:pt>
                <c:pt idx="10">
                  <c:v>janv-21</c:v>
                </c:pt>
                <c:pt idx="11">
                  <c:v>févr-21</c:v>
                </c:pt>
              </c:strCache>
            </c:strRef>
          </c:cat>
          <c:val>
            <c:numRef>
              <c:f>'Figure 4'!$B$5:$B$16</c:f>
              <c:numCache>
                <c:formatCode>0.0</c:formatCode>
                <c:ptCount val="12"/>
                <c:pt idx="0">
                  <c:v>6.6997610000000014</c:v>
                </c:pt>
                <c:pt idx="1">
                  <c:v>8.3856054899640355</c:v>
                </c:pt>
                <c:pt idx="2">
                  <c:v>6.9713529871524704</c:v>
                </c:pt>
                <c:pt idx="3">
                  <c:v>3.2128260694022699</c:v>
                </c:pt>
                <c:pt idx="4">
                  <c:v>1.739924131550403</c:v>
                </c:pt>
                <c:pt idx="5">
                  <c:v>1.1126143001898712</c:v>
                </c:pt>
                <c:pt idx="6">
                  <c:v>1.166552938747571</c:v>
                </c:pt>
                <c:pt idx="7">
                  <c:v>1.84528592729795</c:v>
                </c:pt>
                <c:pt idx="8">
                  <c:v>3.1182630508819913</c:v>
                </c:pt>
                <c:pt idx="9">
                  <c:v>2.5177668463993421</c:v>
                </c:pt>
                <c:pt idx="10">
                  <c:v>2.2579807012505499</c:v>
                </c:pt>
                <c:pt idx="11">
                  <c:v>2.1290205344389537</c:v>
                </c:pt>
              </c:numCache>
            </c:numRef>
          </c:val>
          <c:extLst>
            <c:ext xmlns:c16="http://schemas.microsoft.com/office/drawing/2014/chart" uri="{C3380CC4-5D6E-409C-BE32-E72D297353CC}">
              <c16:uniqueId val="{00000000-FD64-4634-A93A-D427A506BD6E}"/>
            </c:ext>
          </c:extLst>
        </c:ser>
        <c:ser>
          <c:idx val="1"/>
          <c:order val="1"/>
          <c:tx>
            <c:strRef>
              <c:f>'Figure 4'!$C$4</c:f>
              <c:strCache>
                <c:ptCount val="1"/>
                <c:pt idx="0">
                  <c:v>Nombre d'EQTP effectivement placés en activité partielle</c:v>
                </c:pt>
              </c:strCache>
            </c:strRef>
          </c:tx>
          <c:spPr>
            <a:ln w="28575" cap="rnd">
              <a:solidFill>
                <a:schemeClr val="accent2"/>
              </a:solidFill>
              <a:round/>
            </a:ln>
            <a:effectLst/>
          </c:spPr>
          <c:invertIfNegative val="0"/>
          <c:cat>
            <c:strRef>
              <c:f>'Figure 4'!$A$5:$A$16</c:f>
              <c:strCache>
                <c:ptCount val="12"/>
                <c:pt idx="0">
                  <c:v>mars-20*</c:v>
                </c:pt>
                <c:pt idx="1">
                  <c:v>avr-20</c:v>
                </c:pt>
                <c:pt idx="2">
                  <c:v>mai-20</c:v>
                </c:pt>
                <c:pt idx="3">
                  <c:v>juin-20</c:v>
                </c:pt>
                <c:pt idx="4">
                  <c:v>juil-20</c:v>
                </c:pt>
                <c:pt idx="5">
                  <c:v>août-20</c:v>
                </c:pt>
                <c:pt idx="6">
                  <c:v>sept-20</c:v>
                </c:pt>
                <c:pt idx="7">
                  <c:v>oct-20</c:v>
                </c:pt>
                <c:pt idx="8">
                  <c:v>nov-20</c:v>
                </c:pt>
                <c:pt idx="9">
                  <c:v>déc-20</c:v>
                </c:pt>
                <c:pt idx="10">
                  <c:v>janv-21</c:v>
                </c:pt>
                <c:pt idx="11">
                  <c:v>févr-21</c:v>
                </c:pt>
              </c:strCache>
            </c:strRef>
          </c:cat>
          <c:val>
            <c:numRef>
              <c:f>'Figure 4'!$C$5:$C$16</c:f>
              <c:numCache>
                <c:formatCode>0.0</c:formatCode>
                <c:ptCount val="12"/>
                <c:pt idx="0">
                  <c:v>2.240509229642857</c:v>
                </c:pt>
                <c:pt idx="1">
                  <c:v>4.6690317497932794</c:v>
                </c:pt>
                <c:pt idx="2">
                  <c:v>3.0687827396465828</c:v>
                </c:pt>
                <c:pt idx="3">
                  <c:v>1.4041536957605056</c:v>
                </c:pt>
                <c:pt idx="4">
                  <c:v>0.62524471642413937</c:v>
                </c:pt>
                <c:pt idx="5">
                  <c:v>0.43760436262448305</c:v>
                </c:pt>
                <c:pt idx="6">
                  <c:v>0.39688253400702911</c:v>
                </c:pt>
                <c:pt idx="7">
                  <c:v>0.59826714779997536</c:v>
                </c:pt>
                <c:pt idx="8">
                  <c:v>1.6789743741677379</c:v>
                </c:pt>
                <c:pt idx="9">
                  <c:v>1.1050295025367709</c:v>
                </c:pt>
                <c:pt idx="10">
                  <c:v>1.1588849306777163</c:v>
                </c:pt>
                <c:pt idx="11">
                  <c:v>1.1742788089298417</c:v>
                </c:pt>
              </c:numCache>
            </c:numRef>
          </c:val>
          <c:extLst>
            <c:ext xmlns:c16="http://schemas.microsoft.com/office/drawing/2014/chart" uri="{C3380CC4-5D6E-409C-BE32-E72D297353CC}">
              <c16:uniqueId val="{00000001-FD64-4634-A93A-D427A506BD6E}"/>
            </c:ext>
          </c:extLst>
        </c:ser>
        <c:dLbls>
          <c:showLegendKey val="0"/>
          <c:showVal val="0"/>
          <c:showCatName val="0"/>
          <c:showSerName val="0"/>
          <c:showPercent val="0"/>
          <c:showBubbleSize val="0"/>
        </c:dLbls>
        <c:gapWidth val="150"/>
        <c:axId val="156422528"/>
        <c:axId val="156424064"/>
      </c:barChart>
      <c:catAx>
        <c:axId val="156422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56424064"/>
        <c:crosses val="autoZero"/>
        <c:auto val="1"/>
        <c:lblAlgn val="ctr"/>
        <c:lblOffset val="100"/>
        <c:noMultiLvlLbl val="1"/>
      </c:catAx>
      <c:valAx>
        <c:axId val="156424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56422528"/>
        <c:crosses val="autoZero"/>
        <c:crossBetween val="between"/>
      </c:valAx>
      <c:spPr>
        <a:noFill/>
        <a:ln>
          <a:noFill/>
        </a:ln>
        <a:effectLst/>
      </c:spPr>
    </c:plotArea>
    <c:legend>
      <c:legendPos val="b"/>
      <c:layout>
        <c:manualLayout>
          <c:xMode val="edge"/>
          <c:yMode val="edge"/>
          <c:x val="9.9285218455674284E-2"/>
          <c:y val="0.89067457830275965"/>
          <c:w val="0.87004267659030887"/>
          <c:h val="0.1008213591281831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5'!$M$4</c:f>
              <c:strCache>
                <c:ptCount val="1"/>
                <c:pt idx="0">
                  <c:v>févr.-21</c:v>
                </c:pt>
              </c:strCache>
            </c:strRef>
          </c:tx>
          <c:spPr>
            <a:solidFill>
              <a:schemeClr val="accent1"/>
            </a:solidFill>
            <a:ln>
              <a:noFill/>
            </a:ln>
            <a:effectLst/>
          </c:spPr>
          <c:invertIfNegative val="0"/>
          <c:cat>
            <c:strRef>
              <c:f>'Figure 5'!$A$5:$A$21</c:f>
              <c:strCache>
                <c:ptCount val="17"/>
                <c:pt idx="0">
                  <c:v>Cokéfaction et raffinage</c:v>
                </c:pt>
                <c:pt idx="1">
                  <c:v>Extraction, énergie, eau, gestion des déchets et dépollution</c:v>
                </c:pt>
                <c:pt idx="2">
                  <c:v>Agriculture, sylviculture et pêche</c:v>
                </c:pt>
                <c:pt idx="3">
                  <c:v>Activités immobilières</c:v>
                </c:pt>
                <c:pt idx="4">
                  <c:v>Activités financières et d'assurance</c:v>
                </c:pt>
                <c:pt idx="5">
                  <c:v>Information et communication</c:v>
                </c:pt>
                <c:pt idx="6">
                  <c:v>Fabrication d'aliments, boissons et produits à base de tabac</c:v>
                </c:pt>
                <c:pt idx="7">
                  <c:v>Construction</c:v>
                </c:pt>
                <c:pt idx="8">
                  <c:v>Administration publique, enseignement, santé et action sociale</c:v>
                </c:pt>
                <c:pt idx="9">
                  <c:v>Fabrications d'équipements électroniques, électriques, informatiques et machines</c:v>
                </c:pt>
                <c:pt idx="10">
                  <c:v>Fabrication de matériels de transport</c:v>
                </c:pt>
                <c:pt idx="11">
                  <c:v>Fabrication autres produits industriels</c:v>
                </c:pt>
                <c:pt idx="12">
                  <c:v>Transports et entreposage</c:v>
                </c:pt>
                <c:pt idx="13">
                  <c:v>Autres activités de services</c:v>
                </c:pt>
                <c:pt idx="14">
                  <c:v>Activités spécialisées, scientifiques et techniques, services admnistratifs et de soutien</c:v>
                </c:pt>
                <c:pt idx="15">
                  <c:v>Commerce</c:v>
                </c:pt>
                <c:pt idx="16">
                  <c:v>Hébergement et restauration</c:v>
                </c:pt>
              </c:strCache>
            </c:strRef>
          </c:cat>
          <c:val>
            <c:numRef>
              <c:f>'Figure 5'!$M$5:$M$21</c:f>
              <c:numCache>
                <c:formatCode>#,##0</c:formatCode>
                <c:ptCount val="17"/>
                <c:pt idx="0">
                  <c:v>0.254</c:v>
                </c:pt>
                <c:pt idx="1">
                  <c:v>3.9911574469735642</c:v>
                </c:pt>
                <c:pt idx="2">
                  <c:v>8.6069851082591242</c:v>
                </c:pt>
                <c:pt idx="3">
                  <c:v>11.047725738546111</c:v>
                </c:pt>
                <c:pt idx="4">
                  <c:v>12.83010554382521</c:v>
                </c:pt>
                <c:pt idx="5">
                  <c:v>36.174264911343862</c:v>
                </c:pt>
                <c:pt idx="6">
                  <c:v>38.76550914823887</c:v>
                </c:pt>
                <c:pt idx="7">
                  <c:v>41.512913638862379</c:v>
                </c:pt>
                <c:pt idx="8">
                  <c:v>44.675769203033042</c:v>
                </c:pt>
                <c:pt idx="9">
                  <c:v>49.58074919948875</c:v>
                </c:pt>
                <c:pt idx="10">
                  <c:v>63.332358799096767</c:v>
                </c:pt>
                <c:pt idx="11">
                  <c:v>127.85931249757799</c:v>
                </c:pt>
                <c:pt idx="12">
                  <c:v>181.14144857787559</c:v>
                </c:pt>
                <c:pt idx="13">
                  <c:v>238.5805856876319</c:v>
                </c:pt>
                <c:pt idx="14">
                  <c:v>281.68293530194853</c:v>
                </c:pt>
                <c:pt idx="15">
                  <c:v>290.63533954290659</c:v>
                </c:pt>
                <c:pt idx="16">
                  <c:v>698.34937409334486</c:v>
                </c:pt>
              </c:numCache>
            </c:numRef>
          </c:val>
          <c:extLst>
            <c:ext xmlns:c16="http://schemas.microsoft.com/office/drawing/2014/chart" uri="{C3380CC4-5D6E-409C-BE32-E72D297353CC}">
              <c16:uniqueId val="{00000000-3BE7-446C-A414-1441ACB085A7}"/>
            </c:ext>
          </c:extLst>
        </c:ser>
        <c:ser>
          <c:idx val="1"/>
          <c:order val="1"/>
          <c:tx>
            <c:strRef>
              <c:f>'Figure 5'!$L$4</c:f>
              <c:strCache>
                <c:ptCount val="1"/>
                <c:pt idx="0">
                  <c:v>janv.-21</c:v>
                </c:pt>
              </c:strCache>
            </c:strRef>
          </c:tx>
          <c:spPr>
            <a:solidFill>
              <a:schemeClr val="accent2"/>
            </a:solidFill>
            <a:ln>
              <a:noFill/>
            </a:ln>
            <a:effectLst/>
          </c:spPr>
          <c:invertIfNegative val="0"/>
          <c:cat>
            <c:strRef>
              <c:f>'Figure 5'!$A$5:$A$21</c:f>
              <c:strCache>
                <c:ptCount val="17"/>
                <c:pt idx="0">
                  <c:v>Cokéfaction et raffinage</c:v>
                </c:pt>
                <c:pt idx="1">
                  <c:v>Extraction, énergie, eau, gestion des déchets et dépollution</c:v>
                </c:pt>
                <c:pt idx="2">
                  <c:v>Agriculture, sylviculture et pêche</c:v>
                </c:pt>
                <c:pt idx="3">
                  <c:v>Activités immobilières</c:v>
                </c:pt>
                <c:pt idx="4">
                  <c:v>Activités financières et d'assurance</c:v>
                </c:pt>
                <c:pt idx="5">
                  <c:v>Information et communication</c:v>
                </c:pt>
                <c:pt idx="6">
                  <c:v>Fabrication d'aliments, boissons et produits à base de tabac</c:v>
                </c:pt>
                <c:pt idx="7">
                  <c:v>Construction</c:v>
                </c:pt>
                <c:pt idx="8">
                  <c:v>Administration publique, enseignement, santé et action sociale</c:v>
                </c:pt>
                <c:pt idx="9">
                  <c:v>Fabrications d'équipements électroniques, électriques, informatiques et machines</c:v>
                </c:pt>
                <c:pt idx="10">
                  <c:v>Fabrication de matériels de transport</c:v>
                </c:pt>
                <c:pt idx="11">
                  <c:v>Fabrication autres produits industriels</c:v>
                </c:pt>
                <c:pt idx="12">
                  <c:v>Transports et entreposage</c:v>
                </c:pt>
                <c:pt idx="13">
                  <c:v>Autres activités de services</c:v>
                </c:pt>
                <c:pt idx="14">
                  <c:v>Activités spécialisées, scientifiques et techniques, services admnistratifs et de soutien</c:v>
                </c:pt>
                <c:pt idx="15">
                  <c:v>Commerce</c:v>
                </c:pt>
                <c:pt idx="16">
                  <c:v>Hébergement et restauration</c:v>
                </c:pt>
              </c:strCache>
            </c:strRef>
          </c:cat>
          <c:val>
            <c:numRef>
              <c:f>'Figure 5'!$L$5:$L$21</c:f>
              <c:numCache>
                <c:formatCode>#,##0</c:formatCode>
                <c:ptCount val="17"/>
                <c:pt idx="0">
                  <c:v>0.26200000000000001</c:v>
                </c:pt>
                <c:pt idx="1">
                  <c:v>4.8143886810670695</c:v>
                </c:pt>
                <c:pt idx="2">
                  <c:v>7.822971930295993</c:v>
                </c:pt>
                <c:pt idx="3">
                  <c:v>22.43409847830377</c:v>
                </c:pt>
                <c:pt idx="4">
                  <c:v>13.40847764227831</c:v>
                </c:pt>
                <c:pt idx="5">
                  <c:v>37.275305449235631</c:v>
                </c:pt>
                <c:pt idx="6">
                  <c:v>36.80432563514821</c:v>
                </c:pt>
                <c:pt idx="7">
                  <c:v>30.411113205187352</c:v>
                </c:pt>
                <c:pt idx="8">
                  <c:v>49.334286872610257</c:v>
                </c:pt>
                <c:pt idx="9">
                  <c:v>27.730850168347512</c:v>
                </c:pt>
                <c:pt idx="10">
                  <c:v>65.177591752856571</c:v>
                </c:pt>
                <c:pt idx="11">
                  <c:v>121.3759914732678</c:v>
                </c:pt>
                <c:pt idx="12">
                  <c:v>263.57347456648023</c:v>
                </c:pt>
                <c:pt idx="13">
                  <c:v>271.3637849837649</c:v>
                </c:pt>
                <c:pt idx="14">
                  <c:v>264.37480750454074</c:v>
                </c:pt>
                <c:pt idx="15">
                  <c:v>315.9198378221941</c:v>
                </c:pt>
                <c:pt idx="16">
                  <c:v>725.89739508497144</c:v>
                </c:pt>
              </c:numCache>
            </c:numRef>
          </c:val>
          <c:extLst>
            <c:ext xmlns:c16="http://schemas.microsoft.com/office/drawing/2014/chart" uri="{C3380CC4-5D6E-409C-BE32-E72D297353CC}">
              <c16:uniqueId val="{00000001-3BE7-446C-A414-1441ACB085A7}"/>
            </c:ext>
          </c:extLst>
        </c:ser>
        <c:dLbls>
          <c:showLegendKey val="0"/>
          <c:showVal val="0"/>
          <c:showCatName val="0"/>
          <c:showSerName val="0"/>
          <c:showPercent val="0"/>
          <c:showBubbleSize val="0"/>
        </c:dLbls>
        <c:gapWidth val="182"/>
        <c:axId val="180158464"/>
        <c:axId val="180160000"/>
      </c:barChart>
      <c:catAx>
        <c:axId val="180158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80160000"/>
        <c:crosses val="autoZero"/>
        <c:auto val="1"/>
        <c:lblAlgn val="ctr"/>
        <c:lblOffset val="100"/>
        <c:noMultiLvlLbl val="0"/>
      </c:catAx>
      <c:valAx>
        <c:axId val="1801600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80158464"/>
        <c:crosses val="autoZero"/>
        <c:crossBetween val="between"/>
      </c:valAx>
      <c:spPr>
        <a:noFill/>
        <a:ln>
          <a:noFill/>
        </a:ln>
        <a:effectLst/>
      </c:spPr>
    </c:plotArea>
    <c:legend>
      <c:legendPos val="b"/>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112990300991137"/>
          <c:y val="1.7449929507031371E-2"/>
          <c:w val="0.46024813270022663"/>
          <c:h val="0.90133132844427188"/>
        </c:manualLayout>
      </c:layout>
      <c:barChart>
        <c:barDir val="bar"/>
        <c:grouping val="clustered"/>
        <c:varyColors val="0"/>
        <c:ser>
          <c:idx val="0"/>
          <c:order val="0"/>
          <c:tx>
            <c:v>Effectifs en DI en août, rapportés aux effectifs salariés du secteur</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6'!$B$4:$B$20</c:f>
              <c:strCache>
                <c:ptCount val="17"/>
                <c:pt idx="0">
                  <c:v>Extraction, énergie, eau, gestion des déchets et dépollution</c:v>
                </c:pt>
                <c:pt idx="1">
                  <c:v>Activités financières et d'assurance</c:v>
                </c:pt>
                <c:pt idx="2">
                  <c:v>Administration publique, enseignement, santé et action sociale</c:v>
                </c:pt>
                <c:pt idx="3">
                  <c:v>Construction</c:v>
                </c:pt>
                <c:pt idx="4">
                  <c:v>Cokéfaction et raffinage</c:v>
                </c:pt>
                <c:pt idx="5">
                  <c:v>Activités immobilières</c:v>
                </c:pt>
                <c:pt idx="6">
                  <c:v>Information et communication</c:v>
                </c:pt>
                <c:pt idx="7">
                  <c:v>Agriculture, sylviculture et pêche</c:v>
                </c:pt>
                <c:pt idx="8">
                  <c:v>Fabrication d'aliments, boissons et produits à base de tabac</c:v>
                </c:pt>
                <c:pt idx="9">
                  <c:v>Activités spécialisées, scientifiques et techniques, services admnistratifs et de soutien</c:v>
                </c:pt>
                <c:pt idx="10">
                  <c:v>Fabrication autres produits industriels</c:v>
                </c:pt>
                <c:pt idx="11">
                  <c:v>Commerce</c:v>
                </c:pt>
                <c:pt idx="12">
                  <c:v>Fabrication de matériels de transport</c:v>
                </c:pt>
                <c:pt idx="13">
                  <c:v>Fabrications d'équipements électroniques, électriques, informatiques et machines</c:v>
                </c:pt>
                <c:pt idx="14">
                  <c:v>Transports et entreposage</c:v>
                </c:pt>
                <c:pt idx="15">
                  <c:v>Autres activités de services</c:v>
                </c:pt>
                <c:pt idx="16">
                  <c:v>Hébergement et restauration</c:v>
                </c:pt>
              </c:strCache>
            </c:strRef>
          </c:cat>
          <c:val>
            <c:numRef>
              <c:f>'Figure 6'!$E$4:$E$20</c:f>
              <c:numCache>
                <c:formatCode>0%</c:formatCode>
                <c:ptCount val="17"/>
                <c:pt idx="0">
                  <c:v>1.1820888314556398E-2</c:v>
                </c:pt>
                <c:pt idx="1">
                  <c:v>1.7023844522792538E-2</c:v>
                </c:pt>
                <c:pt idx="2">
                  <c:v>1.8388730116139469E-2</c:v>
                </c:pt>
                <c:pt idx="3">
                  <c:v>2.7643172821205229E-2</c:v>
                </c:pt>
                <c:pt idx="4">
                  <c:v>2.7756529341055623E-2</c:v>
                </c:pt>
                <c:pt idx="5">
                  <c:v>4.3788052867800679E-2</c:v>
                </c:pt>
                <c:pt idx="6">
                  <c:v>4.4500154891172441E-2</c:v>
                </c:pt>
                <c:pt idx="7">
                  <c:v>5.8341366440669735E-2</c:v>
                </c:pt>
                <c:pt idx="8">
                  <c:v>7.479140898534456E-2</c:v>
                </c:pt>
                <c:pt idx="9">
                  <c:v>7.9997732796786236E-2</c:v>
                </c:pt>
                <c:pt idx="10">
                  <c:v>9.412805378386209E-2</c:v>
                </c:pt>
                <c:pt idx="11">
                  <c:v>9.4435832234934874E-2</c:v>
                </c:pt>
                <c:pt idx="12">
                  <c:v>0.12260821596000096</c:v>
                </c:pt>
                <c:pt idx="13">
                  <c:v>0.12523964969672849</c:v>
                </c:pt>
                <c:pt idx="14">
                  <c:v>0.12834340874496369</c:v>
                </c:pt>
                <c:pt idx="15">
                  <c:v>0.32271146447671023</c:v>
                </c:pt>
                <c:pt idx="16">
                  <c:v>0.70237115130572148</c:v>
                </c:pt>
              </c:numCache>
            </c:numRef>
          </c:val>
          <c:extLst>
            <c:ext xmlns:c16="http://schemas.microsoft.com/office/drawing/2014/chart" uri="{C3380CC4-5D6E-409C-BE32-E72D297353CC}">
              <c16:uniqueId val="{00000000-7EB6-4D5E-ACBE-92D3AA591859}"/>
            </c:ext>
          </c:extLst>
        </c:ser>
        <c:dLbls>
          <c:showLegendKey val="0"/>
          <c:showVal val="0"/>
          <c:showCatName val="0"/>
          <c:showSerName val="0"/>
          <c:showPercent val="0"/>
          <c:showBubbleSize val="0"/>
        </c:dLbls>
        <c:gapWidth val="182"/>
        <c:axId val="180492544"/>
        <c:axId val="180498432"/>
      </c:barChart>
      <c:catAx>
        <c:axId val="180492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80498432"/>
        <c:crosses val="autoZero"/>
        <c:auto val="1"/>
        <c:lblAlgn val="ctr"/>
        <c:lblOffset val="100"/>
        <c:noMultiLvlLbl val="0"/>
      </c:catAx>
      <c:valAx>
        <c:axId val="1804984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80492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7'!$M$4</c:f>
              <c:strCache>
                <c:ptCount val="1"/>
                <c:pt idx="0">
                  <c:v>févr.-21</c:v>
                </c:pt>
              </c:strCache>
            </c:strRef>
          </c:tx>
          <c:invertIfNegative val="0"/>
          <c:cat>
            <c:strRef>
              <c:f>'Figure 7'!$A$5:$A$10</c:f>
              <c:strCache>
                <c:ptCount val="6"/>
                <c:pt idx="0">
                  <c:v>6-1000 salariés ou plus</c:v>
                </c:pt>
                <c:pt idx="1">
                  <c:v>5-Entre 500 et 999 salariés</c:v>
                </c:pt>
                <c:pt idx="2">
                  <c:v>4-Entre 250 et 499 salariés</c:v>
                </c:pt>
                <c:pt idx="3">
                  <c:v>3-Entre 50 et 249 salariés</c:v>
                </c:pt>
                <c:pt idx="4">
                  <c:v>2-Entre 20 et 49 salariés</c:v>
                </c:pt>
                <c:pt idx="5">
                  <c:v>1-Moins de 20 salariés</c:v>
                </c:pt>
              </c:strCache>
            </c:strRef>
          </c:cat>
          <c:val>
            <c:numRef>
              <c:f>'Figure 7'!$M$5:$M$10</c:f>
              <c:numCache>
                <c:formatCode>#,##0</c:formatCode>
                <c:ptCount val="6"/>
                <c:pt idx="0">
                  <c:v>389.14989199892779</c:v>
                </c:pt>
                <c:pt idx="1">
                  <c:v>93.579550941356217</c:v>
                </c:pt>
                <c:pt idx="2">
                  <c:v>122.0764212748665</c:v>
                </c:pt>
                <c:pt idx="3">
                  <c:v>362.72538182759581</c:v>
                </c:pt>
                <c:pt idx="4">
                  <c:v>314.67796267753613</c:v>
                </c:pt>
                <c:pt idx="5">
                  <c:v>846.81132571867045</c:v>
                </c:pt>
              </c:numCache>
            </c:numRef>
          </c:val>
          <c:extLst>
            <c:ext xmlns:c16="http://schemas.microsoft.com/office/drawing/2014/chart" uri="{C3380CC4-5D6E-409C-BE32-E72D297353CC}">
              <c16:uniqueId val="{00000000-D5A3-47F5-BFC0-CF6E250FDCC7}"/>
            </c:ext>
          </c:extLst>
        </c:ser>
        <c:ser>
          <c:idx val="1"/>
          <c:order val="1"/>
          <c:tx>
            <c:strRef>
              <c:f>'Figure 7'!$L$4</c:f>
              <c:strCache>
                <c:ptCount val="1"/>
                <c:pt idx="0">
                  <c:v>janv.-21</c:v>
                </c:pt>
              </c:strCache>
            </c:strRef>
          </c:tx>
          <c:invertIfNegative val="0"/>
          <c:cat>
            <c:strRef>
              <c:f>'Figure 7'!$A$5:$A$10</c:f>
              <c:strCache>
                <c:ptCount val="6"/>
                <c:pt idx="0">
                  <c:v>6-1000 salariés ou plus</c:v>
                </c:pt>
                <c:pt idx="1">
                  <c:v>5-Entre 500 et 999 salariés</c:v>
                </c:pt>
                <c:pt idx="2">
                  <c:v>4-Entre 250 et 499 salariés</c:v>
                </c:pt>
                <c:pt idx="3">
                  <c:v>3-Entre 50 et 249 salariés</c:v>
                </c:pt>
                <c:pt idx="4">
                  <c:v>2-Entre 20 et 49 salariés</c:v>
                </c:pt>
                <c:pt idx="5">
                  <c:v>1-Moins de 20 salariés</c:v>
                </c:pt>
              </c:strCache>
            </c:strRef>
          </c:cat>
          <c:val>
            <c:numRef>
              <c:f>'Figure 7'!$L$5:$L$10</c:f>
              <c:numCache>
                <c:formatCode>#,##0</c:formatCode>
                <c:ptCount val="6"/>
                <c:pt idx="0">
                  <c:v>463.69169622092909</c:v>
                </c:pt>
                <c:pt idx="1">
                  <c:v>91.38018049571177</c:v>
                </c:pt>
                <c:pt idx="2">
                  <c:v>117.06478699713998</c:v>
                </c:pt>
                <c:pt idx="3">
                  <c:v>353.05413071151639</c:v>
                </c:pt>
                <c:pt idx="4">
                  <c:v>316.80571596525249</c:v>
                </c:pt>
                <c:pt idx="5">
                  <c:v>915.98419086000013</c:v>
                </c:pt>
              </c:numCache>
            </c:numRef>
          </c:val>
          <c:extLst>
            <c:ext xmlns:c16="http://schemas.microsoft.com/office/drawing/2014/chart" uri="{C3380CC4-5D6E-409C-BE32-E72D297353CC}">
              <c16:uniqueId val="{00000001-D5A3-47F5-BFC0-CF6E250FDCC7}"/>
            </c:ext>
          </c:extLst>
        </c:ser>
        <c:dLbls>
          <c:showLegendKey val="0"/>
          <c:showVal val="0"/>
          <c:showCatName val="0"/>
          <c:showSerName val="0"/>
          <c:showPercent val="0"/>
          <c:showBubbleSize val="0"/>
        </c:dLbls>
        <c:gapWidth val="182"/>
        <c:axId val="180520448"/>
        <c:axId val="180521984"/>
      </c:barChart>
      <c:catAx>
        <c:axId val="180520448"/>
        <c:scaling>
          <c:orientation val="minMax"/>
        </c:scaling>
        <c:delete val="0"/>
        <c:axPos val="l"/>
        <c:numFmt formatCode="General" sourceLinked="1"/>
        <c:majorTickMark val="none"/>
        <c:minorTickMark val="none"/>
        <c:tickLblPos val="nextTo"/>
        <c:txPr>
          <a:bodyPr rot="-60000000" vert="horz"/>
          <a:lstStyle/>
          <a:p>
            <a:pPr>
              <a:defRPr/>
            </a:pPr>
            <a:endParaRPr lang="fr-FR"/>
          </a:p>
        </c:txPr>
        <c:crossAx val="180521984"/>
        <c:crosses val="autoZero"/>
        <c:auto val="1"/>
        <c:lblAlgn val="ctr"/>
        <c:lblOffset val="100"/>
        <c:noMultiLvlLbl val="0"/>
      </c:catAx>
      <c:valAx>
        <c:axId val="180521984"/>
        <c:scaling>
          <c:orientation val="minMax"/>
        </c:scaling>
        <c:delete val="0"/>
        <c:axPos val="b"/>
        <c:majorGridlines/>
        <c:numFmt formatCode="#,##0" sourceLinked="1"/>
        <c:majorTickMark val="none"/>
        <c:minorTickMark val="none"/>
        <c:tickLblPos val="nextTo"/>
        <c:txPr>
          <a:bodyPr rot="-60000000" vert="horz"/>
          <a:lstStyle/>
          <a:p>
            <a:pPr>
              <a:defRPr/>
            </a:pPr>
            <a:endParaRPr lang="fr-FR"/>
          </a:p>
        </c:txPr>
        <c:crossAx val="180520448"/>
        <c:crosses val="autoZero"/>
        <c:crossBetween val="between"/>
      </c:valAx>
    </c:plotArea>
    <c:legend>
      <c:legendPos val="b"/>
      <c:overlay val="0"/>
      <c:txPr>
        <a:bodyPr rot="0" vert="horz"/>
        <a:lstStyle/>
        <a:p>
          <a:pPr>
            <a:defRPr/>
          </a:pPr>
          <a:endParaRPr lang="fr-FR"/>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8'!$M$4</c:f>
              <c:strCache>
                <c:ptCount val="1"/>
                <c:pt idx="0">
                  <c:v>févr.-21</c:v>
                </c:pt>
              </c:strCache>
            </c:strRef>
          </c:tx>
          <c:invertIfNegative val="0"/>
          <c:cat>
            <c:strRef>
              <c:f>'Figure 8'!$A$5:$A$21</c:f>
              <c:strCache>
                <c:ptCount val="17"/>
                <c:pt idx="0">
                  <c:v>Cokéfaction et raffinage</c:v>
                </c:pt>
                <c:pt idx="1">
                  <c:v>Extraction, énergie, eau, gestion des déchets et dépollution</c:v>
                </c:pt>
                <c:pt idx="2">
                  <c:v>Agriculture, sylviculture et pêche</c:v>
                </c:pt>
                <c:pt idx="3">
                  <c:v>Activités financières et d'assurance</c:v>
                </c:pt>
                <c:pt idx="4">
                  <c:v>Activités immobilières</c:v>
                </c:pt>
                <c:pt idx="5">
                  <c:v>Fabrication de matériels de transport</c:v>
                </c:pt>
                <c:pt idx="6">
                  <c:v>Fabrications d'équipements électroniques, électriques, informatiques et machines</c:v>
                </c:pt>
                <c:pt idx="7">
                  <c:v>Fabrication d'aliments, boissons et produits à base de tabac</c:v>
                </c:pt>
                <c:pt idx="8">
                  <c:v>Administration publique, enseignement, santé et action sociale</c:v>
                </c:pt>
                <c:pt idx="9">
                  <c:v>Information et communication</c:v>
                </c:pt>
                <c:pt idx="10">
                  <c:v>Construction</c:v>
                </c:pt>
                <c:pt idx="11">
                  <c:v>Fabrication autres produits industriels</c:v>
                </c:pt>
                <c:pt idx="12">
                  <c:v>Autres activités de services</c:v>
                </c:pt>
                <c:pt idx="13">
                  <c:v>Transports et entreposage</c:v>
                </c:pt>
                <c:pt idx="14">
                  <c:v>Commerce</c:v>
                </c:pt>
                <c:pt idx="15">
                  <c:v>Activités spécialisées, scientifiques et techniques, services admnistratifs et de soutien</c:v>
                </c:pt>
                <c:pt idx="16">
                  <c:v>Hébergement et restauration</c:v>
                </c:pt>
              </c:strCache>
            </c:strRef>
          </c:cat>
          <c:val>
            <c:numRef>
              <c:f>'Figure 8'!$M$5:$M$21</c:f>
              <c:numCache>
                <c:formatCode>#,##0</c:formatCode>
                <c:ptCount val="17"/>
                <c:pt idx="0">
                  <c:v>2.2478999999999999E-2</c:v>
                </c:pt>
                <c:pt idx="1">
                  <c:v>0.2864426351573362</c:v>
                </c:pt>
                <c:pt idx="2">
                  <c:v>0.58881451633975224</c:v>
                </c:pt>
                <c:pt idx="3">
                  <c:v>0.91565437461531218</c:v>
                </c:pt>
                <c:pt idx="4">
                  <c:v>1.03038059761615</c:v>
                </c:pt>
                <c:pt idx="5">
                  <c:v>1.4931781103660808</c:v>
                </c:pt>
                <c:pt idx="6">
                  <c:v>1.5048054636155068</c:v>
                </c:pt>
                <c:pt idx="7">
                  <c:v>2.0700172841426592</c:v>
                </c:pt>
                <c:pt idx="8">
                  <c:v>2.2508697294596169</c:v>
                </c:pt>
                <c:pt idx="9">
                  <c:v>2.9509342652773523</c:v>
                </c:pt>
                <c:pt idx="10">
                  <c:v>3.4709416795543957</c:v>
                </c:pt>
                <c:pt idx="11">
                  <c:v>5.3181394992384501</c:v>
                </c:pt>
                <c:pt idx="12">
                  <c:v>16.00482274624645</c:v>
                </c:pt>
                <c:pt idx="13">
                  <c:v>17.36051889547074</c:v>
                </c:pt>
                <c:pt idx="14">
                  <c:v>18.271028968471821</c:v>
                </c:pt>
                <c:pt idx="15">
                  <c:v>20.42701724831073</c:v>
                </c:pt>
                <c:pt idx="16">
                  <c:v>70.432988236295557</c:v>
                </c:pt>
              </c:numCache>
            </c:numRef>
          </c:val>
          <c:extLst>
            <c:ext xmlns:c16="http://schemas.microsoft.com/office/drawing/2014/chart" uri="{C3380CC4-5D6E-409C-BE32-E72D297353CC}">
              <c16:uniqueId val="{00000000-8238-494C-9578-19A03E19B618}"/>
            </c:ext>
          </c:extLst>
        </c:ser>
        <c:ser>
          <c:idx val="1"/>
          <c:order val="1"/>
          <c:tx>
            <c:strRef>
              <c:f>'Figure 8'!$L$4</c:f>
              <c:strCache>
                <c:ptCount val="1"/>
                <c:pt idx="0">
                  <c:v>janv.-21</c:v>
                </c:pt>
              </c:strCache>
            </c:strRef>
          </c:tx>
          <c:invertIfNegative val="0"/>
          <c:cat>
            <c:strRef>
              <c:f>'Figure 8'!$A$5:$A$21</c:f>
              <c:strCache>
                <c:ptCount val="17"/>
                <c:pt idx="0">
                  <c:v>Cokéfaction et raffinage</c:v>
                </c:pt>
                <c:pt idx="1">
                  <c:v>Extraction, énergie, eau, gestion des déchets et dépollution</c:v>
                </c:pt>
                <c:pt idx="2">
                  <c:v>Agriculture, sylviculture et pêche</c:v>
                </c:pt>
                <c:pt idx="3">
                  <c:v>Activités financières et d'assurance</c:v>
                </c:pt>
                <c:pt idx="4">
                  <c:v>Activités immobilières</c:v>
                </c:pt>
                <c:pt idx="5">
                  <c:v>Fabrication de matériels de transport</c:v>
                </c:pt>
                <c:pt idx="6">
                  <c:v>Fabrications d'équipements électroniques, électriques, informatiques et machines</c:v>
                </c:pt>
                <c:pt idx="7">
                  <c:v>Fabrication d'aliments, boissons et produits à base de tabac</c:v>
                </c:pt>
                <c:pt idx="8">
                  <c:v>Administration publique, enseignement, santé et action sociale</c:v>
                </c:pt>
                <c:pt idx="9">
                  <c:v>Information et communication</c:v>
                </c:pt>
                <c:pt idx="10">
                  <c:v>Construction</c:v>
                </c:pt>
                <c:pt idx="11">
                  <c:v>Fabrication autres produits industriels</c:v>
                </c:pt>
                <c:pt idx="12">
                  <c:v>Autres activités de services</c:v>
                </c:pt>
                <c:pt idx="13">
                  <c:v>Transports et entreposage</c:v>
                </c:pt>
                <c:pt idx="14">
                  <c:v>Commerce</c:v>
                </c:pt>
                <c:pt idx="15">
                  <c:v>Activités spécialisées, scientifiques et techniques, services admnistratifs et de soutien</c:v>
                </c:pt>
                <c:pt idx="16">
                  <c:v>Hébergement et restauration</c:v>
                </c:pt>
              </c:strCache>
            </c:strRef>
          </c:cat>
          <c:val>
            <c:numRef>
              <c:f>'Figure 8'!$L$5:$L$21</c:f>
              <c:numCache>
                <c:formatCode>#,##0</c:formatCode>
                <c:ptCount val="17"/>
                <c:pt idx="0">
                  <c:v>2.289006666666667E-2</c:v>
                </c:pt>
                <c:pt idx="1">
                  <c:v>0.30691289507244152</c:v>
                </c:pt>
                <c:pt idx="2">
                  <c:v>0.62055451937127781</c:v>
                </c:pt>
                <c:pt idx="3">
                  <c:v>1.024416388052757</c:v>
                </c:pt>
                <c:pt idx="4">
                  <c:v>1.9280495468398549</c:v>
                </c:pt>
                <c:pt idx="5">
                  <c:v>1.84690874765103</c:v>
                </c:pt>
                <c:pt idx="6">
                  <c:v>1.0082331816585419</c:v>
                </c:pt>
                <c:pt idx="7">
                  <c:v>1.9025427613380941</c:v>
                </c:pt>
                <c:pt idx="8">
                  <c:v>2.3168552046592068</c:v>
                </c:pt>
                <c:pt idx="9">
                  <c:v>3.0883224050069678</c:v>
                </c:pt>
                <c:pt idx="10">
                  <c:v>2.340987972657568</c:v>
                </c:pt>
                <c:pt idx="11">
                  <c:v>5.0625841480154685</c:v>
                </c:pt>
                <c:pt idx="12">
                  <c:v>17.3791830590249</c:v>
                </c:pt>
                <c:pt idx="13">
                  <c:v>17.660487158793771</c:v>
                </c:pt>
                <c:pt idx="14">
                  <c:v>16.189356876323359</c:v>
                </c:pt>
                <c:pt idx="15">
                  <c:v>18.17370664536951</c:v>
                </c:pt>
                <c:pt idx="16">
                  <c:v>71.371898718378901</c:v>
                </c:pt>
              </c:numCache>
            </c:numRef>
          </c:val>
          <c:extLst>
            <c:ext xmlns:c16="http://schemas.microsoft.com/office/drawing/2014/chart" uri="{C3380CC4-5D6E-409C-BE32-E72D297353CC}">
              <c16:uniqueId val="{00000001-8238-494C-9578-19A03E19B618}"/>
            </c:ext>
          </c:extLst>
        </c:ser>
        <c:dLbls>
          <c:showLegendKey val="0"/>
          <c:showVal val="0"/>
          <c:showCatName val="0"/>
          <c:showSerName val="0"/>
          <c:showPercent val="0"/>
          <c:showBubbleSize val="0"/>
        </c:dLbls>
        <c:gapWidth val="182"/>
        <c:axId val="181059968"/>
        <c:axId val="181061504"/>
      </c:barChart>
      <c:catAx>
        <c:axId val="181059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81061504"/>
        <c:crosses val="autoZero"/>
        <c:auto val="1"/>
        <c:lblAlgn val="ctr"/>
        <c:lblOffset val="100"/>
        <c:noMultiLvlLbl val="0"/>
      </c:catAx>
      <c:valAx>
        <c:axId val="1810615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8105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9b'!$C$2</c:f>
              <c:strCache>
                <c:ptCount val="1"/>
                <c:pt idx="0">
                  <c:v>2019</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'Figure 9b'!$B$3:$B$55</c:f>
              <c:numCache>
                <c:formatCode>d/m;@</c:formatCode>
                <c:ptCount val="53"/>
                <c:pt idx="0">
                  <c:v>43466</c:v>
                </c:pt>
                <c:pt idx="1">
                  <c:v>43473</c:v>
                </c:pt>
                <c:pt idx="2">
                  <c:v>43480</c:v>
                </c:pt>
                <c:pt idx="3">
                  <c:v>43487</c:v>
                </c:pt>
                <c:pt idx="4">
                  <c:v>43494</c:v>
                </c:pt>
                <c:pt idx="5">
                  <c:v>43501</c:v>
                </c:pt>
                <c:pt idx="6">
                  <c:v>43508</c:v>
                </c:pt>
                <c:pt idx="7">
                  <c:v>43515</c:v>
                </c:pt>
                <c:pt idx="8">
                  <c:v>43522</c:v>
                </c:pt>
                <c:pt idx="9">
                  <c:v>43529</c:v>
                </c:pt>
                <c:pt idx="10">
                  <c:v>43536</c:v>
                </c:pt>
                <c:pt idx="11">
                  <c:v>43543</c:v>
                </c:pt>
                <c:pt idx="12">
                  <c:v>43550</c:v>
                </c:pt>
                <c:pt idx="13">
                  <c:v>43557</c:v>
                </c:pt>
                <c:pt idx="14">
                  <c:v>43564</c:v>
                </c:pt>
                <c:pt idx="15">
                  <c:v>43571</c:v>
                </c:pt>
                <c:pt idx="16">
                  <c:v>43578</c:v>
                </c:pt>
                <c:pt idx="17">
                  <c:v>43585</c:v>
                </c:pt>
                <c:pt idx="18">
                  <c:v>43592</c:v>
                </c:pt>
                <c:pt idx="19">
                  <c:v>43599</c:v>
                </c:pt>
                <c:pt idx="20">
                  <c:v>43606</c:v>
                </c:pt>
                <c:pt idx="21">
                  <c:v>43613</c:v>
                </c:pt>
                <c:pt idx="22">
                  <c:v>43620</c:v>
                </c:pt>
                <c:pt idx="23">
                  <c:v>43627</c:v>
                </c:pt>
                <c:pt idx="24">
                  <c:v>43634</c:v>
                </c:pt>
                <c:pt idx="25">
                  <c:v>43641</c:v>
                </c:pt>
                <c:pt idx="26">
                  <c:v>43648</c:v>
                </c:pt>
                <c:pt idx="27">
                  <c:v>43655</c:v>
                </c:pt>
                <c:pt idx="28">
                  <c:v>43662</c:v>
                </c:pt>
                <c:pt idx="29">
                  <c:v>43669</c:v>
                </c:pt>
                <c:pt idx="30">
                  <c:v>43676</c:v>
                </c:pt>
                <c:pt idx="31">
                  <c:v>43683</c:v>
                </c:pt>
                <c:pt idx="32">
                  <c:v>43690</c:v>
                </c:pt>
                <c:pt idx="33">
                  <c:v>43697</c:v>
                </c:pt>
                <c:pt idx="34">
                  <c:v>43704</c:v>
                </c:pt>
                <c:pt idx="35">
                  <c:v>43711</c:v>
                </c:pt>
                <c:pt idx="36">
                  <c:v>43718</c:v>
                </c:pt>
                <c:pt idx="37">
                  <c:v>43725</c:v>
                </c:pt>
                <c:pt idx="38">
                  <c:v>43732</c:v>
                </c:pt>
                <c:pt idx="39">
                  <c:v>43739</c:v>
                </c:pt>
                <c:pt idx="40">
                  <c:v>43746</c:v>
                </c:pt>
                <c:pt idx="41">
                  <c:v>43753</c:v>
                </c:pt>
                <c:pt idx="42">
                  <c:v>43760</c:v>
                </c:pt>
                <c:pt idx="43">
                  <c:v>43767</c:v>
                </c:pt>
                <c:pt idx="44">
                  <c:v>43774</c:v>
                </c:pt>
                <c:pt idx="45">
                  <c:v>43781</c:v>
                </c:pt>
                <c:pt idx="46">
                  <c:v>43788</c:v>
                </c:pt>
                <c:pt idx="47">
                  <c:v>43795</c:v>
                </c:pt>
                <c:pt idx="48">
                  <c:v>43802</c:v>
                </c:pt>
                <c:pt idx="49">
                  <c:v>43809</c:v>
                </c:pt>
                <c:pt idx="50">
                  <c:v>43816</c:v>
                </c:pt>
                <c:pt idx="51">
                  <c:v>43823</c:v>
                </c:pt>
                <c:pt idx="52">
                  <c:v>43830</c:v>
                </c:pt>
              </c:numCache>
            </c:numRef>
          </c:cat>
          <c:val>
            <c:numRef>
              <c:f>'Figure 9b'!$C$3:$C$55</c:f>
              <c:numCache>
                <c:formatCode>_-* #\ ##0_-;\-* #\ ##0_-;_-* "-"??_-;_-@_-</c:formatCode>
                <c:ptCount val="53"/>
                <c:pt idx="0">
                  <c:v>546</c:v>
                </c:pt>
                <c:pt idx="1">
                  <c:v>284</c:v>
                </c:pt>
                <c:pt idx="2">
                  <c:v>563</c:v>
                </c:pt>
                <c:pt idx="3">
                  <c:v>633</c:v>
                </c:pt>
                <c:pt idx="4">
                  <c:v>713</c:v>
                </c:pt>
                <c:pt idx="5">
                  <c:v>1212</c:v>
                </c:pt>
                <c:pt idx="6">
                  <c:v>214</c:v>
                </c:pt>
                <c:pt idx="7">
                  <c:v>488</c:v>
                </c:pt>
                <c:pt idx="8">
                  <c:v>388</c:v>
                </c:pt>
                <c:pt idx="9">
                  <c:v>298</c:v>
                </c:pt>
                <c:pt idx="10">
                  <c:v>918</c:v>
                </c:pt>
                <c:pt idx="11">
                  <c:v>672</c:v>
                </c:pt>
                <c:pt idx="12">
                  <c:v>2008</c:v>
                </c:pt>
                <c:pt idx="13">
                  <c:v>1371</c:v>
                </c:pt>
                <c:pt idx="14">
                  <c:v>467</c:v>
                </c:pt>
                <c:pt idx="15">
                  <c:v>504</c:v>
                </c:pt>
                <c:pt idx="16">
                  <c:v>165</c:v>
                </c:pt>
                <c:pt idx="17">
                  <c:v>315</c:v>
                </c:pt>
                <c:pt idx="18">
                  <c:v>664</c:v>
                </c:pt>
                <c:pt idx="19">
                  <c:v>518</c:v>
                </c:pt>
                <c:pt idx="20">
                  <c:v>657</c:v>
                </c:pt>
                <c:pt idx="21">
                  <c:v>751</c:v>
                </c:pt>
                <c:pt idx="22">
                  <c:v>487</c:v>
                </c:pt>
                <c:pt idx="23">
                  <c:v>883</c:v>
                </c:pt>
                <c:pt idx="24">
                  <c:v>695</c:v>
                </c:pt>
                <c:pt idx="25">
                  <c:v>1881</c:v>
                </c:pt>
                <c:pt idx="26">
                  <c:v>604</c:v>
                </c:pt>
                <c:pt idx="27">
                  <c:v>1099</c:v>
                </c:pt>
                <c:pt idx="28">
                  <c:v>2220</c:v>
                </c:pt>
                <c:pt idx="29">
                  <c:v>364</c:v>
                </c:pt>
                <c:pt idx="30">
                  <c:v>360</c:v>
                </c:pt>
                <c:pt idx="31">
                  <c:v>0</c:v>
                </c:pt>
                <c:pt idx="32">
                  <c:v>20</c:v>
                </c:pt>
                <c:pt idx="33">
                  <c:v>113</c:v>
                </c:pt>
                <c:pt idx="34">
                  <c:v>0</c:v>
                </c:pt>
                <c:pt idx="35">
                  <c:v>862</c:v>
                </c:pt>
                <c:pt idx="36">
                  <c:v>557</c:v>
                </c:pt>
                <c:pt idx="37">
                  <c:v>306</c:v>
                </c:pt>
                <c:pt idx="38">
                  <c:v>402</c:v>
                </c:pt>
                <c:pt idx="39">
                  <c:v>1359</c:v>
                </c:pt>
                <c:pt idx="40">
                  <c:v>1079</c:v>
                </c:pt>
                <c:pt idx="41">
                  <c:v>1275</c:v>
                </c:pt>
                <c:pt idx="42">
                  <c:v>543</c:v>
                </c:pt>
                <c:pt idx="43">
                  <c:v>558</c:v>
                </c:pt>
                <c:pt idx="44">
                  <c:v>869</c:v>
                </c:pt>
                <c:pt idx="45">
                  <c:v>152</c:v>
                </c:pt>
                <c:pt idx="46">
                  <c:v>873</c:v>
                </c:pt>
                <c:pt idx="47">
                  <c:v>720</c:v>
                </c:pt>
                <c:pt idx="48">
                  <c:v>638</c:v>
                </c:pt>
                <c:pt idx="49">
                  <c:v>444</c:v>
                </c:pt>
                <c:pt idx="50">
                  <c:v>139</c:v>
                </c:pt>
                <c:pt idx="51">
                  <c:v>74</c:v>
                </c:pt>
                <c:pt idx="52">
                  <c:v>138</c:v>
                </c:pt>
              </c:numCache>
            </c:numRef>
          </c:val>
          <c:smooth val="0"/>
          <c:extLst>
            <c:ext xmlns:c16="http://schemas.microsoft.com/office/drawing/2014/chart" uri="{C3380CC4-5D6E-409C-BE32-E72D297353CC}">
              <c16:uniqueId val="{00000000-9E22-41B2-A207-641B4770A562}"/>
            </c:ext>
          </c:extLst>
        </c:ser>
        <c:ser>
          <c:idx val="1"/>
          <c:order val="1"/>
          <c:tx>
            <c:strRef>
              <c:f>'Figure 9b'!$D$2</c:f>
              <c:strCache>
                <c:ptCount val="1"/>
                <c:pt idx="0">
                  <c:v>2020</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'Figure 9b'!$B$3:$B$55</c:f>
              <c:numCache>
                <c:formatCode>d/m;@</c:formatCode>
                <c:ptCount val="53"/>
                <c:pt idx="0">
                  <c:v>43466</c:v>
                </c:pt>
                <c:pt idx="1">
                  <c:v>43473</c:v>
                </c:pt>
                <c:pt idx="2">
                  <c:v>43480</c:v>
                </c:pt>
                <c:pt idx="3">
                  <c:v>43487</c:v>
                </c:pt>
                <c:pt idx="4">
                  <c:v>43494</c:v>
                </c:pt>
                <c:pt idx="5">
                  <c:v>43501</c:v>
                </c:pt>
                <c:pt idx="6">
                  <c:v>43508</c:v>
                </c:pt>
                <c:pt idx="7">
                  <c:v>43515</c:v>
                </c:pt>
                <c:pt idx="8">
                  <c:v>43522</c:v>
                </c:pt>
                <c:pt idx="9">
                  <c:v>43529</c:v>
                </c:pt>
                <c:pt idx="10">
                  <c:v>43536</c:v>
                </c:pt>
                <c:pt idx="11">
                  <c:v>43543</c:v>
                </c:pt>
                <c:pt idx="12">
                  <c:v>43550</c:v>
                </c:pt>
                <c:pt idx="13">
                  <c:v>43557</c:v>
                </c:pt>
                <c:pt idx="14">
                  <c:v>43564</c:v>
                </c:pt>
                <c:pt idx="15">
                  <c:v>43571</c:v>
                </c:pt>
                <c:pt idx="16">
                  <c:v>43578</c:v>
                </c:pt>
                <c:pt idx="17">
                  <c:v>43585</c:v>
                </c:pt>
                <c:pt idx="18">
                  <c:v>43592</c:v>
                </c:pt>
                <c:pt idx="19">
                  <c:v>43599</c:v>
                </c:pt>
                <c:pt idx="20">
                  <c:v>43606</c:v>
                </c:pt>
                <c:pt idx="21">
                  <c:v>43613</c:v>
                </c:pt>
                <c:pt idx="22">
                  <c:v>43620</c:v>
                </c:pt>
                <c:pt idx="23">
                  <c:v>43627</c:v>
                </c:pt>
                <c:pt idx="24">
                  <c:v>43634</c:v>
                </c:pt>
                <c:pt idx="25">
                  <c:v>43641</c:v>
                </c:pt>
                <c:pt idx="26">
                  <c:v>43648</c:v>
                </c:pt>
                <c:pt idx="27">
                  <c:v>43655</c:v>
                </c:pt>
                <c:pt idx="28">
                  <c:v>43662</c:v>
                </c:pt>
                <c:pt idx="29">
                  <c:v>43669</c:v>
                </c:pt>
                <c:pt idx="30">
                  <c:v>43676</c:v>
                </c:pt>
                <c:pt idx="31">
                  <c:v>43683</c:v>
                </c:pt>
                <c:pt idx="32">
                  <c:v>43690</c:v>
                </c:pt>
                <c:pt idx="33">
                  <c:v>43697</c:v>
                </c:pt>
                <c:pt idx="34">
                  <c:v>43704</c:v>
                </c:pt>
                <c:pt idx="35">
                  <c:v>43711</c:v>
                </c:pt>
                <c:pt idx="36">
                  <c:v>43718</c:v>
                </c:pt>
                <c:pt idx="37">
                  <c:v>43725</c:v>
                </c:pt>
                <c:pt idx="38">
                  <c:v>43732</c:v>
                </c:pt>
                <c:pt idx="39">
                  <c:v>43739</c:v>
                </c:pt>
                <c:pt idx="40">
                  <c:v>43746</c:v>
                </c:pt>
                <c:pt idx="41">
                  <c:v>43753</c:v>
                </c:pt>
                <c:pt idx="42">
                  <c:v>43760</c:v>
                </c:pt>
                <c:pt idx="43">
                  <c:v>43767</c:v>
                </c:pt>
                <c:pt idx="44">
                  <c:v>43774</c:v>
                </c:pt>
                <c:pt idx="45">
                  <c:v>43781</c:v>
                </c:pt>
                <c:pt idx="46">
                  <c:v>43788</c:v>
                </c:pt>
                <c:pt idx="47">
                  <c:v>43795</c:v>
                </c:pt>
                <c:pt idx="48">
                  <c:v>43802</c:v>
                </c:pt>
                <c:pt idx="49">
                  <c:v>43809</c:v>
                </c:pt>
                <c:pt idx="50">
                  <c:v>43816</c:v>
                </c:pt>
                <c:pt idx="51">
                  <c:v>43823</c:v>
                </c:pt>
                <c:pt idx="52">
                  <c:v>43830</c:v>
                </c:pt>
              </c:numCache>
            </c:numRef>
          </c:cat>
          <c:val>
            <c:numRef>
              <c:f>'Figure 9b'!$D$3:$D$55</c:f>
              <c:numCache>
                <c:formatCode>_-* #\ ##0_-;\-* #\ ##0_-;_-* "-"??_-;_-@_-</c:formatCode>
                <c:ptCount val="53"/>
                <c:pt idx="0">
                  <c:v>327</c:v>
                </c:pt>
                <c:pt idx="1">
                  <c:v>344</c:v>
                </c:pt>
                <c:pt idx="2">
                  <c:v>751</c:v>
                </c:pt>
                <c:pt idx="3">
                  <c:v>995</c:v>
                </c:pt>
                <c:pt idx="4">
                  <c:v>1135</c:v>
                </c:pt>
                <c:pt idx="5">
                  <c:v>2043</c:v>
                </c:pt>
                <c:pt idx="6">
                  <c:v>969</c:v>
                </c:pt>
                <c:pt idx="7">
                  <c:v>854</c:v>
                </c:pt>
                <c:pt idx="8">
                  <c:v>780</c:v>
                </c:pt>
                <c:pt idx="9">
                  <c:v>1591</c:v>
                </c:pt>
                <c:pt idx="10">
                  <c:v>281</c:v>
                </c:pt>
                <c:pt idx="11">
                  <c:v>197</c:v>
                </c:pt>
                <c:pt idx="12">
                  <c:v>177</c:v>
                </c:pt>
                <c:pt idx="13">
                  <c:v>229</c:v>
                </c:pt>
                <c:pt idx="14">
                  <c:v>66</c:v>
                </c:pt>
                <c:pt idx="15">
                  <c:v>46</c:v>
                </c:pt>
                <c:pt idx="16">
                  <c:v>114</c:v>
                </c:pt>
                <c:pt idx="17">
                  <c:v>63</c:v>
                </c:pt>
                <c:pt idx="18">
                  <c:v>249</c:v>
                </c:pt>
                <c:pt idx="19">
                  <c:v>347</c:v>
                </c:pt>
                <c:pt idx="20">
                  <c:v>1081</c:v>
                </c:pt>
                <c:pt idx="21">
                  <c:v>835</c:v>
                </c:pt>
                <c:pt idx="22">
                  <c:v>1321</c:v>
                </c:pt>
                <c:pt idx="23">
                  <c:v>1559</c:v>
                </c:pt>
                <c:pt idx="24">
                  <c:v>5355</c:v>
                </c:pt>
                <c:pt idx="25">
                  <c:v>3522</c:v>
                </c:pt>
                <c:pt idx="26">
                  <c:v>2113</c:v>
                </c:pt>
                <c:pt idx="27">
                  <c:v>8139</c:v>
                </c:pt>
                <c:pt idx="28">
                  <c:v>5673</c:v>
                </c:pt>
                <c:pt idx="29">
                  <c:v>1359</c:v>
                </c:pt>
                <c:pt idx="30">
                  <c:v>2706</c:v>
                </c:pt>
                <c:pt idx="31">
                  <c:v>392</c:v>
                </c:pt>
                <c:pt idx="32">
                  <c:v>154</c:v>
                </c:pt>
                <c:pt idx="33">
                  <c:v>726</c:v>
                </c:pt>
                <c:pt idx="34">
                  <c:v>516</c:v>
                </c:pt>
                <c:pt idx="35">
                  <c:v>2040</c:v>
                </c:pt>
                <c:pt idx="36">
                  <c:v>2418</c:v>
                </c:pt>
                <c:pt idx="37">
                  <c:v>2633</c:v>
                </c:pt>
                <c:pt idx="38">
                  <c:v>3316</c:v>
                </c:pt>
                <c:pt idx="39">
                  <c:v>3670</c:v>
                </c:pt>
                <c:pt idx="40">
                  <c:v>3879</c:v>
                </c:pt>
                <c:pt idx="41">
                  <c:v>1165</c:v>
                </c:pt>
                <c:pt idx="42">
                  <c:v>2405</c:v>
                </c:pt>
                <c:pt idx="43">
                  <c:v>1805</c:v>
                </c:pt>
                <c:pt idx="44">
                  <c:v>1894</c:v>
                </c:pt>
                <c:pt idx="45">
                  <c:v>754</c:v>
                </c:pt>
                <c:pt idx="46">
                  <c:v>1352</c:v>
                </c:pt>
                <c:pt idx="47">
                  <c:v>2477</c:v>
                </c:pt>
                <c:pt idx="48">
                  <c:v>1939</c:v>
                </c:pt>
                <c:pt idx="49">
                  <c:v>3363</c:v>
                </c:pt>
                <c:pt idx="50">
                  <c:v>1589</c:v>
                </c:pt>
                <c:pt idx="51">
                  <c:v>1062</c:v>
                </c:pt>
                <c:pt idx="52">
                  <c:v>67</c:v>
                </c:pt>
              </c:numCache>
            </c:numRef>
          </c:val>
          <c:smooth val="0"/>
          <c:extLst>
            <c:ext xmlns:c16="http://schemas.microsoft.com/office/drawing/2014/chart" uri="{C3380CC4-5D6E-409C-BE32-E72D297353CC}">
              <c16:uniqueId val="{00000001-9E22-41B2-A207-641B4770A562}"/>
            </c:ext>
          </c:extLst>
        </c:ser>
        <c:ser>
          <c:idx val="2"/>
          <c:order val="2"/>
          <c:tx>
            <c:strRef>
              <c:f>'Figure 9b'!$E$2</c:f>
              <c:strCache>
                <c:ptCount val="1"/>
                <c:pt idx="0">
                  <c:v>2021</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'Figure 9b'!$B$3:$B$55</c:f>
              <c:numCache>
                <c:formatCode>d/m;@</c:formatCode>
                <c:ptCount val="53"/>
                <c:pt idx="0">
                  <c:v>43466</c:v>
                </c:pt>
                <c:pt idx="1">
                  <c:v>43473</c:v>
                </c:pt>
                <c:pt idx="2">
                  <c:v>43480</c:v>
                </c:pt>
                <c:pt idx="3">
                  <c:v>43487</c:v>
                </c:pt>
                <c:pt idx="4">
                  <c:v>43494</c:v>
                </c:pt>
                <c:pt idx="5">
                  <c:v>43501</c:v>
                </c:pt>
                <c:pt idx="6">
                  <c:v>43508</c:v>
                </c:pt>
                <c:pt idx="7">
                  <c:v>43515</c:v>
                </c:pt>
                <c:pt idx="8">
                  <c:v>43522</c:v>
                </c:pt>
                <c:pt idx="9">
                  <c:v>43529</c:v>
                </c:pt>
                <c:pt idx="10">
                  <c:v>43536</c:v>
                </c:pt>
                <c:pt idx="11">
                  <c:v>43543</c:v>
                </c:pt>
                <c:pt idx="12">
                  <c:v>43550</c:v>
                </c:pt>
                <c:pt idx="13">
                  <c:v>43557</c:v>
                </c:pt>
                <c:pt idx="14">
                  <c:v>43564</c:v>
                </c:pt>
                <c:pt idx="15">
                  <c:v>43571</c:v>
                </c:pt>
                <c:pt idx="16">
                  <c:v>43578</c:v>
                </c:pt>
                <c:pt idx="17">
                  <c:v>43585</c:v>
                </c:pt>
                <c:pt idx="18">
                  <c:v>43592</c:v>
                </c:pt>
                <c:pt idx="19">
                  <c:v>43599</c:v>
                </c:pt>
                <c:pt idx="20">
                  <c:v>43606</c:v>
                </c:pt>
                <c:pt idx="21">
                  <c:v>43613</c:v>
                </c:pt>
                <c:pt idx="22">
                  <c:v>43620</c:v>
                </c:pt>
                <c:pt idx="23">
                  <c:v>43627</c:v>
                </c:pt>
                <c:pt idx="24">
                  <c:v>43634</c:v>
                </c:pt>
                <c:pt idx="25">
                  <c:v>43641</c:v>
                </c:pt>
                <c:pt idx="26">
                  <c:v>43648</c:v>
                </c:pt>
                <c:pt idx="27">
                  <c:v>43655</c:v>
                </c:pt>
                <c:pt idx="28">
                  <c:v>43662</c:v>
                </c:pt>
                <c:pt idx="29">
                  <c:v>43669</c:v>
                </c:pt>
                <c:pt idx="30">
                  <c:v>43676</c:v>
                </c:pt>
                <c:pt idx="31">
                  <c:v>43683</c:v>
                </c:pt>
                <c:pt idx="32">
                  <c:v>43690</c:v>
                </c:pt>
                <c:pt idx="33">
                  <c:v>43697</c:v>
                </c:pt>
                <c:pt idx="34">
                  <c:v>43704</c:v>
                </c:pt>
                <c:pt idx="35">
                  <c:v>43711</c:v>
                </c:pt>
                <c:pt idx="36">
                  <c:v>43718</c:v>
                </c:pt>
                <c:pt idx="37">
                  <c:v>43725</c:v>
                </c:pt>
                <c:pt idx="38">
                  <c:v>43732</c:v>
                </c:pt>
                <c:pt idx="39">
                  <c:v>43739</c:v>
                </c:pt>
                <c:pt idx="40">
                  <c:v>43746</c:v>
                </c:pt>
                <c:pt idx="41">
                  <c:v>43753</c:v>
                </c:pt>
                <c:pt idx="42">
                  <c:v>43760</c:v>
                </c:pt>
                <c:pt idx="43">
                  <c:v>43767</c:v>
                </c:pt>
                <c:pt idx="44">
                  <c:v>43774</c:v>
                </c:pt>
                <c:pt idx="45">
                  <c:v>43781</c:v>
                </c:pt>
                <c:pt idx="46">
                  <c:v>43788</c:v>
                </c:pt>
                <c:pt idx="47">
                  <c:v>43795</c:v>
                </c:pt>
                <c:pt idx="48">
                  <c:v>43802</c:v>
                </c:pt>
                <c:pt idx="49">
                  <c:v>43809</c:v>
                </c:pt>
                <c:pt idx="50">
                  <c:v>43816</c:v>
                </c:pt>
                <c:pt idx="51">
                  <c:v>43823</c:v>
                </c:pt>
                <c:pt idx="52">
                  <c:v>43830</c:v>
                </c:pt>
              </c:numCache>
            </c:numRef>
          </c:cat>
          <c:val>
            <c:numRef>
              <c:f>'Figure 9b'!$E$3:$E$55</c:f>
              <c:numCache>
                <c:formatCode>_-* #\ ##0_-;\-* #\ ##0_-;_-* "-"??_-;_-@_-</c:formatCode>
                <c:ptCount val="53"/>
                <c:pt idx="0">
                  <c:v>1084</c:v>
                </c:pt>
                <c:pt idx="1">
                  <c:v>2896</c:v>
                </c:pt>
                <c:pt idx="2">
                  <c:v>1793</c:v>
                </c:pt>
                <c:pt idx="3">
                  <c:v>9233</c:v>
                </c:pt>
                <c:pt idx="4">
                  <c:v>3026</c:v>
                </c:pt>
                <c:pt idx="5">
                  <c:v>3340</c:v>
                </c:pt>
                <c:pt idx="6">
                  <c:v>2987</c:v>
                </c:pt>
                <c:pt idx="7">
                  <c:v>1454</c:v>
                </c:pt>
                <c:pt idx="8">
                  <c:v>1909</c:v>
                </c:pt>
                <c:pt idx="9">
                  <c:v>421</c:v>
                </c:pt>
                <c:pt idx="10">
                  <c:v>634</c:v>
                </c:pt>
              </c:numCache>
            </c:numRef>
          </c:val>
          <c:smooth val="0"/>
          <c:extLst>
            <c:ext xmlns:c16="http://schemas.microsoft.com/office/drawing/2014/chart" uri="{C3380CC4-5D6E-409C-BE32-E72D297353CC}">
              <c16:uniqueId val="{00000002-9E22-41B2-A207-641B4770A562}"/>
            </c:ext>
          </c:extLst>
        </c:ser>
        <c:dLbls>
          <c:showLegendKey val="0"/>
          <c:showVal val="0"/>
          <c:showCatName val="0"/>
          <c:showSerName val="0"/>
          <c:showPercent val="0"/>
          <c:showBubbleSize val="0"/>
        </c:dLbls>
        <c:marker val="1"/>
        <c:smooth val="0"/>
        <c:axId val="499158352"/>
        <c:axId val="499156056"/>
      </c:lineChart>
      <c:dateAx>
        <c:axId val="499158352"/>
        <c:scaling>
          <c:orientation val="minMax"/>
        </c:scaling>
        <c:delete val="0"/>
        <c:axPos val="b"/>
        <c:numFmt formatCode="d/m;@"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9156056"/>
        <c:crosses val="autoZero"/>
        <c:auto val="1"/>
        <c:lblOffset val="100"/>
        <c:baseTimeUnit val="days"/>
      </c:dateAx>
      <c:valAx>
        <c:axId val="49915605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9158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126114186221789E-2"/>
          <c:y val="5.1400554097404488E-2"/>
          <c:w val="0.91820725379624579"/>
          <c:h val="0.76724066984135575"/>
        </c:manualLayout>
      </c:layout>
      <c:lineChart>
        <c:grouping val="standard"/>
        <c:varyColors val="0"/>
        <c:ser>
          <c:idx val="0"/>
          <c:order val="0"/>
          <c:tx>
            <c:strRef>
              <c:f>'Figure 10'!$B$72</c:f>
              <c:strCache>
                <c:ptCount val="1"/>
                <c:pt idx="0">
                  <c:v>2018</c:v>
                </c:pt>
              </c:strCache>
            </c:strRef>
          </c:tx>
          <c:marker>
            <c:symbol val="none"/>
          </c:marker>
          <c:cat>
            <c:strRef>
              <c:f>'Figure 10'!$A$73:$A$124</c:f>
              <c:strCache>
                <c:ptCount val="52"/>
                <c:pt idx="0">
                  <c:v>3-9 janv.</c:v>
                </c:pt>
                <c:pt idx="1">
                  <c:v>10-16 janvier</c:v>
                </c:pt>
                <c:pt idx="2">
                  <c:v>17-23 janvier</c:v>
                </c:pt>
                <c:pt idx="3">
                  <c:v>24-30 janvier</c:v>
                </c:pt>
                <c:pt idx="4">
                  <c:v>31-06 février</c:v>
                </c:pt>
                <c:pt idx="5">
                  <c:v>07-13 février</c:v>
                </c:pt>
                <c:pt idx="6">
                  <c:v>14-20 février</c:v>
                </c:pt>
                <c:pt idx="7">
                  <c:v>21-27 février</c:v>
                </c:pt>
                <c:pt idx="8">
                  <c:v>28-06 mars*</c:v>
                </c:pt>
                <c:pt idx="9">
                  <c:v>07-13 mars*</c:v>
                </c:pt>
                <c:pt idx="10">
                  <c:v>14-20 mars**</c:v>
                </c:pt>
                <c:pt idx="11">
                  <c:v>22 - 28 mars</c:v>
                </c:pt>
                <c:pt idx="12">
                  <c:v>29 mars-4 avril</c:v>
                </c:pt>
                <c:pt idx="13">
                  <c:v>5-11 avril</c:v>
                </c:pt>
                <c:pt idx="14">
                  <c:v>12-18 avril</c:v>
                </c:pt>
                <c:pt idx="15">
                  <c:v>19-25 avril</c:v>
                </c:pt>
                <c:pt idx="16">
                  <c:v>26 avril-02 mai</c:v>
                </c:pt>
                <c:pt idx="17">
                  <c:v>03-09 mai</c:v>
                </c:pt>
                <c:pt idx="18">
                  <c:v>10-16 mai</c:v>
                </c:pt>
                <c:pt idx="19">
                  <c:v>17-23  mai</c:v>
                </c:pt>
                <c:pt idx="20">
                  <c:v>24-30 mai</c:v>
                </c:pt>
                <c:pt idx="21">
                  <c:v>31 mai-06 juin</c:v>
                </c:pt>
                <c:pt idx="22">
                  <c:v>07-13 juin</c:v>
                </c:pt>
                <c:pt idx="23">
                  <c:v>14-20 juin</c:v>
                </c:pt>
                <c:pt idx="24">
                  <c:v>21-27 juin</c:v>
                </c:pt>
                <c:pt idx="25">
                  <c:v>28 juin-04 juillet</c:v>
                </c:pt>
                <c:pt idx="26">
                  <c:v>05-11 juillet</c:v>
                </c:pt>
                <c:pt idx="27">
                  <c:v>12-18 juillet</c:v>
                </c:pt>
                <c:pt idx="28">
                  <c:v>19-25 juillet</c:v>
                </c:pt>
                <c:pt idx="29">
                  <c:v>26 juill.-01 août</c:v>
                </c:pt>
                <c:pt idx="30">
                  <c:v>02-08 août</c:v>
                </c:pt>
                <c:pt idx="31">
                  <c:v>09-15 août</c:v>
                </c:pt>
                <c:pt idx="32">
                  <c:v>16-22 août</c:v>
                </c:pt>
                <c:pt idx="33">
                  <c:v>23-29 août</c:v>
                </c:pt>
                <c:pt idx="34">
                  <c:v>30 août-05 septembre</c:v>
                </c:pt>
                <c:pt idx="35">
                  <c:v>06-12 septembre</c:v>
                </c:pt>
                <c:pt idx="36">
                  <c:v>13-19 septembre</c:v>
                </c:pt>
                <c:pt idx="37">
                  <c:v>20-26 septembre</c:v>
                </c:pt>
                <c:pt idx="38">
                  <c:v>27 sept.-03 octobre</c:v>
                </c:pt>
                <c:pt idx="39">
                  <c:v>04-10 octobre</c:v>
                </c:pt>
                <c:pt idx="40">
                  <c:v>11-17 octobre</c:v>
                </c:pt>
                <c:pt idx="41">
                  <c:v>18-24 octobre</c:v>
                </c:pt>
                <c:pt idx="42">
                  <c:v>25-31 octobre</c:v>
                </c:pt>
                <c:pt idx="43">
                  <c:v>01-07 novembre</c:v>
                </c:pt>
                <c:pt idx="44">
                  <c:v>08-14 novembre</c:v>
                </c:pt>
                <c:pt idx="45">
                  <c:v>15-21 novembre</c:v>
                </c:pt>
                <c:pt idx="46">
                  <c:v>22-28 novembre</c:v>
                </c:pt>
                <c:pt idx="47">
                  <c:v>29-05 décembre</c:v>
                </c:pt>
                <c:pt idx="48">
                  <c:v>06-12 decembre</c:v>
                </c:pt>
                <c:pt idx="49">
                  <c:v>13-19 decembre</c:v>
                </c:pt>
                <c:pt idx="50">
                  <c:v>20-26 décembre</c:v>
                </c:pt>
                <c:pt idx="51">
                  <c:v>27-02 janvier</c:v>
                </c:pt>
              </c:strCache>
            </c:strRef>
          </c:cat>
          <c:val>
            <c:numRef>
              <c:f>'Figure 10'!$B$73:$B$124</c:f>
              <c:numCache>
                <c:formatCode>#,##0</c:formatCode>
                <c:ptCount val="52"/>
                <c:pt idx="0">
                  <c:v>100330</c:v>
                </c:pt>
                <c:pt idx="1">
                  <c:v>104190</c:v>
                </c:pt>
                <c:pt idx="2">
                  <c:v>89142</c:v>
                </c:pt>
                <c:pt idx="3">
                  <c:v>97441</c:v>
                </c:pt>
                <c:pt idx="4">
                  <c:v>75434</c:v>
                </c:pt>
                <c:pt idx="5">
                  <c:v>71031</c:v>
                </c:pt>
                <c:pt idx="6">
                  <c:v>93102</c:v>
                </c:pt>
                <c:pt idx="7">
                  <c:v>91065</c:v>
                </c:pt>
                <c:pt idx="8">
                  <c:v>78415</c:v>
                </c:pt>
                <c:pt idx="9">
                  <c:v>71697</c:v>
                </c:pt>
                <c:pt idx="10">
                  <c:v>87845</c:v>
                </c:pt>
                <c:pt idx="11">
                  <c:v>82895</c:v>
                </c:pt>
                <c:pt idx="12">
                  <c:v>82654</c:v>
                </c:pt>
                <c:pt idx="13">
                  <c:v>78244</c:v>
                </c:pt>
                <c:pt idx="14">
                  <c:v>89129</c:v>
                </c:pt>
                <c:pt idx="15">
                  <c:v>86398</c:v>
                </c:pt>
                <c:pt idx="16">
                  <c:v>83743</c:v>
                </c:pt>
                <c:pt idx="17">
                  <c:v>56008</c:v>
                </c:pt>
                <c:pt idx="18">
                  <c:v>86722</c:v>
                </c:pt>
                <c:pt idx="19">
                  <c:v>77423</c:v>
                </c:pt>
                <c:pt idx="20">
                  <c:v>93888</c:v>
                </c:pt>
                <c:pt idx="21">
                  <c:v>81416</c:v>
                </c:pt>
                <c:pt idx="22">
                  <c:v>66658</c:v>
                </c:pt>
                <c:pt idx="23">
                  <c:v>86057</c:v>
                </c:pt>
                <c:pt idx="24">
                  <c:v>86474</c:v>
                </c:pt>
                <c:pt idx="25">
                  <c:v>114502</c:v>
                </c:pt>
                <c:pt idx="26">
                  <c:v>89389</c:v>
                </c:pt>
                <c:pt idx="27">
                  <c:v>110384</c:v>
                </c:pt>
                <c:pt idx="28">
                  <c:v>92231</c:v>
                </c:pt>
                <c:pt idx="29">
                  <c:v>108699</c:v>
                </c:pt>
                <c:pt idx="30">
                  <c:v>81067</c:v>
                </c:pt>
                <c:pt idx="31">
                  <c:v>75229</c:v>
                </c:pt>
                <c:pt idx="32">
                  <c:v>103158</c:v>
                </c:pt>
                <c:pt idx="33">
                  <c:v>130053</c:v>
                </c:pt>
                <c:pt idx="34">
                  <c:v>161020</c:v>
                </c:pt>
                <c:pt idx="35">
                  <c:v>119903</c:v>
                </c:pt>
                <c:pt idx="36">
                  <c:v>127142</c:v>
                </c:pt>
                <c:pt idx="37">
                  <c:v>113803</c:v>
                </c:pt>
                <c:pt idx="38">
                  <c:v>141252</c:v>
                </c:pt>
                <c:pt idx="39">
                  <c:v>103071</c:v>
                </c:pt>
                <c:pt idx="40">
                  <c:v>106226</c:v>
                </c:pt>
                <c:pt idx="41">
                  <c:v>101349</c:v>
                </c:pt>
                <c:pt idx="42">
                  <c:v>92938</c:v>
                </c:pt>
                <c:pt idx="43">
                  <c:v>111647</c:v>
                </c:pt>
                <c:pt idx="44">
                  <c:v>88893</c:v>
                </c:pt>
                <c:pt idx="45">
                  <c:v>105172</c:v>
                </c:pt>
                <c:pt idx="46">
                  <c:v>94567</c:v>
                </c:pt>
                <c:pt idx="47">
                  <c:v>88832</c:v>
                </c:pt>
                <c:pt idx="48">
                  <c:v>73583</c:v>
                </c:pt>
                <c:pt idx="49">
                  <c:v>99138</c:v>
                </c:pt>
                <c:pt idx="50">
                  <c:v>66798</c:v>
                </c:pt>
                <c:pt idx="51">
                  <c:v>104394</c:v>
                </c:pt>
              </c:numCache>
            </c:numRef>
          </c:val>
          <c:smooth val="0"/>
          <c:extLst>
            <c:ext xmlns:c16="http://schemas.microsoft.com/office/drawing/2014/chart" uri="{C3380CC4-5D6E-409C-BE32-E72D297353CC}">
              <c16:uniqueId val="{00000000-30BC-4E29-901B-26A7F0B8DFEB}"/>
            </c:ext>
          </c:extLst>
        </c:ser>
        <c:ser>
          <c:idx val="1"/>
          <c:order val="1"/>
          <c:tx>
            <c:strRef>
              <c:f>'Figure 10'!$C$72</c:f>
              <c:strCache>
                <c:ptCount val="1"/>
                <c:pt idx="0">
                  <c:v>2019</c:v>
                </c:pt>
              </c:strCache>
            </c:strRef>
          </c:tx>
          <c:marker>
            <c:symbol val="none"/>
          </c:marker>
          <c:cat>
            <c:strRef>
              <c:f>'Figure 10'!$A$73:$A$124</c:f>
              <c:strCache>
                <c:ptCount val="52"/>
                <c:pt idx="0">
                  <c:v>3-9 janv.</c:v>
                </c:pt>
                <c:pt idx="1">
                  <c:v>10-16 janvier</c:v>
                </c:pt>
                <c:pt idx="2">
                  <c:v>17-23 janvier</c:v>
                </c:pt>
                <c:pt idx="3">
                  <c:v>24-30 janvier</c:v>
                </c:pt>
                <c:pt idx="4">
                  <c:v>31-06 février</c:v>
                </c:pt>
                <c:pt idx="5">
                  <c:v>07-13 février</c:v>
                </c:pt>
                <c:pt idx="6">
                  <c:v>14-20 février</c:v>
                </c:pt>
                <c:pt idx="7">
                  <c:v>21-27 février</c:v>
                </c:pt>
                <c:pt idx="8">
                  <c:v>28-06 mars*</c:v>
                </c:pt>
                <c:pt idx="9">
                  <c:v>07-13 mars*</c:v>
                </c:pt>
                <c:pt idx="10">
                  <c:v>14-20 mars**</c:v>
                </c:pt>
                <c:pt idx="11">
                  <c:v>22 - 28 mars</c:v>
                </c:pt>
                <c:pt idx="12">
                  <c:v>29 mars-4 avril</c:v>
                </c:pt>
                <c:pt idx="13">
                  <c:v>5-11 avril</c:v>
                </c:pt>
                <c:pt idx="14">
                  <c:v>12-18 avril</c:v>
                </c:pt>
                <c:pt idx="15">
                  <c:v>19-25 avril</c:v>
                </c:pt>
                <c:pt idx="16">
                  <c:v>26 avril-02 mai</c:v>
                </c:pt>
                <c:pt idx="17">
                  <c:v>03-09 mai</c:v>
                </c:pt>
                <c:pt idx="18">
                  <c:v>10-16 mai</c:v>
                </c:pt>
                <c:pt idx="19">
                  <c:v>17-23  mai</c:v>
                </c:pt>
                <c:pt idx="20">
                  <c:v>24-30 mai</c:v>
                </c:pt>
                <c:pt idx="21">
                  <c:v>31 mai-06 juin</c:v>
                </c:pt>
                <c:pt idx="22">
                  <c:v>07-13 juin</c:v>
                </c:pt>
                <c:pt idx="23">
                  <c:v>14-20 juin</c:v>
                </c:pt>
                <c:pt idx="24">
                  <c:v>21-27 juin</c:v>
                </c:pt>
                <c:pt idx="25">
                  <c:v>28 juin-04 juillet</c:v>
                </c:pt>
                <c:pt idx="26">
                  <c:v>05-11 juillet</c:v>
                </c:pt>
                <c:pt idx="27">
                  <c:v>12-18 juillet</c:v>
                </c:pt>
                <c:pt idx="28">
                  <c:v>19-25 juillet</c:v>
                </c:pt>
                <c:pt idx="29">
                  <c:v>26 juill.-01 août</c:v>
                </c:pt>
                <c:pt idx="30">
                  <c:v>02-08 août</c:v>
                </c:pt>
                <c:pt idx="31">
                  <c:v>09-15 août</c:v>
                </c:pt>
                <c:pt idx="32">
                  <c:v>16-22 août</c:v>
                </c:pt>
                <c:pt idx="33">
                  <c:v>23-29 août</c:v>
                </c:pt>
                <c:pt idx="34">
                  <c:v>30 août-05 septembre</c:v>
                </c:pt>
                <c:pt idx="35">
                  <c:v>06-12 septembre</c:v>
                </c:pt>
                <c:pt idx="36">
                  <c:v>13-19 septembre</c:v>
                </c:pt>
                <c:pt idx="37">
                  <c:v>20-26 septembre</c:v>
                </c:pt>
                <c:pt idx="38">
                  <c:v>27 sept.-03 octobre</c:v>
                </c:pt>
                <c:pt idx="39">
                  <c:v>04-10 octobre</c:v>
                </c:pt>
                <c:pt idx="40">
                  <c:v>11-17 octobre</c:v>
                </c:pt>
                <c:pt idx="41">
                  <c:v>18-24 octobre</c:v>
                </c:pt>
                <c:pt idx="42">
                  <c:v>25-31 octobre</c:v>
                </c:pt>
                <c:pt idx="43">
                  <c:v>01-07 novembre</c:v>
                </c:pt>
                <c:pt idx="44">
                  <c:v>08-14 novembre</c:v>
                </c:pt>
                <c:pt idx="45">
                  <c:v>15-21 novembre</c:v>
                </c:pt>
                <c:pt idx="46">
                  <c:v>22-28 novembre</c:v>
                </c:pt>
                <c:pt idx="47">
                  <c:v>29-05 décembre</c:v>
                </c:pt>
                <c:pt idx="48">
                  <c:v>06-12 decembre</c:v>
                </c:pt>
                <c:pt idx="49">
                  <c:v>13-19 decembre</c:v>
                </c:pt>
                <c:pt idx="50">
                  <c:v>20-26 décembre</c:v>
                </c:pt>
                <c:pt idx="51">
                  <c:v>27-02 janvier</c:v>
                </c:pt>
              </c:strCache>
            </c:strRef>
          </c:cat>
          <c:val>
            <c:numRef>
              <c:f>'Figure 10'!$C$73:$C$124</c:f>
              <c:numCache>
                <c:formatCode>#,##0</c:formatCode>
                <c:ptCount val="52"/>
                <c:pt idx="0">
                  <c:v>110701</c:v>
                </c:pt>
                <c:pt idx="1">
                  <c:v>102045</c:v>
                </c:pt>
                <c:pt idx="2">
                  <c:v>95260</c:v>
                </c:pt>
                <c:pt idx="3">
                  <c:v>97699</c:v>
                </c:pt>
                <c:pt idx="4">
                  <c:v>83347</c:v>
                </c:pt>
                <c:pt idx="5">
                  <c:v>69559</c:v>
                </c:pt>
                <c:pt idx="6">
                  <c:v>91428</c:v>
                </c:pt>
                <c:pt idx="7">
                  <c:v>96774</c:v>
                </c:pt>
                <c:pt idx="8">
                  <c:v>87314</c:v>
                </c:pt>
                <c:pt idx="9">
                  <c:v>76021</c:v>
                </c:pt>
                <c:pt idx="10">
                  <c:v>89536</c:v>
                </c:pt>
                <c:pt idx="11">
                  <c:v>84912</c:v>
                </c:pt>
                <c:pt idx="12">
                  <c:v>97699</c:v>
                </c:pt>
                <c:pt idx="13">
                  <c:v>73699</c:v>
                </c:pt>
                <c:pt idx="14">
                  <c:v>85348</c:v>
                </c:pt>
                <c:pt idx="15">
                  <c:v>75509</c:v>
                </c:pt>
                <c:pt idx="16">
                  <c:v>89413</c:v>
                </c:pt>
                <c:pt idx="17">
                  <c:v>73891</c:v>
                </c:pt>
                <c:pt idx="18">
                  <c:v>85364</c:v>
                </c:pt>
                <c:pt idx="19">
                  <c:v>88345</c:v>
                </c:pt>
                <c:pt idx="20">
                  <c:v>71115</c:v>
                </c:pt>
                <c:pt idx="21">
                  <c:v>89880</c:v>
                </c:pt>
                <c:pt idx="22">
                  <c:v>70150</c:v>
                </c:pt>
                <c:pt idx="23">
                  <c:v>91157</c:v>
                </c:pt>
                <c:pt idx="24">
                  <c:v>88454</c:v>
                </c:pt>
                <c:pt idx="25">
                  <c:v>121118</c:v>
                </c:pt>
                <c:pt idx="26">
                  <c:v>94137</c:v>
                </c:pt>
                <c:pt idx="27">
                  <c:v>100940</c:v>
                </c:pt>
                <c:pt idx="28">
                  <c:v>88807</c:v>
                </c:pt>
                <c:pt idx="29">
                  <c:v>112047</c:v>
                </c:pt>
                <c:pt idx="30">
                  <c:v>85538</c:v>
                </c:pt>
                <c:pt idx="31">
                  <c:v>63347</c:v>
                </c:pt>
                <c:pt idx="32">
                  <c:v>111994</c:v>
                </c:pt>
                <c:pt idx="33">
                  <c:v>116047</c:v>
                </c:pt>
                <c:pt idx="34">
                  <c:v>172405</c:v>
                </c:pt>
                <c:pt idx="35">
                  <c:v>120244</c:v>
                </c:pt>
                <c:pt idx="36">
                  <c:v>129807</c:v>
                </c:pt>
                <c:pt idx="37">
                  <c:v>118640</c:v>
                </c:pt>
                <c:pt idx="38">
                  <c:v>140820</c:v>
                </c:pt>
                <c:pt idx="39">
                  <c:v>107147</c:v>
                </c:pt>
                <c:pt idx="40">
                  <c:v>106842</c:v>
                </c:pt>
                <c:pt idx="41">
                  <c:v>103627</c:v>
                </c:pt>
                <c:pt idx="42">
                  <c:v>101052</c:v>
                </c:pt>
                <c:pt idx="43">
                  <c:v>109939</c:v>
                </c:pt>
                <c:pt idx="44">
                  <c:v>78757</c:v>
                </c:pt>
                <c:pt idx="45">
                  <c:v>102504</c:v>
                </c:pt>
                <c:pt idx="46">
                  <c:v>94159</c:v>
                </c:pt>
                <c:pt idx="47">
                  <c:v>95497</c:v>
                </c:pt>
                <c:pt idx="48">
                  <c:v>75427</c:v>
                </c:pt>
                <c:pt idx="49">
                  <c:v>99926</c:v>
                </c:pt>
                <c:pt idx="50">
                  <c:v>65251</c:v>
                </c:pt>
                <c:pt idx="51">
                  <c:v>93797</c:v>
                </c:pt>
              </c:numCache>
            </c:numRef>
          </c:val>
          <c:smooth val="0"/>
          <c:extLst>
            <c:ext xmlns:c16="http://schemas.microsoft.com/office/drawing/2014/chart" uri="{C3380CC4-5D6E-409C-BE32-E72D297353CC}">
              <c16:uniqueId val="{00000001-30BC-4E29-901B-26A7F0B8DFEB}"/>
            </c:ext>
          </c:extLst>
        </c:ser>
        <c:ser>
          <c:idx val="2"/>
          <c:order val="2"/>
          <c:tx>
            <c:strRef>
              <c:f>'Figure 10'!$D$72</c:f>
              <c:strCache>
                <c:ptCount val="1"/>
                <c:pt idx="0">
                  <c:v>2020</c:v>
                </c:pt>
              </c:strCache>
            </c:strRef>
          </c:tx>
          <c:marker>
            <c:symbol val="none"/>
          </c:marker>
          <c:cat>
            <c:strRef>
              <c:f>'Figure 10'!$A$73:$A$124</c:f>
              <c:strCache>
                <c:ptCount val="52"/>
                <c:pt idx="0">
                  <c:v>3-9 janv.</c:v>
                </c:pt>
                <c:pt idx="1">
                  <c:v>10-16 janvier</c:v>
                </c:pt>
                <c:pt idx="2">
                  <c:v>17-23 janvier</c:v>
                </c:pt>
                <c:pt idx="3">
                  <c:v>24-30 janvier</c:v>
                </c:pt>
                <c:pt idx="4">
                  <c:v>31-06 février</c:v>
                </c:pt>
                <c:pt idx="5">
                  <c:v>07-13 février</c:v>
                </c:pt>
                <c:pt idx="6">
                  <c:v>14-20 février</c:v>
                </c:pt>
                <c:pt idx="7">
                  <c:v>21-27 février</c:v>
                </c:pt>
                <c:pt idx="8">
                  <c:v>28-06 mars*</c:v>
                </c:pt>
                <c:pt idx="9">
                  <c:v>07-13 mars*</c:v>
                </c:pt>
                <c:pt idx="10">
                  <c:v>14-20 mars**</c:v>
                </c:pt>
                <c:pt idx="11">
                  <c:v>22 - 28 mars</c:v>
                </c:pt>
                <c:pt idx="12">
                  <c:v>29 mars-4 avril</c:v>
                </c:pt>
                <c:pt idx="13">
                  <c:v>5-11 avril</c:v>
                </c:pt>
                <c:pt idx="14">
                  <c:v>12-18 avril</c:v>
                </c:pt>
                <c:pt idx="15">
                  <c:v>19-25 avril</c:v>
                </c:pt>
                <c:pt idx="16">
                  <c:v>26 avril-02 mai</c:v>
                </c:pt>
                <c:pt idx="17">
                  <c:v>03-09 mai</c:v>
                </c:pt>
                <c:pt idx="18">
                  <c:v>10-16 mai</c:v>
                </c:pt>
                <c:pt idx="19">
                  <c:v>17-23  mai</c:v>
                </c:pt>
                <c:pt idx="20">
                  <c:v>24-30 mai</c:v>
                </c:pt>
                <c:pt idx="21">
                  <c:v>31 mai-06 juin</c:v>
                </c:pt>
                <c:pt idx="22">
                  <c:v>07-13 juin</c:v>
                </c:pt>
                <c:pt idx="23">
                  <c:v>14-20 juin</c:v>
                </c:pt>
                <c:pt idx="24">
                  <c:v>21-27 juin</c:v>
                </c:pt>
                <c:pt idx="25">
                  <c:v>28 juin-04 juillet</c:v>
                </c:pt>
                <c:pt idx="26">
                  <c:v>05-11 juillet</c:v>
                </c:pt>
                <c:pt idx="27">
                  <c:v>12-18 juillet</c:v>
                </c:pt>
                <c:pt idx="28">
                  <c:v>19-25 juillet</c:v>
                </c:pt>
                <c:pt idx="29">
                  <c:v>26 juill.-01 août</c:v>
                </c:pt>
                <c:pt idx="30">
                  <c:v>02-08 août</c:v>
                </c:pt>
                <c:pt idx="31">
                  <c:v>09-15 août</c:v>
                </c:pt>
                <c:pt idx="32">
                  <c:v>16-22 août</c:v>
                </c:pt>
                <c:pt idx="33">
                  <c:v>23-29 août</c:v>
                </c:pt>
                <c:pt idx="34">
                  <c:v>30 août-05 septembre</c:v>
                </c:pt>
                <c:pt idx="35">
                  <c:v>06-12 septembre</c:v>
                </c:pt>
                <c:pt idx="36">
                  <c:v>13-19 septembre</c:v>
                </c:pt>
                <c:pt idx="37">
                  <c:v>20-26 septembre</c:v>
                </c:pt>
                <c:pt idx="38">
                  <c:v>27 sept.-03 octobre</c:v>
                </c:pt>
                <c:pt idx="39">
                  <c:v>04-10 octobre</c:v>
                </c:pt>
                <c:pt idx="40">
                  <c:v>11-17 octobre</c:v>
                </c:pt>
                <c:pt idx="41">
                  <c:v>18-24 octobre</c:v>
                </c:pt>
                <c:pt idx="42">
                  <c:v>25-31 octobre</c:v>
                </c:pt>
                <c:pt idx="43">
                  <c:v>01-07 novembre</c:v>
                </c:pt>
                <c:pt idx="44">
                  <c:v>08-14 novembre</c:v>
                </c:pt>
                <c:pt idx="45">
                  <c:v>15-21 novembre</c:v>
                </c:pt>
                <c:pt idx="46">
                  <c:v>22-28 novembre</c:v>
                </c:pt>
                <c:pt idx="47">
                  <c:v>29-05 décembre</c:v>
                </c:pt>
                <c:pt idx="48">
                  <c:v>06-12 decembre</c:v>
                </c:pt>
                <c:pt idx="49">
                  <c:v>13-19 decembre</c:v>
                </c:pt>
                <c:pt idx="50">
                  <c:v>20-26 décembre</c:v>
                </c:pt>
                <c:pt idx="51">
                  <c:v>27-02 janvier</c:v>
                </c:pt>
              </c:strCache>
            </c:strRef>
          </c:cat>
          <c:val>
            <c:numRef>
              <c:f>'Figure 10'!$D$73:$D$124</c:f>
              <c:numCache>
                <c:formatCode>#,##0</c:formatCode>
                <c:ptCount val="52"/>
                <c:pt idx="0">
                  <c:v>113506</c:v>
                </c:pt>
                <c:pt idx="1">
                  <c:v>102407</c:v>
                </c:pt>
                <c:pt idx="2">
                  <c:v>100966</c:v>
                </c:pt>
                <c:pt idx="3">
                  <c:v>96042</c:v>
                </c:pt>
                <c:pt idx="4">
                  <c:v>90495</c:v>
                </c:pt>
                <c:pt idx="5">
                  <c:v>75523</c:v>
                </c:pt>
                <c:pt idx="6">
                  <c:v>93003</c:v>
                </c:pt>
                <c:pt idx="7">
                  <c:v>86699</c:v>
                </c:pt>
                <c:pt idx="8">
                  <c:v>96119</c:v>
                </c:pt>
                <c:pt idx="9">
                  <c:v>82690</c:v>
                </c:pt>
                <c:pt idx="10">
                  <c:v>117673</c:v>
                </c:pt>
                <c:pt idx="11">
                  <c:v>91763.636363636368</c:v>
                </c:pt>
                <c:pt idx="12">
                  <c:v>105802</c:v>
                </c:pt>
                <c:pt idx="13">
                  <c:v>73060.606060606064</c:v>
                </c:pt>
                <c:pt idx="14">
                  <c:v>81477</c:v>
                </c:pt>
                <c:pt idx="15">
                  <c:v>65653</c:v>
                </c:pt>
                <c:pt idx="16">
                  <c:v>68188</c:v>
                </c:pt>
                <c:pt idx="17">
                  <c:v>58423</c:v>
                </c:pt>
                <c:pt idx="18">
                  <c:v>56762</c:v>
                </c:pt>
                <c:pt idx="19">
                  <c:v>57817</c:v>
                </c:pt>
                <c:pt idx="20">
                  <c:v>64117</c:v>
                </c:pt>
                <c:pt idx="21">
                  <c:v>74412</c:v>
                </c:pt>
                <c:pt idx="22">
                  <c:v>66851</c:v>
                </c:pt>
                <c:pt idx="23">
                  <c:v>77340</c:v>
                </c:pt>
                <c:pt idx="24">
                  <c:v>73165</c:v>
                </c:pt>
                <c:pt idx="25">
                  <c:v>109774</c:v>
                </c:pt>
                <c:pt idx="26">
                  <c:v>87596</c:v>
                </c:pt>
                <c:pt idx="27">
                  <c:v>78915</c:v>
                </c:pt>
                <c:pt idx="28">
                  <c:v>88097</c:v>
                </c:pt>
                <c:pt idx="29">
                  <c:v>89418</c:v>
                </c:pt>
                <c:pt idx="30">
                  <c:v>90304</c:v>
                </c:pt>
                <c:pt idx="31">
                  <c:v>70433</c:v>
                </c:pt>
                <c:pt idx="32">
                  <c:v>95333</c:v>
                </c:pt>
                <c:pt idx="33">
                  <c:v>101359</c:v>
                </c:pt>
                <c:pt idx="34">
                  <c:v>163439</c:v>
                </c:pt>
                <c:pt idx="35">
                  <c:v>112241</c:v>
                </c:pt>
                <c:pt idx="36">
                  <c:v>111025</c:v>
                </c:pt>
                <c:pt idx="37">
                  <c:v>105627</c:v>
                </c:pt>
                <c:pt idx="38">
                  <c:v>125188</c:v>
                </c:pt>
                <c:pt idx="39">
                  <c:v>97408</c:v>
                </c:pt>
                <c:pt idx="40">
                  <c:v>90810</c:v>
                </c:pt>
                <c:pt idx="41">
                  <c:v>97529</c:v>
                </c:pt>
                <c:pt idx="42">
                  <c:v>99612</c:v>
                </c:pt>
                <c:pt idx="43">
                  <c:v>117365</c:v>
                </c:pt>
                <c:pt idx="44">
                  <c:v>79627</c:v>
                </c:pt>
                <c:pt idx="45">
                  <c:v>101997</c:v>
                </c:pt>
                <c:pt idx="46">
                  <c:v>85162</c:v>
                </c:pt>
                <c:pt idx="47">
                  <c:v>90466</c:v>
                </c:pt>
                <c:pt idx="48">
                  <c:v>75030</c:v>
                </c:pt>
                <c:pt idx="49">
                  <c:v>84821</c:v>
                </c:pt>
                <c:pt idx="50">
                  <c:v>62509</c:v>
                </c:pt>
                <c:pt idx="51">
                  <c:v>74408</c:v>
                </c:pt>
              </c:numCache>
            </c:numRef>
          </c:val>
          <c:smooth val="0"/>
          <c:extLst>
            <c:ext xmlns:c16="http://schemas.microsoft.com/office/drawing/2014/chart" uri="{C3380CC4-5D6E-409C-BE32-E72D297353CC}">
              <c16:uniqueId val="{00000002-30BC-4E29-901B-26A7F0B8DFEB}"/>
            </c:ext>
          </c:extLst>
        </c:ser>
        <c:ser>
          <c:idx val="3"/>
          <c:order val="3"/>
          <c:tx>
            <c:strRef>
              <c:f>'Figure 10'!$E$72</c:f>
              <c:strCache>
                <c:ptCount val="1"/>
                <c:pt idx="0">
                  <c:v>2021</c:v>
                </c:pt>
              </c:strCache>
            </c:strRef>
          </c:tx>
          <c:marker>
            <c:symbol val="square"/>
            <c:size val="5"/>
          </c:marker>
          <c:cat>
            <c:strRef>
              <c:f>'Figure 10'!$A$73:$A$124</c:f>
              <c:strCache>
                <c:ptCount val="52"/>
                <c:pt idx="0">
                  <c:v>3-9 janv.</c:v>
                </c:pt>
                <c:pt idx="1">
                  <c:v>10-16 janvier</c:v>
                </c:pt>
                <c:pt idx="2">
                  <c:v>17-23 janvier</c:v>
                </c:pt>
                <c:pt idx="3">
                  <c:v>24-30 janvier</c:v>
                </c:pt>
                <c:pt idx="4">
                  <c:v>31-06 février</c:v>
                </c:pt>
                <c:pt idx="5">
                  <c:v>07-13 février</c:v>
                </c:pt>
                <c:pt idx="6">
                  <c:v>14-20 février</c:v>
                </c:pt>
                <c:pt idx="7">
                  <c:v>21-27 février</c:v>
                </c:pt>
                <c:pt idx="8">
                  <c:v>28-06 mars*</c:v>
                </c:pt>
                <c:pt idx="9">
                  <c:v>07-13 mars*</c:v>
                </c:pt>
                <c:pt idx="10">
                  <c:v>14-20 mars**</c:v>
                </c:pt>
                <c:pt idx="11">
                  <c:v>22 - 28 mars</c:v>
                </c:pt>
                <c:pt idx="12">
                  <c:v>29 mars-4 avril</c:v>
                </c:pt>
                <c:pt idx="13">
                  <c:v>5-11 avril</c:v>
                </c:pt>
                <c:pt idx="14">
                  <c:v>12-18 avril</c:v>
                </c:pt>
                <c:pt idx="15">
                  <c:v>19-25 avril</c:v>
                </c:pt>
                <c:pt idx="16">
                  <c:v>26 avril-02 mai</c:v>
                </c:pt>
                <c:pt idx="17">
                  <c:v>03-09 mai</c:v>
                </c:pt>
                <c:pt idx="18">
                  <c:v>10-16 mai</c:v>
                </c:pt>
                <c:pt idx="19">
                  <c:v>17-23  mai</c:v>
                </c:pt>
                <c:pt idx="20">
                  <c:v>24-30 mai</c:v>
                </c:pt>
                <c:pt idx="21">
                  <c:v>31 mai-06 juin</c:v>
                </c:pt>
                <c:pt idx="22">
                  <c:v>07-13 juin</c:v>
                </c:pt>
                <c:pt idx="23">
                  <c:v>14-20 juin</c:v>
                </c:pt>
                <c:pt idx="24">
                  <c:v>21-27 juin</c:v>
                </c:pt>
                <c:pt idx="25">
                  <c:v>28 juin-04 juillet</c:v>
                </c:pt>
                <c:pt idx="26">
                  <c:v>05-11 juillet</c:v>
                </c:pt>
                <c:pt idx="27">
                  <c:v>12-18 juillet</c:v>
                </c:pt>
                <c:pt idx="28">
                  <c:v>19-25 juillet</c:v>
                </c:pt>
                <c:pt idx="29">
                  <c:v>26 juill.-01 août</c:v>
                </c:pt>
                <c:pt idx="30">
                  <c:v>02-08 août</c:v>
                </c:pt>
                <c:pt idx="31">
                  <c:v>09-15 août</c:v>
                </c:pt>
                <c:pt idx="32">
                  <c:v>16-22 août</c:v>
                </c:pt>
                <c:pt idx="33">
                  <c:v>23-29 août</c:v>
                </c:pt>
                <c:pt idx="34">
                  <c:v>30 août-05 septembre</c:v>
                </c:pt>
                <c:pt idx="35">
                  <c:v>06-12 septembre</c:v>
                </c:pt>
                <c:pt idx="36">
                  <c:v>13-19 septembre</c:v>
                </c:pt>
                <c:pt idx="37">
                  <c:v>20-26 septembre</c:v>
                </c:pt>
                <c:pt idx="38">
                  <c:v>27 sept.-03 octobre</c:v>
                </c:pt>
                <c:pt idx="39">
                  <c:v>04-10 octobre</c:v>
                </c:pt>
                <c:pt idx="40">
                  <c:v>11-17 octobre</c:v>
                </c:pt>
                <c:pt idx="41">
                  <c:v>18-24 octobre</c:v>
                </c:pt>
                <c:pt idx="42">
                  <c:v>25-31 octobre</c:v>
                </c:pt>
                <c:pt idx="43">
                  <c:v>01-07 novembre</c:v>
                </c:pt>
                <c:pt idx="44">
                  <c:v>08-14 novembre</c:v>
                </c:pt>
                <c:pt idx="45">
                  <c:v>15-21 novembre</c:v>
                </c:pt>
                <c:pt idx="46">
                  <c:v>22-28 novembre</c:v>
                </c:pt>
                <c:pt idx="47">
                  <c:v>29-05 décembre</c:v>
                </c:pt>
                <c:pt idx="48">
                  <c:v>06-12 decembre</c:v>
                </c:pt>
                <c:pt idx="49">
                  <c:v>13-19 decembre</c:v>
                </c:pt>
                <c:pt idx="50">
                  <c:v>20-26 décembre</c:v>
                </c:pt>
                <c:pt idx="51">
                  <c:v>27-02 janvier</c:v>
                </c:pt>
              </c:strCache>
            </c:strRef>
          </c:cat>
          <c:val>
            <c:numRef>
              <c:f>'Figure 10'!$E$73:$E$124</c:f>
              <c:numCache>
                <c:formatCode>#,##0</c:formatCode>
                <c:ptCount val="52"/>
                <c:pt idx="0">
                  <c:v>114723</c:v>
                </c:pt>
                <c:pt idx="1">
                  <c:v>90105</c:v>
                </c:pt>
                <c:pt idx="2">
                  <c:v>94295</c:v>
                </c:pt>
                <c:pt idx="3">
                  <c:v>85343</c:v>
                </c:pt>
                <c:pt idx="4">
                  <c:v>93843</c:v>
                </c:pt>
                <c:pt idx="5">
                  <c:v>75100</c:v>
                </c:pt>
                <c:pt idx="6">
                  <c:v>89315</c:v>
                </c:pt>
                <c:pt idx="7">
                  <c:v>78311</c:v>
                </c:pt>
                <c:pt idx="8">
                  <c:v>91977</c:v>
                </c:pt>
                <c:pt idx="9">
                  <c:v>68413</c:v>
                </c:pt>
                <c:pt idx="10">
                  <c:v>85244</c:v>
                </c:pt>
              </c:numCache>
            </c:numRef>
          </c:val>
          <c:smooth val="0"/>
          <c:extLst>
            <c:ext xmlns:c16="http://schemas.microsoft.com/office/drawing/2014/chart" uri="{C3380CC4-5D6E-409C-BE32-E72D297353CC}">
              <c16:uniqueId val="{00000003-30BC-4E29-901B-26A7F0B8DFEB}"/>
            </c:ext>
          </c:extLst>
        </c:ser>
        <c:dLbls>
          <c:showLegendKey val="0"/>
          <c:showVal val="0"/>
          <c:showCatName val="0"/>
          <c:showSerName val="0"/>
          <c:showPercent val="0"/>
          <c:showBubbleSize val="0"/>
        </c:dLbls>
        <c:smooth val="0"/>
        <c:axId val="530502400"/>
        <c:axId val="530504320"/>
      </c:lineChart>
      <c:catAx>
        <c:axId val="530502400"/>
        <c:scaling>
          <c:orientation val="minMax"/>
        </c:scaling>
        <c:delete val="0"/>
        <c:axPos val="b"/>
        <c:title>
          <c:tx>
            <c:rich>
              <a:bodyPr/>
              <a:lstStyle/>
              <a:p>
                <a:pPr>
                  <a:defRPr/>
                </a:pPr>
                <a:r>
                  <a:rPr lang="en-US"/>
                  <a:t>semaine</a:t>
                </a:r>
              </a:p>
            </c:rich>
          </c:tx>
          <c:overlay val="0"/>
        </c:title>
        <c:numFmt formatCode="General" sourceLinked="0"/>
        <c:majorTickMark val="out"/>
        <c:minorTickMark val="none"/>
        <c:tickLblPos val="nextTo"/>
        <c:txPr>
          <a:bodyPr/>
          <a:lstStyle/>
          <a:p>
            <a:pPr>
              <a:defRPr sz="900"/>
            </a:pPr>
            <a:endParaRPr lang="fr-FR"/>
          </a:p>
        </c:txPr>
        <c:crossAx val="530504320"/>
        <c:crosses val="autoZero"/>
        <c:auto val="1"/>
        <c:lblAlgn val="ctr"/>
        <c:lblOffset val="100"/>
        <c:noMultiLvlLbl val="0"/>
      </c:catAx>
      <c:valAx>
        <c:axId val="530504320"/>
        <c:scaling>
          <c:orientation val="minMax"/>
        </c:scaling>
        <c:delete val="0"/>
        <c:axPos val="l"/>
        <c:majorGridlines/>
        <c:numFmt formatCode="#,##0" sourceLinked="1"/>
        <c:majorTickMark val="out"/>
        <c:minorTickMark val="none"/>
        <c:tickLblPos val="nextTo"/>
        <c:crossAx val="530502400"/>
        <c:crosses val="autoZero"/>
        <c:crossBetween val="between"/>
      </c:valAx>
    </c:plotArea>
    <c:legend>
      <c:legendPos val="r"/>
      <c:layout>
        <c:manualLayout>
          <c:xMode val="edge"/>
          <c:yMode val="edge"/>
          <c:x val="0.65996256030418943"/>
          <c:y val="0.50349883725674183"/>
          <c:w val="8.2867737948084053E-2"/>
          <c:h val="0.24985027130676024"/>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257174</xdr:colOff>
      <xdr:row>1</xdr:row>
      <xdr:rowOff>28574</xdr:rowOff>
    </xdr:from>
    <xdr:to>
      <xdr:col>16</xdr:col>
      <xdr:colOff>76199</xdr:colOff>
      <xdr:row>34</xdr:row>
      <xdr:rowOff>156436</xdr:rowOff>
    </xdr:to>
    <xdr:pic>
      <xdr:nvPicPr>
        <xdr:cNvPr id="2" name="Image 1" descr="Carte_effectif_DI"/>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5174" y="219074"/>
          <a:ext cx="8963025" cy="6414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666750</xdr:colOff>
      <xdr:row>3</xdr:row>
      <xdr:rowOff>38100</xdr:rowOff>
    </xdr:from>
    <xdr:to>
      <xdr:col>15</xdr:col>
      <xdr:colOff>752475</xdr:colOff>
      <xdr:row>22</xdr:row>
      <xdr:rowOff>95250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533400</xdr:colOff>
      <xdr:row>9</xdr:row>
      <xdr:rowOff>28574</xdr:rowOff>
    </xdr:from>
    <xdr:to>
      <xdr:col>15</xdr:col>
      <xdr:colOff>114300</xdr:colOff>
      <xdr:row>29</xdr:row>
      <xdr:rowOff>114300</xdr:rowOff>
    </xdr:to>
    <xdr:graphicFrame macro="">
      <xdr:nvGraphicFramePr>
        <xdr:cNvPr id="2" name="Graphique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4</xdr:row>
      <xdr:rowOff>0</xdr:rowOff>
    </xdr:from>
    <xdr:to>
      <xdr:col>16</xdr:col>
      <xdr:colOff>0</xdr:colOff>
      <xdr:row>24</xdr:row>
      <xdr:rowOff>2400</xdr:rowOff>
    </xdr:to>
    <xdr:graphicFrame macro="">
      <xdr:nvGraphicFramePr>
        <xdr:cNvPr id="2" name="Graphique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790575</xdr:colOff>
      <xdr:row>1</xdr:row>
      <xdr:rowOff>152400</xdr:rowOff>
    </xdr:from>
    <xdr:to>
      <xdr:col>11</xdr:col>
      <xdr:colOff>514350</xdr:colOff>
      <xdr:row>18</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428623</xdr:colOff>
      <xdr:row>3</xdr:row>
      <xdr:rowOff>142875</xdr:rowOff>
    </xdr:from>
    <xdr:to>
      <xdr:col>17</xdr:col>
      <xdr:colOff>429823</xdr:colOff>
      <xdr:row>23</xdr:row>
      <xdr:rowOff>145275</xdr:rowOff>
    </xdr:to>
    <xdr:graphicFrame macro="">
      <xdr:nvGraphicFramePr>
        <xdr:cNvPr id="2" name="Graphique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4760</xdr:colOff>
      <xdr:row>3</xdr:row>
      <xdr:rowOff>190499</xdr:rowOff>
    </xdr:from>
    <xdr:to>
      <xdr:col>18</xdr:col>
      <xdr:colOff>5960</xdr:colOff>
      <xdr:row>24</xdr:row>
      <xdr:rowOff>2399</xdr:rowOff>
    </xdr:to>
    <xdr:graphicFrame macro="">
      <xdr:nvGraphicFramePr>
        <xdr:cNvPr id="2" name="Graphique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0</xdr:colOff>
      <xdr:row>2</xdr:row>
      <xdr:rowOff>0</xdr:rowOff>
    </xdr:from>
    <xdr:to>
      <xdr:col>16</xdr:col>
      <xdr:colOff>9525</xdr:colOff>
      <xdr:row>19</xdr:row>
      <xdr:rowOff>77999</xdr:rowOff>
    </xdr:to>
    <xdr:graphicFrame macro="">
      <xdr:nvGraphicFramePr>
        <xdr:cNvPr id="2" name="Graphique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9525</xdr:colOff>
      <xdr:row>2</xdr:row>
      <xdr:rowOff>0</xdr:rowOff>
    </xdr:from>
    <xdr:to>
      <xdr:col>16</xdr:col>
      <xdr:colOff>19050</xdr:colOff>
      <xdr:row>19</xdr:row>
      <xdr:rowOff>77999</xdr:rowOff>
    </xdr:to>
    <xdr:graphicFrame macro="">
      <xdr:nvGraphicFramePr>
        <xdr:cNvPr id="2" name="Graphique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4</xdr:col>
      <xdr:colOff>523874</xdr:colOff>
      <xdr:row>2</xdr:row>
      <xdr:rowOff>9525</xdr:rowOff>
    </xdr:from>
    <xdr:ext cx="8715375" cy="5766926"/>
    <xdr:graphicFrame macro="">
      <xdr:nvGraphicFramePr>
        <xdr:cNvPr id="2"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xml><?xml version="1.0" encoding="utf-8"?>
<xdr:wsDr xmlns:xdr="http://schemas.openxmlformats.org/drawingml/2006/spreadsheetDrawing" xmlns:a="http://schemas.openxmlformats.org/drawingml/2006/main">
  <xdr:twoCellAnchor>
    <xdr:from>
      <xdr:col>1</xdr:col>
      <xdr:colOff>400048</xdr:colOff>
      <xdr:row>12</xdr:row>
      <xdr:rowOff>28573</xdr:rowOff>
    </xdr:from>
    <xdr:to>
      <xdr:col>11</xdr:col>
      <xdr:colOff>438149</xdr:colOff>
      <xdr:row>32</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44</xdr:row>
      <xdr:rowOff>166686</xdr:rowOff>
    </xdr:from>
    <xdr:to>
      <xdr:col>0</xdr:col>
      <xdr:colOff>38099</xdr:colOff>
      <xdr:row>66</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323850</xdr:colOff>
      <xdr:row>2</xdr:row>
      <xdr:rowOff>57150</xdr:rowOff>
    </xdr:from>
    <xdr:to>
      <xdr:col>11</xdr:col>
      <xdr:colOff>314325</xdr:colOff>
      <xdr:row>31</xdr:row>
      <xdr:rowOff>119063</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0.00939</cdr:x>
      <cdr:y>0</cdr:y>
    </cdr:from>
    <cdr:to>
      <cdr:x>0.16901</cdr:x>
      <cdr:y>0.04924</cdr:y>
    </cdr:to>
    <cdr:sp macro="" textlink="">
      <cdr:nvSpPr>
        <cdr:cNvPr id="2" name="ZoneTexte 1"/>
        <cdr:cNvSpPr txBox="1"/>
      </cdr:nvSpPr>
      <cdr:spPr>
        <a:xfrm xmlns:a="http://schemas.openxmlformats.org/drawingml/2006/main">
          <a:off x="57150" y="0"/>
          <a:ext cx="9715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b="0" i="1">
              <a:solidFill>
                <a:sysClr val="windowText" lastClr="000000"/>
              </a:solidFill>
            </a:rPr>
            <a:t>En millions</a:t>
          </a:r>
        </a:p>
      </cdr:txBody>
    </cdr:sp>
  </cdr:relSizeAnchor>
</c:userShapes>
</file>

<file path=xl/drawings/drawing5.xml><?xml version="1.0" encoding="utf-8"?>
<xdr:wsDr xmlns:xdr="http://schemas.openxmlformats.org/drawingml/2006/spreadsheetDrawing" xmlns:a="http://schemas.openxmlformats.org/drawingml/2006/main">
  <xdr:twoCellAnchor>
    <xdr:from>
      <xdr:col>13</xdr:col>
      <xdr:colOff>463854</xdr:colOff>
      <xdr:row>4</xdr:row>
      <xdr:rowOff>149919</xdr:rowOff>
    </xdr:from>
    <xdr:to>
      <xdr:col>22</xdr:col>
      <xdr:colOff>482776</xdr:colOff>
      <xdr:row>29</xdr:row>
      <xdr:rowOff>78287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230981</xdr:colOff>
      <xdr:row>3</xdr:row>
      <xdr:rowOff>35717</xdr:rowOff>
    </xdr:from>
    <xdr:to>
      <xdr:col>12</xdr:col>
      <xdr:colOff>464344</xdr:colOff>
      <xdr:row>37</xdr:row>
      <xdr:rowOff>11906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600074</xdr:colOff>
      <xdr:row>14</xdr:row>
      <xdr:rowOff>57149</xdr:rowOff>
    </xdr:from>
    <xdr:to>
      <xdr:col>10</xdr:col>
      <xdr:colOff>85725</xdr:colOff>
      <xdr:row>33</xdr:row>
      <xdr:rowOff>104775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274902</xdr:colOff>
      <xdr:row>4</xdr:row>
      <xdr:rowOff>66901</xdr:rowOff>
    </xdr:from>
    <xdr:to>
      <xdr:col>21</xdr:col>
      <xdr:colOff>345282</xdr:colOff>
      <xdr:row>30</xdr:row>
      <xdr:rowOff>154782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685800</xdr:colOff>
      <xdr:row>2</xdr:row>
      <xdr:rowOff>142874</xdr:rowOff>
    </xdr:from>
    <xdr:to>
      <xdr:col>14</xdr:col>
      <xdr:colOff>361950</xdr:colOff>
      <xdr:row>24</xdr:row>
      <xdr:rowOff>66675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etitia.otte/Documents/Activite_partielle_Corona/Programmes/Redig_Note_AP_mai_v4.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nne-sophie.pichavan\Desktop\Copie%20de%20Dares_TDB_marche_crise-sanitaire_2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ne-marie.stoliarof\AppData\Local\Microsoft\Windows\Temporary%20Internet%20Files\Content.Outlook\QXX9NMBE\Illustrations_DaresIndicateurs_2019T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e-marie.stoliarof/AppData/Local/Microsoft/Windows/Temporary%20Internet%20Files/Content.Outlook/QXX9NMBE/Illustrations_DaresIndicateurs_2019T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nne-marie.stoliarof\AppData\Local\Microsoft\Windows\Temporary%20Internet%20Files\Content.Outlook\QXX9NMBE\Illustrations_DaresIndicateurs_2019T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caro\PMAPT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hot.travail.gouv.fr\Partages\Documents-utilisateurs\mbobbio\Donnees\Restructurations\Bilan\2003\Etude_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utilisateurs\mbobbio\Donnees\Restructurations\Bilan\2003\Etude_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NNEES_SOURCES/FPIPJ/Brest/DEMANDES/TdB%20hebdo%20Covid/Prod%20TdB%20Covid_V4bi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Archivage_SEPEF\Transversal\14.%20Covid\2021%20Semaine%2011\Prod%20TdB%20Covid_V4b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Template"/>
      <sheetName val="Figure 1"/>
      <sheetName val="Figure 2"/>
      <sheetName val="Figure 4"/>
      <sheetName val="Figure 5"/>
      <sheetName val="Figure 6"/>
      <sheetName val="Figure 7"/>
      <sheetName val="Figure 8"/>
      <sheetName val="Figure 9"/>
      <sheetName val="Figure 10"/>
      <sheetName val="Figure11"/>
      <sheetName val="Annexe"/>
      <sheetName val="Data"/>
      <sheetName val="Calculs_chiffres_txt"/>
      <sheetName val="DAP par date de dépôt"/>
      <sheetName val="DAP par secteur"/>
      <sheetName val="DAP par région"/>
      <sheetName val="Effectif susceptible AP"/>
      <sheetName val="DI par date de dépôt"/>
      <sheetName val="DI par secteur"/>
      <sheetName val="DI par région"/>
      <sheetName val="DI par taille d'UL"/>
      <sheetName val="DI et DAP par secteur"/>
      <sheetName val="DI et DAP par taille_ul"/>
      <sheetName val="DAP DI date dépot"/>
      <sheetName val="DAP par statut"/>
      <sheetName val="DI par statut"/>
      <sheetName val="Nombre d'UL et d'établissements"/>
      <sheetName val="Listes"/>
      <sheetName val="Calculs"/>
      <sheetName val="Requêtes"/>
    </sheetNames>
    <sheetDataSet>
      <sheetData sheetId="0"/>
      <sheetData sheetId="1"/>
      <sheetData sheetId="2">
        <row r="2">
          <cell r="A2">
            <v>43891</v>
          </cell>
          <cell r="B2">
            <v>1</v>
          </cell>
          <cell r="C2">
            <v>4</v>
          </cell>
        </row>
        <row r="3">
          <cell r="A3">
            <v>43892</v>
          </cell>
          <cell r="B3">
            <v>124</v>
          </cell>
          <cell r="C3">
            <v>6203</v>
          </cell>
        </row>
        <row r="4">
          <cell r="A4">
            <v>43893</v>
          </cell>
          <cell r="B4">
            <v>289</v>
          </cell>
          <cell r="C4">
            <v>10629</v>
          </cell>
        </row>
        <row r="5">
          <cell r="A5">
            <v>43894</v>
          </cell>
          <cell r="B5">
            <v>490</v>
          </cell>
          <cell r="C5">
            <v>13179</v>
          </cell>
        </row>
        <row r="6">
          <cell r="A6">
            <v>43895</v>
          </cell>
          <cell r="B6">
            <v>792</v>
          </cell>
          <cell r="C6">
            <v>21329</v>
          </cell>
        </row>
        <row r="7">
          <cell r="A7">
            <v>43896</v>
          </cell>
          <cell r="B7">
            <v>1269</v>
          </cell>
          <cell r="C7">
            <v>30875</v>
          </cell>
        </row>
        <row r="8">
          <cell r="A8">
            <v>43897</v>
          </cell>
          <cell r="B8">
            <v>1294</v>
          </cell>
          <cell r="C8">
            <v>31014</v>
          </cell>
        </row>
        <row r="9">
          <cell r="A9">
            <v>43898</v>
          </cell>
          <cell r="B9">
            <v>1311</v>
          </cell>
          <cell r="C9">
            <v>31126</v>
          </cell>
        </row>
        <row r="10">
          <cell r="A10">
            <v>43899</v>
          </cell>
          <cell r="B10">
            <v>1940</v>
          </cell>
          <cell r="C10">
            <v>42123</v>
          </cell>
        </row>
        <row r="11">
          <cell r="A11">
            <v>43900</v>
          </cell>
          <cell r="B11">
            <v>2789</v>
          </cell>
          <cell r="C11">
            <v>58927</v>
          </cell>
        </row>
        <row r="12">
          <cell r="A12">
            <v>43901</v>
          </cell>
          <cell r="B12">
            <v>3900</v>
          </cell>
          <cell r="C12">
            <v>74123</v>
          </cell>
        </row>
        <row r="13">
          <cell r="A13">
            <v>43902</v>
          </cell>
          <cell r="B13">
            <v>5444</v>
          </cell>
          <cell r="C13">
            <v>103190</v>
          </cell>
        </row>
        <row r="14">
          <cell r="A14">
            <v>43903</v>
          </cell>
          <cell r="B14">
            <v>7213</v>
          </cell>
          <cell r="C14">
            <v>138645</v>
          </cell>
        </row>
        <row r="15">
          <cell r="A15">
            <v>43904</v>
          </cell>
          <cell r="B15">
            <v>7679</v>
          </cell>
          <cell r="C15">
            <v>146375</v>
          </cell>
        </row>
        <row r="16">
          <cell r="A16">
            <v>43905</v>
          </cell>
          <cell r="B16">
            <v>8329</v>
          </cell>
          <cell r="C16">
            <v>157358</v>
          </cell>
        </row>
        <row r="17">
          <cell r="A17">
            <v>43906</v>
          </cell>
          <cell r="B17">
            <v>8654</v>
          </cell>
          <cell r="C17">
            <v>164800</v>
          </cell>
        </row>
        <row r="18">
          <cell r="A18">
            <v>43907</v>
          </cell>
          <cell r="B18">
            <v>16116</v>
          </cell>
          <cell r="C18">
            <v>329466</v>
          </cell>
        </row>
        <row r="19">
          <cell r="A19">
            <v>43908</v>
          </cell>
          <cell r="B19">
            <v>20648</v>
          </cell>
          <cell r="C19">
            <v>438778</v>
          </cell>
        </row>
        <row r="20">
          <cell r="A20">
            <v>43909</v>
          </cell>
          <cell r="B20">
            <v>25667</v>
          </cell>
          <cell r="C20">
            <v>539405</v>
          </cell>
        </row>
        <row r="21">
          <cell r="A21">
            <v>43910</v>
          </cell>
          <cell r="B21">
            <v>29894</v>
          </cell>
          <cell r="C21">
            <v>635944</v>
          </cell>
        </row>
        <row r="22">
          <cell r="A22">
            <v>43911</v>
          </cell>
          <cell r="B22">
            <v>30541</v>
          </cell>
          <cell r="C22">
            <v>645572</v>
          </cell>
        </row>
        <row r="23">
          <cell r="A23">
            <v>43912</v>
          </cell>
          <cell r="B23">
            <v>31355</v>
          </cell>
          <cell r="C23">
            <v>654455</v>
          </cell>
        </row>
        <row r="24">
          <cell r="A24">
            <v>43913</v>
          </cell>
          <cell r="B24">
            <v>50325</v>
          </cell>
          <cell r="C24">
            <v>847166</v>
          </cell>
        </row>
        <row r="25">
          <cell r="A25">
            <v>43914</v>
          </cell>
          <cell r="B25">
            <v>98464</v>
          </cell>
          <cell r="C25">
            <v>1263896</v>
          </cell>
        </row>
        <row r="26">
          <cell r="A26">
            <v>43915</v>
          </cell>
          <cell r="B26">
            <v>154278</v>
          </cell>
          <cell r="C26">
            <v>1723387</v>
          </cell>
        </row>
        <row r="27">
          <cell r="A27">
            <v>43916</v>
          </cell>
          <cell r="B27">
            <v>207018</v>
          </cell>
          <cell r="C27">
            <v>2176108</v>
          </cell>
        </row>
        <row r="28">
          <cell r="A28">
            <v>43917</v>
          </cell>
          <cell r="B28">
            <v>256368</v>
          </cell>
          <cell r="C28">
            <v>2626042</v>
          </cell>
        </row>
        <row r="29">
          <cell r="A29">
            <v>43918</v>
          </cell>
          <cell r="B29">
            <v>267980</v>
          </cell>
          <cell r="C29">
            <v>2706203</v>
          </cell>
        </row>
        <row r="30">
          <cell r="A30">
            <v>43919</v>
          </cell>
          <cell r="B30">
            <v>282135</v>
          </cell>
          <cell r="C30">
            <v>2801199</v>
          </cell>
        </row>
        <row r="31">
          <cell r="A31">
            <v>43920</v>
          </cell>
          <cell r="B31">
            <v>345296</v>
          </cell>
          <cell r="C31">
            <v>3374407</v>
          </cell>
        </row>
        <row r="32">
          <cell r="A32">
            <v>43921</v>
          </cell>
          <cell r="B32">
            <v>423830</v>
          </cell>
          <cell r="C32">
            <v>4050094</v>
          </cell>
        </row>
        <row r="33">
          <cell r="A33">
            <v>43922</v>
          </cell>
          <cell r="B33">
            <v>486226</v>
          </cell>
          <cell r="C33">
            <v>4578335</v>
          </cell>
        </row>
        <row r="34">
          <cell r="A34">
            <v>43923</v>
          </cell>
          <cell r="B34">
            <v>558649</v>
          </cell>
          <cell r="C34">
            <v>5220345</v>
          </cell>
        </row>
        <row r="35">
          <cell r="A35">
            <v>43924</v>
          </cell>
          <cell r="B35">
            <v>635448</v>
          </cell>
          <cell r="C35">
            <v>5962990</v>
          </cell>
        </row>
        <row r="36">
          <cell r="A36">
            <v>43925</v>
          </cell>
          <cell r="B36">
            <v>649125</v>
          </cell>
          <cell r="C36">
            <v>6057173</v>
          </cell>
        </row>
        <row r="37">
          <cell r="A37">
            <v>43926</v>
          </cell>
          <cell r="B37">
            <v>658316</v>
          </cell>
          <cell r="C37">
            <v>6112229</v>
          </cell>
        </row>
        <row r="38">
          <cell r="A38">
            <v>43927</v>
          </cell>
          <cell r="B38">
            <v>719909</v>
          </cell>
          <cell r="C38">
            <v>6683704</v>
          </cell>
        </row>
        <row r="39">
          <cell r="A39">
            <v>43928</v>
          </cell>
          <cell r="B39">
            <v>776724</v>
          </cell>
          <cell r="C39">
            <v>7266554</v>
          </cell>
        </row>
        <row r="40">
          <cell r="A40">
            <v>43929</v>
          </cell>
          <cell r="B40">
            <v>832961</v>
          </cell>
          <cell r="C40">
            <v>7879679</v>
          </cell>
        </row>
        <row r="41">
          <cell r="A41">
            <v>43930</v>
          </cell>
          <cell r="B41">
            <v>885643</v>
          </cell>
          <cell r="C41">
            <v>8486825</v>
          </cell>
        </row>
        <row r="42">
          <cell r="A42">
            <v>43931</v>
          </cell>
          <cell r="B42">
            <v>917087</v>
          </cell>
          <cell r="C42">
            <v>8930416</v>
          </cell>
        </row>
        <row r="43">
          <cell r="A43">
            <v>43932</v>
          </cell>
          <cell r="B43">
            <v>925281</v>
          </cell>
          <cell r="C43">
            <v>9053874</v>
          </cell>
        </row>
        <row r="44">
          <cell r="A44">
            <v>43933</v>
          </cell>
          <cell r="B44">
            <v>929463</v>
          </cell>
          <cell r="C44">
            <v>9085473</v>
          </cell>
        </row>
        <row r="45">
          <cell r="A45">
            <v>43934</v>
          </cell>
          <cell r="B45">
            <v>937665</v>
          </cell>
          <cell r="C45">
            <v>9140669</v>
          </cell>
        </row>
        <row r="46">
          <cell r="A46">
            <v>43935</v>
          </cell>
          <cell r="B46">
            <v>967719</v>
          </cell>
          <cell r="C46">
            <v>9503955</v>
          </cell>
        </row>
        <row r="47">
          <cell r="A47">
            <v>43936</v>
          </cell>
          <cell r="B47">
            <v>995148</v>
          </cell>
          <cell r="C47">
            <v>9803041</v>
          </cell>
        </row>
        <row r="48">
          <cell r="A48">
            <v>43937</v>
          </cell>
          <cell r="B48">
            <v>1019385</v>
          </cell>
          <cell r="C48">
            <v>10051231</v>
          </cell>
        </row>
        <row r="49">
          <cell r="A49">
            <v>43938</v>
          </cell>
          <cell r="B49">
            <v>1042679</v>
          </cell>
          <cell r="C49">
            <v>10313250</v>
          </cell>
        </row>
        <row r="50">
          <cell r="A50">
            <v>43939</v>
          </cell>
          <cell r="B50">
            <v>1046333</v>
          </cell>
          <cell r="C50">
            <v>10339058</v>
          </cell>
        </row>
        <row r="51">
          <cell r="A51">
            <v>43940</v>
          </cell>
          <cell r="B51">
            <v>1049060</v>
          </cell>
          <cell r="C51">
            <v>10356021</v>
          </cell>
        </row>
        <row r="52">
          <cell r="A52">
            <v>43941</v>
          </cell>
          <cell r="B52">
            <v>1073215</v>
          </cell>
          <cell r="C52">
            <v>10587704</v>
          </cell>
        </row>
        <row r="53">
          <cell r="A53">
            <v>43942</v>
          </cell>
          <cell r="B53">
            <v>1094219</v>
          </cell>
          <cell r="C53">
            <v>10773128</v>
          </cell>
        </row>
        <row r="54">
          <cell r="A54">
            <v>43943</v>
          </cell>
          <cell r="B54">
            <v>1115269</v>
          </cell>
          <cell r="C54">
            <v>10989998</v>
          </cell>
        </row>
        <row r="55">
          <cell r="A55">
            <v>43944</v>
          </cell>
          <cell r="B55">
            <v>1133991</v>
          </cell>
          <cell r="C55">
            <v>11169073</v>
          </cell>
        </row>
        <row r="56">
          <cell r="A56">
            <v>43945</v>
          </cell>
          <cell r="B56">
            <v>1152451</v>
          </cell>
          <cell r="C56">
            <v>11333431</v>
          </cell>
        </row>
        <row r="57">
          <cell r="A57">
            <v>43946</v>
          </cell>
          <cell r="B57">
            <v>1155428</v>
          </cell>
          <cell r="C57">
            <v>11355090</v>
          </cell>
        </row>
        <row r="58">
          <cell r="A58">
            <v>43947</v>
          </cell>
          <cell r="B58">
            <v>1157416</v>
          </cell>
          <cell r="C58">
            <v>11370597</v>
          </cell>
        </row>
        <row r="59">
          <cell r="A59">
            <v>43948</v>
          </cell>
          <cell r="B59">
            <v>1175973</v>
          </cell>
          <cell r="C59">
            <v>11580549</v>
          </cell>
        </row>
        <row r="60">
          <cell r="A60">
            <v>43949</v>
          </cell>
          <cell r="B60">
            <v>1192878</v>
          </cell>
          <cell r="C60">
            <v>11749602</v>
          </cell>
        </row>
        <row r="61">
          <cell r="A61">
            <v>43950</v>
          </cell>
          <cell r="B61">
            <v>1209633</v>
          </cell>
          <cell r="C61">
            <v>11928908</v>
          </cell>
        </row>
        <row r="62">
          <cell r="A62">
            <v>43951</v>
          </cell>
          <cell r="B62">
            <v>1227478</v>
          </cell>
          <cell r="C62">
            <v>12132139</v>
          </cell>
        </row>
        <row r="63">
          <cell r="A63">
            <v>43952</v>
          </cell>
          <cell r="B63">
            <v>1230089</v>
          </cell>
          <cell r="C63">
            <v>12142243</v>
          </cell>
        </row>
        <row r="64">
          <cell r="A64">
            <v>43953</v>
          </cell>
          <cell r="B64">
            <v>1231839</v>
          </cell>
          <cell r="C64">
            <v>12149189</v>
          </cell>
        </row>
        <row r="65">
          <cell r="A65">
            <v>43954</v>
          </cell>
          <cell r="B65">
            <v>1233239</v>
          </cell>
          <cell r="C65">
            <v>12157384</v>
          </cell>
        </row>
        <row r="66">
          <cell r="A66">
            <v>43955</v>
          </cell>
          <cell r="B66">
            <v>1241679</v>
          </cell>
          <cell r="C66">
            <v>12259636</v>
          </cell>
        </row>
        <row r="67">
          <cell r="A67">
            <v>43956</v>
          </cell>
          <cell r="B67">
            <v>1252344</v>
          </cell>
          <cell r="C67">
            <v>12345894</v>
          </cell>
        </row>
        <row r="68">
          <cell r="A68">
            <v>43957</v>
          </cell>
          <cell r="B68">
            <v>1260735</v>
          </cell>
          <cell r="C68">
            <v>12420890</v>
          </cell>
        </row>
        <row r="69">
          <cell r="A69">
            <v>43958</v>
          </cell>
          <cell r="B69">
            <v>1268694</v>
          </cell>
          <cell r="C69">
            <v>12478221</v>
          </cell>
        </row>
        <row r="70">
          <cell r="A70">
            <v>43959</v>
          </cell>
          <cell r="B70">
            <v>1270889</v>
          </cell>
          <cell r="C70">
            <v>12489182</v>
          </cell>
        </row>
        <row r="71">
          <cell r="A71">
            <v>43960</v>
          </cell>
          <cell r="B71">
            <v>1272193</v>
          </cell>
          <cell r="C71">
            <v>12496073</v>
          </cell>
        </row>
        <row r="72">
          <cell r="A72">
            <v>43961</v>
          </cell>
          <cell r="B72">
            <v>1273058</v>
          </cell>
          <cell r="C72">
            <v>12506118</v>
          </cell>
        </row>
        <row r="73">
          <cell r="A73">
            <v>43962</v>
          </cell>
          <cell r="B73">
            <v>1279471</v>
          </cell>
          <cell r="C73">
            <v>12554201</v>
          </cell>
        </row>
        <row r="74">
          <cell r="A74">
            <v>43963</v>
          </cell>
          <cell r="B74">
            <v>1286475</v>
          </cell>
          <cell r="C74">
            <v>12608151</v>
          </cell>
        </row>
        <row r="75">
          <cell r="A75">
            <v>43964</v>
          </cell>
          <cell r="B75">
            <v>1293082</v>
          </cell>
          <cell r="C75">
            <v>12653288</v>
          </cell>
        </row>
        <row r="76">
          <cell r="A76">
            <v>43965</v>
          </cell>
          <cell r="B76">
            <v>1299130</v>
          </cell>
          <cell r="C76">
            <v>12699713</v>
          </cell>
        </row>
        <row r="77">
          <cell r="A77">
            <v>43966</v>
          </cell>
          <cell r="B77">
            <v>1305228</v>
          </cell>
          <cell r="C77">
            <v>12743414</v>
          </cell>
        </row>
        <row r="78">
          <cell r="A78">
            <v>43967</v>
          </cell>
          <cell r="B78">
            <v>1306031</v>
          </cell>
          <cell r="C78">
            <v>12749124</v>
          </cell>
        </row>
        <row r="79">
          <cell r="A79">
            <v>43968</v>
          </cell>
          <cell r="B79">
            <v>1306606</v>
          </cell>
          <cell r="C79">
            <v>12751606</v>
          </cell>
        </row>
        <row r="80">
          <cell r="A80">
            <v>43969</v>
          </cell>
          <cell r="B80">
            <v>1311996</v>
          </cell>
          <cell r="C80">
            <v>12794098</v>
          </cell>
        </row>
        <row r="81">
          <cell r="A81">
            <v>43970</v>
          </cell>
          <cell r="B81">
            <v>1317876</v>
          </cell>
          <cell r="C81">
            <v>12855165</v>
          </cell>
        </row>
        <row r="82">
          <cell r="A82">
            <v>43971</v>
          </cell>
          <cell r="B82">
            <v>1323582</v>
          </cell>
          <cell r="C82">
            <v>12907303</v>
          </cell>
        </row>
        <row r="83">
          <cell r="A83">
            <v>43972</v>
          </cell>
          <cell r="B83">
            <v>1324441</v>
          </cell>
          <cell r="C83">
            <v>12913695</v>
          </cell>
        </row>
        <row r="84">
          <cell r="A84">
            <v>43973</v>
          </cell>
          <cell r="B84">
            <v>1327361</v>
          </cell>
          <cell r="C84">
            <v>12942684</v>
          </cell>
        </row>
        <row r="85">
          <cell r="A85">
            <v>43974</v>
          </cell>
          <cell r="B85">
            <v>1328050</v>
          </cell>
          <cell r="C85">
            <v>12947358</v>
          </cell>
        </row>
        <row r="86">
          <cell r="A86">
            <v>43975</v>
          </cell>
          <cell r="B86">
            <v>1328569</v>
          </cell>
          <cell r="C86">
            <v>12950567</v>
          </cell>
        </row>
        <row r="87">
          <cell r="A87">
            <v>43976</v>
          </cell>
          <cell r="B87">
            <v>1334015</v>
          </cell>
          <cell r="C87">
            <v>12995566</v>
          </cell>
        </row>
        <row r="88">
          <cell r="A88">
            <v>43977</v>
          </cell>
          <cell r="B88">
            <v>1340172</v>
          </cell>
          <cell r="C88">
            <v>13041831</v>
          </cell>
        </row>
        <row r="89">
          <cell r="A89">
            <v>43978</v>
          </cell>
          <cell r="B89">
            <v>1346117</v>
          </cell>
          <cell r="C89">
            <v>13109299</v>
          </cell>
        </row>
        <row r="90">
          <cell r="A90">
            <v>43979</v>
          </cell>
          <cell r="B90">
            <v>1352407</v>
          </cell>
          <cell r="C90">
            <v>13163724</v>
          </cell>
        </row>
        <row r="91">
          <cell r="A91">
            <v>43980</v>
          </cell>
          <cell r="B91">
            <v>1359750</v>
          </cell>
          <cell r="C91">
            <v>13223571</v>
          </cell>
        </row>
        <row r="92">
          <cell r="A92">
            <v>43981</v>
          </cell>
          <cell r="B92">
            <v>1360877</v>
          </cell>
          <cell r="C92">
            <v>13231577</v>
          </cell>
        </row>
        <row r="93">
          <cell r="A93">
            <v>43982</v>
          </cell>
          <cell r="B93">
            <v>1361819</v>
          </cell>
          <cell r="C93">
            <v>13235844</v>
          </cell>
        </row>
        <row r="94">
          <cell r="A94">
            <v>43983</v>
          </cell>
          <cell r="B94">
            <v>1363864</v>
          </cell>
          <cell r="C94">
            <v>13244639</v>
          </cell>
        </row>
        <row r="95">
          <cell r="A95">
            <v>43984</v>
          </cell>
          <cell r="B95">
            <v>1368385</v>
          </cell>
          <cell r="C95">
            <v>13272026</v>
          </cell>
        </row>
        <row r="96">
          <cell r="A96">
            <v>43985</v>
          </cell>
          <cell r="B96">
            <v>1372317</v>
          </cell>
          <cell r="C96">
            <v>13300130</v>
          </cell>
        </row>
        <row r="97">
          <cell r="A97">
            <v>43986</v>
          </cell>
          <cell r="B97">
            <v>1376171</v>
          </cell>
          <cell r="C97">
            <v>13332376</v>
          </cell>
        </row>
        <row r="98">
          <cell r="A98">
            <v>43987</v>
          </cell>
          <cell r="B98">
            <v>1379387</v>
          </cell>
          <cell r="C98">
            <v>13354424</v>
          </cell>
        </row>
        <row r="99">
          <cell r="A99">
            <v>43988</v>
          </cell>
          <cell r="B99">
            <v>1379910</v>
          </cell>
          <cell r="C99">
            <v>13356595</v>
          </cell>
        </row>
        <row r="100">
          <cell r="A100">
            <v>43989</v>
          </cell>
          <cell r="B100">
            <v>1380388</v>
          </cell>
          <cell r="C100">
            <v>13358863</v>
          </cell>
        </row>
        <row r="101">
          <cell r="A101">
            <v>43990</v>
          </cell>
          <cell r="B101">
            <v>1384009</v>
          </cell>
          <cell r="C101">
            <v>13384456</v>
          </cell>
        </row>
        <row r="102">
          <cell r="A102">
            <v>43991</v>
          </cell>
          <cell r="B102">
            <v>1387276</v>
          </cell>
          <cell r="C102">
            <v>13410125</v>
          </cell>
        </row>
        <row r="103">
          <cell r="A103">
            <v>43992</v>
          </cell>
          <cell r="B103">
            <v>1390069</v>
          </cell>
          <cell r="C103">
            <v>13430471</v>
          </cell>
        </row>
        <row r="104">
          <cell r="A104">
            <v>43993</v>
          </cell>
          <cell r="B104">
            <v>1392964</v>
          </cell>
          <cell r="C104">
            <v>13453221</v>
          </cell>
        </row>
        <row r="105">
          <cell r="A105">
            <v>43994</v>
          </cell>
          <cell r="B105">
            <v>1395808</v>
          </cell>
          <cell r="C105">
            <v>13480841</v>
          </cell>
        </row>
        <row r="106">
          <cell r="A106">
            <v>43995</v>
          </cell>
          <cell r="B106">
            <v>1396213</v>
          </cell>
          <cell r="C106">
            <v>13483162</v>
          </cell>
        </row>
        <row r="107">
          <cell r="A107">
            <v>43996</v>
          </cell>
          <cell r="B107">
            <v>1396827</v>
          </cell>
          <cell r="C107">
            <v>13487025</v>
          </cell>
        </row>
        <row r="108">
          <cell r="A108">
            <v>43997</v>
          </cell>
          <cell r="B108">
            <v>1400125</v>
          </cell>
          <cell r="C108">
            <v>13517871</v>
          </cell>
        </row>
        <row r="109">
          <cell r="A109">
            <v>43998</v>
          </cell>
          <cell r="B109">
            <v>1403116</v>
          </cell>
          <cell r="C109">
            <v>13548255</v>
          </cell>
        </row>
        <row r="110">
          <cell r="A110">
            <v>43999</v>
          </cell>
          <cell r="B110">
            <v>1405585</v>
          </cell>
          <cell r="C110">
            <v>13569682</v>
          </cell>
        </row>
        <row r="111">
          <cell r="A111">
            <v>44000</v>
          </cell>
          <cell r="B111">
            <v>1408190</v>
          </cell>
          <cell r="C111">
            <v>13595350</v>
          </cell>
        </row>
        <row r="112">
          <cell r="A112">
            <v>44001</v>
          </cell>
          <cell r="B112">
            <v>1410348</v>
          </cell>
          <cell r="C112">
            <v>13617394</v>
          </cell>
        </row>
        <row r="113">
          <cell r="A113">
            <v>44002</v>
          </cell>
          <cell r="B113">
            <v>1410662</v>
          </cell>
          <cell r="C113">
            <v>13619670</v>
          </cell>
        </row>
        <row r="114">
          <cell r="A114">
            <v>44003</v>
          </cell>
          <cell r="B114">
            <v>1411064</v>
          </cell>
          <cell r="C114">
            <v>13623317</v>
          </cell>
        </row>
        <row r="115">
          <cell r="A115">
            <v>44004</v>
          </cell>
          <cell r="B115">
            <v>1413762</v>
          </cell>
          <cell r="C115">
            <v>13647561</v>
          </cell>
        </row>
        <row r="116">
          <cell r="A116">
            <v>44005</v>
          </cell>
          <cell r="B116">
            <v>1416650</v>
          </cell>
          <cell r="C116">
            <v>13681779</v>
          </cell>
        </row>
        <row r="117">
          <cell r="A117">
            <v>44006</v>
          </cell>
          <cell r="B117">
            <v>1419094</v>
          </cell>
          <cell r="C117">
            <v>13731385</v>
          </cell>
        </row>
        <row r="118">
          <cell r="A118">
            <v>44007</v>
          </cell>
          <cell r="B118">
            <v>1421778</v>
          </cell>
          <cell r="C118">
            <v>13776415</v>
          </cell>
        </row>
        <row r="119">
          <cell r="A119">
            <v>44008</v>
          </cell>
          <cell r="B119">
            <v>1424629</v>
          </cell>
          <cell r="C119">
            <v>13823773</v>
          </cell>
        </row>
        <row r="120">
          <cell r="A120">
            <v>44009</v>
          </cell>
          <cell r="B120">
            <v>1424838</v>
          </cell>
          <cell r="C120">
            <v>13825607</v>
          </cell>
        </row>
        <row r="121">
          <cell r="A121">
            <v>44010</v>
          </cell>
          <cell r="B121">
            <v>1425458</v>
          </cell>
          <cell r="C121">
            <v>13830370</v>
          </cell>
        </row>
        <row r="122">
          <cell r="A122">
            <v>44011</v>
          </cell>
          <cell r="B122">
            <v>1428631</v>
          </cell>
          <cell r="C122">
            <v>13871197</v>
          </cell>
        </row>
        <row r="123">
          <cell r="A123">
            <v>44012</v>
          </cell>
          <cell r="B123">
            <v>1432544</v>
          </cell>
          <cell r="C123">
            <v>13916279</v>
          </cell>
        </row>
        <row r="124">
          <cell r="A124">
            <v>44013</v>
          </cell>
          <cell r="B124">
            <v>1435516</v>
          </cell>
          <cell r="C124">
            <v>13947815</v>
          </cell>
        </row>
        <row r="125">
          <cell r="A125">
            <v>44014</v>
          </cell>
          <cell r="B125">
            <v>1437962</v>
          </cell>
          <cell r="C125">
            <v>13971479</v>
          </cell>
        </row>
        <row r="126">
          <cell r="A126">
            <v>44015</v>
          </cell>
          <cell r="B126">
            <v>1440033</v>
          </cell>
          <cell r="C126">
            <v>13992440</v>
          </cell>
        </row>
        <row r="127">
          <cell r="A127">
            <v>44016</v>
          </cell>
          <cell r="B127">
            <v>1440404</v>
          </cell>
          <cell r="C127">
            <v>13994926</v>
          </cell>
        </row>
        <row r="128">
          <cell r="A128">
            <v>44017</v>
          </cell>
          <cell r="B128">
            <v>1440871</v>
          </cell>
          <cell r="C128">
            <v>13998141</v>
          </cell>
        </row>
        <row r="129">
          <cell r="A129">
            <v>44018</v>
          </cell>
          <cell r="B129">
            <v>1443136</v>
          </cell>
          <cell r="C129">
            <v>14014220</v>
          </cell>
        </row>
        <row r="130">
          <cell r="A130">
            <v>44019</v>
          </cell>
          <cell r="B130">
            <v>1445334</v>
          </cell>
          <cell r="C130">
            <v>14030304</v>
          </cell>
        </row>
        <row r="131">
          <cell r="A131">
            <v>44020</v>
          </cell>
          <cell r="B131">
            <v>1447443</v>
          </cell>
          <cell r="C131">
            <v>14051194</v>
          </cell>
        </row>
        <row r="132">
          <cell r="A132">
            <v>44021</v>
          </cell>
          <cell r="B132">
            <v>1449656</v>
          </cell>
          <cell r="C132">
            <v>14072330</v>
          </cell>
        </row>
        <row r="133">
          <cell r="A133">
            <v>44022</v>
          </cell>
          <cell r="B133">
            <v>1451413</v>
          </cell>
          <cell r="C133">
            <v>14088579</v>
          </cell>
        </row>
        <row r="134">
          <cell r="A134">
            <v>44023</v>
          </cell>
          <cell r="B134">
            <v>1451777</v>
          </cell>
          <cell r="C134">
            <v>14090912</v>
          </cell>
        </row>
        <row r="135">
          <cell r="A135">
            <v>44024</v>
          </cell>
          <cell r="B135">
            <v>1452063</v>
          </cell>
          <cell r="C135">
            <v>14093447</v>
          </cell>
        </row>
        <row r="136">
          <cell r="A136">
            <v>44025</v>
          </cell>
          <cell r="B136">
            <v>1453273</v>
          </cell>
          <cell r="C136">
            <v>14102868</v>
          </cell>
        </row>
        <row r="137">
          <cell r="A137">
            <v>44026</v>
          </cell>
          <cell r="B137">
            <v>1453650</v>
          </cell>
          <cell r="C137">
            <v>14105071</v>
          </cell>
        </row>
        <row r="138">
          <cell r="A138">
            <v>44027</v>
          </cell>
          <cell r="B138">
            <v>1455262</v>
          </cell>
          <cell r="C138">
            <v>14121359</v>
          </cell>
        </row>
        <row r="139">
          <cell r="A139">
            <v>44028</v>
          </cell>
          <cell r="B139">
            <v>1456843</v>
          </cell>
          <cell r="C139">
            <v>14134571</v>
          </cell>
        </row>
        <row r="140">
          <cell r="A140">
            <v>44029</v>
          </cell>
          <cell r="B140">
            <v>1458298</v>
          </cell>
          <cell r="C140">
            <v>14146325</v>
          </cell>
        </row>
        <row r="141">
          <cell r="A141">
            <v>44030</v>
          </cell>
          <cell r="B141">
            <v>1458495</v>
          </cell>
          <cell r="C141">
            <v>14147346</v>
          </cell>
        </row>
        <row r="142">
          <cell r="A142">
            <v>44031</v>
          </cell>
          <cell r="B142">
            <v>1458736</v>
          </cell>
          <cell r="C142">
            <v>14148954</v>
          </cell>
        </row>
        <row r="143">
          <cell r="A143">
            <v>44032</v>
          </cell>
          <cell r="B143">
            <v>1460702</v>
          </cell>
          <cell r="C143">
            <v>14165340</v>
          </cell>
        </row>
        <row r="144">
          <cell r="A144">
            <v>44033</v>
          </cell>
          <cell r="B144">
            <v>1462440</v>
          </cell>
          <cell r="C144">
            <v>14186804</v>
          </cell>
        </row>
        <row r="145">
          <cell r="A145">
            <v>44034</v>
          </cell>
          <cell r="B145">
            <v>1463901</v>
          </cell>
          <cell r="C145">
            <v>14199500</v>
          </cell>
        </row>
        <row r="146">
          <cell r="A146">
            <v>44035</v>
          </cell>
          <cell r="B146">
            <v>1465474</v>
          </cell>
          <cell r="C146">
            <v>14213612</v>
          </cell>
        </row>
        <row r="147">
          <cell r="A147">
            <v>44036</v>
          </cell>
          <cell r="B147">
            <v>1467100</v>
          </cell>
          <cell r="C147">
            <v>14235157</v>
          </cell>
        </row>
        <row r="148">
          <cell r="A148">
            <v>44037</v>
          </cell>
          <cell r="B148">
            <v>1467321</v>
          </cell>
          <cell r="C148">
            <v>14236576</v>
          </cell>
        </row>
        <row r="149">
          <cell r="A149">
            <v>44038</v>
          </cell>
          <cell r="B149">
            <v>1467588</v>
          </cell>
          <cell r="C149">
            <v>14238318</v>
          </cell>
        </row>
        <row r="150">
          <cell r="A150">
            <v>44039</v>
          </cell>
          <cell r="B150">
            <v>1469678</v>
          </cell>
          <cell r="C150">
            <v>14256065</v>
          </cell>
        </row>
        <row r="151">
          <cell r="A151" t="str">
            <v>NA</v>
          </cell>
          <cell r="B151" t="str">
            <v>NA</v>
          </cell>
          <cell r="C151" t="str">
            <v>NA</v>
          </cell>
        </row>
        <row r="152">
          <cell r="A152" t="str">
            <v>NA</v>
          </cell>
          <cell r="B152" t="str">
            <v>NA</v>
          </cell>
          <cell r="C152" t="str">
            <v>NA</v>
          </cell>
        </row>
        <row r="153">
          <cell r="A153" t="str">
            <v>NA</v>
          </cell>
          <cell r="B153" t="str">
            <v>NA</v>
          </cell>
          <cell r="C153" t="str">
            <v>NA</v>
          </cell>
        </row>
        <row r="154">
          <cell r="A154" t="str">
            <v>NA</v>
          </cell>
          <cell r="B154" t="str">
            <v>NA</v>
          </cell>
          <cell r="C154" t="str">
            <v>NA</v>
          </cell>
        </row>
        <row r="155">
          <cell r="A155" t="str">
            <v>NA</v>
          </cell>
          <cell r="B155" t="str">
            <v>NA</v>
          </cell>
          <cell r="C155" t="str">
            <v>NA</v>
          </cell>
        </row>
        <row r="156">
          <cell r="A156" t="str">
            <v>NA</v>
          </cell>
          <cell r="B156" t="str">
            <v>NA</v>
          </cell>
          <cell r="C156" t="str">
            <v>NA</v>
          </cell>
        </row>
        <row r="157">
          <cell r="A157" t="str">
            <v>NA</v>
          </cell>
          <cell r="B157" t="str">
            <v>NA</v>
          </cell>
          <cell r="C157" t="str">
            <v>NA</v>
          </cell>
        </row>
        <row r="158">
          <cell r="A158" t="str">
            <v>NA</v>
          </cell>
          <cell r="B158" t="str">
            <v>NA</v>
          </cell>
          <cell r="C158" t="str">
            <v>NA</v>
          </cell>
        </row>
        <row r="159">
          <cell r="A159" t="str">
            <v>NA</v>
          </cell>
          <cell r="B159" t="str">
            <v>NA</v>
          </cell>
          <cell r="C159" t="str">
            <v>NA</v>
          </cell>
        </row>
        <row r="160">
          <cell r="A160" t="str">
            <v>NA</v>
          </cell>
          <cell r="B160" t="str">
            <v>NA</v>
          </cell>
          <cell r="C160" t="str">
            <v>NA</v>
          </cell>
        </row>
        <row r="161">
          <cell r="A161" t="str">
            <v>NA</v>
          </cell>
          <cell r="B161" t="str">
            <v>NA</v>
          </cell>
          <cell r="C161" t="str">
            <v>NA</v>
          </cell>
        </row>
        <row r="162">
          <cell r="A162" t="str">
            <v>NA</v>
          </cell>
          <cell r="B162" t="str">
            <v>NA</v>
          </cell>
          <cell r="C162" t="str">
            <v>NA</v>
          </cell>
        </row>
        <row r="163">
          <cell r="A163" t="str">
            <v>NA</v>
          </cell>
          <cell r="B163" t="str">
            <v>NA</v>
          </cell>
          <cell r="C163" t="str">
            <v>NA</v>
          </cell>
        </row>
        <row r="164">
          <cell r="A164" t="str">
            <v>NA</v>
          </cell>
          <cell r="B164" t="str">
            <v>NA</v>
          </cell>
          <cell r="C164" t="str">
            <v>NA</v>
          </cell>
        </row>
        <row r="165">
          <cell r="A165" t="str">
            <v>NA</v>
          </cell>
          <cell r="B165" t="str">
            <v>NA</v>
          </cell>
          <cell r="C165" t="str">
            <v>NA</v>
          </cell>
        </row>
        <row r="166">
          <cell r="A166" t="str">
            <v>NA</v>
          </cell>
          <cell r="B166" t="str">
            <v>NA</v>
          </cell>
          <cell r="C166" t="str">
            <v>NA</v>
          </cell>
        </row>
        <row r="167">
          <cell r="A167" t="str">
            <v>NA</v>
          </cell>
          <cell r="B167" t="str">
            <v>NA</v>
          </cell>
          <cell r="C167" t="str">
            <v>NA</v>
          </cell>
        </row>
        <row r="168">
          <cell r="A168" t="str">
            <v>NA</v>
          </cell>
          <cell r="B168" t="str">
            <v>NA</v>
          </cell>
          <cell r="C168" t="str">
            <v>NA</v>
          </cell>
        </row>
        <row r="169">
          <cell r="A169" t="str">
            <v>NA</v>
          </cell>
          <cell r="B169" t="str">
            <v>NA</v>
          </cell>
          <cell r="C169" t="str">
            <v>NA</v>
          </cell>
        </row>
        <row r="170">
          <cell r="A170" t="str">
            <v>NA</v>
          </cell>
          <cell r="B170" t="str">
            <v>NA</v>
          </cell>
          <cell r="C170" t="str">
            <v>NA</v>
          </cell>
        </row>
        <row r="171">
          <cell r="A171" t="str">
            <v>NA</v>
          </cell>
          <cell r="B171" t="str">
            <v>NA</v>
          </cell>
          <cell r="C171" t="str">
            <v>NA</v>
          </cell>
        </row>
        <row r="172">
          <cell r="A172" t="str">
            <v>NA</v>
          </cell>
          <cell r="B172" t="str">
            <v>NA</v>
          </cell>
          <cell r="C172" t="str">
            <v>NA</v>
          </cell>
        </row>
        <row r="173">
          <cell r="A173" t="str">
            <v>NA</v>
          </cell>
          <cell r="B173" t="str">
            <v>NA</v>
          </cell>
          <cell r="C173" t="str">
            <v>NA</v>
          </cell>
        </row>
        <row r="174">
          <cell r="A174" t="str">
            <v>NA</v>
          </cell>
          <cell r="B174" t="str">
            <v>NA</v>
          </cell>
          <cell r="C174" t="str">
            <v>NA</v>
          </cell>
        </row>
        <row r="175">
          <cell r="A175" t="str">
            <v>NA</v>
          </cell>
          <cell r="B175" t="str">
            <v>NA</v>
          </cell>
          <cell r="C175" t="str">
            <v>NA</v>
          </cell>
        </row>
        <row r="176">
          <cell r="A176" t="str">
            <v>NA</v>
          </cell>
          <cell r="B176" t="str">
            <v>NA</v>
          </cell>
          <cell r="C176" t="str">
            <v>NA</v>
          </cell>
        </row>
        <row r="177">
          <cell r="A177" t="str">
            <v>NA</v>
          </cell>
          <cell r="B177" t="str">
            <v>NA</v>
          </cell>
          <cell r="C177" t="str">
            <v>NA</v>
          </cell>
        </row>
        <row r="178">
          <cell r="A178" t="str">
            <v>NA</v>
          </cell>
          <cell r="B178" t="str">
            <v>NA</v>
          </cell>
          <cell r="C178" t="str">
            <v>NA</v>
          </cell>
        </row>
        <row r="179">
          <cell r="A179" t="str">
            <v>NA</v>
          </cell>
          <cell r="B179" t="str">
            <v>NA</v>
          </cell>
          <cell r="C179" t="str">
            <v>NA</v>
          </cell>
        </row>
        <row r="180">
          <cell r="A180" t="str">
            <v>NA</v>
          </cell>
          <cell r="B180" t="str">
            <v>NA</v>
          </cell>
          <cell r="C180" t="str">
            <v>NA</v>
          </cell>
        </row>
        <row r="181">
          <cell r="A181" t="str">
            <v>NA</v>
          </cell>
          <cell r="B181" t="str">
            <v>NA</v>
          </cell>
          <cell r="C181" t="str">
            <v>NA</v>
          </cell>
        </row>
        <row r="182">
          <cell r="A182" t="str">
            <v>NA</v>
          </cell>
          <cell r="B182" t="str">
            <v>NA</v>
          </cell>
          <cell r="C182" t="str">
            <v>NA</v>
          </cell>
        </row>
        <row r="183">
          <cell r="A183" t="str">
            <v>NA</v>
          </cell>
          <cell r="B183" t="str">
            <v>NA</v>
          </cell>
          <cell r="C183" t="str">
            <v>NA</v>
          </cell>
        </row>
        <row r="184">
          <cell r="A184" t="str">
            <v>NA</v>
          </cell>
          <cell r="B184" t="str">
            <v>NA</v>
          </cell>
          <cell r="C184" t="str">
            <v>NA</v>
          </cell>
        </row>
        <row r="185">
          <cell r="A185" t="str">
            <v>NA</v>
          </cell>
          <cell r="B185" t="str">
            <v>NA</v>
          </cell>
          <cell r="C185" t="str">
            <v>NA</v>
          </cell>
        </row>
        <row r="186">
          <cell r="A186" t="str">
            <v>NA</v>
          </cell>
          <cell r="B186" t="str">
            <v>NA</v>
          </cell>
          <cell r="C186" t="str">
            <v>NA</v>
          </cell>
        </row>
        <row r="187">
          <cell r="A187" t="str">
            <v>NA</v>
          </cell>
          <cell r="B187" t="str">
            <v>NA</v>
          </cell>
          <cell r="C187" t="str">
            <v>NA</v>
          </cell>
        </row>
        <row r="188">
          <cell r="A188" t="str">
            <v>NA</v>
          </cell>
          <cell r="B188" t="str">
            <v>NA</v>
          </cell>
          <cell r="C188" t="str">
            <v>NA</v>
          </cell>
        </row>
        <row r="189">
          <cell r="A189" t="str">
            <v>NA</v>
          </cell>
          <cell r="B189" t="str">
            <v>NA</v>
          </cell>
          <cell r="C189" t="str">
            <v>NA</v>
          </cell>
        </row>
        <row r="190">
          <cell r="A190" t="str">
            <v>NA</v>
          </cell>
          <cell r="B190" t="str">
            <v>NA</v>
          </cell>
          <cell r="C190" t="str">
            <v>NA</v>
          </cell>
        </row>
        <row r="191">
          <cell r="A191" t="str">
            <v>NA</v>
          </cell>
          <cell r="B191" t="str">
            <v>NA</v>
          </cell>
          <cell r="C191" t="str">
            <v>NA</v>
          </cell>
        </row>
        <row r="192">
          <cell r="A192" t="str">
            <v>NA</v>
          </cell>
          <cell r="B192" t="str">
            <v>NA</v>
          </cell>
          <cell r="C192" t="str">
            <v>NA</v>
          </cell>
        </row>
        <row r="193">
          <cell r="A193" t="str">
            <v>NA</v>
          </cell>
          <cell r="B193" t="str">
            <v>NA</v>
          </cell>
          <cell r="C193" t="str">
            <v>NA</v>
          </cell>
        </row>
        <row r="194">
          <cell r="A194" t="str">
            <v>NA</v>
          </cell>
          <cell r="B194" t="str">
            <v>NA</v>
          </cell>
          <cell r="C194" t="str">
            <v>NA</v>
          </cell>
        </row>
        <row r="195">
          <cell r="A195" t="str">
            <v>NA</v>
          </cell>
          <cell r="B195" t="str">
            <v>NA</v>
          </cell>
          <cell r="C195" t="str">
            <v>NA</v>
          </cell>
        </row>
        <row r="196">
          <cell r="A196" t="str">
            <v>NA</v>
          </cell>
          <cell r="B196" t="str">
            <v>NA</v>
          </cell>
          <cell r="C196" t="str">
            <v>NA</v>
          </cell>
        </row>
        <row r="197">
          <cell r="A197" t="str">
            <v>NA</v>
          </cell>
          <cell r="B197" t="str">
            <v>NA</v>
          </cell>
          <cell r="C197" t="str">
            <v>NA</v>
          </cell>
        </row>
        <row r="198">
          <cell r="A198" t="str">
            <v>NA</v>
          </cell>
          <cell r="B198" t="str">
            <v>NA</v>
          </cell>
          <cell r="C198" t="str">
            <v>NA</v>
          </cell>
        </row>
        <row r="199">
          <cell r="A199" t="str">
            <v>NA</v>
          </cell>
          <cell r="B199" t="str">
            <v>NA</v>
          </cell>
          <cell r="C199" t="str">
            <v>NA</v>
          </cell>
        </row>
        <row r="200">
          <cell r="A200" t="str">
            <v>NA</v>
          </cell>
          <cell r="B200" t="str">
            <v>NA</v>
          </cell>
          <cell r="C200" t="str">
            <v>NA</v>
          </cell>
        </row>
        <row r="201">
          <cell r="A201" t="str">
            <v>NA</v>
          </cell>
          <cell r="B201" t="str">
            <v>NA</v>
          </cell>
          <cell r="C201" t="str">
            <v>NA</v>
          </cell>
        </row>
        <row r="202">
          <cell r="A202" t="str">
            <v>NA</v>
          </cell>
          <cell r="B202" t="str">
            <v>NA</v>
          </cell>
          <cell r="C202" t="str">
            <v>NA</v>
          </cell>
        </row>
        <row r="203">
          <cell r="A203" t="str">
            <v>NA</v>
          </cell>
          <cell r="B203" t="str">
            <v>NA</v>
          </cell>
          <cell r="C203" t="str">
            <v>NA</v>
          </cell>
        </row>
        <row r="204">
          <cell r="A204" t="str">
            <v>NA</v>
          </cell>
          <cell r="B204" t="str">
            <v>NA</v>
          </cell>
          <cell r="C204" t="str">
            <v>NA</v>
          </cell>
        </row>
        <row r="205">
          <cell r="A205" t="str">
            <v>NA</v>
          </cell>
          <cell r="B205" t="str">
            <v>NA</v>
          </cell>
          <cell r="C205" t="str">
            <v>NA</v>
          </cell>
        </row>
        <row r="206">
          <cell r="A206" t="str">
            <v>NA</v>
          </cell>
          <cell r="B206" t="str">
            <v>NA</v>
          </cell>
          <cell r="C206" t="str">
            <v>NA</v>
          </cell>
        </row>
        <row r="207">
          <cell r="A207" t="str">
            <v>NA</v>
          </cell>
          <cell r="B207" t="str">
            <v>NA</v>
          </cell>
          <cell r="C207" t="str">
            <v>NA</v>
          </cell>
        </row>
        <row r="208">
          <cell r="A208" t="str">
            <v>NA</v>
          </cell>
          <cell r="B208" t="str">
            <v>NA</v>
          </cell>
          <cell r="C208" t="str">
            <v>NA</v>
          </cell>
        </row>
        <row r="209">
          <cell r="A209" t="str">
            <v>NA</v>
          </cell>
          <cell r="B209" t="str">
            <v>NA</v>
          </cell>
          <cell r="C209" t="str">
            <v>NA</v>
          </cell>
        </row>
        <row r="210">
          <cell r="A210" t="str">
            <v>NA</v>
          </cell>
          <cell r="B210" t="str">
            <v>NA</v>
          </cell>
          <cell r="C210" t="str">
            <v>NA</v>
          </cell>
        </row>
        <row r="211">
          <cell r="A211" t="str">
            <v>NA</v>
          </cell>
          <cell r="B211" t="str">
            <v>NA</v>
          </cell>
          <cell r="C211" t="str">
            <v>NA</v>
          </cell>
        </row>
        <row r="212">
          <cell r="A212" t="str">
            <v>NA</v>
          </cell>
          <cell r="B212" t="str">
            <v>NA</v>
          </cell>
          <cell r="C212" t="str">
            <v>NA</v>
          </cell>
        </row>
        <row r="213">
          <cell r="A213" t="str">
            <v>NA</v>
          </cell>
          <cell r="B213" t="str">
            <v>NA</v>
          </cell>
          <cell r="C213" t="str">
            <v>NA</v>
          </cell>
        </row>
        <row r="214">
          <cell r="A214" t="str">
            <v>NA</v>
          </cell>
          <cell r="B214" t="str">
            <v>NA</v>
          </cell>
          <cell r="C214" t="str">
            <v>NA</v>
          </cell>
        </row>
        <row r="215">
          <cell r="A215" t="str">
            <v>NA</v>
          </cell>
          <cell r="B215" t="str">
            <v>NA</v>
          </cell>
          <cell r="C215" t="str">
            <v>NA</v>
          </cell>
        </row>
        <row r="216">
          <cell r="A216" t="str">
            <v>NA</v>
          </cell>
          <cell r="B216" t="str">
            <v>NA</v>
          </cell>
          <cell r="C216" t="str">
            <v>NA</v>
          </cell>
        </row>
        <row r="217">
          <cell r="A217" t="str">
            <v>NA</v>
          </cell>
          <cell r="B217" t="str">
            <v>NA</v>
          </cell>
          <cell r="C217" t="str">
            <v>NA</v>
          </cell>
        </row>
        <row r="218">
          <cell r="A218" t="str">
            <v>NA</v>
          </cell>
          <cell r="B218" t="str">
            <v>NA</v>
          </cell>
          <cell r="C218" t="str">
            <v>NA</v>
          </cell>
        </row>
        <row r="219">
          <cell r="A219" t="str">
            <v>NA</v>
          </cell>
          <cell r="B219" t="str">
            <v>NA</v>
          </cell>
          <cell r="C219" t="str">
            <v>NA</v>
          </cell>
        </row>
        <row r="220">
          <cell r="A220" t="str">
            <v>NA</v>
          </cell>
          <cell r="B220" t="str">
            <v>NA</v>
          </cell>
          <cell r="C220" t="str">
            <v>NA</v>
          </cell>
        </row>
        <row r="221">
          <cell r="A221" t="str">
            <v>NA</v>
          </cell>
          <cell r="B221" t="str">
            <v>NA</v>
          </cell>
          <cell r="C221" t="str">
            <v>NA</v>
          </cell>
        </row>
        <row r="222">
          <cell r="A222" t="str">
            <v>NA</v>
          </cell>
          <cell r="B222" t="str">
            <v>NA</v>
          </cell>
          <cell r="C222" t="str">
            <v>NA</v>
          </cell>
        </row>
        <row r="223">
          <cell r="A223" t="str">
            <v>NA</v>
          </cell>
          <cell r="B223" t="str">
            <v>NA</v>
          </cell>
          <cell r="C223" t="str">
            <v>NA</v>
          </cell>
        </row>
        <row r="224">
          <cell r="A224" t="str">
            <v>NA</v>
          </cell>
          <cell r="B224" t="str">
            <v>NA</v>
          </cell>
          <cell r="C224" t="str">
            <v>NA</v>
          </cell>
        </row>
        <row r="225">
          <cell r="A225" t="str">
            <v>NA</v>
          </cell>
          <cell r="B225" t="str">
            <v>NA</v>
          </cell>
          <cell r="C225" t="str">
            <v>NA</v>
          </cell>
        </row>
        <row r="226">
          <cell r="A226" t="str">
            <v>NA</v>
          </cell>
          <cell r="B226" t="str">
            <v>NA</v>
          </cell>
          <cell r="C226" t="str">
            <v>NA</v>
          </cell>
        </row>
        <row r="227">
          <cell r="A227" t="str">
            <v>NA</v>
          </cell>
          <cell r="B227" t="str">
            <v>NA</v>
          </cell>
          <cell r="C227" t="str">
            <v>NA</v>
          </cell>
        </row>
        <row r="228">
          <cell r="A228" t="str">
            <v>NA</v>
          </cell>
          <cell r="B228" t="str">
            <v>NA</v>
          </cell>
          <cell r="C228" t="str">
            <v>NA</v>
          </cell>
        </row>
        <row r="229">
          <cell r="A229" t="str">
            <v>NA</v>
          </cell>
          <cell r="B229" t="str">
            <v>NA</v>
          </cell>
          <cell r="C229" t="str">
            <v>NA</v>
          </cell>
        </row>
        <row r="230">
          <cell r="A230" t="str">
            <v>NA</v>
          </cell>
          <cell r="B230" t="str">
            <v>NA</v>
          </cell>
          <cell r="C230" t="str">
            <v>NA</v>
          </cell>
        </row>
        <row r="231">
          <cell r="A231" t="str">
            <v>NA</v>
          </cell>
          <cell r="B231" t="str">
            <v>NA</v>
          </cell>
          <cell r="C231" t="str">
            <v>NA</v>
          </cell>
        </row>
        <row r="232">
          <cell r="A232" t="str">
            <v>NA</v>
          </cell>
          <cell r="B232" t="str">
            <v>NA</v>
          </cell>
          <cell r="C232" t="str">
            <v>NA</v>
          </cell>
        </row>
        <row r="233">
          <cell r="A233" t="str">
            <v>NA</v>
          </cell>
          <cell r="B233" t="str">
            <v>NA</v>
          </cell>
          <cell r="C233" t="str">
            <v>NA</v>
          </cell>
        </row>
        <row r="234">
          <cell r="A234" t="str">
            <v>NA</v>
          </cell>
          <cell r="B234" t="str">
            <v>NA</v>
          </cell>
          <cell r="C234" t="str">
            <v>NA</v>
          </cell>
        </row>
        <row r="235">
          <cell r="A235" t="str">
            <v>NA</v>
          </cell>
          <cell r="B235" t="str">
            <v>NA</v>
          </cell>
          <cell r="C235" t="str">
            <v>NA</v>
          </cell>
        </row>
        <row r="236">
          <cell r="A236" t="str">
            <v>NA</v>
          </cell>
          <cell r="B236" t="str">
            <v>NA</v>
          </cell>
          <cell r="C236" t="str">
            <v>NA</v>
          </cell>
        </row>
        <row r="237">
          <cell r="A237" t="str">
            <v>NA</v>
          </cell>
          <cell r="B237" t="str">
            <v>NA</v>
          </cell>
          <cell r="C237" t="str">
            <v>NA</v>
          </cell>
        </row>
        <row r="238">
          <cell r="A238" t="str">
            <v>NA</v>
          </cell>
          <cell r="B238" t="str">
            <v>NA</v>
          </cell>
          <cell r="C238" t="str">
            <v>NA</v>
          </cell>
        </row>
        <row r="239">
          <cell r="A239" t="str">
            <v>NA</v>
          </cell>
          <cell r="B239" t="str">
            <v>NA</v>
          </cell>
          <cell r="C239" t="str">
            <v>NA</v>
          </cell>
        </row>
        <row r="240">
          <cell r="A240" t="str">
            <v>NA</v>
          </cell>
          <cell r="B240" t="str">
            <v>NA</v>
          </cell>
          <cell r="C240" t="str">
            <v>NA</v>
          </cell>
        </row>
        <row r="241">
          <cell r="A241" t="str">
            <v>NA</v>
          </cell>
          <cell r="B241" t="str">
            <v>NA</v>
          </cell>
          <cell r="C241" t="str">
            <v>NA</v>
          </cell>
        </row>
        <row r="242">
          <cell r="A242" t="str">
            <v>NA</v>
          </cell>
          <cell r="B242" t="str">
            <v>NA</v>
          </cell>
          <cell r="C242" t="str">
            <v>NA</v>
          </cell>
        </row>
        <row r="243">
          <cell r="A243" t="str">
            <v>NA</v>
          </cell>
          <cell r="B243" t="str">
            <v>NA</v>
          </cell>
          <cell r="C243" t="str">
            <v>NA</v>
          </cell>
        </row>
        <row r="244">
          <cell r="A244" t="str">
            <v>NA</v>
          </cell>
          <cell r="B244" t="str">
            <v>NA</v>
          </cell>
          <cell r="C244" t="str">
            <v>NA</v>
          </cell>
        </row>
        <row r="245">
          <cell r="A245" t="str">
            <v>NA</v>
          </cell>
          <cell r="B245" t="str">
            <v>NA</v>
          </cell>
          <cell r="C245" t="str">
            <v>NA</v>
          </cell>
        </row>
        <row r="246">
          <cell r="A246" t="str">
            <v>NA</v>
          </cell>
          <cell r="B246" t="str">
            <v>NA</v>
          </cell>
          <cell r="C246" t="str">
            <v>NA</v>
          </cell>
        </row>
        <row r="247">
          <cell r="A247" t="str">
            <v>NA</v>
          </cell>
          <cell r="B247" t="str">
            <v>NA</v>
          </cell>
          <cell r="C247" t="str">
            <v>NA</v>
          </cell>
        </row>
        <row r="248">
          <cell r="A248" t="str">
            <v>NA</v>
          </cell>
          <cell r="B248" t="str">
            <v>NA</v>
          </cell>
          <cell r="C248" t="str">
            <v>NA</v>
          </cell>
        </row>
        <row r="249">
          <cell r="A249" t="str">
            <v>NA</v>
          </cell>
          <cell r="B249" t="str">
            <v>NA</v>
          </cell>
          <cell r="C249" t="str">
            <v>NA</v>
          </cell>
        </row>
        <row r="250">
          <cell r="A250" t="str">
            <v>NA</v>
          </cell>
          <cell r="B250" t="str">
            <v>NA</v>
          </cell>
          <cell r="C250" t="str">
            <v>NA</v>
          </cell>
        </row>
      </sheetData>
      <sheetData sheetId="3"/>
      <sheetData sheetId="4">
        <row r="2">
          <cell r="A2">
            <v>43891</v>
          </cell>
          <cell r="B2">
            <v>128786</v>
          </cell>
        </row>
        <row r="3">
          <cell r="A3">
            <v>43892</v>
          </cell>
          <cell r="B3">
            <v>165677</v>
          </cell>
        </row>
        <row r="4">
          <cell r="A4">
            <v>43893</v>
          </cell>
          <cell r="B4">
            <v>176576</v>
          </cell>
        </row>
        <row r="5">
          <cell r="A5">
            <v>43894</v>
          </cell>
          <cell r="B5">
            <v>178895</v>
          </cell>
        </row>
        <row r="6">
          <cell r="A6">
            <v>43895</v>
          </cell>
          <cell r="B6">
            <v>181045</v>
          </cell>
        </row>
        <row r="7">
          <cell r="A7">
            <v>43896</v>
          </cell>
          <cell r="B7">
            <v>187371</v>
          </cell>
        </row>
        <row r="8">
          <cell r="A8">
            <v>43897</v>
          </cell>
          <cell r="B8">
            <v>190642</v>
          </cell>
        </row>
        <row r="9">
          <cell r="A9">
            <v>43898</v>
          </cell>
          <cell r="B9">
            <v>196144</v>
          </cell>
        </row>
        <row r="10">
          <cell r="A10">
            <v>43899</v>
          </cell>
          <cell r="B10">
            <v>264465</v>
          </cell>
        </row>
        <row r="11">
          <cell r="A11">
            <v>43900</v>
          </cell>
          <cell r="B11">
            <v>272464</v>
          </cell>
        </row>
        <row r="12">
          <cell r="A12">
            <v>43901</v>
          </cell>
          <cell r="B12">
            <v>288230</v>
          </cell>
        </row>
        <row r="13">
          <cell r="A13">
            <v>43902</v>
          </cell>
          <cell r="B13">
            <v>312908</v>
          </cell>
        </row>
        <row r="14">
          <cell r="A14">
            <v>43903</v>
          </cell>
          <cell r="B14">
            <v>409522</v>
          </cell>
        </row>
        <row r="15">
          <cell r="A15">
            <v>43904</v>
          </cell>
          <cell r="B15">
            <v>486242</v>
          </cell>
        </row>
        <row r="16">
          <cell r="A16">
            <v>43905</v>
          </cell>
          <cell r="B16">
            <v>1248919</v>
          </cell>
        </row>
        <row r="17">
          <cell r="A17">
            <v>43906</v>
          </cell>
          <cell r="B17">
            <v>5496289</v>
          </cell>
        </row>
        <row r="18">
          <cell r="A18">
            <v>43907</v>
          </cell>
          <cell r="B18">
            <v>8195438</v>
          </cell>
        </row>
        <row r="19">
          <cell r="A19">
            <v>43908</v>
          </cell>
          <cell r="B19">
            <v>9546580</v>
          </cell>
        </row>
        <row r="20">
          <cell r="A20">
            <v>43909</v>
          </cell>
          <cell r="B20">
            <v>9872664</v>
          </cell>
        </row>
        <row r="21">
          <cell r="A21">
            <v>43910</v>
          </cell>
          <cell r="B21">
            <v>10018192</v>
          </cell>
        </row>
        <row r="22">
          <cell r="A22">
            <v>43911</v>
          </cell>
          <cell r="B22">
            <v>10038428</v>
          </cell>
        </row>
        <row r="23">
          <cell r="A23">
            <v>43912</v>
          </cell>
          <cell r="B23">
            <v>10042311</v>
          </cell>
        </row>
        <row r="24">
          <cell r="A24">
            <v>43913</v>
          </cell>
          <cell r="B24">
            <v>10767675</v>
          </cell>
        </row>
        <row r="25">
          <cell r="A25">
            <v>43914</v>
          </cell>
          <cell r="B25">
            <v>10829511</v>
          </cell>
        </row>
        <row r="26">
          <cell r="A26">
            <v>43915</v>
          </cell>
          <cell r="B26">
            <v>10871770</v>
          </cell>
        </row>
        <row r="27">
          <cell r="A27">
            <v>43916</v>
          </cell>
          <cell r="B27">
            <v>10898268</v>
          </cell>
        </row>
        <row r="28">
          <cell r="A28">
            <v>43917</v>
          </cell>
          <cell r="B28">
            <v>10908613</v>
          </cell>
        </row>
        <row r="29">
          <cell r="A29">
            <v>43918</v>
          </cell>
          <cell r="B29">
            <v>10907430</v>
          </cell>
        </row>
        <row r="30">
          <cell r="A30">
            <v>43919</v>
          </cell>
          <cell r="B30">
            <v>10907674</v>
          </cell>
        </row>
        <row r="31">
          <cell r="A31">
            <v>43920</v>
          </cell>
          <cell r="B31">
            <v>11063809</v>
          </cell>
        </row>
        <row r="32">
          <cell r="A32">
            <v>43921</v>
          </cell>
          <cell r="B32">
            <v>11071220</v>
          </cell>
        </row>
        <row r="33">
          <cell r="A33">
            <v>43922</v>
          </cell>
          <cell r="B33">
            <v>11664465</v>
          </cell>
        </row>
        <row r="34">
          <cell r="A34">
            <v>43923</v>
          </cell>
          <cell r="B34">
            <v>11672505</v>
          </cell>
        </row>
        <row r="35">
          <cell r="A35">
            <v>43924</v>
          </cell>
          <cell r="B35">
            <v>11683367</v>
          </cell>
        </row>
        <row r="36">
          <cell r="A36">
            <v>43925</v>
          </cell>
          <cell r="B36">
            <v>11680294</v>
          </cell>
        </row>
        <row r="37">
          <cell r="A37">
            <v>43926</v>
          </cell>
          <cell r="B37">
            <v>11679852</v>
          </cell>
        </row>
        <row r="38">
          <cell r="A38">
            <v>43927</v>
          </cell>
          <cell r="B38">
            <v>11775321</v>
          </cell>
        </row>
        <row r="39">
          <cell r="A39">
            <v>43928</v>
          </cell>
          <cell r="B39">
            <v>11784000</v>
          </cell>
        </row>
        <row r="40">
          <cell r="A40">
            <v>43929</v>
          </cell>
          <cell r="B40">
            <v>11795971</v>
          </cell>
        </row>
        <row r="41">
          <cell r="A41">
            <v>43930</v>
          </cell>
          <cell r="B41">
            <v>11802489</v>
          </cell>
        </row>
        <row r="42">
          <cell r="A42">
            <v>43931</v>
          </cell>
          <cell r="B42">
            <v>11806390</v>
          </cell>
        </row>
        <row r="43">
          <cell r="A43">
            <v>43932</v>
          </cell>
          <cell r="B43">
            <v>11802279</v>
          </cell>
        </row>
        <row r="44">
          <cell r="A44">
            <v>43933</v>
          </cell>
          <cell r="B44">
            <v>11803315</v>
          </cell>
        </row>
        <row r="45">
          <cell r="A45">
            <v>43934</v>
          </cell>
          <cell r="B45">
            <v>11820703</v>
          </cell>
        </row>
        <row r="46">
          <cell r="A46">
            <v>43935</v>
          </cell>
          <cell r="B46">
            <v>11885530</v>
          </cell>
        </row>
        <row r="47">
          <cell r="A47">
            <v>43936</v>
          </cell>
          <cell r="B47">
            <v>11895113</v>
          </cell>
        </row>
        <row r="48">
          <cell r="A48">
            <v>43937</v>
          </cell>
          <cell r="B48">
            <v>11896878</v>
          </cell>
        </row>
        <row r="49">
          <cell r="A49">
            <v>43938</v>
          </cell>
          <cell r="B49">
            <v>11899219</v>
          </cell>
        </row>
        <row r="50">
          <cell r="A50">
            <v>43939</v>
          </cell>
          <cell r="B50">
            <v>11891062</v>
          </cell>
        </row>
        <row r="51">
          <cell r="A51">
            <v>43940</v>
          </cell>
          <cell r="B51">
            <v>11889383</v>
          </cell>
        </row>
        <row r="52">
          <cell r="A52">
            <v>43941</v>
          </cell>
          <cell r="B52">
            <v>11969609</v>
          </cell>
        </row>
        <row r="53">
          <cell r="A53">
            <v>43942</v>
          </cell>
          <cell r="B53">
            <v>11973322</v>
          </cell>
        </row>
        <row r="54">
          <cell r="A54">
            <v>43943</v>
          </cell>
          <cell r="B54">
            <v>11974936</v>
          </cell>
        </row>
        <row r="55">
          <cell r="A55">
            <v>43944</v>
          </cell>
          <cell r="B55">
            <v>11976207</v>
          </cell>
        </row>
        <row r="56">
          <cell r="A56">
            <v>43945</v>
          </cell>
          <cell r="B56">
            <v>11977715</v>
          </cell>
        </row>
        <row r="57">
          <cell r="A57">
            <v>43946</v>
          </cell>
          <cell r="B57">
            <v>11974147</v>
          </cell>
        </row>
        <row r="58">
          <cell r="A58">
            <v>43947</v>
          </cell>
          <cell r="B58">
            <v>11972871</v>
          </cell>
        </row>
        <row r="59">
          <cell r="A59">
            <v>43948</v>
          </cell>
          <cell r="B59">
            <v>11993085</v>
          </cell>
        </row>
        <row r="60">
          <cell r="A60">
            <v>43949</v>
          </cell>
          <cell r="B60">
            <v>11993446</v>
          </cell>
        </row>
        <row r="61">
          <cell r="A61">
            <v>43950</v>
          </cell>
          <cell r="B61">
            <v>11994004</v>
          </cell>
        </row>
        <row r="62">
          <cell r="A62">
            <v>43951</v>
          </cell>
          <cell r="B62">
            <v>11996097</v>
          </cell>
        </row>
        <row r="63">
          <cell r="A63">
            <v>43952</v>
          </cell>
          <cell r="B63">
            <v>12274404</v>
          </cell>
        </row>
        <row r="64">
          <cell r="A64">
            <v>43953</v>
          </cell>
          <cell r="B64">
            <v>12345633</v>
          </cell>
        </row>
        <row r="65">
          <cell r="A65">
            <v>43954</v>
          </cell>
          <cell r="B65">
            <v>12343163</v>
          </cell>
        </row>
        <row r="66">
          <cell r="A66">
            <v>43955</v>
          </cell>
          <cell r="B66">
            <v>12392246</v>
          </cell>
        </row>
        <row r="67">
          <cell r="A67">
            <v>43956</v>
          </cell>
          <cell r="B67">
            <v>12386217</v>
          </cell>
        </row>
        <row r="68">
          <cell r="A68">
            <v>43957</v>
          </cell>
          <cell r="B68">
            <v>12382104</v>
          </cell>
        </row>
        <row r="69">
          <cell r="A69">
            <v>43958</v>
          </cell>
          <cell r="B69">
            <v>12382573</v>
          </cell>
        </row>
        <row r="70">
          <cell r="A70">
            <v>43959</v>
          </cell>
          <cell r="B70">
            <v>12378383</v>
          </cell>
        </row>
        <row r="71">
          <cell r="A71">
            <v>43960</v>
          </cell>
          <cell r="B71">
            <v>12373290</v>
          </cell>
        </row>
        <row r="72">
          <cell r="A72">
            <v>43961</v>
          </cell>
          <cell r="B72">
            <v>12370791</v>
          </cell>
        </row>
        <row r="73">
          <cell r="A73">
            <v>43962</v>
          </cell>
          <cell r="B73">
            <v>12361160</v>
          </cell>
        </row>
        <row r="74">
          <cell r="A74">
            <v>43963</v>
          </cell>
          <cell r="B74">
            <v>12310874</v>
          </cell>
        </row>
        <row r="75">
          <cell r="A75">
            <v>43964</v>
          </cell>
          <cell r="B75">
            <v>12309605</v>
          </cell>
        </row>
        <row r="76">
          <cell r="A76">
            <v>43965</v>
          </cell>
          <cell r="B76">
            <v>12309432</v>
          </cell>
        </row>
        <row r="77">
          <cell r="A77">
            <v>43966</v>
          </cell>
          <cell r="B77">
            <v>12310283</v>
          </cell>
        </row>
        <row r="78">
          <cell r="A78">
            <v>43967</v>
          </cell>
          <cell r="B78">
            <v>12283507</v>
          </cell>
        </row>
        <row r="79">
          <cell r="A79">
            <v>43968</v>
          </cell>
          <cell r="B79">
            <v>12275875</v>
          </cell>
        </row>
        <row r="80">
          <cell r="A80">
            <v>43969</v>
          </cell>
          <cell r="B80">
            <v>12275274</v>
          </cell>
        </row>
        <row r="81">
          <cell r="A81">
            <v>43970</v>
          </cell>
          <cell r="B81">
            <v>12272847</v>
          </cell>
        </row>
        <row r="82">
          <cell r="A82">
            <v>43971</v>
          </cell>
          <cell r="B82">
            <v>12272836</v>
          </cell>
        </row>
        <row r="83">
          <cell r="A83">
            <v>43972</v>
          </cell>
          <cell r="B83">
            <v>12271286</v>
          </cell>
        </row>
        <row r="84">
          <cell r="A84">
            <v>43973</v>
          </cell>
          <cell r="B84">
            <v>12271309</v>
          </cell>
        </row>
        <row r="85">
          <cell r="A85">
            <v>43974</v>
          </cell>
          <cell r="B85">
            <v>12269571</v>
          </cell>
        </row>
        <row r="86">
          <cell r="A86">
            <v>43975</v>
          </cell>
          <cell r="B86">
            <v>12268591</v>
          </cell>
        </row>
        <row r="87">
          <cell r="A87">
            <v>43976</v>
          </cell>
          <cell r="B87">
            <v>12267684</v>
          </cell>
        </row>
        <row r="88">
          <cell r="A88">
            <v>43977</v>
          </cell>
          <cell r="B88">
            <v>12266821</v>
          </cell>
        </row>
        <row r="89">
          <cell r="A89">
            <v>43978</v>
          </cell>
          <cell r="B89">
            <v>12266738</v>
          </cell>
        </row>
        <row r="90">
          <cell r="A90">
            <v>43979</v>
          </cell>
          <cell r="B90">
            <v>12267013</v>
          </cell>
        </row>
        <row r="91">
          <cell r="A91">
            <v>43980</v>
          </cell>
          <cell r="B91">
            <v>12267070</v>
          </cell>
        </row>
        <row r="92">
          <cell r="A92">
            <v>43981</v>
          </cell>
          <cell r="B92">
            <v>12241865</v>
          </cell>
        </row>
        <row r="93">
          <cell r="A93">
            <v>43982</v>
          </cell>
          <cell r="B93">
            <v>12219345</v>
          </cell>
        </row>
        <row r="94">
          <cell r="A94">
            <v>43983</v>
          </cell>
          <cell r="B94">
            <v>11735222</v>
          </cell>
        </row>
        <row r="95">
          <cell r="A95">
            <v>43984</v>
          </cell>
          <cell r="B95">
            <v>11739219</v>
          </cell>
        </row>
        <row r="96">
          <cell r="A96">
            <v>43985</v>
          </cell>
          <cell r="B96">
            <v>11734633</v>
          </cell>
        </row>
        <row r="97">
          <cell r="A97">
            <v>43986</v>
          </cell>
          <cell r="B97">
            <v>11732831</v>
          </cell>
        </row>
        <row r="98">
          <cell r="A98">
            <v>43987</v>
          </cell>
          <cell r="B98">
            <v>11734715</v>
          </cell>
        </row>
        <row r="99">
          <cell r="A99">
            <v>43988</v>
          </cell>
          <cell r="B99">
            <v>11733201</v>
          </cell>
        </row>
        <row r="100">
          <cell r="A100">
            <v>43989</v>
          </cell>
          <cell r="B100">
            <v>11732250</v>
          </cell>
        </row>
        <row r="101">
          <cell r="A101">
            <v>43990</v>
          </cell>
          <cell r="B101">
            <v>11731751</v>
          </cell>
        </row>
        <row r="102">
          <cell r="A102">
            <v>43991</v>
          </cell>
          <cell r="B102">
            <v>11732721</v>
          </cell>
        </row>
        <row r="103">
          <cell r="A103">
            <v>43992</v>
          </cell>
          <cell r="B103">
            <v>11730761</v>
          </cell>
        </row>
        <row r="104">
          <cell r="A104">
            <v>43993</v>
          </cell>
          <cell r="B104">
            <v>11730331</v>
          </cell>
        </row>
        <row r="105">
          <cell r="A105">
            <v>43994</v>
          </cell>
          <cell r="B105">
            <v>11731469</v>
          </cell>
        </row>
        <row r="106">
          <cell r="A106">
            <v>43995</v>
          </cell>
          <cell r="B106">
            <v>11725048</v>
          </cell>
        </row>
        <row r="107">
          <cell r="A107">
            <v>43996</v>
          </cell>
          <cell r="B107">
            <v>11722327</v>
          </cell>
        </row>
        <row r="108">
          <cell r="A108">
            <v>43997</v>
          </cell>
          <cell r="B108">
            <v>11697803</v>
          </cell>
        </row>
        <row r="109">
          <cell r="A109">
            <v>43998</v>
          </cell>
          <cell r="B109">
            <v>11647326</v>
          </cell>
        </row>
        <row r="110">
          <cell r="A110">
            <v>43999</v>
          </cell>
          <cell r="B110">
            <v>11602113</v>
          </cell>
        </row>
        <row r="111">
          <cell r="A111">
            <v>44000</v>
          </cell>
          <cell r="B111">
            <v>11575661</v>
          </cell>
        </row>
        <row r="112">
          <cell r="A112">
            <v>44001</v>
          </cell>
          <cell r="B112">
            <v>11566703</v>
          </cell>
        </row>
        <row r="113">
          <cell r="A113">
            <v>44002</v>
          </cell>
          <cell r="B113">
            <v>11557230</v>
          </cell>
        </row>
        <row r="114">
          <cell r="A114">
            <v>44003</v>
          </cell>
          <cell r="B114">
            <v>11551629</v>
          </cell>
        </row>
        <row r="115">
          <cell r="A115">
            <v>44004</v>
          </cell>
          <cell r="B115">
            <v>11545893</v>
          </cell>
        </row>
        <row r="116">
          <cell r="A116">
            <v>44005</v>
          </cell>
          <cell r="B116">
            <v>11540389</v>
          </cell>
        </row>
        <row r="117">
          <cell r="A117">
            <v>44006</v>
          </cell>
          <cell r="B117">
            <v>11536699</v>
          </cell>
        </row>
        <row r="118">
          <cell r="A118">
            <v>44007</v>
          </cell>
          <cell r="B118">
            <v>11535822</v>
          </cell>
        </row>
        <row r="119">
          <cell r="A119">
            <v>44008</v>
          </cell>
          <cell r="B119">
            <v>11535043</v>
          </cell>
        </row>
        <row r="120">
          <cell r="A120">
            <v>44009</v>
          </cell>
          <cell r="B120">
            <v>11510522</v>
          </cell>
        </row>
        <row r="121">
          <cell r="A121">
            <v>44010</v>
          </cell>
          <cell r="B121">
            <v>11495205</v>
          </cell>
        </row>
        <row r="122">
          <cell r="A122">
            <v>44011</v>
          </cell>
          <cell r="B122">
            <v>11393371</v>
          </cell>
        </row>
        <row r="123">
          <cell r="A123">
            <v>44012</v>
          </cell>
          <cell r="B123">
            <v>11387724</v>
          </cell>
        </row>
        <row r="124">
          <cell r="A124">
            <v>44013</v>
          </cell>
          <cell r="B124">
            <v>7260395</v>
          </cell>
        </row>
        <row r="125">
          <cell r="A125">
            <v>44014</v>
          </cell>
          <cell r="B125">
            <v>7253313</v>
          </cell>
        </row>
        <row r="126">
          <cell r="A126">
            <v>44015</v>
          </cell>
          <cell r="B126">
            <v>7253067</v>
          </cell>
        </row>
        <row r="127">
          <cell r="A127">
            <v>44016</v>
          </cell>
          <cell r="B127">
            <v>7214410</v>
          </cell>
        </row>
        <row r="128">
          <cell r="A128">
            <v>44017</v>
          </cell>
          <cell r="B128">
            <v>7196615</v>
          </cell>
        </row>
        <row r="129">
          <cell r="A129">
            <v>44018</v>
          </cell>
          <cell r="B129">
            <v>7170861</v>
          </cell>
        </row>
        <row r="130">
          <cell r="A130">
            <v>44019</v>
          </cell>
          <cell r="B130">
            <v>7162154</v>
          </cell>
        </row>
        <row r="131">
          <cell r="A131">
            <v>44020</v>
          </cell>
          <cell r="B131">
            <v>7161583</v>
          </cell>
        </row>
        <row r="132">
          <cell r="A132">
            <v>44021</v>
          </cell>
          <cell r="B132">
            <v>7160833</v>
          </cell>
        </row>
        <row r="133">
          <cell r="A133">
            <v>44022</v>
          </cell>
          <cell r="B133">
            <v>7160939</v>
          </cell>
        </row>
        <row r="134">
          <cell r="A134">
            <v>44023</v>
          </cell>
          <cell r="B134">
            <v>7116855</v>
          </cell>
        </row>
        <row r="135">
          <cell r="A135">
            <v>44024</v>
          </cell>
          <cell r="B135">
            <v>7109093</v>
          </cell>
        </row>
        <row r="136">
          <cell r="A136">
            <v>44025</v>
          </cell>
          <cell r="B136">
            <v>7102969</v>
          </cell>
        </row>
        <row r="137">
          <cell r="A137">
            <v>44026</v>
          </cell>
          <cell r="B137">
            <v>7099814</v>
          </cell>
        </row>
        <row r="138">
          <cell r="A138">
            <v>44027</v>
          </cell>
          <cell r="B138">
            <v>7096958</v>
          </cell>
        </row>
        <row r="139">
          <cell r="A139">
            <v>44028</v>
          </cell>
          <cell r="B139">
            <v>7064345</v>
          </cell>
        </row>
        <row r="140">
          <cell r="A140">
            <v>44029</v>
          </cell>
          <cell r="B140">
            <v>7056149</v>
          </cell>
        </row>
        <row r="141">
          <cell r="A141">
            <v>44030</v>
          </cell>
          <cell r="B141">
            <v>7041617</v>
          </cell>
        </row>
        <row r="142">
          <cell r="A142">
            <v>44031</v>
          </cell>
          <cell r="B142">
            <v>7038776</v>
          </cell>
        </row>
        <row r="143">
          <cell r="A143">
            <v>44032</v>
          </cell>
          <cell r="B143">
            <v>7034733</v>
          </cell>
        </row>
        <row r="144">
          <cell r="A144">
            <v>44033</v>
          </cell>
          <cell r="B144">
            <v>7033399</v>
          </cell>
        </row>
        <row r="145">
          <cell r="A145">
            <v>44034</v>
          </cell>
          <cell r="B145">
            <v>7033119</v>
          </cell>
        </row>
        <row r="146">
          <cell r="A146">
            <v>44035</v>
          </cell>
          <cell r="B146">
            <v>7025022</v>
          </cell>
        </row>
        <row r="147">
          <cell r="A147">
            <v>44036</v>
          </cell>
          <cell r="B147">
            <v>7023678</v>
          </cell>
        </row>
        <row r="148">
          <cell r="A148">
            <v>44037</v>
          </cell>
          <cell r="B148">
            <v>7016804</v>
          </cell>
        </row>
        <row r="149">
          <cell r="A149">
            <v>44038</v>
          </cell>
          <cell r="B149">
            <v>7015618</v>
          </cell>
        </row>
        <row r="150">
          <cell r="A150">
            <v>44039</v>
          </cell>
          <cell r="B150">
            <v>7011808</v>
          </cell>
        </row>
        <row r="151">
          <cell r="A151" t="str">
            <v>NA</v>
          </cell>
          <cell r="B151" t="str">
            <v>NA</v>
          </cell>
        </row>
        <row r="152">
          <cell r="A152" t="str">
            <v>NA</v>
          </cell>
          <cell r="B152" t="str">
            <v>NA</v>
          </cell>
        </row>
        <row r="153">
          <cell r="A153" t="str">
            <v>NA</v>
          </cell>
          <cell r="B153" t="str">
            <v>NA</v>
          </cell>
        </row>
        <row r="154">
          <cell r="A154" t="str">
            <v>NA</v>
          </cell>
          <cell r="B154" t="str">
            <v>NA</v>
          </cell>
        </row>
        <row r="155">
          <cell r="A155" t="str">
            <v>NA</v>
          </cell>
          <cell r="B155" t="str">
            <v>NA</v>
          </cell>
        </row>
        <row r="156">
          <cell r="A156" t="str">
            <v>NA</v>
          </cell>
          <cell r="B156" t="str">
            <v>NA</v>
          </cell>
        </row>
        <row r="157">
          <cell r="A157" t="str">
            <v>NA</v>
          </cell>
          <cell r="B157" t="str">
            <v>NA</v>
          </cell>
        </row>
        <row r="158">
          <cell r="A158" t="str">
            <v>NA</v>
          </cell>
          <cell r="B158" t="str">
            <v>NA</v>
          </cell>
        </row>
        <row r="159">
          <cell r="A159" t="str">
            <v>NA</v>
          </cell>
          <cell r="B159" t="str">
            <v>NA</v>
          </cell>
        </row>
        <row r="160">
          <cell r="A160" t="str">
            <v>NA</v>
          </cell>
          <cell r="B160" t="str">
            <v>NA</v>
          </cell>
        </row>
        <row r="161">
          <cell r="A161" t="str">
            <v>NA</v>
          </cell>
          <cell r="B161" t="str">
            <v>NA</v>
          </cell>
        </row>
        <row r="162">
          <cell r="A162" t="str">
            <v>NA</v>
          </cell>
          <cell r="B162" t="str">
            <v>NA</v>
          </cell>
        </row>
        <row r="163">
          <cell r="A163" t="str">
            <v>NA</v>
          </cell>
          <cell r="B163" t="str">
            <v>NA</v>
          </cell>
        </row>
        <row r="164">
          <cell r="A164" t="str">
            <v>NA</v>
          </cell>
          <cell r="B164" t="str">
            <v>NA</v>
          </cell>
        </row>
        <row r="165">
          <cell r="A165" t="str">
            <v>NA</v>
          </cell>
          <cell r="B165" t="str">
            <v>NA</v>
          </cell>
        </row>
        <row r="166">
          <cell r="A166" t="str">
            <v>NA</v>
          </cell>
          <cell r="B166" t="str">
            <v>NA</v>
          </cell>
        </row>
        <row r="167">
          <cell r="A167" t="str">
            <v>NA</v>
          </cell>
          <cell r="B167" t="str">
            <v>NA</v>
          </cell>
        </row>
        <row r="168">
          <cell r="A168" t="str">
            <v>NA</v>
          </cell>
          <cell r="B168" t="str">
            <v>NA</v>
          </cell>
        </row>
        <row r="169">
          <cell r="A169" t="str">
            <v>NA</v>
          </cell>
          <cell r="B169" t="str">
            <v>NA</v>
          </cell>
        </row>
        <row r="170">
          <cell r="A170" t="str">
            <v>NA</v>
          </cell>
          <cell r="B170" t="str">
            <v>NA</v>
          </cell>
        </row>
        <row r="171">
          <cell r="A171" t="str">
            <v>NA</v>
          </cell>
          <cell r="B171" t="str">
            <v>NA</v>
          </cell>
        </row>
        <row r="172">
          <cell r="A172" t="str">
            <v>NA</v>
          </cell>
          <cell r="B172" t="str">
            <v>NA</v>
          </cell>
        </row>
        <row r="173">
          <cell r="A173" t="str">
            <v>NA</v>
          </cell>
          <cell r="B173" t="str">
            <v>NA</v>
          </cell>
        </row>
        <row r="174">
          <cell r="A174" t="str">
            <v>NA</v>
          </cell>
          <cell r="B174" t="str">
            <v>NA</v>
          </cell>
        </row>
        <row r="175">
          <cell r="A175" t="str">
            <v>NA</v>
          </cell>
          <cell r="B175" t="str">
            <v>NA</v>
          </cell>
        </row>
        <row r="176">
          <cell r="A176" t="str">
            <v>NA</v>
          </cell>
          <cell r="B176" t="str">
            <v>NA</v>
          </cell>
        </row>
        <row r="177">
          <cell r="A177" t="str">
            <v>NA</v>
          </cell>
          <cell r="B177" t="str">
            <v>NA</v>
          </cell>
        </row>
        <row r="178">
          <cell r="A178" t="str">
            <v>NA</v>
          </cell>
          <cell r="B178" t="str">
            <v>NA</v>
          </cell>
        </row>
        <row r="179">
          <cell r="A179" t="str">
            <v>NA</v>
          </cell>
          <cell r="B179" t="str">
            <v>NA</v>
          </cell>
        </row>
        <row r="180">
          <cell r="A180" t="str">
            <v>NA</v>
          </cell>
          <cell r="B180" t="str">
            <v>NA</v>
          </cell>
        </row>
        <row r="181">
          <cell r="A181" t="str">
            <v>NA</v>
          </cell>
          <cell r="B181" t="str">
            <v>NA</v>
          </cell>
        </row>
        <row r="182">
          <cell r="A182" t="str">
            <v>NA</v>
          </cell>
          <cell r="B182" t="str">
            <v>NA</v>
          </cell>
        </row>
        <row r="183">
          <cell r="A183" t="str">
            <v>NA</v>
          </cell>
          <cell r="B183" t="str">
            <v>NA</v>
          </cell>
        </row>
        <row r="184">
          <cell r="A184" t="str">
            <v>NA</v>
          </cell>
          <cell r="B184" t="str">
            <v>NA</v>
          </cell>
        </row>
        <row r="185">
          <cell r="A185" t="str">
            <v>NA</v>
          </cell>
          <cell r="B185" t="str">
            <v>NA</v>
          </cell>
        </row>
        <row r="186">
          <cell r="A186" t="str">
            <v>NA</v>
          </cell>
          <cell r="B186" t="str">
            <v>NA</v>
          </cell>
        </row>
        <row r="187">
          <cell r="A187" t="str">
            <v>NA</v>
          </cell>
          <cell r="B187" t="str">
            <v>NA</v>
          </cell>
        </row>
        <row r="188">
          <cell r="A188" t="str">
            <v>NA</v>
          </cell>
          <cell r="B188" t="str">
            <v>NA</v>
          </cell>
        </row>
        <row r="189">
          <cell r="A189" t="str">
            <v>NA</v>
          </cell>
          <cell r="B189" t="str">
            <v>NA</v>
          </cell>
        </row>
        <row r="190">
          <cell r="A190" t="str">
            <v>NA</v>
          </cell>
          <cell r="B190" t="str">
            <v>NA</v>
          </cell>
        </row>
        <row r="191">
          <cell r="A191" t="str">
            <v>NA</v>
          </cell>
          <cell r="B191" t="str">
            <v>NA</v>
          </cell>
        </row>
        <row r="192">
          <cell r="A192" t="str">
            <v>NA</v>
          </cell>
          <cell r="B192" t="str">
            <v>NA</v>
          </cell>
        </row>
        <row r="193">
          <cell r="A193" t="str">
            <v>NA</v>
          </cell>
          <cell r="B193" t="str">
            <v>NA</v>
          </cell>
        </row>
        <row r="194">
          <cell r="A194" t="str">
            <v>NA</v>
          </cell>
          <cell r="B194" t="str">
            <v>NA</v>
          </cell>
        </row>
        <row r="195">
          <cell r="A195" t="str">
            <v>NA</v>
          </cell>
          <cell r="B195" t="str">
            <v>NA</v>
          </cell>
        </row>
        <row r="196">
          <cell r="A196" t="str">
            <v>NA</v>
          </cell>
          <cell r="B196" t="str">
            <v>NA</v>
          </cell>
        </row>
        <row r="197">
          <cell r="A197" t="str">
            <v>NA</v>
          </cell>
          <cell r="B197" t="str">
            <v>NA</v>
          </cell>
        </row>
        <row r="198">
          <cell r="A198" t="str">
            <v>NA</v>
          </cell>
          <cell r="B198" t="str">
            <v>NA</v>
          </cell>
        </row>
        <row r="199">
          <cell r="A199" t="str">
            <v>NA</v>
          </cell>
          <cell r="B199" t="str">
            <v>NA</v>
          </cell>
        </row>
        <row r="200">
          <cell r="A200" t="str">
            <v>NA</v>
          </cell>
          <cell r="B200" t="str">
            <v>NA</v>
          </cell>
        </row>
        <row r="201">
          <cell r="A201" t="str">
            <v>NA</v>
          </cell>
          <cell r="B201" t="str">
            <v>NA</v>
          </cell>
        </row>
        <row r="202">
          <cell r="A202" t="str">
            <v>NA</v>
          </cell>
          <cell r="B202" t="str">
            <v>NA</v>
          </cell>
        </row>
        <row r="203">
          <cell r="A203" t="str">
            <v>NA</v>
          </cell>
          <cell r="B203" t="str">
            <v>NA</v>
          </cell>
        </row>
        <row r="204">
          <cell r="A204" t="str">
            <v>NA</v>
          </cell>
          <cell r="B204" t="str">
            <v>NA</v>
          </cell>
        </row>
        <row r="205">
          <cell r="A205" t="str">
            <v>NA</v>
          </cell>
          <cell r="B205" t="str">
            <v>NA</v>
          </cell>
        </row>
        <row r="206">
          <cell r="A206" t="str">
            <v>NA</v>
          </cell>
          <cell r="B206" t="str">
            <v>NA</v>
          </cell>
        </row>
        <row r="207">
          <cell r="A207" t="str">
            <v>NA</v>
          </cell>
          <cell r="B207" t="str">
            <v>NA</v>
          </cell>
        </row>
        <row r="208">
          <cell r="A208" t="str">
            <v>NA</v>
          </cell>
          <cell r="B208" t="str">
            <v>NA</v>
          </cell>
        </row>
        <row r="209">
          <cell r="A209" t="str">
            <v>NA</v>
          </cell>
          <cell r="B209" t="str">
            <v>NA</v>
          </cell>
        </row>
        <row r="210">
          <cell r="A210" t="str">
            <v>NA</v>
          </cell>
          <cell r="B210" t="str">
            <v>NA</v>
          </cell>
        </row>
        <row r="211">
          <cell r="A211" t="str">
            <v>NA</v>
          </cell>
          <cell r="B211" t="str">
            <v>NA</v>
          </cell>
        </row>
        <row r="212">
          <cell r="A212" t="str">
            <v>NA</v>
          </cell>
          <cell r="B212" t="str">
            <v>NA</v>
          </cell>
        </row>
        <row r="213">
          <cell r="A213" t="str">
            <v>NA</v>
          </cell>
          <cell r="B213" t="str">
            <v>NA</v>
          </cell>
        </row>
        <row r="214">
          <cell r="A214" t="str">
            <v>NA</v>
          </cell>
          <cell r="B214" t="str">
            <v>NA</v>
          </cell>
        </row>
        <row r="215">
          <cell r="A215" t="str">
            <v>NA</v>
          </cell>
          <cell r="B215" t="str">
            <v>NA</v>
          </cell>
        </row>
        <row r="216">
          <cell r="A216" t="str">
            <v>NA</v>
          </cell>
          <cell r="B216" t="str">
            <v>NA</v>
          </cell>
        </row>
        <row r="217">
          <cell r="A217" t="str">
            <v>NA</v>
          </cell>
          <cell r="B217" t="str">
            <v>NA</v>
          </cell>
        </row>
        <row r="218">
          <cell r="A218" t="str">
            <v>NA</v>
          </cell>
          <cell r="B218" t="str">
            <v>NA</v>
          </cell>
        </row>
        <row r="219">
          <cell r="A219" t="str">
            <v>NA</v>
          </cell>
          <cell r="B219" t="str">
            <v>NA</v>
          </cell>
        </row>
        <row r="220">
          <cell r="A220" t="str">
            <v>NA</v>
          </cell>
          <cell r="B220" t="str">
            <v>NA</v>
          </cell>
        </row>
        <row r="221">
          <cell r="A221" t="str">
            <v>NA</v>
          </cell>
          <cell r="B221" t="str">
            <v>NA</v>
          </cell>
        </row>
        <row r="222">
          <cell r="A222" t="str">
            <v>NA</v>
          </cell>
          <cell r="B222" t="str">
            <v>NA</v>
          </cell>
        </row>
        <row r="223">
          <cell r="A223" t="str">
            <v>NA</v>
          </cell>
          <cell r="B223" t="str">
            <v>NA</v>
          </cell>
        </row>
        <row r="224">
          <cell r="A224" t="str">
            <v>NA</v>
          </cell>
          <cell r="B224" t="str">
            <v>NA</v>
          </cell>
        </row>
        <row r="225">
          <cell r="A225" t="str">
            <v>NA</v>
          </cell>
          <cell r="B225" t="str">
            <v>NA</v>
          </cell>
        </row>
        <row r="226">
          <cell r="A226" t="str">
            <v>NA</v>
          </cell>
          <cell r="B226" t="str">
            <v>NA</v>
          </cell>
        </row>
        <row r="227">
          <cell r="A227" t="str">
            <v>NA</v>
          </cell>
          <cell r="B227" t="str">
            <v>NA</v>
          </cell>
        </row>
        <row r="228">
          <cell r="A228" t="str">
            <v>NA</v>
          </cell>
          <cell r="B228" t="str">
            <v>NA</v>
          </cell>
        </row>
        <row r="229">
          <cell r="A229" t="str">
            <v>NA</v>
          </cell>
          <cell r="B229" t="str">
            <v>NA</v>
          </cell>
        </row>
        <row r="230">
          <cell r="A230" t="str">
            <v>NA</v>
          </cell>
          <cell r="B230" t="str">
            <v>NA</v>
          </cell>
        </row>
        <row r="231">
          <cell r="A231" t="str">
            <v>NA</v>
          </cell>
          <cell r="B231" t="str">
            <v>NA</v>
          </cell>
        </row>
        <row r="232">
          <cell r="A232" t="str">
            <v>NA</v>
          </cell>
          <cell r="B232" t="str">
            <v>NA</v>
          </cell>
        </row>
        <row r="233">
          <cell r="A233" t="str">
            <v>NA</v>
          </cell>
          <cell r="B233" t="str">
            <v>NA</v>
          </cell>
        </row>
        <row r="234">
          <cell r="A234" t="str">
            <v>NA</v>
          </cell>
          <cell r="B234" t="str">
            <v>NA</v>
          </cell>
        </row>
        <row r="235">
          <cell r="A235" t="str">
            <v>NA</v>
          </cell>
          <cell r="B235" t="str">
            <v>NA</v>
          </cell>
        </row>
        <row r="236">
          <cell r="A236" t="str">
            <v>NA</v>
          </cell>
          <cell r="B236" t="str">
            <v>NA</v>
          </cell>
        </row>
        <row r="237">
          <cell r="A237" t="str">
            <v>NA</v>
          </cell>
          <cell r="B237" t="str">
            <v>NA</v>
          </cell>
        </row>
        <row r="238">
          <cell r="A238" t="str">
            <v>NA</v>
          </cell>
          <cell r="B238" t="str">
            <v>NA</v>
          </cell>
        </row>
        <row r="239">
          <cell r="A239" t="str">
            <v>NA</v>
          </cell>
          <cell r="B239" t="str">
            <v>NA</v>
          </cell>
        </row>
        <row r="240">
          <cell r="A240" t="str">
            <v>NA</v>
          </cell>
          <cell r="B240" t="str">
            <v>NA</v>
          </cell>
        </row>
        <row r="241">
          <cell r="A241" t="str">
            <v>NA</v>
          </cell>
          <cell r="B241" t="str">
            <v>NA</v>
          </cell>
        </row>
        <row r="242">
          <cell r="A242" t="str">
            <v>NA</v>
          </cell>
          <cell r="B242" t="str">
            <v>NA</v>
          </cell>
        </row>
        <row r="243">
          <cell r="A243" t="str">
            <v>NA</v>
          </cell>
          <cell r="B243" t="str">
            <v>NA</v>
          </cell>
        </row>
        <row r="244">
          <cell r="A244" t="str">
            <v>NA</v>
          </cell>
          <cell r="B244" t="str">
            <v>NA</v>
          </cell>
        </row>
        <row r="245">
          <cell r="A245" t="str">
            <v>NA</v>
          </cell>
          <cell r="B245" t="str">
            <v>NA</v>
          </cell>
        </row>
        <row r="246">
          <cell r="A246" t="str">
            <v>NA</v>
          </cell>
          <cell r="B246" t="str">
            <v>NA</v>
          </cell>
        </row>
        <row r="247">
          <cell r="A247" t="str">
            <v>NA</v>
          </cell>
          <cell r="B247" t="str">
            <v>NA</v>
          </cell>
        </row>
        <row r="248">
          <cell r="A248" t="str">
            <v>NA</v>
          </cell>
          <cell r="B248" t="str">
            <v>NA</v>
          </cell>
        </row>
        <row r="249">
          <cell r="A249" t="str">
            <v>NA</v>
          </cell>
          <cell r="B249" t="str">
            <v>NA</v>
          </cell>
        </row>
        <row r="250">
          <cell r="A250" t="str">
            <v>NA</v>
          </cell>
          <cell r="B250" t="str">
            <v>NA</v>
          </cell>
        </row>
        <row r="251">
          <cell r="A251" t="str">
            <v>NA</v>
          </cell>
          <cell r="B251" t="str">
            <v>NA</v>
          </cell>
        </row>
        <row r="252">
          <cell r="A252" t="str">
            <v>NA</v>
          </cell>
          <cell r="B252" t="str">
            <v>NA</v>
          </cell>
        </row>
        <row r="253">
          <cell r="A253" t="str">
            <v>NA</v>
          </cell>
          <cell r="B253" t="str">
            <v>NA</v>
          </cell>
        </row>
        <row r="254">
          <cell r="A254" t="str">
            <v>NA</v>
          </cell>
          <cell r="B254" t="str">
            <v>NA</v>
          </cell>
        </row>
        <row r="255">
          <cell r="A255" t="str">
            <v>NA</v>
          </cell>
          <cell r="B255" t="str">
            <v>NA</v>
          </cell>
        </row>
        <row r="256">
          <cell r="A256" t="str">
            <v>NA</v>
          </cell>
          <cell r="B256" t="str">
            <v>NA</v>
          </cell>
        </row>
        <row r="257">
          <cell r="A257" t="str">
            <v>NA</v>
          </cell>
          <cell r="B257" t="str">
            <v>NA</v>
          </cell>
        </row>
        <row r="258">
          <cell r="A258" t="str">
            <v>NA</v>
          </cell>
          <cell r="B258" t="str">
            <v>NA</v>
          </cell>
        </row>
        <row r="259">
          <cell r="A259" t="str">
            <v>NA</v>
          </cell>
          <cell r="B259" t="str">
            <v>NA</v>
          </cell>
        </row>
        <row r="260">
          <cell r="A260" t="str">
            <v>NA</v>
          </cell>
          <cell r="B260" t="str">
            <v>NA</v>
          </cell>
        </row>
        <row r="261">
          <cell r="A261" t="str">
            <v>NA</v>
          </cell>
          <cell r="B261" t="str">
            <v>NA</v>
          </cell>
        </row>
        <row r="262">
          <cell r="A262" t="str">
            <v>NA</v>
          </cell>
          <cell r="B262" t="str">
            <v>NA</v>
          </cell>
        </row>
        <row r="263">
          <cell r="A263" t="str">
            <v>NA</v>
          </cell>
          <cell r="B263" t="str">
            <v>NA</v>
          </cell>
        </row>
        <row r="264">
          <cell r="A264" t="str">
            <v>NA</v>
          </cell>
          <cell r="B264" t="str">
            <v>NA</v>
          </cell>
        </row>
        <row r="265">
          <cell r="A265" t="str">
            <v>NA</v>
          </cell>
          <cell r="B265" t="str">
            <v>NA</v>
          </cell>
        </row>
        <row r="266">
          <cell r="A266" t="str">
            <v>NA</v>
          </cell>
          <cell r="B266" t="str">
            <v>NA</v>
          </cell>
        </row>
        <row r="267">
          <cell r="A267" t="str">
            <v>NA</v>
          </cell>
          <cell r="B267" t="str">
            <v>NA</v>
          </cell>
        </row>
        <row r="268">
          <cell r="A268" t="str">
            <v>NA</v>
          </cell>
          <cell r="B268" t="str">
            <v>NA</v>
          </cell>
        </row>
        <row r="269">
          <cell r="A269" t="str">
            <v>NA</v>
          </cell>
          <cell r="B269" t="str">
            <v>NA</v>
          </cell>
        </row>
        <row r="270">
          <cell r="A270" t="str">
            <v>NA</v>
          </cell>
          <cell r="B270" t="str">
            <v>NA</v>
          </cell>
        </row>
        <row r="271">
          <cell r="A271" t="str">
            <v>NA</v>
          </cell>
          <cell r="B271" t="str">
            <v>NA</v>
          </cell>
        </row>
        <row r="272">
          <cell r="A272" t="str">
            <v>NA</v>
          </cell>
          <cell r="B272" t="str">
            <v>NA</v>
          </cell>
        </row>
        <row r="273">
          <cell r="A273" t="str">
            <v>NA</v>
          </cell>
          <cell r="B273" t="str">
            <v>NA</v>
          </cell>
        </row>
        <row r="274">
          <cell r="A274" t="str">
            <v>NA</v>
          </cell>
          <cell r="B274" t="str">
            <v>NA</v>
          </cell>
        </row>
        <row r="275">
          <cell r="A275" t="str">
            <v>NA</v>
          </cell>
          <cell r="B275" t="str">
            <v>NA</v>
          </cell>
        </row>
        <row r="276">
          <cell r="A276" t="str">
            <v>NA</v>
          </cell>
          <cell r="B276" t="str">
            <v>NA</v>
          </cell>
        </row>
        <row r="277">
          <cell r="A277" t="str">
            <v>NA</v>
          </cell>
          <cell r="B277" t="str">
            <v>NA</v>
          </cell>
        </row>
        <row r="278">
          <cell r="A278" t="str">
            <v>NA</v>
          </cell>
          <cell r="B278" t="str">
            <v>NA</v>
          </cell>
        </row>
        <row r="279">
          <cell r="A279" t="str">
            <v>NA</v>
          </cell>
          <cell r="B279" t="str">
            <v>NA</v>
          </cell>
        </row>
        <row r="280">
          <cell r="A280" t="str">
            <v>NA</v>
          </cell>
          <cell r="B280" t="str">
            <v>NA</v>
          </cell>
        </row>
        <row r="281">
          <cell r="A281" t="str">
            <v>NA</v>
          </cell>
          <cell r="B281" t="str">
            <v>NA</v>
          </cell>
        </row>
        <row r="282">
          <cell r="A282" t="str">
            <v>NA</v>
          </cell>
          <cell r="B282" t="str">
            <v>NA</v>
          </cell>
        </row>
        <row r="283">
          <cell r="A283" t="str">
            <v>NA</v>
          </cell>
          <cell r="B283" t="str">
            <v>NA</v>
          </cell>
        </row>
        <row r="284">
          <cell r="A284" t="str">
            <v>NA</v>
          </cell>
          <cell r="B284" t="str">
            <v>NA</v>
          </cell>
        </row>
        <row r="285">
          <cell r="A285" t="str">
            <v>NA</v>
          </cell>
          <cell r="B285" t="str">
            <v>NA</v>
          </cell>
        </row>
        <row r="286">
          <cell r="A286" t="str">
            <v>NA</v>
          </cell>
          <cell r="B286" t="str">
            <v>NA</v>
          </cell>
        </row>
        <row r="287">
          <cell r="A287" t="str">
            <v>NA</v>
          </cell>
          <cell r="B287" t="str">
            <v>NA</v>
          </cell>
        </row>
        <row r="288">
          <cell r="A288" t="str">
            <v>NA</v>
          </cell>
          <cell r="B288" t="str">
            <v>NA</v>
          </cell>
        </row>
        <row r="289">
          <cell r="A289" t="str">
            <v>NA</v>
          </cell>
          <cell r="B289" t="str">
            <v>NA</v>
          </cell>
        </row>
        <row r="290">
          <cell r="A290" t="str">
            <v>NA</v>
          </cell>
          <cell r="B290" t="str">
            <v>NA</v>
          </cell>
        </row>
        <row r="291">
          <cell r="A291" t="str">
            <v>NA</v>
          </cell>
          <cell r="B291" t="str">
            <v>NA</v>
          </cell>
        </row>
        <row r="292">
          <cell r="A292" t="str">
            <v>NA</v>
          </cell>
          <cell r="B292" t="str">
            <v>NA</v>
          </cell>
        </row>
        <row r="293">
          <cell r="A293" t="str">
            <v>NA</v>
          </cell>
          <cell r="B293" t="str">
            <v>NA</v>
          </cell>
        </row>
        <row r="294">
          <cell r="A294" t="str">
            <v>NA</v>
          </cell>
          <cell r="B294" t="str">
            <v>NA</v>
          </cell>
        </row>
        <row r="295">
          <cell r="A295" t="str">
            <v>NA</v>
          </cell>
          <cell r="B295" t="str">
            <v>NA</v>
          </cell>
        </row>
        <row r="296">
          <cell r="A296" t="str">
            <v>NA</v>
          </cell>
          <cell r="B296" t="str">
            <v>NA</v>
          </cell>
        </row>
        <row r="297">
          <cell r="A297" t="str">
            <v>NA</v>
          </cell>
          <cell r="B297" t="str">
            <v>NA</v>
          </cell>
        </row>
        <row r="298">
          <cell r="A298" t="str">
            <v>NA</v>
          </cell>
          <cell r="B298" t="str">
            <v>NA</v>
          </cell>
        </row>
        <row r="299">
          <cell r="A299" t="str">
            <v>NA</v>
          </cell>
          <cell r="B299" t="str">
            <v>NA</v>
          </cell>
        </row>
        <row r="300">
          <cell r="A300" t="str">
            <v>NA</v>
          </cell>
          <cell r="B300" t="str">
            <v>NA</v>
          </cell>
        </row>
        <row r="301">
          <cell r="A301" t="str">
            <v>NA</v>
          </cell>
          <cell r="B301" t="str">
            <v>NA</v>
          </cell>
        </row>
        <row r="302">
          <cell r="A302" t="str">
            <v>NA</v>
          </cell>
          <cell r="B302" t="str">
            <v>NA</v>
          </cell>
        </row>
        <row r="303">
          <cell r="A303" t="str">
            <v>NA</v>
          </cell>
          <cell r="B303" t="str">
            <v>NA</v>
          </cell>
        </row>
        <row r="304">
          <cell r="A304" t="str">
            <v>NA</v>
          </cell>
          <cell r="B304" t="str">
            <v>NA</v>
          </cell>
        </row>
        <row r="305">
          <cell r="A305" t="str">
            <v>NA</v>
          </cell>
          <cell r="B305" t="str">
            <v>NA</v>
          </cell>
        </row>
        <row r="306">
          <cell r="A306" t="str">
            <v>NA</v>
          </cell>
          <cell r="B306" t="str">
            <v>NA</v>
          </cell>
        </row>
        <row r="307">
          <cell r="A307" t="str">
            <v>NA</v>
          </cell>
          <cell r="B307" t="str">
            <v>NA</v>
          </cell>
        </row>
      </sheetData>
      <sheetData sheetId="5">
        <row r="2">
          <cell r="A2">
            <v>43891</v>
          </cell>
          <cell r="B2">
            <v>4</v>
          </cell>
          <cell r="C2">
            <v>0</v>
          </cell>
          <cell r="D2">
            <v>0</v>
          </cell>
          <cell r="E2">
            <v>0</v>
          </cell>
          <cell r="F2">
            <v>0</v>
          </cell>
          <cell r="G2">
            <v>0</v>
          </cell>
        </row>
        <row r="3">
          <cell r="A3">
            <v>43892</v>
          </cell>
          <cell r="B3">
            <v>4020</v>
          </cell>
          <cell r="C3">
            <v>0</v>
          </cell>
          <cell r="D3">
            <v>3969</v>
          </cell>
          <cell r="E3">
            <v>0</v>
          </cell>
          <cell r="F3">
            <v>2295</v>
          </cell>
          <cell r="G3">
            <v>0</v>
          </cell>
        </row>
        <row r="4">
          <cell r="A4">
            <v>43893</v>
          </cell>
          <cell r="B4">
            <v>8235</v>
          </cell>
          <cell r="C4">
            <v>0</v>
          </cell>
          <cell r="D4">
            <v>7953</v>
          </cell>
          <cell r="E4">
            <v>0</v>
          </cell>
          <cell r="F4">
            <v>4749</v>
          </cell>
          <cell r="G4">
            <v>0</v>
          </cell>
        </row>
        <row r="5">
          <cell r="A5">
            <v>43894</v>
          </cell>
          <cell r="B5">
            <v>10218</v>
          </cell>
          <cell r="C5">
            <v>0</v>
          </cell>
          <cell r="D5">
            <v>10202</v>
          </cell>
          <cell r="E5">
            <v>0</v>
          </cell>
          <cell r="F5">
            <v>6923</v>
          </cell>
          <cell r="G5">
            <v>0</v>
          </cell>
        </row>
        <row r="6">
          <cell r="A6">
            <v>43895</v>
          </cell>
          <cell r="B6">
            <v>17954</v>
          </cell>
          <cell r="C6">
            <v>0</v>
          </cell>
          <cell r="D6">
            <v>15233</v>
          </cell>
          <cell r="E6">
            <v>0</v>
          </cell>
          <cell r="F6">
            <v>11872</v>
          </cell>
          <cell r="G6">
            <v>0</v>
          </cell>
        </row>
        <row r="7">
          <cell r="A7">
            <v>43896</v>
          </cell>
          <cell r="B7">
            <v>26995</v>
          </cell>
          <cell r="C7">
            <v>0</v>
          </cell>
          <cell r="D7">
            <v>24409</v>
          </cell>
          <cell r="E7">
            <v>0</v>
          </cell>
          <cell r="F7">
            <v>20769</v>
          </cell>
          <cell r="G7">
            <v>0</v>
          </cell>
        </row>
        <row r="8">
          <cell r="A8">
            <v>43897</v>
          </cell>
          <cell r="B8">
            <v>27132</v>
          </cell>
          <cell r="C8">
            <v>0</v>
          </cell>
          <cell r="D8">
            <v>24541</v>
          </cell>
          <cell r="E8">
            <v>0</v>
          </cell>
          <cell r="F8">
            <v>20888</v>
          </cell>
          <cell r="G8">
            <v>0</v>
          </cell>
        </row>
        <row r="9">
          <cell r="A9">
            <v>43898</v>
          </cell>
          <cell r="B9">
            <v>27217</v>
          </cell>
          <cell r="C9">
            <v>0</v>
          </cell>
          <cell r="D9">
            <v>24632</v>
          </cell>
          <cell r="E9">
            <v>0</v>
          </cell>
          <cell r="F9">
            <v>20986</v>
          </cell>
          <cell r="G9">
            <v>0</v>
          </cell>
        </row>
        <row r="10">
          <cell r="A10">
            <v>43899</v>
          </cell>
          <cell r="B10">
            <v>37883</v>
          </cell>
          <cell r="C10">
            <v>0</v>
          </cell>
          <cell r="D10">
            <v>34133</v>
          </cell>
          <cell r="E10">
            <v>0</v>
          </cell>
          <cell r="F10">
            <v>30187</v>
          </cell>
          <cell r="G10">
            <v>0</v>
          </cell>
        </row>
        <row r="11">
          <cell r="A11">
            <v>43900</v>
          </cell>
          <cell r="B11">
            <v>52782</v>
          </cell>
          <cell r="C11">
            <v>0</v>
          </cell>
          <cell r="D11">
            <v>50088</v>
          </cell>
          <cell r="E11">
            <v>0</v>
          </cell>
          <cell r="F11">
            <v>45755</v>
          </cell>
          <cell r="G11">
            <v>0</v>
          </cell>
        </row>
        <row r="12">
          <cell r="A12">
            <v>43901</v>
          </cell>
          <cell r="B12">
            <v>67068</v>
          </cell>
          <cell r="C12">
            <v>8</v>
          </cell>
          <cell r="D12">
            <v>64803</v>
          </cell>
          <cell r="E12">
            <v>0</v>
          </cell>
          <cell r="F12">
            <v>60317</v>
          </cell>
          <cell r="G12">
            <v>0</v>
          </cell>
        </row>
        <row r="13">
          <cell r="A13">
            <v>43902</v>
          </cell>
          <cell r="B13">
            <v>95034</v>
          </cell>
          <cell r="C13">
            <v>0</v>
          </cell>
          <cell r="D13">
            <v>93366</v>
          </cell>
          <cell r="E13">
            <v>0</v>
          </cell>
          <cell r="F13">
            <v>88088</v>
          </cell>
          <cell r="G13">
            <v>0</v>
          </cell>
        </row>
        <row r="14">
          <cell r="A14">
            <v>43903</v>
          </cell>
          <cell r="B14">
            <v>129672</v>
          </cell>
          <cell r="C14">
            <v>0</v>
          </cell>
          <cell r="D14">
            <v>126160</v>
          </cell>
          <cell r="E14">
            <v>0</v>
          </cell>
          <cell r="F14">
            <v>118737</v>
          </cell>
          <cell r="G14">
            <v>0</v>
          </cell>
        </row>
        <row r="15">
          <cell r="A15">
            <v>43904</v>
          </cell>
          <cell r="B15">
            <v>137325</v>
          </cell>
          <cell r="C15">
            <v>14</v>
          </cell>
          <cell r="D15">
            <v>133580</v>
          </cell>
          <cell r="E15">
            <v>0</v>
          </cell>
          <cell r="F15">
            <v>125334</v>
          </cell>
          <cell r="G15">
            <v>0</v>
          </cell>
        </row>
        <row r="16">
          <cell r="A16">
            <v>43905</v>
          </cell>
          <cell r="B16">
            <v>148147</v>
          </cell>
          <cell r="C16">
            <v>0</v>
          </cell>
          <cell r="D16">
            <v>144078</v>
          </cell>
          <cell r="E16">
            <v>0</v>
          </cell>
          <cell r="F16">
            <v>135172</v>
          </cell>
          <cell r="G16">
            <v>0</v>
          </cell>
        </row>
        <row r="17">
          <cell r="A17">
            <v>43906</v>
          </cell>
          <cell r="B17">
            <v>155555</v>
          </cell>
          <cell r="C17">
            <v>0</v>
          </cell>
          <cell r="D17">
            <v>151225</v>
          </cell>
          <cell r="E17">
            <v>0</v>
          </cell>
          <cell r="F17">
            <v>141389</v>
          </cell>
          <cell r="G17">
            <v>0</v>
          </cell>
        </row>
        <row r="18">
          <cell r="A18">
            <v>43907</v>
          </cell>
          <cell r="B18">
            <v>316704</v>
          </cell>
          <cell r="C18">
            <v>0</v>
          </cell>
          <cell r="D18">
            <v>305472</v>
          </cell>
          <cell r="E18">
            <v>0</v>
          </cell>
          <cell r="F18">
            <v>279316</v>
          </cell>
          <cell r="G18">
            <v>0</v>
          </cell>
        </row>
        <row r="19">
          <cell r="A19">
            <v>43908</v>
          </cell>
          <cell r="B19">
            <v>424449</v>
          </cell>
          <cell r="C19">
            <v>0</v>
          </cell>
          <cell r="D19">
            <v>409382</v>
          </cell>
          <cell r="E19">
            <v>0</v>
          </cell>
          <cell r="F19">
            <v>366491</v>
          </cell>
          <cell r="G19">
            <v>0</v>
          </cell>
        </row>
        <row r="20">
          <cell r="A20">
            <v>43909</v>
          </cell>
          <cell r="B20">
            <v>523653</v>
          </cell>
          <cell r="C20">
            <v>15</v>
          </cell>
          <cell r="D20">
            <v>505309</v>
          </cell>
          <cell r="E20">
            <v>0</v>
          </cell>
          <cell r="F20">
            <v>447119</v>
          </cell>
          <cell r="G20">
            <v>0</v>
          </cell>
        </row>
        <row r="21">
          <cell r="A21">
            <v>43910</v>
          </cell>
          <cell r="B21">
            <v>617307</v>
          </cell>
          <cell r="C21">
            <v>42</v>
          </cell>
          <cell r="D21">
            <v>597833</v>
          </cell>
          <cell r="E21">
            <v>0</v>
          </cell>
          <cell r="F21">
            <v>527896</v>
          </cell>
          <cell r="G21">
            <v>0</v>
          </cell>
        </row>
        <row r="22">
          <cell r="A22">
            <v>43911</v>
          </cell>
          <cell r="B22">
            <v>626875</v>
          </cell>
          <cell r="C22">
            <v>0</v>
          </cell>
          <cell r="D22">
            <v>607034</v>
          </cell>
          <cell r="E22">
            <v>0</v>
          </cell>
          <cell r="F22">
            <v>536197</v>
          </cell>
          <cell r="G22">
            <v>0</v>
          </cell>
        </row>
        <row r="23">
          <cell r="A23">
            <v>43912</v>
          </cell>
          <cell r="B23">
            <v>635668</v>
          </cell>
          <cell r="C23">
            <v>44</v>
          </cell>
          <cell r="D23">
            <v>615527</v>
          </cell>
          <cell r="E23">
            <v>0</v>
          </cell>
          <cell r="F23">
            <v>544089</v>
          </cell>
          <cell r="G23">
            <v>0</v>
          </cell>
        </row>
        <row r="24">
          <cell r="A24">
            <v>43913</v>
          </cell>
          <cell r="B24">
            <v>826571</v>
          </cell>
          <cell r="C24">
            <v>174</v>
          </cell>
          <cell r="D24">
            <v>797055</v>
          </cell>
          <cell r="E24">
            <v>0</v>
          </cell>
          <cell r="F24">
            <v>708074</v>
          </cell>
          <cell r="G24">
            <v>0</v>
          </cell>
        </row>
        <row r="25">
          <cell r="A25">
            <v>43914</v>
          </cell>
          <cell r="B25">
            <v>1239455</v>
          </cell>
          <cell r="C25">
            <v>194</v>
          </cell>
          <cell r="D25">
            <v>1192805</v>
          </cell>
          <cell r="E25">
            <v>0</v>
          </cell>
          <cell r="F25">
            <v>1064080</v>
          </cell>
          <cell r="G25">
            <v>0</v>
          </cell>
        </row>
        <row r="26">
          <cell r="A26">
            <v>43915</v>
          </cell>
          <cell r="B26">
            <v>1693004</v>
          </cell>
          <cell r="C26">
            <v>221</v>
          </cell>
          <cell r="D26">
            <v>1639952</v>
          </cell>
          <cell r="E26">
            <v>0</v>
          </cell>
          <cell r="F26">
            <v>1467605</v>
          </cell>
          <cell r="G26">
            <v>0</v>
          </cell>
        </row>
        <row r="27">
          <cell r="A27">
            <v>43916</v>
          </cell>
          <cell r="B27">
            <v>2136803</v>
          </cell>
          <cell r="C27">
            <v>239</v>
          </cell>
          <cell r="D27">
            <v>2082093</v>
          </cell>
          <cell r="E27">
            <v>0</v>
          </cell>
          <cell r="F27">
            <v>1880693</v>
          </cell>
          <cell r="G27">
            <v>0</v>
          </cell>
        </row>
        <row r="28">
          <cell r="A28">
            <v>43917</v>
          </cell>
          <cell r="B28">
            <v>2572931</v>
          </cell>
          <cell r="C28">
            <v>318</v>
          </cell>
          <cell r="D28">
            <v>2524042</v>
          </cell>
          <cell r="E28">
            <v>0</v>
          </cell>
          <cell r="F28">
            <v>2301467</v>
          </cell>
          <cell r="G28">
            <v>0</v>
          </cell>
        </row>
        <row r="29">
          <cell r="A29">
            <v>43918</v>
          </cell>
          <cell r="B29">
            <v>2651549</v>
          </cell>
          <cell r="C29">
            <v>325</v>
          </cell>
          <cell r="D29">
            <v>2602940</v>
          </cell>
          <cell r="E29">
            <v>0</v>
          </cell>
          <cell r="F29">
            <v>2375876</v>
          </cell>
          <cell r="G29">
            <v>0</v>
          </cell>
        </row>
        <row r="30">
          <cell r="A30">
            <v>43919</v>
          </cell>
          <cell r="B30">
            <v>2744413</v>
          </cell>
          <cell r="C30">
            <v>958</v>
          </cell>
          <cell r="D30">
            <v>2696215</v>
          </cell>
          <cell r="E30">
            <v>0</v>
          </cell>
          <cell r="F30">
            <v>2460847</v>
          </cell>
          <cell r="G30">
            <v>0</v>
          </cell>
        </row>
        <row r="31">
          <cell r="A31">
            <v>43920</v>
          </cell>
          <cell r="B31">
            <v>3292066</v>
          </cell>
          <cell r="C31">
            <v>4913</v>
          </cell>
          <cell r="D31">
            <v>3254486</v>
          </cell>
          <cell r="E31">
            <v>0</v>
          </cell>
          <cell r="F31">
            <v>2983919</v>
          </cell>
          <cell r="G31">
            <v>0</v>
          </cell>
        </row>
        <row r="32">
          <cell r="A32">
            <v>43921</v>
          </cell>
          <cell r="B32">
            <v>3930551</v>
          </cell>
          <cell r="C32">
            <v>21050</v>
          </cell>
          <cell r="D32">
            <v>3919177</v>
          </cell>
          <cell r="E32">
            <v>0</v>
          </cell>
          <cell r="F32">
            <v>3613144</v>
          </cell>
          <cell r="G32">
            <v>0</v>
          </cell>
        </row>
        <row r="33">
          <cell r="A33">
            <v>43922</v>
          </cell>
          <cell r="B33">
            <v>4417112</v>
          </cell>
          <cell r="C33">
            <v>56909</v>
          </cell>
          <cell r="D33">
            <v>4439313</v>
          </cell>
          <cell r="E33">
            <v>3</v>
          </cell>
          <cell r="F33">
            <v>4103328</v>
          </cell>
          <cell r="G33">
            <v>0</v>
          </cell>
        </row>
        <row r="34">
          <cell r="A34">
            <v>43923</v>
          </cell>
          <cell r="B34">
            <v>5018860</v>
          </cell>
          <cell r="C34">
            <v>131542</v>
          </cell>
          <cell r="D34">
            <v>5073417</v>
          </cell>
          <cell r="E34">
            <v>23</v>
          </cell>
          <cell r="F34">
            <v>4704187</v>
          </cell>
          <cell r="G34">
            <v>0</v>
          </cell>
        </row>
        <row r="35">
          <cell r="A35">
            <v>43924</v>
          </cell>
          <cell r="B35">
            <v>5709877</v>
          </cell>
          <cell r="C35">
            <v>218876</v>
          </cell>
          <cell r="D35">
            <v>5805818</v>
          </cell>
          <cell r="E35">
            <v>63</v>
          </cell>
          <cell r="F35">
            <v>5410711</v>
          </cell>
          <cell r="G35">
            <v>0</v>
          </cell>
        </row>
        <row r="36">
          <cell r="A36">
            <v>43925</v>
          </cell>
          <cell r="B36">
            <v>5798811</v>
          </cell>
          <cell r="C36">
            <v>236378</v>
          </cell>
          <cell r="D36">
            <v>5898395</v>
          </cell>
          <cell r="E36">
            <v>77</v>
          </cell>
          <cell r="F36">
            <v>5499739</v>
          </cell>
          <cell r="G36">
            <v>0</v>
          </cell>
        </row>
        <row r="37">
          <cell r="A37">
            <v>43926</v>
          </cell>
          <cell r="B37">
            <v>5851120</v>
          </cell>
          <cell r="C37">
            <v>247512</v>
          </cell>
          <cell r="D37">
            <v>5952419</v>
          </cell>
          <cell r="E37">
            <v>82</v>
          </cell>
          <cell r="F37">
            <v>5551967</v>
          </cell>
          <cell r="G37">
            <v>0</v>
          </cell>
        </row>
        <row r="38">
          <cell r="A38">
            <v>43927</v>
          </cell>
          <cell r="B38">
            <v>6378592</v>
          </cell>
          <cell r="C38">
            <v>391801</v>
          </cell>
          <cell r="D38">
            <v>6516805</v>
          </cell>
          <cell r="E38">
            <v>209</v>
          </cell>
          <cell r="F38">
            <v>6097507</v>
          </cell>
          <cell r="G38">
            <v>0</v>
          </cell>
        </row>
        <row r="39">
          <cell r="A39">
            <v>43928</v>
          </cell>
          <cell r="B39">
            <v>6914151</v>
          </cell>
          <cell r="C39">
            <v>565451</v>
          </cell>
          <cell r="D39">
            <v>7093132</v>
          </cell>
          <cell r="E39">
            <v>268</v>
          </cell>
          <cell r="F39">
            <v>6661010</v>
          </cell>
          <cell r="G39">
            <v>0</v>
          </cell>
        </row>
        <row r="40">
          <cell r="A40">
            <v>43929</v>
          </cell>
          <cell r="B40">
            <v>7480492</v>
          </cell>
          <cell r="C40">
            <v>746857</v>
          </cell>
          <cell r="D40">
            <v>7699885</v>
          </cell>
          <cell r="E40">
            <v>373</v>
          </cell>
          <cell r="F40">
            <v>7253879</v>
          </cell>
          <cell r="G40">
            <v>0</v>
          </cell>
        </row>
        <row r="41">
          <cell r="A41">
            <v>43930</v>
          </cell>
          <cell r="B41">
            <v>8034321</v>
          </cell>
          <cell r="C41">
            <v>954154</v>
          </cell>
          <cell r="D41">
            <v>8298451</v>
          </cell>
          <cell r="E41">
            <v>525</v>
          </cell>
          <cell r="F41">
            <v>7841993</v>
          </cell>
          <cell r="G41">
            <v>0</v>
          </cell>
        </row>
        <row r="42">
          <cell r="A42">
            <v>43931</v>
          </cell>
          <cell r="B42">
            <v>8441247</v>
          </cell>
          <cell r="C42">
            <v>1106460</v>
          </cell>
          <cell r="D42">
            <v>8734931</v>
          </cell>
          <cell r="E42">
            <v>693</v>
          </cell>
          <cell r="F42">
            <v>8274653</v>
          </cell>
          <cell r="G42">
            <v>0</v>
          </cell>
        </row>
        <row r="43">
          <cell r="A43">
            <v>43932</v>
          </cell>
          <cell r="B43">
            <v>8557177</v>
          </cell>
          <cell r="C43">
            <v>1145861</v>
          </cell>
          <cell r="D43">
            <v>8857303</v>
          </cell>
          <cell r="E43">
            <v>728</v>
          </cell>
          <cell r="F43">
            <v>8395499</v>
          </cell>
          <cell r="G43">
            <v>0</v>
          </cell>
        </row>
        <row r="44">
          <cell r="A44">
            <v>43933</v>
          </cell>
          <cell r="B44">
            <v>8584589</v>
          </cell>
          <cell r="C44">
            <v>1171301</v>
          </cell>
          <cell r="D44">
            <v>8887890</v>
          </cell>
          <cell r="E44">
            <v>738</v>
          </cell>
          <cell r="F44">
            <v>8425622</v>
          </cell>
          <cell r="G44">
            <v>0</v>
          </cell>
        </row>
        <row r="45">
          <cell r="A45">
            <v>43934</v>
          </cell>
          <cell r="B45">
            <v>8631664</v>
          </cell>
          <cell r="C45">
            <v>1236965</v>
          </cell>
          <cell r="D45">
            <v>8941929</v>
          </cell>
          <cell r="E45">
            <v>857</v>
          </cell>
          <cell r="F45">
            <v>8477807</v>
          </cell>
          <cell r="G45">
            <v>0</v>
          </cell>
        </row>
        <row r="46">
          <cell r="A46">
            <v>43935</v>
          </cell>
          <cell r="B46">
            <v>8935585</v>
          </cell>
          <cell r="C46">
            <v>1508356</v>
          </cell>
          <cell r="D46">
            <v>9294274</v>
          </cell>
          <cell r="E46">
            <v>1488</v>
          </cell>
          <cell r="F46">
            <v>8827833</v>
          </cell>
          <cell r="G46">
            <v>0</v>
          </cell>
        </row>
        <row r="47">
          <cell r="A47">
            <v>43936</v>
          </cell>
          <cell r="B47">
            <v>9181789</v>
          </cell>
          <cell r="C47">
            <v>1807215</v>
          </cell>
          <cell r="D47">
            <v>9584906</v>
          </cell>
          <cell r="E47">
            <v>3449</v>
          </cell>
          <cell r="F47">
            <v>9115390</v>
          </cell>
          <cell r="G47">
            <v>0</v>
          </cell>
        </row>
        <row r="48">
          <cell r="A48">
            <v>43937</v>
          </cell>
          <cell r="B48">
            <v>9374723</v>
          </cell>
          <cell r="C48">
            <v>2089954</v>
          </cell>
          <cell r="D48">
            <v>9825422</v>
          </cell>
          <cell r="E48">
            <v>4739</v>
          </cell>
          <cell r="F48">
            <v>9357980</v>
          </cell>
          <cell r="G48">
            <v>0</v>
          </cell>
        </row>
        <row r="49">
          <cell r="A49">
            <v>43938</v>
          </cell>
          <cell r="B49">
            <v>9569139</v>
          </cell>
          <cell r="C49">
            <v>2347061</v>
          </cell>
          <cell r="D49">
            <v>10080195</v>
          </cell>
          <cell r="E49">
            <v>6114</v>
          </cell>
          <cell r="F49">
            <v>9612957</v>
          </cell>
          <cell r="G49">
            <v>0</v>
          </cell>
        </row>
        <row r="50">
          <cell r="A50">
            <v>43939</v>
          </cell>
          <cell r="B50">
            <v>9589980</v>
          </cell>
          <cell r="C50">
            <v>2377981</v>
          </cell>
          <cell r="D50">
            <v>10104976</v>
          </cell>
          <cell r="E50">
            <v>6423</v>
          </cell>
          <cell r="F50">
            <v>9637611</v>
          </cell>
          <cell r="G50">
            <v>0</v>
          </cell>
        </row>
        <row r="51">
          <cell r="A51">
            <v>43940</v>
          </cell>
          <cell r="B51">
            <v>9602728</v>
          </cell>
          <cell r="C51">
            <v>2402351</v>
          </cell>
          <cell r="D51">
            <v>10120951</v>
          </cell>
          <cell r="E51">
            <v>6658</v>
          </cell>
          <cell r="F51">
            <v>9653512</v>
          </cell>
          <cell r="G51">
            <v>0</v>
          </cell>
        </row>
        <row r="52">
          <cell r="A52">
            <v>43941</v>
          </cell>
          <cell r="B52">
            <v>9778914</v>
          </cell>
          <cell r="C52">
            <v>2631966</v>
          </cell>
          <cell r="D52">
            <v>10339474</v>
          </cell>
          <cell r="E52">
            <v>9233</v>
          </cell>
          <cell r="F52">
            <v>9877313</v>
          </cell>
          <cell r="G52">
            <v>0</v>
          </cell>
        </row>
        <row r="53">
          <cell r="A53">
            <v>43942</v>
          </cell>
          <cell r="B53">
            <v>9915056</v>
          </cell>
          <cell r="C53">
            <v>2842251</v>
          </cell>
          <cell r="D53">
            <v>10511620</v>
          </cell>
          <cell r="E53">
            <v>10574</v>
          </cell>
          <cell r="F53">
            <v>10055198</v>
          </cell>
          <cell r="G53">
            <v>0</v>
          </cell>
        </row>
        <row r="54">
          <cell r="A54">
            <v>43943</v>
          </cell>
          <cell r="B54">
            <v>10046032</v>
          </cell>
          <cell r="C54">
            <v>3008314</v>
          </cell>
          <cell r="D54">
            <v>10684919</v>
          </cell>
          <cell r="E54">
            <v>11985</v>
          </cell>
          <cell r="F54">
            <v>10266548</v>
          </cell>
          <cell r="G54">
            <v>0</v>
          </cell>
        </row>
        <row r="55">
          <cell r="A55">
            <v>43944</v>
          </cell>
          <cell r="B55">
            <v>10176992</v>
          </cell>
          <cell r="C55">
            <v>3165948</v>
          </cell>
          <cell r="D55">
            <v>10849242</v>
          </cell>
          <cell r="E55">
            <v>13313</v>
          </cell>
          <cell r="F55">
            <v>10439735</v>
          </cell>
          <cell r="G55">
            <v>0</v>
          </cell>
        </row>
        <row r="56">
          <cell r="A56">
            <v>43945</v>
          </cell>
          <cell r="B56">
            <v>10296019</v>
          </cell>
          <cell r="C56">
            <v>3306712</v>
          </cell>
          <cell r="D56">
            <v>10998400</v>
          </cell>
          <cell r="E56">
            <v>14499</v>
          </cell>
          <cell r="F56">
            <v>10597829</v>
          </cell>
          <cell r="G56">
            <v>0</v>
          </cell>
        </row>
        <row r="57">
          <cell r="A57">
            <v>43946</v>
          </cell>
          <cell r="B57">
            <v>10310133</v>
          </cell>
          <cell r="C57">
            <v>3323522</v>
          </cell>
          <cell r="D57">
            <v>11018413</v>
          </cell>
          <cell r="E57">
            <v>15084</v>
          </cell>
          <cell r="F57">
            <v>10618612</v>
          </cell>
          <cell r="G57">
            <v>0</v>
          </cell>
        </row>
        <row r="58">
          <cell r="A58">
            <v>43947</v>
          </cell>
          <cell r="B58">
            <v>10320952</v>
          </cell>
          <cell r="C58">
            <v>3337046</v>
          </cell>
          <cell r="D58">
            <v>11032249</v>
          </cell>
          <cell r="E58">
            <v>15352</v>
          </cell>
          <cell r="F58">
            <v>10633231</v>
          </cell>
          <cell r="G58">
            <v>0</v>
          </cell>
        </row>
        <row r="59">
          <cell r="A59">
            <v>43948</v>
          </cell>
          <cell r="B59">
            <v>10469989</v>
          </cell>
          <cell r="C59">
            <v>3454736</v>
          </cell>
          <cell r="D59">
            <v>11218842</v>
          </cell>
          <cell r="E59">
            <v>17233</v>
          </cell>
          <cell r="F59">
            <v>10836190</v>
          </cell>
          <cell r="G59">
            <v>0</v>
          </cell>
        </row>
        <row r="60">
          <cell r="A60">
            <v>43949</v>
          </cell>
          <cell r="B60">
            <v>10585035</v>
          </cell>
          <cell r="C60">
            <v>3585662</v>
          </cell>
          <cell r="D60">
            <v>11360820</v>
          </cell>
          <cell r="E60">
            <v>19537</v>
          </cell>
          <cell r="F60">
            <v>10998643</v>
          </cell>
          <cell r="G60">
            <v>0</v>
          </cell>
        </row>
        <row r="61">
          <cell r="A61">
            <v>43950</v>
          </cell>
          <cell r="B61">
            <v>10703597</v>
          </cell>
          <cell r="C61">
            <v>3691091</v>
          </cell>
          <cell r="D61">
            <v>11511220</v>
          </cell>
          <cell r="E61">
            <v>22127</v>
          </cell>
          <cell r="F61">
            <v>11170363</v>
          </cell>
          <cell r="G61">
            <v>0</v>
          </cell>
        </row>
        <row r="62">
          <cell r="A62">
            <v>43951</v>
          </cell>
          <cell r="B62">
            <v>10810991</v>
          </cell>
          <cell r="C62">
            <v>3805116</v>
          </cell>
          <cell r="D62">
            <v>11673089</v>
          </cell>
          <cell r="E62">
            <v>42260</v>
          </cell>
          <cell r="F62">
            <v>11363019</v>
          </cell>
          <cell r="G62">
            <v>0</v>
          </cell>
        </row>
        <row r="63">
          <cell r="A63">
            <v>43952</v>
          </cell>
          <cell r="B63">
            <v>10812889</v>
          </cell>
          <cell r="C63">
            <v>3825111</v>
          </cell>
          <cell r="D63">
            <v>11678783</v>
          </cell>
          <cell r="E63">
            <v>50603</v>
          </cell>
          <cell r="F63">
            <v>11371382</v>
          </cell>
          <cell r="G63">
            <v>0</v>
          </cell>
        </row>
        <row r="64">
          <cell r="A64">
            <v>43953</v>
          </cell>
          <cell r="B64">
            <v>10814310</v>
          </cell>
          <cell r="C64">
            <v>3843239</v>
          </cell>
          <cell r="D64">
            <v>11682625</v>
          </cell>
          <cell r="E64">
            <v>56066</v>
          </cell>
          <cell r="F64">
            <v>11377114</v>
          </cell>
          <cell r="G64">
            <v>0</v>
          </cell>
        </row>
        <row r="65">
          <cell r="A65">
            <v>43954</v>
          </cell>
          <cell r="B65">
            <v>10815643</v>
          </cell>
          <cell r="C65">
            <v>3853053</v>
          </cell>
          <cell r="D65">
            <v>11685709</v>
          </cell>
          <cell r="E65">
            <v>118314</v>
          </cell>
          <cell r="F65">
            <v>11383915</v>
          </cell>
          <cell r="G65">
            <v>0</v>
          </cell>
        </row>
        <row r="66">
          <cell r="A66">
            <v>43955</v>
          </cell>
          <cell r="B66">
            <v>10871663</v>
          </cell>
          <cell r="C66">
            <v>3938620</v>
          </cell>
          <cell r="D66">
            <v>11763081</v>
          </cell>
          <cell r="E66">
            <v>527054</v>
          </cell>
          <cell r="F66">
            <v>11481218</v>
          </cell>
          <cell r="G66">
            <v>8</v>
          </cell>
        </row>
        <row r="67">
          <cell r="A67">
            <v>43956</v>
          </cell>
          <cell r="B67">
            <v>10908270</v>
          </cell>
          <cell r="C67">
            <v>4055610</v>
          </cell>
          <cell r="D67">
            <v>11815508</v>
          </cell>
          <cell r="E67">
            <v>898205</v>
          </cell>
          <cell r="F67">
            <v>11560663</v>
          </cell>
          <cell r="G67">
            <v>42</v>
          </cell>
        </row>
        <row r="68">
          <cell r="A68">
            <v>43957</v>
          </cell>
          <cell r="B68">
            <v>10925607</v>
          </cell>
          <cell r="C68">
            <v>4172285</v>
          </cell>
          <cell r="D68">
            <v>11854683</v>
          </cell>
          <cell r="E68">
            <v>1253799</v>
          </cell>
          <cell r="F68">
            <v>11631961</v>
          </cell>
          <cell r="G68">
            <v>109</v>
          </cell>
        </row>
        <row r="69">
          <cell r="A69">
            <v>43958</v>
          </cell>
          <cell r="B69">
            <v>10939766</v>
          </cell>
          <cell r="C69">
            <v>4278179</v>
          </cell>
          <cell r="D69">
            <v>11878551</v>
          </cell>
          <cell r="E69">
            <v>1640398</v>
          </cell>
          <cell r="F69">
            <v>11685393</v>
          </cell>
          <cell r="G69">
            <v>137</v>
          </cell>
        </row>
        <row r="70">
          <cell r="A70">
            <v>43959</v>
          </cell>
          <cell r="B70">
            <v>10941662</v>
          </cell>
          <cell r="C70">
            <v>4294949</v>
          </cell>
          <cell r="D70">
            <v>11882820</v>
          </cell>
          <cell r="E70">
            <v>1731922</v>
          </cell>
          <cell r="F70">
            <v>11695360</v>
          </cell>
          <cell r="G70">
            <v>171</v>
          </cell>
        </row>
        <row r="71">
          <cell r="A71">
            <v>43960</v>
          </cell>
          <cell r="B71">
            <v>10943318</v>
          </cell>
          <cell r="C71">
            <v>4307352</v>
          </cell>
          <cell r="D71">
            <v>11885583</v>
          </cell>
          <cell r="E71">
            <v>1789238</v>
          </cell>
          <cell r="F71">
            <v>11700941</v>
          </cell>
          <cell r="G71">
            <v>202</v>
          </cell>
        </row>
        <row r="72">
          <cell r="A72">
            <v>43961</v>
          </cell>
          <cell r="B72">
            <v>10950390</v>
          </cell>
          <cell r="C72">
            <v>4314615</v>
          </cell>
          <cell r="D72">
            <v>11893312</v>
          </cell>
          <cell r="E72">
            <v>1829250</v>
          </cell>
          <cell r="F72">
            <v>11710664</v>
          </cell>
          <cell r="G72">
            <v>350</v>
          </cell>
        </row>
        <row r="73">
          <cell r="A73">
            <v>43962</v>
          </cell>
          <cell r="B73">
            <v>10959539</v>
          </cell>
          <cell r="C73">
            <v>4403792</v>
          </cell>
          <cell r="D73">
            <v>11909604</v>
          </cell>
          <cell r="E73">
            <v>2129241</v>
          </cell>
          <cell r="F73">
            <v>11754276</v>
          </cell>
          <cell r="G73">
            <v>2841</v>
          </cell>
        </row>
        <row r="74">
          <cell r="A74">
            <v>43963</v>
          </cell>
          <cell r="B74">
            <v>10969491</v>
          </cell>
          <cell r="C74">
            <v>4506907</v>
          </cell>
          <cell r="D74">
            <v>11931662</v>
          </cell>
          <cell r="E74">
            <v>2493931</v>
          </cell>
          <cell r="F74">
            <v>11803469</v>
          </cell>
          <cell r="G74">
            <v>4181</v>
          </cell>
        </row>
        <row r="75">
          <cell r="A75">
            <v>43964</v>
          </cell>
          <cell r="B75">
            <v>10977360</v>
          </cell>
          <cell r="C75">
            <v>4601538</v>
          </cell>
          <cell r="D75">
            <v>11946839</v>
          </cell>
          <cell r="E75">
            <v>2829512</v>
          </cell>
          <cell r="F75">
            <v>11843478</v>
          </cell>
          <cell r="G75">
            <v>5152</v>
          </cell>
        </row>
        <row r="76">
          <cell r="A76">
            <v>43965</v>
          </cell>
          <cell r="B76">
            <v>10987407</v>
          </cell>
          <cell r="C76">
            <v>4686014</v>
          </cell>
          <cell r="D76">
            <v>11962666</v>
          </cell>
          <cell r="E76">
            <v>3158548</v>
          </cell>
          <cell r="F76">
            <v>11882215</v>
          </cell>
          <cell r="G76">
            <v>5936</v>
          </cell>
        </row>
        <row r="77">
          <cell r="A77">
            <v>43966</v>
          </cell>
          <cell r="B77">
            <v>10995112</v>
          </cell>
          <cell r="C77">
            <v>4785427</v>
          </cell>
          <cell r="D77">
            <v>11974425</v>
          </cell>
          <cell r="E77">
            <v>3508285</v>
          </cell>
          <cell r="F77">
            <v>11918555</v>
          </cell>
          <cell r="G77">
            <v>6796</v>
          </cell>
        </row>
        <row r="78">
          <cell r="A78">
            <v>43967</v>
          </cell>
          <cell r="B78">
            <v>10996080</v>
          </cell>
          <cell r="C78">
            <v>4791436</v>
          </cell>
          <cell r="D78">
            <v>11975970</v>
          </cell>
          <cell r="E78">
            <v>3533855</v>
          </cell>
          <cell r="F78">
            <v>11923943</v>
          </cell>
          <cell r="G78">
            <v>7016</v>
          </cell>
        </row>
        <row r="79">
          <cell r="A79">
            <v>43968</v>
          </cell>
          <cell r="B79">
            <v>10996469</v>
          </cell>
          <cell r="C79">
            <v>4796958</v>
          </cell>
          <cell r="D79">
            <v>11976989</v>
          </cell>
          <cell r="E79">
            <v>3558495</v>
          </cell>
          <cell r="F79">
            <v>11926153</v>
          </cell>
          <cell r="G79">
            <v>7255</v>
          </cell>
        </row>
        <row r="80">
          <cell r="A80">
            <v>43969</v>
          </cell>
          <cell r="B80">
            <v>11001383</v>
          </cell>
          <cell r="C80">
            <v>4882903</v>
          </cell>
          <cell r="D80">
            <v>11986214</v>
          </cell>
          <cell r="E80">
            <v>3860524</v>
          </cell>
          <cell r="F80">
            <v>11963389</v>
          </cell>
          <cell r="G80">
            <v>8688</v>
          </cell>
        </row>
        <row r="81">
          <cell r="A81">
            <v>43970</v>
          </cell>
          <cell r="B81">
            <v>11007932</v>
          </cell>
          <cell r="C81">
            <v>4989245</v>
          </cell>
          <cell r="D81">
            <v>11995564</v>
          </cell>
          <cell r="E81">
            <v>4130547</v>
          </cell>
          <cell r="F81">
            <v>12017071</v>
          </cell>
          <cell r="G81">
            <v>10077</v>
          </cell>
        </row>
        <row r="82">
          <cell r="A82">
            <v>43971</v>
          </cell>
          <cell r="B82">
            <v>11011858</v>
          </cell>
          <cell r="C82">
            <v>5081258</v>
          </cell>
          <cell r="D82">
            <v>12003158</v>
          </cell>
          <cell r="E82">
            <v>4320310</v>
          </cell>
          <cell r="F82">
            <v>12062689</v>
          </cell>
          <cell r="G82">
            <v>11123</v>
          </cell>
        </row>
        <row r="83">
          <cell r="A83">
            <v>43972</v>
          </cell>
          <cell r="B83">
            <v>11012698</v>
          </cell>
          <cell r="C83">
            <v>5087794</v>
          </cell>
          <cell r="D83">
            <v>12005344</v>
          </cell>
          <cell r="E83">
            <v>4344903</v>
          </cell>
          <cell r="F83">
            <v>12068110</v>
          </cell>
          <cell r="G83">
            <v>11385</v>
          </cell>
        </row>
        <row r="84">
          <cell r="A84">
            <v>43973</v>
          </cell>
          <cell r="B84">
            <v>11015264</v>
          </cell>
          <cell r="C84">
            <v>5116917</v>
          </cell>
          <cell r="D84">
            <v>12009829</v>
          </cell>
          <cell r="E84">
            <v>4434005</v>
          </cell>
          <cell r="F84">
            <v>12092889</v>
          </cell>
          <cell r="G84">
            <v>12161</v>
          </cell>
        </row>
        <row r="85">
          <cell r="A85">
            <v>43974</v>
          </cell>
          <cell r="B85">
            <v>11016037</v>
          </cell>
          <cell r="C85">
            <v>5120135</v>
          </cell>
          <cell r="D85">
            <v>12010955</v>
          </cell>
          <cell r="E85">
            <v>4448344</v>
          </cell>
          <cell r="F85">
            <v>12097196</v>
          </cell>
          <cell r="G85">
            <v>12336</v>
          </cell>
        </row>
        <row r="86">
          <cell r="A86">
            <v>43975</v>
          </cell>
          <cell r="B86">
            <v>11016352</v>
          </cell>
          <cell r="C86">
            <v>5123655</v>
          </cell>
          <cell r="D86">
            <v>12011467</v>
          </cell>
          <cell r="E86">
            <v>4461350</v>
          </cell>
          <cell r="F86">
            <v>12099815</v>
          </cell>
          <cell r="G86">
            <v>12491</v>
          </cell>
        </row>
        <row r="87">
          <cell r="A87">
            <v>43976</v>
          </cell>
          <cell r="B87">
            <v>11024756</v>
          </cell>
          <cell r="C87">
            <v>5173755</v>
          </cell>
          <cell r="D87">
            <v>12023397</v>
          </cell>
          <cell r="E87">
            <v>4588542</v>
          </cell>
          <cell r="F87">
            <v>12135290</v>
          </cell>
          <cell r="G87">
            <v>14038</v>
          </cell>
        </row>
        <row r="88">
          <cell r="A88">
            <v>43977</v>
          </cell>
          <cell r="B88">
            <v>11028832</v>
          </cell>
          <cell r="C88">
            <v>5227337</v>
          </cell>
          <cell r="D88">
            <v>12029793</v>
          </cell>
          <cell r="E88">
            <v>4696532</v>
          </cell>
          <cell r="F88">
            <v>12173380</v>
          </cell>
          <cell r="G88">
            <v>15863</v>
          </cell>
        </row>
        <row r="89">
          <cell r="A89">
            <v>43978</v>
          </cell>
          <cell r="B89">
            <v>11033356</v>
          </cell>
          <cell r="C89">
            <v>5268521</v>
          </cell>
          <cell r="D89">
            <v>12036127</v>
          </cell>
          <cell r="E89">
            <v>4786145</v>
          </cell>
          <cell r="F89">
            <v>12229602</v>
          </cell>
          <cell r="G89">
            <v>17149</v>
          </cell>
        </row>
        <row r="90">
          <cell r="A90">
            <v>43979</v>
          </cell>
          <cell r="B90">
            <v>11035984</v>
          </cell>
          <cell r="C90">
            <v>5308141</v>
          </cell>
          <cell r="D90">
            <v>12040279</v>
          </cell>
          <cell r="E90">
            <v>4881721</v>
          </cell>
          <cell r="F90">
            <v>12270818</v>
          </cell>
          <cell r="G90">
            <v>18929</v>
          </cell>
        </row>
        <row r="91">
          <cell r="A91">
            <v>43980</v>
          </cell>
          <cell r="B91">
            <v>11040308</v>
          </cell>
          <cell r="C91">
            <v>5354073</v>
          </cell>
          <cell r="D91">
            <v>12046269</v>
          </cell>
          <cell r="E91">
            <v>4975758</v>
          </cell>
          <cell r="F91">
            <v>12317361</v>
          </cell>
          <cell r="G91">
            <v>21788</v>
          </cell>
        </row>
        <row r="92">
          <cell r="A92">
            <v>43981</v>
          </cell>
          <cell r="B92">
            <v>11040879</v>
          </cell>
          <cell r="C92">
            <v>5357625</v>
          </cell>
          <cell r="D92">
            <v>12047058</v>
          </cell>
          <cell r="E92">
            <v>4988341</v>
          </cell>
          <cell r="F92">
            <v>12323991</v>
          </cell>
          <cell r="G92">
            <v>22594</v>
          </cell>
        </row>
        <row r="93">
          <cell r="A93">
            <v>43982</v>
          </cell>
          <cell r="B93">
            <v>11041398</v>
          </cell>
          <cell r="C93">
            <v>5359755</v>
          </cell>
          <cell r="D93">
            <v>12047730</v>
          </cell>
          <cell r="E93">
            <v>4996140</v>
          </cell>
          <cell r="F93">
            <v>12327012</v>
          </cell>
          <cell r="G93">
            <v>46525</v>
          </cell>
        </row>
        <row r="94">
          <cell r="A94">
            <v>43983</v>
          </cell>
          <cell r="B94">
            <v>11042167</v>
          </cell>
          <cell r="C94">
            <v>5368928</v>
          </cell>
          <cell r="D94">
            <v>12048889</v>
          </cell>
          <cell r="E94">
            <v>5025711</v>
          </cell>
          <cell r="F94">
            <v>12331886</v>
          </cell>
          <cell r="G94">
            <v>165050</v>
          </cell>
        </row>
        <row r="95">
          <cell r="A95">
            <v>43984</v>
          </cell>
          <cell r="B95">
            <v>11044110</v>
          </cell>
          <cell r="C95">
            <v>5415424</v>
          </cell>
          <cell r="D95">
            <v>12051758</v>
          </cell>
          <cell r="E95">
            <v>5127678</v>
          </cell>
          <cell r="F95">
            <v>12346811</v>
          </cell>
          <cell r="G95">
            <v>445550</v>
          </cell>
        </row>
        <row r="96">
          <cell r="A96">
            <v>43985</v>
          </cell>
          <cell r="B96">
            <v>11049433</v>
          </cell>
          <cell r="C96">
            <v>5465387</v>
          </cell>
          <cell r="D96">
            <v>12057136</v>
          </cell>
          <cell r="E96">
            <v>5232316</v>
          </cell>
          <cell r="F96">
            <v>12362021</v>
          </cell>
          <cell r="G96">
            <v>691267</v>
          </cell>
        </row>
        <row r="97">
          <cell r="A97">
            <v>43986</v>
          </cell>
          <cell r="B97">
            <v>11051237</v>
          </cell>
          <cell r="C97">
            <v>5511791</v>
          </cell>
          <cell r="D97">
            <v>12059898</v>
          </cell>
          <cell r="E97">
            <v>5340010</v>
          </cell>
          <cell r="F97">
            <v>12377805</v>
          </cell>
          <cell r="G97">
            <v>975358</v>
          </cell>
        </row>
        <row r="98">
          <cell r="A98">
            <v>43987</v>
          </cell>
          <cell r="B98">
            <v>11053423</v>
          </cell>
          <cell r="C98">
            <v>5555050</v>
          </cell>
          <cell r="D98">
            <v>12062541</v>
          </cell>
          <cell r="E98">
            <v>5445634</v>
          </cell>
          <cell r="F98">
            <v>12388422</v>
          </cell>
          <cell r="G98">
            <v>1269398</v>
          </cell>
        </row>
        <row r="99">
          <cell r="A99">
            <v>43988</v>
          </cell>
          <cell r="B99">
            <v>11053852</v>
          </cell>
          <cell r="C99">
            <v>5558195</v>
          </cell>
          <cell r="D99">
            <v>12063066</v>
          </cell>
          <cell r="E99">
            <v>5454011</v>
          </cell>
          <cell r="F99">
            <v>12389616</v>
          </cell>
          <cell r="G99">
            <v>1298015</v>
          </cell>
        </row>
        <row r="100">
          <cell r="A100">
            <v>43989</v>
          </cell>
          <cell r="B100">
            <v>11054200</v>
          </cell>
          <cell r="C100">
            <v>5560475</v>
          </cell>
          <cell r="D100">
            <v>12063542</v>
          </cell>
          <cell r="E100">
            <v>5458980</v>
          </cell>
          <cell r="F100">
            <v>12390762</v>
          </cell>
          <cell r="G100">
            <v>1318972</v>
          </cell>
        </row>
        <row r="101">
          <cell r="A101">
            <v>43990</v>
          </cell>
          <cell r="B101">
            <v>11056606</v>
          </cell>
          <cell r="C101">
            <v>5607518</v>
          </cell>
          <cell r="D101">
            <v>12067211</v>
          </cell>
          <cell r="E101">
            <v>5568300</v>
          </cell>
          <cell r="F101">
            <v>12403668</v>
          </cell>
          <cell r="G101">
            <v>1681903</v>
          </cell>
        </row>
        <row r="102">
          <cell r="A102">
            <v>43991</v>
          </cell>
          <cell r="B102">
            <v>11058461</v>
          </cell>
          <cell r="C102">
            <v>5658310</v>
          </cell>
          <cell r="D102">
            <v>12069729</v>
          </cell>
          <cell r="E102">
            <v>5684437</v>
          </cell>
          <cell r="F102">
            <v>12413244</v>
          </cell>
          <cell r="G102">
            <v>2026761</v>
          </cell>
        </row>
        <row r="103">
          <cell r="A103">
            <v>43992</v>
          </cell>
          <cell r="B103">
            <v>11060582</v>
          </cell>
          <cell r="C103">
            <v>5707621</v>
          </cell>
          <cell r="D103">
            <v>12072351</v>
          </cell>
          <cell r="E103">
            <v>5797867</v>
          </cell>
          <cell r="F103">
            <v>12421601</v>
          </cell>
          <cell r="G103">
            <v>2312032</v>
          </cell>
        </row>
        <row r="104">
          <cell r="A104">
            <v>43993</v>
          </cell>
          <cell r="B104">
            <v>11062647</v>
          </cell>
          <cell r="C104">
            <v>5747332</v>
          </cell>
          <cell r="D104">
            <v>12075290</v>
          </cell>
          <cell r="E104">
            <v>5909082</v>
          </cell>
          <cell r="F104">
            <v>12429408</v>
          </cell>
          <cell r="G104">
            <v>2602588</v>
          </cell>
        </row>
        <row r="105">
          <cell r="A105">
            <v>43994</v>
          </cell>
          <cell r="B105">
            <v>11065550</v>
          </cell>
          <cell r="C105">
            <v>5789768</v>
          </cell>
          <cell r="D105">
            <v>12078921</v>
          </cell>
          <cell r="E105">
            <v>6029890</v>
          </cell>
          <cell r="F105">
            <v>12439688</v>
          </cell>
          <cell r="G105">
            <v>2893471</v>
          </cell>
        </row>
        <row r="106">
          <cell r="A106">
            <v>43995</v>
          </cell>
          <cell r="B106">
            <v>11066237</v>
          </cell>
          <cell r="C106">
            <v>5792217</v>
          </cell>
          <cell r="D106">
            <v>12080165</v>
          </cell>
          <cell r="E106">
            <v>6034899</v>
          </cell>
          <cell r="F106">
            <v>12441330</v>
          </cell>
          <cell r="G106">
            <v>2918596</v>
          </cell>
        </row>
        <row r="107">
          <cell r="A107">
            <v>43996</v>
          </cell>
          <cell r="B107">
            <v>11067355</v>
          </cell>
          <cell r="C107">
            <v>5796071</v>
          </cell>
          <cell r="D107">
            <v>12081492</v>
          </cell>
          <cell r="E107">
            <v>6041520</v>
          </cell>
          <cell r="F107">
            <v>12443061</v>
          </cell>
          <cell r="G107">
            <v>2938751</v>
          </cell>
        </row>
        <row r="108">
          <cell r="A108">
            <v>43997</v>
          </cell>
          <cell r="B108">
            <v>11069676</v>
          </cell>
          <cell r="C108">
            <v>5835363</v>
          </cell>
          <cell r="D108">
            <v>12084343</v>
          </cell>
          <cell r="E108">
            <v>6172029</v>
          </cell>
          <cell r="F108">
            <v>12450293</v>
          </cell>
          <cell r="G108">
            <v>3236647</v>
          </cell>
        </row>
        <row r="109">
          <cell r="A109">
            <v>43998</v>
          </cell>
          <cell r="B109">
            <v>11072085</v>
          </cell>
          <cell r="C109">
            <v>5876049</v>
          </cell>
          <cell r="D109">
            <v>12087702</v>
          </cell>
          <cell r="E109">
            <v>6303442</v>
          </cell>
          <cell r="F109">
            <v>12458985</v>
          </cell>
          <cell r="G109">
            <v>3497739</v>
          </cell>
        </row>
        <row r="110">
          <cell r="A110">
            <v>43999</v>
          </cell>
          <cell r="B110">
            <v>11074101</v>
          </cell>
          <cell r="C110">
            <v>5908471</v>
          </cell>
          <cell r="D110">
            <v>12090565</v>
          </cell>
          <cell r="E110">
            <v>6399820</v>
          </cell>
          <cell r="F110">
            <v>12464694</v>
          </cell>
          <cell r="G110">
            <v>3683081</v>
          </cell>
        </row>
        <row r="111">
          <cell r="A111">
            <v>44000</v>
          </cell>
          <cell r="B111">
            <v>11075815</v>
          </cell>
          <cell r="C111">
            <v>5938124</v>
          </cell>
          <cell r="D111">
            <v>12094977</v>
          </cell>
          <cell r="E111">
            <v>6481327</v>
          </cell>
          <cell r="F111">
            <v>12472486</v>
          </cell>
          <cell r="G111">
            <v>3860472</v>
          </cell>
        </row>
        <row r="112">
          <cell r="A112">
            <v>44001</v>
          </cell>
          <cell r="B112">
            <v>11077412</v>
          </cell>
          <cell r="C112">
            <v>5960814</v>
          </cell>
          <cell r="D112">
            <v>12097296</v>
          </cell>
          <cell r="E112">
            <v>6552286</v>
          </cell>
          <cell r="F112">
            <v>12478227</v>
          </cell>
          <cell r="G112">
            <v>4005133</v>
          </cell>
        </row>
        <row r="113">
          <cell r="A113">
            <v>44002</v>
          </cell>
          <cell r="B113">
            <v>11077744</v>
          </cell>
          <cell r="C113">
            <v>5962266</v>
          </cell>
          <cell r="D113">
            <v>12098030</v>
          </cell>
          <cell r="E113">
            <v>6555286</v>
          </cell>
          <cell r="F113">
            <v>12479190</v>
          </cell>
          <cell r="G113">
            <v>4015221</v>
          </cell>
        </row>
        <row r="114">
          <cell r="A114">
            <v>44003</v>
          </cell>
          <cell r="B114">
            <v>11077970</v>
          </cell>
          <cell r="C114">
            <v>5963916</v>
          </cell>
          <cell r="D114">
            <v>12098890</v>
          </cell>
          <cell r="E114">
            <v>6560956</v>
          </cell>
          <cell r="F114">
            <v>12480272</v>
          </cell>
          <cell r="G114">
            <v>4027126</v>
          </cell>
        </row>
        <row r="115">
          <cell r="A115">
            <v>44004</v>
          </cell>
          <cell r="B115">
            <v>11079161</v>
          </cell>
          <cell r="C115">
            <v>5988576</v>
          </cell>
          <cell r="D115">
            <v>12100803</v>
          </cell>
          <cell r="E115">
            <v>6629770</v>
          </cell>
          <cell r="F115">
            <v>12484190</v>
          </cell>
          <cell r="G115">
            <v>4163031</v>
          </cell>
        </row>
        <row r="116">
          <cell r="A116">
            <v>44005</v>
          </cell>
          <cell r="B116">
            <v>11080901</v>
          </cell>
          <cell r="C116">
            <v>6012487</v>
          </cell>
          <cell r="D116">
            <v>12106354</v>
          </cell>
          <cell r="E116">
            <v>6689897</v>
          </cell>
          <cell r="F116">
            <v>12491962</v>
          </cell>
          <cell r="G116">
            <v>4275134</v>
          </cell>
        </row>
        <row r="117">
          <cell r="A117">
            <v>44006</v>
          </cell>
          <cell r="B117">
            <v>11082607</v>
          </cell>
          <cell r="C117">
            <v>6033250</v>
          </cell>
          <cell r="D117">
            <v>12109829</v>
          </cell>
          <cell r="E117">
            <v>6736589</v>
          </cell>
          <cell r="F117">
            <v>12497444</v>
          </cell>
          <cell r="G117">
            <v>4362791</v>
          </cell>
        </row>
        <row r="118">
          <cell r="A118">
            <v>44007</v>
          </cell>
          <cell r="B118">
            <v>11083999</v>
          </cell>
          <cell r="C118">
            <v>6050399</v>
          </cell>
          <cell r="D118">
            <v>12113734</v>
          </cell>
          <cell r="E118">
            <v>6785938</v>
          </cell>
          <cell r="F118">
            <v>12502949</v>
          </cell>
          <cell r="G118">
            <v>4446617</v>
          </cell>
        </row>
        <row r="119">
          <cell r="A119">
            <v>44008</v>
          </cell>
          <cell r="B119">
            <v>11086449</v>
          </cell>
          <cell r="C119">
            <v>6070992</v>
          </cell>
          <cell r="D119">
            <v>12118568</v>
          </cell>
          <cell r="E119">
            <v>6846587</v>
          </cell>
          <cell r="F119">
            <v>12508644</v>
          </cell>
          <cell r="G119">
            <v>4532840</v>
          </cell>
        </row>
        <row r="120">
          <cell r="A120">
            <v>44009</v>
          </cell>
          <cell r="B120">
            <v>11086648</v>
          </cell>
          <cell r="C120">
            <v>6072384</v>
          </cell>
          <cell r="D120">
            <v>12119063</v>
          </cell>
          <cell r="E120">
            <v>6847683</v>
          </cell>
          <cell r="F120">
            <v>12509262</v>
          </cell>
          <cell r="G120">
            <v>4537426</v>
          </cell>
        </row>
        <row r="121">
          <cell r="A121">
            <v>44010</v>
          </cell>
          <cell r="B121">
            <v>11087058</v>
          </cell>
          <cell r="C121">
            <v>6073773</v>
          </cell>
          <cell r="D121">
            <v>12121945</v>
          </cell>
          <cell r="E121">
            <v>6851402</v>
          </cell>
          <cell r="F121">
            <v>12512345</v>
          </cell>
          <cell r="G121">
            <v>4547264</v>
          </cell>
        </row>
        <row r="122">
          <cell r="A122">
            <v>44011</v>
          </cell>
          <cell r="B122">
            <v>11088776</v>
          </cell>
          <cell r="C122">
            <v>6092586</v>
          </cell>
          <cell r="D122">
            <v>12125072</v>
          </cell>
          <cell r="E122">
            <v>6893012</v>
          </cell>
          <cell r="F122">
            <v>12516952</v>
          </cell>
          <cell r="G122">
            <v>4622063</v>
          </cell>
        </row>
        <row r="123">
          <cell r="A123">
            <v>44012</v>
          </cell>
          <cell r="B123">
            <v>11091202</v>
          </cell>
          <cell r="C123">
            <v>6111265</v>
          </cell>
          <cell r="D123">
            <v>12130059</v>
          </cell>
          <cell r="E123">
            <v>6933775</v>
          </cell>
          <cell r="F123">
            <v>12523073</v>
          </cell>
          <cell r="G123">
            <v>4719079</v>
          </cell>
        </row>
        <row r="124">
          <cell r="A124">
            <v>44013</v>
          </cell>
          <cell r="B124">
            <v>11092930</v>
          </cell>
          <cell r="C124">
            <v>6126338</v>
          </cell>
          <cell r="D124">
            <v>12133481</v>
          </cell>
          <cell r="E124">
            <v>6971167</v>
          </cell>
          <cell r="F124">
            <v>12527360</v>
          </cell>
          <cell r="G124">
            <v>4797041</v>
          </cell>
        </row>
        <row r="125">
          <cell r="A125">
            <v>44014</v>
          </cell>
          <cell r="B125">
            <v>11095774</v>
          </cell>
          <cell r="C125">
            <v>6144609</v>
          </cell>
          <cell r="D125">
            <v>12140151</v>
          </cell>
          <cell r="E125">
            <v>7017986</v>
          </cell>
          <cell r="F125">
            <v>12534611</v>
          </cell>
          <cell r="G125">
            <v>4884140</v>
          </cell>
        </row>
        <row r="126">
          <cell r="A126">
            <v>44015</v>
          </cell>
          <cell r="B126">
            <v>11098627</v>
          </cell>
          <cell r="C126">
            <v>6169702</v>
          </cell>
          <cell r="D126">
            <v>12143565</v>
          </cell>
          <cell r="E126">
            <v>7063952</v>
          </cell>
          <cell r="F126">
            <v>12539780</v>
          </cell>
          <cell r="G126">
            <v>4987762</v>
          </cell>
        </row>
        <row r="127">
          <cell r="A127">
            <v>44016</v>
          </cell>
          <cell r="B127">
            <v>11099397</v>
          </cell>
          <cell r="C127">
            <v>6170792</v>
          </cell>
          <cell r="D127">
            <v>12144391</v>
          </cell>
          <cell r="E127">
            <v>7068895</v>
          </cell>
          <cell r="F127">
            <v>12540655</v>
          </cell>
          <cell r="G127">
            <v>4992672</v>
          </cell>
        </row>
        <row r="128">
          <cell r="A128">
            <v>44017</v>
          </cell>
          <cell r="B128">
            <v>11099541</v>
          </cell>
          <cell r="C128">
            <v>6172354</v>
          </cell>
          <cell r="D128">
            <v>12145606</v>
          </cell>
          <cell r="E128">
            <v>7071954</v>
          </cell>
          <cell r="F128">
            <v>12541905</v>
          </cell>
          <cell r="G128">
            <v>4998710</v>
          </cell>
        </row>
        <row r="129">
          <cell r="A129">
            <v>44018</v>
          </cell>
          <cell r="B129">
            <v>11100395</v>
          </cell>
          <cell r="C129">
            <v>6189880</v>
          </cell>
          <cell r="D129">
            <v>12148131</v>
          </cell>
          <cell r="E129">
            <v>7118524</v>
          </cell>
          <cell r="F129">
            <v>12545213</v>
          </cell>
          <cell r="G129">
            <v>5086844</v>
          </cell>
        </row>
        <row r="130">
          <cell r="A130">
            <v>44019</v>
          </cell>
          <cell r="B130">
            <v>11101544</v>
          </cell>
          <cell r="C130">
            <v>6214673</v>
          </cell>
          <cell r="D130">
            <v>12150265</v>
          </cell>
          <cell r="E130">
            <v>7172149</v>
          </cell>
          <cell r="F130">
            <v>12548826</v>
          </cell>
          <cell r="G130">
            <v>5171568</v>
          </cell>
        </row>
        <row r="131">
          <cell r="A131">
            <v>44020</v>
          </cell>
          <cell r="B131">
            <v>11103089</v>
          </cell>
          <cell r="C131">
            <v>6236042</v>
          </cell>
          <cell r="D131">
            <v>12152528</v>
          </cell>
          <cell r="E131">
            <v>7222339</v>
          </cell>
          <cell r="F131">
            <v>12552688</v>
          </cell>
          <cell r="G131">
            <v>5262033</v>
          </cell>
        </row>
        <row r="132">
          <cell r="A132">
            <v>44021</v>
          </cell>
          <cell r="B132">
            <v>11104552</v>
          </cell>
          <cell r="C132">
            <v>6255806</v>
          </cell>
          <cell r="D132">
            <v>12155290</v>
          </cell>
          <cell r="E132">
            <v>7275853</v>
          </cell>
          <cell r="F132">
            <v>12556626</v>
          </cell>
          <cell r="G132">
            <v>5358966</v>
          </cell>
        </row>
        <row r="133">
          <cell r="A133">
            <v>44022</v>
          </cell>
          <cell r="B133">
            <v>11105918</v>
          </cell>
          <cell r="C133">
            <v>6278195</v>
          </cell>
          <cell r="D133">
            <v>12157361</v>
          </cell>
          <cell r="E133">
            <v>7323102</v>
          </cell>
          <cell r="F133">
            <v>12559291</v>
          </cell>
          <cell r="G133">
            <v>5447489</v>
          </cell>
        </row>
        <row r="134">
          <cell r="A134">
            <v>44023</v>
          </cell>
          <cell r="B134">
            <v>11106127</v>
          </cell>
          <cell r="C134">
            <v>6279407</v>
          </cell>
          <cell r="D134">
            <v>12157713</v>
          </cell>
          <cell r="E134">
            <v>7325922</v>
          </cell>
          <cell r="F134">
            <v>12559835</v>
          </cell>
          <cell r="G134">
            <v>5452693</v>
          </cell>
        </row>
        <row r="135">
          <cell r="A135">
            <v>44024</v>
          </cell>
          <cell r="B135">
            <v>11106291</v>
          </cell>
          <cell r="C135">
            <v>6280905</v>
          </cell>
          <cell r="D135">
            <v>12158403</v>
          </cell>
          <cell r="E135">
            <v>7327977</v>
          </cell>
          <cell r="F135">
            <v>12560907</v>
          </cell>
          <cell r="G135">
            <v>5457609</v>
          </cell>
        </row>
        <row r="136">
          <cell r="A136">
            <v>44025</v>
          </cell>
          <cell r="B136">
            <v>11107225</v>
          </cell>
          <cell r="C136">
            <v>6291402</v>
          </cell>
          <cell r="D136">
            <v>12159831</v>
          </cell>
          <cell r="E136">
            <v>7348431</v>
          </cell>
          <cell r="F136">
            <v>12562745</v>
          </cell>
          <cell r="G136">
            <v>5504114</v>
          </cell>
        </row>
        <row r="137">
          <cell r="A137">
            <v>44026</v>
          </cell>
          <cell r="B137">
            <v>11107437</v>
          </cell>
          <cell r="C137">
            <v>6293283</v>
          </cell>
          <cell r="D137">
            <v>12160484</v>
          </cell>
          <cell r="E137">
            <v>7352027</v>
          </cell>
          <cell r="F137">
            <v>12563504</v>
          </cell>
          <cell r="G137">
            <v>5520432</v>
          </cell>
        </row>
        <row r="138">
          <cell r="A138">
            <v>44027</v>
          </cell>
          <cell r="B138">
            <v>11108850</v>
          </cell>
          <cell r="C138">
            <v>6304194</v>
          </cell>
          <cell r="D138">
            <v>12162151</v>
          </cell>
          <cell r="E138">
            <v>7388043</v>
          </cell>
          <cell r="F138">
            <v>12566110</v>
          </cell>
          <cell r="G138">
            <v>5586319</v>
          </cell>
        </row>
        <row r="139">
          <cell r="A139">
            <v>44028</v>
          </cell>
          <cell r="B139">
            <v>11109444</v>
          </cell>
          <cell r="C139">
            <v>6318612</v>
          </cell>
          <cell r="D139">
            <v>12162897</v>
          </cell>
          <cell r="E139">
            <v>7425399</v>
          </cell>
          <cell r="F139">
            <v>12567680</v>
          </cell>
          <cell r="G139">
            <v>5675989</v>
          </cell>
        </row>
        <row r="140">
          <cell r="A140">
            <v>44029</v>
          </cell>
          <cell r="B140">
            <v>11110037</v>
          </cell>
          <cell r="C140">
            <v>6341190</v>
          </cell>
          <cell r="D140">
            <v>12163848</v>
          </cell>
          <cell r="E140">
            <v>7468899</v>
          </cell>
          <cell r="F140">
            <v>12569419</v>
          </cell>
          <cell r="G140">
            <v>5765722</v>
          </cell>
        </row>
        <row r="141">
          <cell r="A141">
            <v>44030</v>
          </cell>
          <cell r="B141">
            <v>11110144</v>
          </cell>
          <cell r="C141">
            <v>6342399</v>
          </cell>
          <cell r="D141">
            <v>12164010</v>
          </cell>
          <cell r="E141">
            <v>7472388</v>
          </cell>
          <cell r="F141">
            <v>12569632</v>
          </cell>
          <cell r="G141">
            <v>5768287</v>
          </cell>
        </row>
        <row r="142">
          <cell r="A142">
            <v>44031</v>
          </cell>
          <cell r="B142">
            <v>11110210</v>
          </cell>
          <cell r="C142">
            <v>6343309</v>
          </cell>
          <cell r="D142">
            <v>12164130</v>
          </cell>
          <cell r="E142">
            <v>7474386</v>
          </cell>
          <cell r="F142">
            <v>12570592</v>
          </cell>
          <cell r="G142">
            <v>5771462</v>
          </cell>
        </row>
        <row r="143">
          <cell r="A143">
            <v>44032</v>
          </cell>
          <cell r="B143">
            <v>11111204</v>
          </cell>
          <cell r="C143">
            <v>6372568</v>
          </cell>
          <cell r="D143">
            <v>12165699</v>
          </cell>
          <cell r="E143">
            <v>7535507</v>
          </cell>
          <cell r="F143">
            <v>12573124</v>
          </cell>
          <cell r="G143">
            <v>5844338</v>
          </cell>
        </row>
        <row r="144">
          <cell r="A144">
            <v>44033</v>
          </cell>
          <cell r="B144">
            <v>11112643</v>
          </cell>
          <cell r="C144">
            <v>6386049</v>
          </cell>
          <cell r="D144">
            <v>12167581</v>
          </cell>
          <cell r="E144">
            <v>7585518</v>
          </cell>
          <cell r="F144">
            <v>12575206</v>
          </cell>
          <cell r="G144">
            <v>5912431</v>
          </cell>
        </row>
        <row r="145">
          <cell r="A145">
            <v>44034</v>
          </cell>
          <cell r="B145">
            <v>11113507</v>
          </cell>
          <cell r="C145">
            <v>6399928</v>
          </cell>
          <cell r="D145">
            <v>12168512</v>
          </cell>
          <cell r="E145">
            <v>7617311</v>
          </cell>
          <cell r="F145">
            <v>12576995</v>
          </cell>
          <cell r="G145">
            <v>5978875</v>
          </cell>
        </row>
        <row r="146">
          <cell r="A146">
            <v>44035</v>
          </cell>
          <cell r="B146">
            <v>11114162</v>
          </cell>
          <cell r="C146">
            <v>6412046</v>
          </cell>
          <cell r="D146">
            <v>12169413</v>
          </cell>
          <cell r="E146">
            <v>7652047</v>
          </cell>
          <cell r="F146">
            <v>12579814</v>
          </cell>
          <cell r="G146">
            <v>6049724</v>
          </cell>
        </row>
        <row r="147">
          <cell r="A147">
            <v>44036</v>
          </cell>
          <cell r="B147">
            <v>11115140</v>
          </cell>
          <cell r="C147">
            <v>6424028</v>
          </cell>
          <cell r="D147">
            <v>12170608</v>
          </cell>
          <cell r="E147">
            <v>7677657</v>
          </cell>
          <cell r="F147">
            <v>12581318</v>
          </cell>
          <cell r="G147">
            <v>6116711</v>
          </cell>
        </row>
        <row r="148">
          <cell r="A148">
            <v>44037</v>
          </cell>
          <cell r="B148">
            <v>11115304</v>
          </cell>
          <cell r="C148">
            <v>6425255</v>
          </cell>
          <cell r="D148">
            <v>12170756</v>
          </cell>
          <cell r="E148">
            <v>7679174</v>
          </cell>
          <cell r="F148">
            <v>12581501</v>
          </cell>
          <cell r="G148">
            <v>6119161</v>
          </cell>
        </row>
        <row r="149">
          <cell r="A149">
            <v>44038</v>
          </cell>
          <cell r="B149">
            <v>11115619</v>
          </cell>
          <cell r="C149">
            <v>6427078</v>
          </cell>
          <cell r="D149">
            <v>12171036</v>
          </cell>
          <cell r="E149">
            <v>7679778</v>
          </cell>
          <cell r="F149">
            <v>12581821</v>
          </cell>
          <cell r="G149">
            <v>6122956</v>
          </cell>
        </row>
        <row r="150">
          <cell r="A150">
            <v>44039</v>
          </cell>
          <cell r="B150">
            <v>11116560</v>
          </cell>
          <cell r="C150">
            <v>6560970</v>
          </cell>
          <cell r="D150">
            <v>12172151</v>
          </cell>
          <cell r="E150">
            <v>7865778</v>
          </cell>
          <cell r="F150">
            <v>12583998</v>
          </cell>
          <cell r="G150">
            <v>6325497</v>
          </cell>
        </row>
        <row r="151">
          <cell r="A151" t="str">
            <v>NA</v>
          </cell>
          <cell r="B151" t="str">
            <v>NA</v>
          </cell>
          <cell r="C151" t="str">
            <v>NA</v>
          </cell>
          <cell r="D151" t="str">
            <v>NA</v>
          </cell>
          <cell r="E151" t="str">
            <v>NA</v>
          </cell>
          <cell r="F151" t="str">
            <v>NA</v>
          </cell>
          <cell r="G151" t="str">
            <v>NA</v>
          </cell>
        </row>
        <row r="152">
          <cell r="A152" t="str">
            <v>NA</v>
          </cell>
          <cell r="B152" t="str">
            <v>NA</v>
          </cell>
          <cell r="C152" t="str">
            <v>NA</v>
          </cell>
          <cell r="D152" t="str">
            <v>NA</v>
          </cell>
          <cell r="E152" t="str">
            <v>NA</v>
          </cell>
          <cell r="F152" t="str">
            <v>NA</v>
          </cell>
          <cell r="G152" t="str">
            <v>NA</v>
          </cell>
        </row>
        <row r="153">
          <cell r="A153" t="str">
            <v>NA</v>
          </cell>
          <cell r="B153" t="str">
            <v>NA</v>
          </cell>
          <cell r="C153" t="str">
            <v>NA</v>
          </cell>
          <cell r="D153" t="str">
            <v>NA</v>
          </cell>
          <cell r="E153" t="str">
            <v>NA</v>
          </cell>
          <cell r="F153" t="str">
            <v>NA</v>
          </cell>
          <cell r="G153" t="str">
            <v>NA</v>
          </cell>
        </row>
        <row r="154">
          <cell r="A154" t="str">
            <v>NA</v>
          </cell>
          <cell r="B154" t="str">
            <v>NA</v>
          </cell>
          <cell r="C154" t="str">
            <v>NA</v>
          </cell>
          <cell r="D154" t="str">
            <v>NA</v>
          </cell>
          <cell r="E154" t="str">
            <v>NA</v>
          </cell>
          <cell r="F154" t="str">
            <v>NA</v>
          </cell>
          <cell r="G154" t="str">
            <v>NA</v>
          </cell>
        </row>
        <row r="155">
          <cell r="A155" t="str">
            <v>NA</v>
          </cell>
          <cell r="B155" t="str">
            <v>NA</v>
          </cell>
          <cell r="C155" t="str">
            <v>NA</v>
          </cell>
          <cell r="D155" t="str">
            <v>NA</v>
          </cell>
          <cell r="E155" t="str">
            <v>NA</v>
          </cell>
          <cell r="F155" t="str">
            <v>NA</v>
          </cell>
          <cell r="G155" t="str">
            <v>NA</v>
          </cell>
        </row>
        <row r="156">
          <cell r="A156" t="str">
            <v>NA</v>
          </cell>
          <cell r="B156" t="str">
            <v>NA</v>
          </cell>
          <cell r="C156" t="str">
            <v>NA</v>
          </cell>
          <cell r="D156" t="str">
            <v>NA</v>
          </cell>
          <cell r="E156" t="str">
            <v>NA</v>
          </cell>
          <cell r="F156" t="str">
            <v>NA</v>
          </cell>
          <cell r="G156" t="str">
            <v>NA</v>
          </cell>
        </row>
        <row r="157">
          <cell r="A157" t="str">
            <v>NA</v>
          </cell>
          <cell r="B157" t="str">
            <v>NA</v>
          </cell>
          <cell r="C157" t="str">
            <v>NA</v>
          </cell>
          <cell r="D157" t="str">
            <v>NA</v>
          </cell>
          <cell r="E157" t="str">
            <v>NA</v>
          </cell>
          <cell r="F157" t="str">
            <v>NA</v>
          </cell>
          <cell r="G157" t="str">
            <v>NA</v>
          </cell>
        </row>
        <row r="158">
          <cell r="A158" t="str">
            <v>NA</v>
          </cell>
          <cell r="B158" t="str">
            <v>NA</v>
          </cell>
          <cell r="C158" t="str">
            <v>NA</v>
          </cell>
          <cell r="D158" t="str">
            <v>NA</v>
          </cell>
          <cell r="E158" t="str">
            <v>NA</v>
          </cell>
          <cell r="F158" t="str">
            <v>NA</v>
          </cell>
          <cell r="G158" t="str">
            <v>NA</v>
          </cell>
        </row>
        <row r="159">
          <cell r="A159" t="str">
            <v>NA</v>
          </cell>
          <cell r="B159" t="str">
            <v>NA</v>
          </cell>
          <cell r="C159" t="str">
            <v>NA</v>
          </cell>
          <cell r="D159" t="str">
            <v>NA</v>
          </cell>
          <cell r="E159" t="str">
            <v>NA</v>
          </cell>
          <cell r="F159" t="str">
            <v>NA</v>
          </cell>
          <cell r="G159" t="str">
            <v>NA</v>
          </cell>
        </row>
        <row r="160">
          <cell r="A160" t="str">
            <v>NA</v>
          </cell>
          <cell r="B160" t="str">
            <v>NA</v>
          </cell>
          <cell r="C160" t="str">
            <v>NA</v>
          </cell>
          <cell r="D160" t="str">
            <v>NA</v>
          </cell>
          <cell r="E160" t="str">
            <v>NA</v>
          </cell>
          <cell r="F160" t="str">
            <v>NA</v>
          </cell>
          <cell r="G160" t="str">
            <v>NA</v>
          </cell>
        </row>
        <row r="161">
          <cell r="A161" t="str">
            <v>NA</v>
          </cell>
          <cell r="B161" t="str">
            <v>NA</v>
          </cell>
          <cell r="C161" t="str">
            <v>NA</v>
          </cell>
          <cell r="D161" t="str">
            <v>NA</v>
          </cell>
          <cell r="E161" t="str">
            <v>NA</v>
          </cell>
          <cell r="F161" t="str">
            <v>NA</v>
          </cell>
          <cell r="G161" t="str">
            <v>NA</v>
          </cell>
        </row>
        <row r="162">
          <cell r="A162" t="str">
            <v>NA</v>
          </cell>
          <cell r="B162" t="str">
            <v>NA</v>
          </cell>
          <cell r="C162" t="str">
            <v>NA</v>
          </cell>
          <cell r="D162" t="str">
            <v>NA</v>
          </cell>
          <cell r="E162" t="str">
            <v>NA</v>
          </cell>
          <cell r="F162" t="str">
            <v>NA</v>
          </cell>
          <cell r="G162" t="str">
            <v>NA</v>
          </cell>
        </row>
        <row r="163">
          <cell r="A163" t="str">
            <v>NA</v>
          </cell>
          <cell r="B163" t="str">
            <v>NA</v>
          </cell>
          <cell r="C163" t="str">
            <v>NA</v>
          </cell>
          <cell r="D163" t="str">
            <v>NA</v>
          </cell>
          <cell r="E163" t="str">
            <v>NA</v>
          </cell>
          <cell r="F163" t="str">
            <v>NA</v>
          </cell>
          <cell r="G163" t="str">
            <v>NA</v>
          </cell>
        </row>
        <row r="164">
          <cell r="A164" t="str">
            <v>NA</v>
          </cell>
          <cell r="B164" t="str">
            <v>NA</v>
          </cell>
          <cell r="C164" t="str">
            <v>NA</v>
          </cell>
          <cell r="D164" t="str">
            <v>NA</v>
          </cell>
          <cell r="E164" t="str">
            <v>NA</v>
          </cell>
          <cell r="F164" t="str">
            <v>NA</v>
          </cell>
          <cell r="G164" t="str">
            <v>NA</v>
          </cell>
        </row>
        <row r="165">
          <cell r="A165" t="str">
            <v>NA</v>
          </cell>
          <cell r="B165" t="str">
            <v>NA</v>
          </cell>
          <cell r="C165" t="str">
            <v>NA</v>
          </cell>
          <cell r="D165" t="str">
            <v>NA</v>
          </cell>
          <cell r="E165" t="str">
            <v>NA</v>
          </cell>
          <cell r="F165" t="str">
            <v>NA</v>
          </cell>
          <cell r="G165" t="str">
            <v>NA</v>
          </cell>
        </row>
        <row r="166">
          <cell r="A166" t="str">
            <v>NA</v>
          </cell>
          <cell r="B166" t="str">
            <v>NA</v>
          </cell>
          <cell r="C166" t="str">
            <v>NA</v>
          </cell>
          <cell r="D166" t="str">
            <v>NA</v>
          </cell>
          <cell r="E166" t="str">
            <v>NA</v>
          </cell>
          <cell r="F166" t="str">
            <v>NA</v>
          </cell>
          <cell r="G166" t="str">
            <v>NA</v>
          </cell>
        </row>
        <row r="167">
          <cell r="A167" t="str">
            <v>NA</v>
          </cell>
          <cell r="B167" t="str">
            <v>NA</v>
          </cell>
          <cell r="C167" t="str">
            <v>NA</v>
          </cell>
          <cell r="D167" t="str">
            <v>NA</v>
          </cell>
          <cell r="E167" t="str">
            <v>NA</v>
          </cell>
          <cell r="F167" t="str">
            <v>NA</v>
          </cell>
          <cell r="G167" t="str">
            <v>NA</v>
          </cell>
        </row>
        <row r="168">
          <cell r="A168" t="str">
            <v>NA</v>
          </cell>
          <cell r="B168" t="str">
            <v>NA</v>
          </cell>
          <cell r="C168" t="str">
            <v>NA</v>
          </cell>
          <cell r="D168" t="str">
            <v>NA</v>
          </cell>
          <cell r="E168" t="str">
            <v>NA</v>
          </cell>
          <cell r="F168" t="str">
            <v>NA</v>
          </cell>
          <cell r="G168" t="str">
            <v>NA</v>
          </cell>
        </row>
        <row r="169">
          <cell r="A169" t="str">
            <v>NA</v>
          </cell>
          <cell r="B169" t="str">
            <v>NA</v>
          </cell>
          <cell r="C169" t="str">
            <v>NA</v>
          </cell>
          <cell r="D169" t="str">
            <v>NA</v>
          </cell>
          <cell r="E169" t="str">
            <v>NA</v>
          </cell>
          <cell r="F169" t="str">
            <v>NA</v>
          </cell>
          <cell r="G169" t="str">
            <v>NA</v>
          </cell>
        </row>
        <row r="170">
          <cell r="A170" t="str">
            <v>NA</v>
          </cell>
          <cell r="B170" t="str">
            <v>NA</v>
          </cell>
          <cell r="C170" t="str">
            <v>NA</v>
          </cell>
          <cell r="D170" t="str">
            <v>NA</v>
          </cell>
          <cell r="E170" t="str">
            <v>NA</v>
          </cell>
          <cell r="F170" t="str">
            <v>NA</v>
          </cell>
          <cell r="G170" t="str">
            <v>NA</v>
          </cell>
        </row>
        <row r="171">
          <cell r="A171" t="str">
            <v>NA</v>
          </cell>
          <cell r="B171" t="str">
            <v>NA</v>
          </cell>
          <cell r="C171" t="str">
            <v>NA</v>
          </cell>
          <cell r="D171" t="str">
            <v>NA</v>
          </cell>
          <cell r="E171" t="str">
            <v>NA</v>
          </cell>
          <cell r="F171" t="str">
            <v>NA</v>
          </cell>
          <cell r="G171" t="str">
            <v>NA</v>
          </cell>
        </row>
        <row r="172">
          <cell r="A172" t="str">
            <v>NA</v>
          </cell>
          <cell r="B172" t="str">
            <v>NA</v>
          </cell>
          <cell r="C172" t="str">
            <v>NA</v>
          </cell>
          <cell r="D172" t="str">
            <v>NA</v>
          </cell>
          <cell r="E172" t="str">
            <v>NA</v>
          </cell>
          <cell r="F172" t="str">
            <v>NA</v>
          </cell>
          <cell r="G172" t="str">
            <v>NA</v>
          </cell>
        </row>
        <row r="173">
          <cell r="A173" t="str">
            <v>NA</v>
          </cell>
          <cell r="B173" t="str">
            <v>NA</v>
          </cell>
          <cell r="C173" t="str">
            <v>NA</v>
          </cell>
          <cell r="D173" t="str">
            <v>NA</v>
          </cell>
          <cell r="E173" t="str">
            <v>NA</v>
          </cell>
          <cell r="F173" t="str">
            <v>NA</v>
          </cell>
          <cell r="G173" t="str">
            <v>NA</v>
          </cell>
        </row>
        <row r="174">
          <cell r="A174" t="str">
            <v>NA</v>
          </cell>
          <cell r="B174" t="str">
            <v>NA</v>
          </cell>
          <cell r="C174" t="str">
            <v>NA</v>
          </cell>
          <cell r="D174" t="str">
            <v>NA</v>
          </cell>
          <cell r="E174" t="str">
            <v>NA</v>
          </cell>
          <cell r="F174" t="str">
            <v>NA</v>
          </cell>
          <cell r="G174" t="str">
            <v>NA</v>
          </cell>
        </row>
        <row r="175">
          <cell r="A175" t="str">
            <v>NA</v>
          </cell>
          <cell r="B175" t="str">
            <v>NA</v>
          </cell>
          <cell r="C175" t="str">
            <v>NA</v>
          </cell>
          <cell r="D175" t="str">
            <v>NA</v>
          </cell>
          <cell r="E175" t="str">
            <v>NA</v>
          </cell>
          <cell r="F175" t="str">
            <v>NA</v>
          </cell>
          <cell r="G175" t="str">
            <v>NA</v>
          </cell>
        </row>
        <row r="176">
          <cell r="A176" t="str">
            <v>NA</v>
          </cell>
          <cell r="B176" t="str">
            <v>NA</v>
          </cell>
          <cell r="C176" t="str">
            <v>NA</v>
          </cell>
          <cell r="D176" t="str">
            <v>NA</v>
          </cell>
          <cell r="E176" t="str">
            <v>NA</v>
          </cell>
          <cell r="F176" t="str">
            <v>NA</v>
          </cell>
          <cell r="G176" t="str">
            <v>NA</v>
          </cell>
        </row>
        <row r="177">
          <cell r="A177" t="str">
            <v>NA</v>
          </cell>
          <cell r="B177" t="str">
            <v>NA</v>
          </cell>
          <cell r="C177" t="str">
            <v>NA</v>
          </cell>
          <cell r="D177" t="str">
            <v>NA</v>
          </cell>
          <cell r="E177" t="str">
            <v>NA</v>
          </cell>
          <cell r="F177" t="str">
            <v>NA</v>
          </cell>
          <cell r="G177" t="str">
            <v>NA</v>
          </cell>
        </row>
        <row r="178">
          <cell r="A178" t="str">
            <v>NA</v>
          </cell>
          <cell r="B178" t="str">
            <v>NA</v>
          </cell>
          <cell r="C178" t="str">
            <v>NA</v>
          </cell>
          <cell r="D178" t="str">
            <v>NA</v>
          </cell>
          <cell r="E178" t="str">
            <v>NA</v>
          </cell>
          <cell r="F178" t="str">
            <v>NA</v>
          </cell>
          <cell r="G178" t="str">
            <v>NA</v>
          </cell>
        </row>
        <row r="179">
          <cell r="A179" t="str">
            <v>NA</v>
          </cell>
          <cell r="B179" t="str">
            <v>NA</v>
          </cell>
          <cell r="C179" t="str">
            <v>NA</v>
          </cell>
          <cell r="D179" t="str">
            <v>NA</v>
          </cell>
          <cell r="E179" t="str">
            <v>NA</v>
          </cell>
          <cell r="F179" t="str">
            <v>NA</v>
          </cell>
          <cell r="G179" t="str">
            <v>NA</v>
          </cell>
        </row>
        <row r="180">
          <cell r="A180" t="str">
            <v>NA</v>
          </cell>
          <cell r="B180" t="str">
            <v>NA</v>
          </cell>
          <cell r="C180" t="str">
            <v>NA</v>
          </cell>
          <cell r="D180" t="str">
            <v>NA</v>
          </cell>
          <cell r="E180" t="str">
            <v>NA</v>
          </cell>
          <cell r="F180" t="str">
            <v>NA</v>
          </cell>
          <cell r="G180" t="str">
            <v>NA</v>
          </cell>
        </row>
        <row r="181">
          <cell r="A181" t="str">
            <v>NA</v>
          </cell>
          <cell r="B181" t="str">
            <v>NA</v>
          </cell>
          <cell r="C181" t="str">
            <v>NA</v>
          </cell>
          <cell r="D181" t="str">
            <v>NA</v>
          </cell>
          <cell r="E181" t="str">
            <v>NA</v>
          </cell>
          <cell r="F181" t="str">
            <v>NA</v>
          </cell>
          <cell r="G181" t="str">
            <v>NA</v>
          </cell>
        </row>
        <row r="182">
          <cell r="A182" t="str">
            <v>NA</v>
          </cell>
          <cell r="B182" t="str">
            <v>NA</v>
          </cell>
          <cell r="C182" t="str">
            <v>NA</v>
          </cell>
          <cell r="D182" t="str">
            <v>NA</v>
          </cell>
          <cell r="E182" t="str">
            <v>NA</v>
          </cell>
          <cell r="F182" t="str">
            <v>NA</v>
          </cell>
          <cell r="G182" t="str">
            <v>NA</v>
          </cell>
        </row>
        <row r="183">
          <cell r="A183" t="str">
            <v>NA</v>
          </cell>
          <cell r="B183" t="str">
            <v>NA</v>
          </cell>
          <cell r="C183" t="str">
            <v>NA</v>
          </cell>
          <cell r="D183" t="str">
            <v>NA</v>
          </cell>
          <cell r="E183" t="str">
            <v>NA</v>
          </cell>
          <cell r="F183" t="str">
            <v>NA</v>
          </cell>
          <cell r="G183" t="str">
            <v>NA</v>
          </cell>
        </row>
        <row r="184">
          <cell r="A184" t="str">
            <v>NA</v>
          </cell>
          <cell r="B184" t="str">
            <v>NA</v>
          </cell>
          <cell r="C184" t="str">
            <v>NA</v>
          </cell>
          <cell r="D184" t="str">
            <v>NA</v>
          </cell>
          <cell r="E184" t="str">
            <v>NA</v>
          </cell>
          <cell r="F184" t="str">
            <v>NA</v>
          </cell>
          <cell r="G184" t="str">
            <v>NA</v>
          </cell>
        </row>
        <row r="185">
          <cell r="A185" t="str">
            <v>NA</v>
          </cell>
          <cell r="B185" t="str">
            <v>NA</v>
          </cell>
          <cell r="C185" t="str">
            <v>NA</v>
          </cell>
          <cell r="D185" t="str">
            <v>NA</v>
          </cell>
          <cell r="E185" t="str">
            <v>NA</v>
          </cell>
          <cell r="F185" t="str">
            <v>NA</v>
          </cell>
          <cell r="G185" t="str">
            <v>NA</v>
          </cell>
        </row>
        <row r="186">
          <cell r="A186" t="str">
            <v>NA</v>
          </cell>
          <cell r="B186" t="str">
            <v>NA</v>
          </cell>
          <cell r="C186" t="str">
            <v>NA</v>
          </cell>
          <cell r="D186" t="str">
            <v>NA</v>
          </cell>
          <cell r="E186" t="str">
            <v>NA</v>
          </cell>
          <cell r="F186" t="str">
            <v>NA</v>
          </cell>
          <cell r="G186" t="str">
            <v>NA</v>
          </cell>
        </row>
        <row r="187">
          <cell r="A187" t="str">
            <v>NA</v>
          </cell>
          <cell r="B187" t="str">
            <v>NA</v>
          </cell>
          <cell r="C187" t="str">
            <v>NA</v>
          </cell>
          <cell r="D187" t="str">
            <v>NA</v>
          </cell>
          <cell r="E187" t="str">
            <v>NA</v>
          </cell>
          <cell r="F187" t="str">
            <v>NA</v>
          </cell>
          <cell r="G187" t="str">
            <v>NA</v>
          </cell>
        </row>
        <row r="188">
          <cell r="A188" t="str">
            <v>NA</v>
          </cell>
          <cell r="B188" t="str">
            <v>NA</v>
          </cell>
          <cell r="C188" t="str">
            <v>NA</v>
          </cell>
          <cell r="D188" t="str">
            <v>NA</v>
          </cell>
          <cell r="E188" t="str">
            <v>NA</v>
          </cell>
          <cell r="F188" t="str">
            <v>NA</v>
          </cell>
          <cell r="G188" t="str">
            <v>NA</v>
          </cell>
        </row>
        <row r="189">
          <cell r="A189" t="str">
            <v>NA</v>
          </cell>
          <cell r="B189" t="str">
            <v>NA</v>
          </cell>
          <cell r="C189" t="str">
            <v>NA</v>
          </cell>
          <cell r="D189" t="str">
            <v>NA</v>
          </cell>
          <cell r="E189" t="str">
            <v>NA</v>
          </cell>
          <cell r="F189" t="str">
            <v>NA</v>
          </cell>
          <cell r="G189" t="str">
            <v>NA</v>
          </cell>
        </row>
        <row r="190">
          <cell r="A190" t="str">
            <v>NA</v>
          </cell>
          <cell r="B190" t="str">
            <v>NA</v>
          </cell>
          <cell r="C190" t="str">
            <v>NA</v>
          </cell>
          <cell r="D190" t="str">
            <v>NA</v>
          </cell>
          <cell r="E190" t="str">
            <v>NA</v>
          </cell>
          <cell r="F190" t="str">
            <v>NA</v>
          </cell>
          <cell r="G190" t="str">
            <v>NA</v>
          </cell>
        </row>
        <row r="191">
          <cell r="A191" t="str">
            <v>NA</v>
          </cell>
          <cell r="B191" t="str">
            <v>NA</v>
          </cell>
          <cell r="C191" t="str">
            <v>NA</v>
          </cell>
          <cell r="D191" t="str">
            <v>NA</v>
          </cell>
          <cell r="E191" t="str">
            <v>NA</v>
          </cell>
          <cell r="F191" t="str">
            <v>NA</v>
          </cell>
          <cell r="G191" t="str">
            <v>NA</v>
          </cell>
        </row>
        <row r="192">
          <cell r="A192" t="str">
            <v>NA</v>
          </cell>
          <cell r="B192" t="str">
            <v>NA</v>
          </cell>
          <cell r="C192" t="str">
            <v>NA</v>
          </cell>
          <cell r="D192" t="str">
            <v>NA</v>
          </cell>
          <cell r="E192" t="str">
            <v>NA</v>
          </cell>
          <cell r="F192" t="str">
            <v>NA</v>
          </cell>
          <cell r="G192" t="str">
            <v>NA</v>
          </cell>
        </row>
        <row r="193">
          <cell r="A193" t="str">
            <v>NA</v>
          </cell>
          <cell r="B193" t="str">
            <v>NA</v>
          </cell>
          <cell r="C193" t="str">
            <v>NA</v>
          </cell>
          <cell r="D193" t="str">
            <v>NA</v>
          </cell>
          <cell r="E193" t="str">
            <v>NA</v>
          </cell>
          <cell r="F193" t="str">
            <v>NA</v>
          </cell>
          <cell r="G193" t="str">
            <v>NA</v>
          </cell>
        </row>
        <row r="194">
          <cell r="A194" t="str">
            <v>NA</v>
          </cell>
          <cell r="B194" t="str">
            <v>NA</v>
          </cell>
          <cell r="C194" t="str">
            <v>NA</v>
          </cell>
          <cell r="D194" t="str">
            <v>NA</v>
          </cell>
          <cell r="E194" t="str">
            <v>NA</v>
          </cell>
          <cell r="F194" t="str">
            <v>NA</v>
          </cell>
          <cell r="G194" t="str">
            <v>NA</v>
          </cell>
        </row>
        <row r="195">
          <cell r="A195" t="str">
            <v>NA</v>
          </cell>
          <cell r="B195" t="str">
            <v>NA</v>
          </cell>
          <cell r="C195" t="str">
            <v>NA</v>
          </cell>
          <cell r="D195" t="str">
            <v>NA</v>
          </cell>
          <cell r="E195" t="str">
            <v>NA</v>
          </cell>
          <cell r="F195" t="str">
            <v>NA</v>
          </cell>
          <cell r="G195" t="str">
            <v>NA</v>
          </cell>
        </row>
        <row r="196">
          <cell r="A196" t="str">
            <v>NA</v>
          </cell>
          <cell r="B196" t="str">
            <v>NA</v>
          </cell>
          <cell r="C196" t="str">
            <v>NA</v>
          </cell>
          <cell r="D196" t="str">
            <v>NA</v>
          </cell>
          <cell r="E196" t="str">
            <v>NA</v>
          </cell>
          <cell r="F196" t="str">
            <v>NA</v>
          </cell>
          <cell r="G196" t="str">
            <v>NA</v>
          </cell>
        </row>
        <row r="197">
          <cell r="A197" t="str">
            <v>NA</v>
          </cell>
          <cell r="B197" t="str">
            <v>NA</v>
          </cell>
          <cell r="C197" t="str">
            <v>NA</v>
          </cell>
          <cell r="D197" t="str">
            <v>NA</v>
          </cell>
          <cell r="E197" t="str">
            <v>NA</v>
          </cell>
          <cell r="F197" t="str">
            <v>NA</v>
          </cell>
          <cell r="G197" t="str">
            <v>NA</v>
          </cell>
        </row>
        <row r="198">
          <cell r="A198" t="str">
            <v>NA</v>
          </cell>
          <cell r="B198" t="str">
            <v>NA</v>
          </cell>
          <cell r="C198" t="str">
            <v>NA</v>
          </cell>
          <cell r="D198" t="str">
            <v>NA</v>
          </cell>
          <cell r="E198" t="str">
            <v>NA</v>
          </cell>
          <cell r="F198" t="str">
            <v>NA</v>
          </cell>
          <cell r="G198" t="str">
            <v>NA</v>
          </cell>
        </row>
        <row r="199">
          <cell r="A199" t="str">
            <v>NA</v>
          </cell>
          <cell r="B199" t="str">
            <v>NA</v>
          </cell>
          <cell r="C199" t="str">
            <v>NA</v>
          </cell>
          <cell r="D199" t="str">
            <v>NA</v>
          </cell>
          <cell r="E199" t="str">
            <v>NA</v>
          </cell>
          <cell r="F199" t="str">
            <v>NA</v>
          </cell>
          <cell r="G199" t="str">
            <v>NA</v>
          </cell>
        </row>
        <row r="200">
          <cell r="A200" t="str">
            <v>NA</v>
          </cell>
          <cell r="B200" t="str">
            <v>NA</v>
          </cell>
          <cell r="C200" t="str">
            <v>NA</v>
          </cell>
          <cell r="D200" t="str">
            <v>NA</v>
          </cell>
          <cell r="E200" t="str">
            <v>NA</v>
          </cell>
          <cell r="F200" t="str">
            <v>NA</v>
          </cell>
          <cell r="G200" t="str">
            <v>NA</v>
          </cell>
        </row>
        <row r="201">
          <cell r="A201" t="str">
            <v>NA</v>
          </cell>
          <cell r="B201" t="str">
            <v>NA</v>
          </cell>
          <cell r="C201" t="str">
            <v>NA</v>
          </cell>
          <cell r="D201" t="str">
            <v>NA</v>
          </cell>
          <cell r="E201" t="str">
            <v>NA</v>
          </cell>
          <cell r="F201" t="str">
            <v>NA</v>
          </cell>
          <cell r="G201" t="str">
            <v>NA</v>
          </cell>
        </row>
        <row r="202">
          <cell r="A202" t="str">
            <v>NA</v>
          </cell>
          <cell r="B202" t="str">
            <v>NA</v>
          </cell>
          <cell r="C202" t="str">
            <v>NA</v>
          </cell>
          <cell r="D202" t="str">
            <v>NA</v>
          </cell>
          <cell r="E202" t="str">
            <v>NA</v>
          </cell>
          <cell r="F202" t="str">
            <v>NA</v>
          </cell>
          <cell r="G202" t="str">
            <v>NA</v>
          </cell>
        </row>
        <row r="203">
          <cell r="A203" t="str">
            <v>NA</v>
          </cell>
          <cell r="B203" t="str">
            <v>NA</v>
          </cell>
          <cell r="C203" t="str">
            <v>NA</v>
          </cell>
          <cell r="D203" t="str">
            <v>NA</v>
          </cell>
          <cell r="E203" t="str">
            <v>NA</v>
          </cell>
          <cell r="F203" t="str">
            <v>NA</v>
          </cell>
          <cell r="G203" t="str">
            <v>NA</v>
          </cell>
        </row>
        <row r="204">
          <cell r="A204" t="str">
            <v>NA</v>
          </cell>
          <cell r="B204" t="str">
            <v>NA</v>
          </cell>
          <cell r="C204" t="str">
            <v>NA</v>
          </cell>
          <cell r="D204" t="str">
            <v>NA</v>
          </cell>
          <cell r="E204" t="str">
            <v>NA</v>
          </cell>
          <cell r="F204" t="str">
            <v>NA</v>
          </cell>
          <cell r="G204" t="str">
            <v>NA</v>
          </cell>
        </row>
        <row r="205">
          <cell r="A205" t="str">
            <v>NA</v>
          </cell>
          <cell r="B205" t="str">
            <v>NA</v>
          </cell>
          <cell r="C205" t="str">
            <v>NA</v>
          </cell>
          <cell r="D205" t="str">
            <v>NA</v>
          </cell>
          <cell r="E205" t="str">
            <v>NA</v>
          </cell>
          <cell r="F205" t="str">
            <v>NA</v>
          </cell>
          <cell r="G205" t="str">
            <v>NA</v>
          </cell>
        </row>
        <row r="206">
          <cell r="A206" t="str">
            <v>NA</v>
          </cell>
          <cell r="B206" t="str">
            <v>NA</v>
          </cell>
          <cell r="C206" t="str">
            <v>NA</v>
          </cell>
          <cell r="D206" t="str">
            <v>NA</v>
          </cell>
          <cell r="E206" t="str">
            <v>NA</v>
          </cell>
          <cell r="F206" t="str">
            <v>NA</v>
          </cell>
          <cell r="G206" t="str">
            <v>NA</v>
          </cell>
        </row>
        <row r="207">
          <cell r="A207" t="str">
            <v>NA</v>
          </cell>
          <cell r="B207" t="str">
            <v>NA</v>
          </cell>
          <cell r="C207" t="str">
            <v>NA</v>
          </cell>
          <cell r="D207" t="str">
            <v>NA</v>
          </cell>
          <cell r="E207" t="str">
            <v>NA</v>
          </cell>
          <cell r="F207" t="str">
            <v>NA</v>
          </cell>
          <cell r="G207" t="str">
            <v>NA</v>
          </cell>
        </row>
        <row r="208">
          <cell r="A208" t="str">
            <v>NA</v>
          </cell>
          <cell r="B208" t="str">
            <v>NA</v>
          </cell>
          <cell r="C208" t="str">
            <v>NA</v>
          </cell>
          <cell r="D208" t="str">
            <v>NA</v>
          </cell>
          <cell r="E208" t="str">
            <v>NA</v>
          </cell>
          <cell r="F208" t="str">
            <v>NA</v>
          </cell>
          <cell r="G208" t="str">
            <v>NA</v>
          </cell>
        </row>
        <row r="209">
          <cell r="A209" t="str">
            <v>NA</v>
          </cell>
          <cell r="B209" t="str">
            <v>NA</v>
          </cell>
          <cell r="C209" t="str">
            <v>NA</v>
          </cell>
          <cell r="D209" t="str">
            <v>NA</v>
          </cell>
          <cell r="E209" t="str">
            <v>NA</v>
          </cell>
          <cell r="F209" t="str">
            <v>NA</v>
          </cell>
          <cell r="G209" t="str">
            <v>NA</v>
          </cell>
        </row>
        <row r="210">
          <cell r="A210" t="str">
            <v>NA</v>
          </cell>
          <cell r="B210" t="str">
            <v>NA</v>
          </cell>
          <cell r="C210" t="str">
            <v>NA</v>
          </cell>
          <cell r="D210" t="str">
            <v>NA</v>
          </cell>
          <cell r="E210" t="str">
            <v>NA</v>
          </cell>
          <cell r="F210" t="str">
            <v>NA</v>
          </cell>
          <cell r="G210" t="str">
            <v>NA</v>
          </cell>
        </row>
        <row r="211">
          <cell r="A211" t="str">
            <v>NA</v>
          </cell>
          <cell r="B211" t="str">
            <v>NA</v>
          </cell>
          <cell r="C211" t="str">
            <v>NA</v>
          </cell>
          <cell r="D211" t="str">
            <v>NA</v>
          </cell>
          <cell r="E211" t="str">
            <v>NA</v>
          </cell>
          <cell r="F211" t="str">
            <v>NA</v>
          </cell>
          <cell r="G211" t="str">
            <v>NA</v>
          </cell>
        </row>
        <row r="212">
          <cell r="A212" t="str">
            <v>NA</v>
          </cell>
          <cell r="B212" t="str">
            <v>NA</v>
          </cell>
          <cell r="C212" t="str">
            <v>NA</v>
          </cell>
          <cell r="D212" t="str">
            <v>NA</v>
          </cell>
          <cell r="E212" t="str">
            <v>NA</v>
          </cell>
          <cell r="F212" t="str">
            <v>NA</v>
          </cell>
          <cell r="G212" t="str">
            <v>NA</v>
          </cell>
        </row>
        <row r="213">
          <cell r="A213" t="str">
            <v>NA</v>
          </cell>
          <cell r="B213" t="str">
            <v>NA</v>
          </cell>
          <cell r="C213" t="str">
            <v>NA</v>
          </cell>
          <cell r="D213" t="str">
            <v>NA</v>
          </cell>
          <cell r="E213" t="str">
            <v>NA</v>
          </cell>
          <cell r="F213" t="str">
            <v>NA</v>
          </cell>
          <cell r="G213" t="str">
            <v>NA</v>
          </cell>
        </row>
        <row r="214">
          <cell r="A214" t="str">
            <v>NA</v>
          </cell>
          <cell r="B214" t="str">
            <v>NA</v>
          </cell>
          <cell r="C214" t="str">
            <v>NA</v>
          </cell>
          <cell r="D214" t="str">
            <v>NA</v>
          </cell>
          <cell r="E214" t="str">
            <v>NA</v>
          </cell>
          <cell r="F214" t="str">
            <v>NA</v>
          </cell>
          <cell r="G214" t="str">
            <v>NA</v>
          </cell>
        </row>
        <row r="215">
          <cell r="A215" t="str">
            <v>NA</v>
          </cell>
          <cell r="B215" t="str">
            <v>NA</v>
          </cell>
          <cell r="C215" t="str">
            <v>NA</v>
          </cell>
          <cell r="D215" t="str">
            <v>NA</v>
          </cell>
          <cell r="E215" t="str">
            <v>NA</v>
          </cell>
          <cell r="F215" t="str">
            <v>NA</v>
          </cell>
          <cell r="G215" t="str">
            <v>NA</v>
          </cell>
        </row>
        <row r="216">
          <cell r="A216" t="str">
            <v>NA</v>
          </cell>
          <cell r="B216" t="str">
            <v>NA</v>
          </cell>
          <cell r="C216" t="str">
            <v>NA</v>
          </cell>
          <cell r="D216" t="str">
            <v>NA</v>
          </cell>
          <cell r="E216" t="str">
            <v>NA</v>
          </cell>
          <cell r="F216" t="str">
            <v>NA</v>
          </cell>
          <cell r="G216" t="str">
            <v>NA</v>
          </cell>
        </row>
        <row r="217">
          <cell r="A217" t="str">
            <v>NA</v>
          </cell>
          <cell r="B217" t="str">
            <v>NA</v>
          </cell>
          <cell r="C217" t="str">
            <v>NA</v>
          </cell>
          <cell r="D217" t="str">
            <v>NA</v>
          </cell>
          <cell r="E217" t="str">
            <v>NA</v>
          </cell>
          <cell r="F217" t="str">
            <v>NA</v>
          </cell>
          <cell r="G217" t="str">
            <v>NA</v>
          </cell>
        </row>
        <row r="218">
          <cell r="A218" t="str">
            <v>NA</v>
          </cell>
          <cell r="B218" t="str">
            <v>NA</v>
          </cell>
          <cell r="C218" t="str">
            <v>NA</v>
          </cell>
          <cell r="D218" t="str">
            <v>NA</v>
          </cell>
          <cell r="E218" t="str">
            <v>NA</v>
          </cell>
          <cell r="F218" t="str">
            <v>NA</v>
          </cell>
          <cell r="G218" t="str">
            <v>NA</v>
          </cell>
        </row>
        <row r="219">
          <cell r="A219" t="str">
            <v>NA</v>
          </cell>
          <cell r="B219" t="str">
            <v>NA</v>
          </cell>
          <cell r="C219" t="str">
            <v>NA</v>
          </cell>
          <cell r="D219" t="str">
            <v>NA</v>
          </cell>
          <cell r="E219" t="str">
            <v>NA</v>
          </cell>
          <cell r="F219" t="str">
            <v>NA</v>
          </cell>
          <cell r="G219" t="str">
            <v>NA</v>
          </cell>
        </row>
        <row r="220">
          <cell r="A220" t="str">
            <v>NA</v>
          </cell>
          <cell r="B220" t="str">
            <v>NA</v>
          </cell>
          <cell r="C220" t="str">
            <v>NA</v>
          </cell>
          <cell r="D220" t="str">
            <v>NA</v>
          </cell>
          <cell r="E220" t="str">
            <v>NA</v>
          </cell>
          <cell r="F220" t="str">
            <v>NA</v>
          </cell>
          <cell r="G220" t="str">
            <v>NA</v>
          </cell>
        </row>
        <row r="221">
          <cell r="A221" t="str">
            <v>NA</v>
          </cell>
          <cell r="B221" t="str">
            <v>NA</v>
          </cell>
          <cell r="C221" t="str">
            <v>NA</v>
          </cell>
          <cell r="D221" t="str">
            <v>NA</v>
          </cell>
          <cell r="E221" t="str">
            <v>NA</v>
          </cell>
          <cell r="F221" t="str">
            <v>NA</v>
          </cell>
          <cell r="G221" t="str">
            <v>NA</v>
          </cell>
        </row>
        <row r="222">
          <cell r="A222" t="str">
            <v>NA</v>
          </cell>
          <cell r="B222" t="str">
            <v>NA</v>
          </cell>
          <cell r="C222" t="str">
            <v>NA</v>
          </cell>
          <cell r="D222" t="str">
            <v>NA</v>
          </cell>
          <cell r="E222" t="str">
            <v>NA</v>
          </cell>
          <cell r="F222" t="str">
            <v>NA</v>
          </cell>
          <cell r="G222" t="str">
            <v>NA</v>
          </cell>
        </row>
        <row r="223">
          <cell r="A223" t="str">
            <v>NA</v>
          </cell>
          <cell r="B223" t="str">
            <v>NA</v>
          </cell>
          <cell r="C223" t="str">
            <v>NA</v>
          </cell>
          <cell r="D223" t="str">
            <v>NA</v>
          </cell>
          <cell r="E223" t="str">
            <v>NA</v>
          </cell>
          <cell r="F223" t="str">
            <v>NA</v>
          </cell>
          <cell r="G223" t="str">
            <v>NA</v>
          </cell>
        </row>
        <row r="224">
          <cell r="A224" t="str">
            <v>NA</v>
          </cell>
          <cell r="B224" t="str">
            <v>NA</v>
          </cell>
          <cell r="C224" t="str">
            <v>NA</v>
          </cell>
          <cell r="D224" t="str">
            <v>NA</v>
          </cell>
          <cell r="E224" t="str">
            <v>NA</v>
          </cell>
          <cell r="F224" t="str">
            <v>NA</v>
          </cell>
          <cell r="G224" t="str">
            <v>NA</v>
          </cell>
        </row>
        <row r="225">
          <cell r="A225" t="str">
            <v>NA</v>
          </cell>
          <cell r="B225" t="str">
            <v>NA</v>
          </cell>
          <cell r="C225" t="str">
            <v>NA</v>
          </cell>
          <cell r="D225" t="str">
            <v>NA</v>
          </cell>
          <cell r="E225" t="str">
            <v>NA</v>
          </cell>
          <cell r="F225" t="str">
            <v>NA</v>
          </cell>
          <cell r="G225" t="str">
            <v>NA</v>
          </cell>
        </row>
        <row r="226">
          <cell r="A226" t="str">
            <v>NA</v>
          </cell>
          <cell r="B226" t="str">
            <v>NA</v>
          </cell>
          <cell r="C226" t="str">
            <v>NA</v>
          </cell>
          <cell r="D226" t="str">
            <v>NA</v>
          </cell>
          <cell r="E226" t="str">
            <v>NA</v>
          </cell>
          <cell r="F226" t="str">
            <v>NA</v>
          </cell>
          <cell r="G226" t="str">
            <v>NA</v>
          </cell>
        </row>
        <row r="227">
          <cell r="A227" t="str">
            <v>NA</v>
          </cell>
          <cell r="B227" t="str">
            <v>NA</v>
          </cell>
          <cell r="C227" t="str">
            <v>NA</v>
          </cell>
          <cell r="D227" t="str">
            <v>NA</v>
          </cell>
          <cell r="E227" t="str">
            <v>NA</v>
          </cell>
          <cell r="F227" t="str">
            <v>NA</v>
          </cell>
          <cell r="G227" t="str">
            <v>NA</v>
          </cell>
        </row>
        <row r="228">
          <cell r="A228" t="str">
            <v>NA</v>
          </cell>
          <cell r="B228" t="str">
            <v>NA</v>
          </cell>
          <cell r="C228" t="str">
            <v>NA</v>
          </cell>
          <cell r="D228" t="str">
            <v>NA</v>
          </cell>
          <cell r="E228" t="str">
            <v>NA</v>
          </cell>
          <cell r="F228" t="str">
            <v>NA</v>
          </cell>
          <cell r="G228" t="str">
            <v>NA</v>
          </cell>
        </row>
        <row r="229">
          <cell r="A229" t="str">
            <v>NA</v>
          </cell>
          <cell r="B229" t="str">
            <v>NA</v>
          </cell>
          <cell r="C229" t="str">
            <v>NA</v>
          </cell>
          <cell r="D229" t="str">
            <v>NA</v>
          </cell>
          <cell r="E229" t="str">
            <v>NA</v>
          </cell>
          <cell r="F229" t="str">
            <v>NA</v>
          </cell>
          <cell r="G229" t="str">
            <v>NA</v>
          </cell>
        </row>
        <row r="230">
          <cell r="A230" t="str">
            <v>NA</v>
          </cell>
          <cell r="B230" t="str">
            <v>NA</v>
          </cell>
          <cell r="C230" t="str">
            <v>NA</v>
          </cell>
          <cell r="D230" t="str">
            <v>NA</v>
          </cell>
          <cell r="E230" t="str">
            <v>NA</v>
          </cell>
          <cell r="F230" t="str">
            <v>NA</v>
          </cell>
          <cell r="G230" t="str">
            <v>NA</v>
          </cell>
        </row>
        <row r="231">
          <cell r="A231" t="str">
            <v>NA</v>
          </cell>
          <cell r="B231" t="str">
            <v>NA</v>
          </cell>
          <cell r="C231" t="str">
            <v>NA</v>
          </cell>
          <cell r="D231" t="str">
            <v>NA</v>
          </cell>
          <cell r="E231" t="str">
            <v>NA</v>
          </cell>
          <cell r="F231" t="str">
            <v>NA</v>
          </cell>
          <cell r="G231" t="str">
            <v>NA</v>
          </cell>
        </row>
        <row r="232">
          <cell r="A232" t="str">
            <v>NA</v>
          </cell>
          <cell r="B232" t="str">
            <v>NA</v>
          </cell>
          <cell r="C232" t="str">
            <v>NA</v>
          </cell>
          <cell r="D232" t="str">
            <v>NA</v>
          </cell>
          <cell r="E232" t="str">
            <v>NA</v>
          </cell>
          <cell r="F232" t="str">
            <v>NA</v>
          </cell>
          <cell r="G232" t="str">
            <v>NA</v>
          </cell>
        </row>
        <row r="233">
          <cell r="A233" t="str">
            <v>NA</v>
          </cell>
          <cell r="B233" t="str">
            <v>NA</v>
          </cell>
          <cell r="C233" t="str">
            <v>NA</v>
          </cell>
          <cell r="D233" t="str">
            <v>NA</v>
          </cell>
          <cell r="E233" t="str">
            <v>NA</v>
          </cell>
          <cell r="F233" t="str">
            <v>NA</v>
          </cell>
          <cell r="G233" t="str">
            <v>NA</v>
          </cell>
        </row>
        <row r="234">
          <cell r="A234" t="str">
            <v>NA</v>
          </cell>
          <cell r="B234" t="str">
            <v>NA</v>
          </cell>
          <cell r="C234" t="str">
            <v>NA</v>
          </cell>
          <cell r="D234" t="str">
            <v>NA</v>
          </cell>
          <cell r="E234" t="str">
            <v>NA</v>
          </cell>
          <cell r="F234" t="str">
            <v>NA</v>
          </cell>
          <cell r="G234" t="str">
            <v>NA</v>
          </cell>
        </row>
        <row r="235">
          <cell r="A235" t="str">
            <v>NA</v>
          </cell>
          <cell r="B235" t="str">
            <v>NA</v>
          </cell>
          <cell r="C235" t="str">
            <v>NA</v>
          </cell>
          <cell r="D235" t="str">
            <v>NA</v>
          </cell>
          <cell r="E235" t="str">
            <v>NA</v>
          </cell>
          <cell r="F235" t="str">
            <v>NA</v>
          </cell>
          <cell r="G235" t="str">
            <v>NA</v>
          </cell>
        </row>
        <row r="236">
          <cell r="A236" t="str">
            <v>NA</v>
          </cell>
          <cell r="B236" t="str">
            <v>NA</v>
          </cell>
          <cell r="C236" t="str">
            <v>NA</v>
          </cell>
          <cell r="D236" t="str">
            <v>NA</v>
          </cell>
          <cell r="E236" t="str">
            <v>NA</v>
          </cell>
          <cell r="F236" t="str">
            <v>NA</v>
          </cell>
          <cell r="G236" t="str">
            <v>NA</v>
          </cell>
        </row>
        <row r="237">
          <cell r="A237" t="str">
            <v>NA</v>
          </cell>
          <cell r="B237" t="str">
            <v>NA</v>
          </cell>
          <cell r="C237" t="str">
            <v>NA</v>
          </cell>
          <cell r="D237" t="str">
            <v>NA</v>
          </cell>
          <cell r="E237" t="str">
            <v>NA</v>
          </cell>
          <cell r="F237" t="str">
            <v>NA</v>
          </cell>
          <cell r="G237" t="str">
            <v>NA</v>
          </cell>
        </row>
        <row r="238">
          <cell r="A238" t="str">
            <v>NA</v>
          </cell>
          <cell r="B238" t="str">
            <v>NA</v>
          </cell>
          <cell r="C238" t="str">
            <v>NA</v>
          </cell>
          <cell r="D238" t="str">
            <v>NA</v>
          </cell>
          <cell r="E238" t="str">
            <v>NA</v>
          </cell>
          <cell r="F238" t="str">
            <v>NA</v>
          </cell>
          <cell r="G238" t="str">
            <v>NA</v>
          </cell>
        </row>
        <row r="239">
          <cell r="A239" t="str">
            <v>NA</v>
          </cell>
          <cell r="B239" t="str">
            <v>NA</v>
          </cell>
          <cell r="C239" t="str">
            <v>NA</v>
          </cell>
          <cell r="D239" t="str">
            <v>NA</v>
          </cell>
          <cell r="E239" t="str">
            <v>NA</v>
          </cell>
          <cell r="F239" t="str">
            <v>NA</v>
          </cell>
          <cell r="G239" t="str">
            <v>NA</v>
          </cell>
        </row>
        <row r="240">
          <cell r="A240" t="str">
            <v>NA</v>
          </cell>
          <cell r="B240" t="str">
            <v>NA</v>
          </cell>
          <cell r="C240" t="str">
            <v>NA</v>
          </cell>
          <cell r="D240" t="str">
            <v>NA</v>
          </cell>
          <cell r="E240" t="str">
            <v>NA</v>
          </cell>
          <cell r="F240" t="str">
            <v>NA</v>
          </cell>
          <cell r="G240" t="str">
            <v>NA</v>
          </cell>
        </row>
        <row r="241">
          <cell r="A241" t="str">
            <v>NA</v>
          </cell>
          <cell r="B241" t="str">
            <v>NA</v>
          </cell>
          <cell r="C241" t="str">
            <v>NA</v>
          </cell>
          <cell r="D241" t="str">
            <v>NA</v>
          </cell>
          <cell r="E241" t="str">
            <v>NA</v>
          </cell>
          <cell r="F241" t="str">
            <v>NA</v>
          </cell>
          <cell r="G241" t="str">
            <v>NA</v>
          </cell>
        </row>
        <row r="242">
          <cell r="A242" t="str">
            <v>NA</v>
          </cell>
          <cell r="B242" t="str">
            <v>NA</v>
          </cell>
          <cell r="C242" t="str">
            <v>NA</v>
          </cell>
          <cell r="D242" t="str">
            <v>NA</v>
          </cell>
          <cell r="E242" t="str">
            <v>NA</v>
          </cell>
          <cell r="F242" t="str">
            <v>NA</v>
          </cell>
          <cell r="G242" t="str">
            <v>NA</v>
          </cell>
        </row>
        <row r="243">
          <cell r="A243" t="str">
            <v>NA</v>
          </cell>
          <cell r="B243" t="str">
            <v>NA</v>
          </cell>
          <cell r="C243" t="str">
            <v>NA</v>
          </cell>
          <cell r="D243" t="str">
            <v>NA</v>
          </cell>
          <cell r="E243" t="str">
            <v>NA</v>
          </cell>
          <cell r="F243" t="str">
            <v>NA</v>
          </cell>
          <cell r="G243" t="str">
            <v>NA</v>
          </cell>
        </row>
        <row r="244">
          <cell r="A244" t="str">
            <v>NA</v>
          </cell>
          <cell r="B244" t="str">
            <v>NA</v>
          </cell>
          <cell r="C244" t="str">
            <v>NA</v>
          </cell>
          <cell r="D244" t="str">
            <v>NA</v>
          </cell>
          <cell r="E244" t="str">
            <v>NA</v>
          </cell>
          <cell r="F244" t="str">
            <v>NA</v>
          </cell>
          <cell r="G244" t="str">
            <v>NA</v>
          </cell>
        </row>
        <row r="245">
          <cell r="A245" t="str">
            <v>NA</v>
          </cell>
          <cell r="B245" t="str">
            <v>NA</v>
          </cell>
          <cell r="C245" t="str">
            <v>NA</v>
          </cell>
          <cell r="D245" t="str">
            <v>NA</v>
          </cell>
          <cell r="E245" t="str">
            <v>NA</v>
          </cell>
          <cell r="F245" t="str">
            <v>NA</v>
          </cell>
          <cell r="G245" t="str">
            <v>NA</v>
          </cell>
        </row>
        <row r="246">
          <cell r="A246" t="str">
            <v>NA</v>
          </cell>
          <cell r="B246" t="str">
            <v>NA</v>
          </cell>
          <cell r="C246" t="str">
            <v>NA</v>
          </cell>
          <cell r="D246" t="str">
            <v>NA</v>
          </cell>
          <cell r="E246" t="str">
            <v>NA</v>
          </cell>
          <cell r="F246" t="str">
            <v>NA</v>
          </cell>
          <cell r="G246" t="str">
            <v>NA</v>
          </cell>
        </row>
        <row r="247">
          <cell r="A247" t="str">
            <v>NA</v>
          </cell>
          <cell r="B247" t="str">
            <v>NA</v>
          </cell>
          <cell r="C247" t="str">
            <v>NA</v>
          </cell>
          <cell r="D247" t="str">
            <v>NA</v>
          </cell>
          <cell r="E247" t="str">
            <v>NA</v>
          </cell>
          <cell r="F247" t="str">
            <v>NA</v>
          </cell>
          <cell r="G247" t="str">
            <v>NA</v>
          </cell>
        </row>
        <row r="248">
          <cell r="A248" t="str">
            <v>NA</v>
          </cell>
          <cell r="B248" t="str">
            <v>NA</v>
          </cell>
          <cell r="C248" t="str">
            <v>NA</v>
          </cell>
          <cell r="D248" t="str">
            <v>NA</v>
          </cell>
          <cell r="E248" t="str">
            <v>NA</v>
          </cell>
          <cell r="F248" t="str">
            <v>NA</v>
          </cell>
          <cell r="G248" t="str">
            <v>NA</v>
          </cell>
        </row>
        <row r="249">
          <cell r="A249" t="str">
            <v>NA</v>
          </cell>
          <cell r="B249" t="str">
            <v>NA</v>
          </cell>
          <cell r="C249" t="str">
            <v>NA</v>
          </cell>
          <cell r="D249" t="str">
            <v>NA</v>
          </cell>
          <cell r="E249" t="str">
            <v>NA</v>
          </cell>
          <cell r="F249" t="str">
            <v>NA</v>
          </cell>
          <cell r="G249" t="str">
            <v>NA</v>
          </cell>
        </row>
        <row r="250">
          <cell r="A250" t="str">
            <v>NA</v>
          </cell>
          <cell r="B250" t="str">
            <v>NA</v>
          </cell>
          <cell r="C250" t="str">
            <v>NA</v>
          </cell>
          <cell r="D250" t="str">
            <v>NA</v>
          </cell>
          <cell r="E250" t="str">
            <v>NA</v>
          </cell>
          <cell r="F250" t="str">
            <v>NA</v>
          </cell>
          <cell r="G250" t="str">
            <v>NA</v>
          </cell>
        </row>
      </sheetData>
      <sheetData sheetId="6"/>
      <sheetData sheetId="7"/>
      <sheetData sheetId="8"/>
      <sheetData sheetId="9"/>
      <sheetData sheetId="10"/>
      <sheetData sheetId="11"/>
      <sheetData sheetId="12"/>
      <sheetData sheetId="13">
        <row r="3">
          <cell r="A3" t="str">
            <v>date</v>
          </cell>
          <cell r="B3" t="str">
            <v>Eff_DAP_cumul</v>
          </cell>
          <cell r="C3" t="str">
            <v>Eff_DAP_poss</v>
          </cell>
          <cell r="D3" t="str">
            <v>Nb_DAP</v>
          </cell>
          <cell r="E3" t="str">
            <v>Nb_ul</v>
          </cell>
          <cell r="F3" t="str">
            <v>Var_DAP</v>
          </cell>
          <cell r="G3" t="str">
            <v>Var_DAP_bis</v>
          </cell>
          <cell r="H3" t="str">
            <v>Var_Eff_DAP</v>
          </cell>
          <cell r="I3" t="str">
            <v>Heur_DAP_cumul</v>
          </cell>
          <cell r="J3" t="str">
            <v>Var_Heur_DAP</v>
          </cell>
          <cell r="K3" t="str">
            <v>H_par_par_sal</v>
          </cell>
          <cell r="L3" t="str">
            <v>Nb_semaine</v>
          </cell>
          <cell r="M3" t="str">
            <v>part_MN</v>
          </cell>
          <cell r="N3" t="str">
            <v>part_GZ</v>
          </cell>
          <cell r="O3" t="str">
            <v>part_FZ</v>
          </cell>
          <cell r="P3" t="str">
            <v>Eff_DAP_r11</v>
          </cell>
          <cell r="Q3" t="str">
            <v>Eff_DAP_r84</v>
          </cell>
          <cell r="R3" t="str">
            <v>Nb_DAP_att</v>
          </cell>
          <cell r="S3" t="str">
            <v>Part_DAP_att</v>
          </cell>
          <cell r="T3" t="str">
            <v>Eff_DAP_att</v>
          </cell>
          <cell r="U3" t="str">
            <v>Eff_DAP_refu</v>
          </cell>
          <cell r="V3" t="str">
            <v>Var_Eff_DAP_poss</v>
          </cell>
          <cell r="W3" t="str">
            <v>Evo_Eff_DAP_poss</v>
          </cell>
          <cell r="X3" t="str">
            <v>Eff_DI_mars</v>
          </cell>
          <cell r="Y3" t="str">
            <v>Heur_DI_mars</v>
          </cell>
          <cell r="Z3" t="str">
            <v>DI_mars</v>
          </cell>
          <cell r="AA3" t="str">
            <v>DI_ul_mars</v>
          </cell>
          <cell r="AB3" t="str">
            <v>Var_DI_mars</v>
          </cell>
          <cell r="AC3" t="str">
            <v>Var_Eff_DI_mars</v>
          </cell>
          <cell r="AD3" t="str">
            <v>Var_Heur_DI_mars</v>
          </cell>
          <cell r="AE3" t="str">
            <v>Eff_DI_r11_mars</v>
          </cell>
          <cell r="AF3" t="str">
            <v>Eff_DI_r84_mars</v>
          </cell>
          <cell r="AG3" t="str">
            <v>DI_mars_val</v>
          </cell>
          <cell r="AH3" t="str">
            <v>Part_DI_mars_val</v>
          </cell>
          <cell r="AI3" t="str">
            <v>Heur_DI_mars_val</v>
          </cell>
          <cell r="AJ3" t="str">
            <v>Montan_DI_mars_val</v>
          </cell>
          <cell r="AK3" t="str">
            <v>Cout_mh_mars</v>
          </cell>
          <cell r="AL3" t="str">
            <v>DAP_mars</v>
          </cell>
          <cell r="AM3" t="str">
            <v>Eff_DAP_mars</v>
          </cell>
          <cell r="AN3" t="str">
            <v>Part_DAP_DI_mars</v>
          </cell>
          <cell r="AO3" t="str">
            <v>Part_Eff_DAP_DI_mars</v>
          </cell>
          <cell r="AP3" t="str">
            <v>TT_Eff_ulT1_mars</v>
          </cell>
          <cell r="AQ3" t="str">
            <v>TT_Eff_ulT6_mars</v>
          </cell>
          <cell r="AR3" t="str">
            <v>TT_Eff_ulT1a2_mars</v>
          </cell>
          <cell r="AS3" t="str">
            <v>Eff_DI_avril</v>
          </cell>
          <cell r="AT3" t="str">
            <v>Heur_DI_avril</v>
          </cell>
          <cell r="AU3" t="str">
            <v>DI_avril</v>
          </cell>
          <cell r="AV3" t="str">
            <v>DI_ul_avril</v>
          </cell>
          <cell r="AW3" t="str">
            <v>Var_DI_avril</v>
          </cell>
          <cell r="AX3" t="str">
            <v>Var_Eff_DI_avril</v>
          </cell>
          <cell r="AY3" t="str">
            <v>Var_Heur_DI_avril</v>
          </cell>
          <cell r="AZ3" t="str">
            <v>Eff_DI_r11_avril</v>
          </cell>
          <cell r="BA3" t="str">
            <v>Eff_DI_r84_avril</v>
          </cell>
          <cell r="BB3" t="str">
            <v>DI_avril_val</v>
          </cell>
          <cell r="BC3" t="str">
            <v>Part_DI_avril_val</v>
          </cell>
          <cell r="BD3" t="str">
            <v>Heur_DI_avril_val</v>
          </cell>
          <cell r="BE3" t="str">
            <v>Montan_DI_avril_val</v>
          </cell>
          <cell r="BF3" t="str">
            <v>Cout_mh_avril</v>
          </cell>
          <cell r="BG3" t="str">
            <v>DAP_avril</v>
          </cell>
          <cell r="BH3" t="str">
            <v>Eff_DAP_avril</v>
          </cell>
          <cell r="BI3" t="str">
            <v>Part_DAP_DI_avril</v>
          </cell>
          <cell r="BJ3" t="str">
            <v>Part_Eff_DAP_DI_avril</v>
          </cell>
          <cell r="BK3" t="str">
            <v>Eff_DI_mai</v>
          </cell>
          <cell r="BL3" t="str">
            <v>Heur_DI_mai</v>
          </cell>
          <cell r="BM3" t="str">
            <v>DI_mai</v>
          </cell>
          <cell r="BN3" t="str">
            <v>DI_ul_mai</v>
          </cell>
          <cell r="BO3" t="str">
            <v>Var_DI_mai</v>
          </cell>
          <cell r="BP3" t="str">
            <v>Var_Eff_DI_mai</v>
          </cell>
          <cell r="BQ3" t="str">
            <v>Var_Heur_DI_mai</v>
          </cell>
          <cell r="BR3" t="str">
            <v>Eff_DI_r11_mai</v>
          </cell>
          <cell r="BS3" t="str">
            <v>Eff_DI_r84_mai</v>
          </cell>
          <cell r="BT3" t="str">
            <v>DI_mai_val</v>
          </cell>
          <cell r="BU3" t="str">
            <v>Part_DI_mai_val</v>
          </cell>
          <cell r="BV3" t="str">
            <v>Heur_DI_mai_val</v>
          </cell>
          <cell r="BW3" t="str">
            <v>Montan_DI_mai_val</v>
          </cell>
          <cell r="BX3" t="str">
            <v>Cout_mh_mai</v>
          </cell>
          <cell r="BY3" t="str">
            <v>DAP_mai</v>
          </cell>
          <cell r="BZ3" t="str">
            <v>Eff_DAP_mai</v>
          </cell>
          <cell r="CA3" t="str">
            <v>Part_DAP_DI_mai</v>
          </cell>
          <cell r="CB3" t="str">
            <v>Part_Eff_DAP_DI_mai</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row>
        <row r="4">
          <cell r="A4">
            <v>43991</v>
          </cell>
          <cell r="B4">
            <v>13.3</v>
          </cell>
          <cell r="C4">
            <v>11.2</v>
          </cell>
          <cell r="D4">
            <v>1390000</v>
          </cell>
          <cell r="E4">
            <v>1056000</v>
          </cell>
          <cell r="F4">
            <v>3700</v>
          </cell>
          <cell r="G4">
            <v>20000</v>
          </cell>
          <cell r="H4">
            <v>0.1</v>
          </cell>
          <cell r="I4">
            <v>5.8</v>
          </cell>
          <cell r="J4">
            <v>50</v>
          </cell>
          <cell r="K4">
            <v>434</v>
          </cell>
          <cell r="L4">
            <v>12</v>
          </cell>
          <cell r="M4">
            <v>20</v>
          </cell>
          <cell r="N4">
            <v>16</v>
          </cell>
          <cell r="O4">
            <v>11</v>
          </cell>
          <cell r="P4">
            <v>25</v>
          </cell>
          <cell r="Q4">
            <v>13</v>
          </cell>
          <cell r="R4">
            <v>29000</v>
          </cell>
          <cell r="S4">
            <v>2</v>
          </cell>
          <cell r="T4">
            <v>0.4</v>
          </cell>
          <cell r="U4">
            <v>357</v>
          </cell>
          <cell r="V4">
            <v>-684000</v>
          </cell>
          <cell r="W4">
            <v>-6.1</v>
          </cell>
          <cell r="X4">
            <v>6.2</v>
          </cell>
          <cell r="Y4">
            <v>285</v>
          </cell>
          <cell r="Z4">
            <v>975000</v>
          </cell>
          <cell r="AA4">
            <v>837000</v>
          </cell>
          <cell r="AB4">
            <v>32000</v>
          </cell>
          <cell r="AC4">
            <v>0.4</v>
          </cell>
          <cell r="AD4">
            <v>18</v>
          </cell>
          <cell r="AE4">
            <v>23</v>
          </cell>
          <cell r="AF4">
            <v>13</v>
          </cell>
          <cell r="AG4">
            <v>963000</v>
          </cell>
          <cell r="AH4">
            <v>99</v>
          </cell>
          <cell r="AI4">
            <v>279</v>
          </cell>
          <cell r="AJ4">
            <v>2.8</v>
          </cell>
          <cell r="AK4">
            <v>10.029999999999999</v>
          </cell>
          <cell r="AL4">
            <v>1101000</v>
          </cell>
          <cell r="AM4">
            <v>11</v>
          </cell>
          <cell r="AN4">
            <v>88</v>
          </cell>
          <cell r="AO4">
            <v>56</v>
          </cell>
          <cell r="AP4">
            <v>76</v>
          </cell>
          <cell r="AQ4">
            <v>36</v>
          </cell>
          <cell r="AR4">
            <v>88</v>
          </cell>
          <cell r="AS4">
            <v>6.6</v>
          </cell>
          <cell r="AT4">
            <v>644</v>
          </cell>
          <cell r="AU4">
            <v>1051000</v>
          </cell>
          <cell r="AV4">
            <v>909000</v>
          </cell>
          <cell r="AW4">
            <v>73000</v>
          </cell>
          <cell r="AX4">
            <v>0.9</v>
          </cell>
          <cell r="AY4">
            <v>77</v>
          </cell>
          <cell r="AZ4">
            <v>24</v>
          </cell>
          <cell r="BA4">
            <v>13</v>
          </cell>
          <cell r="BB4">
            <v>1031000</v>
          </cell>
          <cell r="BC4">
            <v>98</v>
          </cell>
          <cell r="BD4">
            <v>624</v>
          </cell>
          <cell r="BE4">
            <v>6.4</v>
          </cell>
          <cell r="BF4">
            <v>10.210000000000001</v>
          </cell>
          <cell r="BG4">
            <v>1227000</v>
          </cell>
          <cell r="BH4">
            <v>12</v>
          </cell>
          <cell r="BI4">
            <v>85</v>
          </cell>
          <cell r="BJ4">
            <v>54</v>
          </cell>
          <cell r="BK4">
            <v>2.4</v>
          </cell>
          <cell r="BL4">
            <v>149</v>
          </cell>
          <cell r="BM4">
            <v>461000</v>
          </cell>
          <cell r="BN4">
            <v>418000</v>
          </cell>
          <cell r="BO4">
            <v>357000</v>
          </cell>
          <cell r="BP4">
            <v>1.9</v>
          </cell>
          <cell r="BQ4">
            <v>118</v>
          </cell>
          <cell r="BR4">
            <v>7</v>
          </cell>
          <cell r="BS4">
            <v>12</v>
          </cell>
          <cell r="BT4">
            <v>429000</v>
          </cell>
          <cell r="BU4">
            <v>93</v>
          </cell>
          <cell r="BV4">
            <v>136</v>
          </cell>
          <cell r="BW4">
            <v>1.4</v>
          </cell>
          <cell r="BX4">
            <v>10.45</v>
          </cell>
          <cell r="BY4">
            <v>1252000</v>
          </cell>
          <cell r="BZ4">
            <v>12.3</v>
          </cell>
          <cell r="CA4">
            <v>37</v>
          </cell>
          <cell r="CB4">
            <v>20</v>
          </cell>
          <cell r="CT4">
            <v>0</v>
          </cell>
          <cell r="CU4">
            <v>0</v>
          </cell>
        </row>
        <row r="5">
          <cell r="A5">
            <v>43998</v>
          </cell>
          <cell r="B5">
            <v>13.5</v>
          </cell>
          <cell r="C5">
            <v>11.3</v>
          </cell>
          <cell r="D5">
            <v>1405000</v>
          </cell>
          <cell r="E5">
            <v>1060000</v>
          </cell>
          <cell r="F5">
            <v>3300</v>
          </cell>
          <cell r="G5">
            <v>17000</v>
          </cell>
          <cell r="H5">
            <v>0.2</v>
          </cell>
          <cell r="I5">
            <v>5.9</v>
          </cell>
          <cell r="J5">
            <v>46</v>
          </cell>
          <cell r="K5">
            <v>437</v>
          </cell>
          <cell r="L5">
            <v>12</v>
          </cell>
          <cell r="M5">
            <v>20</v>
          </cell>
          <cell r="N5">
            <v>16</v>
          </cell>
          <cell r="O5">
            <v>11</v>
          </cell>
          <cell r="P5">
            <v>25</v>
          </cell>
          <cell r="Q5">
            <v>12</v>
          </cell>
          <cell r="R5">
            <v>32000</v>
          </cell>
          <cell r="S5">
            <v>2</v>
          </cell>
          <cell r="T5">
            <v>0.5</v>
          </cell>
          <cell r="U5">
            <v>371</v>
          </cell>
          <cell r="V5">
            <v>-759000</v>
          </cell>
          <cell r="W5">
            <v>-6.7</v>
          </cell>
          <cell r="X5">
            <v>6.3</v>
          </cell>
          <cell r="Y5">
            <v>290</v>
          </cell>
          <cell r="Z5">
            <v>984000</v>
          </cell>
          <cell r="AA5">
            <v>842000</v>
          </cell>
          <cell r="AB5">
            <v>30000</v>
          </cell>
          <cell r="AC5">
            <v>0.4</v>
          </cell>
          <cell r="AD5">
            <v>16</v>
          </cell>
          <cell r="AE5">
            <v>23</v>
          </cell>
          <cell r="AF5">
            <v>13</v>
          </cell>
          <cell r="AG5">
            <v>972000</v>
          </cell>
          <cell r="AH5">
            <v>99</v>
          </cell>
          <cell r="AI5">
            <v>284</v>
          </cell>
          <cell r="AJ5">
            <v>2.9</v>
          </cell>
          <cell r="AK5">
            <v>10.039999999999999</v>
          </cell>
          <cell r="AL5">
            <v>1102000</v>
          </cell>
          <cell r="AM5">
            <v>11</v>
          </cell>
          <cell r="AN5">
            <v>89</v>
          </cell>
          <cell r="AO5">
            <v>57</v>
          </cell>
          <cell r="AP5">
            <v>76</v>
          </cell>
          <cell r="AQ5">
            <v>38</v>
          </cell>
          <cell r="AR5">
            <v>88</v>
          </cell>
          <cell r="AS5">
            <v>7</v>
          </cell>
          <cell r="AT5">
            <v>686</v>
          </cell>
          <cell r="AU5">
            <v>1081000</v>
          </cell>
          <cell r="AV5">
            <v>925000</v>
          </cell>
          <cell r="AW5">
            <v>70000</v>
          </cell>
          <cell r="AX5">
            <v>0.9</v>
          </cell>
          <cell r="AY5">
            <v>83</v>
          </cell>
          <cell r="AZ5">
            <v>24</v>
          </cell>
          <cell r="BA5">
            <v>13</v>
          </cell>
          <cell r="BB5">
            <v>1062000</v>
          </cell>
          <cell r="BC5">
            <v>98</v>
          </cell>
          <cell r="BD5">
            <v>665</v>
          </cell>
          <cell r="BE5">
            <v>6.8</v>
          </cell>
          <cell r="BF5">
            <v>10.28</v>
          </cell>
          <cell r="BG5">
            <v>1230000</v>
          </cell>
          <cell r="BH5">
            <v>12</v>
          </cell>
          <cell r="BI5">
            <v>87</v>
          </cell>
          <cell r="BJ5">
            <v>58</v>
          </cell>
          <cell r="BK5">
            <v>3.9</v>
          </cell>
          <cell r="BL5">
            <v>238</v>
          </cell>
          <cell r="BM5">
            <v>749000</v>
          </cell>
          <cell r="BN5">
            <v>674000</v>
          </cell>
          <cell r="BO5">
            <v>320000</v>
          </cell>
          <cell r="BP5">
            <v>1.8</v>
          </cell>
          <cell r="BQ5">
            <v>103</v>
          </cell>
          <cell r="BR5">
            <v>7</v>
          </cell>
          <cell r="BS5">
            <v>12</v>
          </cell>
          <cell r="BT5">
            <v>723000</v>
          </cell>
          <cell r="BU5">
            <v>97</v>
          </cell>
          <cell r="BV5">
            <v>226</v>
          </cell>
          <cell r="BW5">
            <v>2.2999999999999998</v>
          </cell>
          <cell r="BX5">
            <v>10.33</v>
          </cell>
          <cell r="BY5">
            <v>1261000</v>
          </cell>
          <cell r="BZ5">
            <v>12.4</v>
          </cell>
          <cell r="CA5">
            <v>59</v>
          </cell>
          <cell r="CB5">
            <v>32</v>
          </cell>
          <cell r="CT5">
            <v>0</v>
          </cell>
          <cell r="CU5">
            <v>0</v>
          </cell>
        </row>
        <row r="6">
          <cell r="A6">
            <v>44011</v>
          </cell>
          <cell r="B6">
            <v>13.9</v>
          </cell>
          <cell r="C6">
            <v>11.2</v>
          </cell>
          <cell r="D6">
            <v>1430000</v>
          </cell>
          <cell r="E6">
            <v>1066000</v>
          </cell>
          <cell r="F6">
            <v>3400</v>
          </cell>
          <cell r="G6">
            <v>16000</v>
          </cell>
          <cell r="H6">
            <v>0.2</v>
          </cell>
          <cell r="I6">
            <v>6.1</v>
          </cell>
          <cell r="J6">
            <v>74</v>
          </cell>
          <cell r="K6">
            <v>443</v>
          </cell>
          <cell r="L6">
            <v>12.7</v>
          </cell>
          <cell r="M6">
            <v>20</v>
          </cell>
          <cell r="N6">
            <v>16</v>
          </cell>
          <cell r="O6">
            <v>11</v>
          </cell>
          <cell r="P6">
            <v>25</v>
          </cell>
          <cell r="Q6">
            <v>12</v>
          </cell>
          <cell r="R6">
            <v>47000</v>
          </cell>
          <cell r="S6">
            <v>3</v>
          </cell>
          <cell r="T6">
            <v>0.9</v>
          </cell>
          <cell r="U6">
            <v>454</v>
          </cell>
          <cell r="V6">
            <v>-954000</v>
          </cell>
          <cell r="W6">
            <v>-8.5</v>
          </cell>
          <cell r="X6">
            <v>6.4</v>
          </cell>
          <cell r="Y6">
            <v>296</v>
          </cell>
          <cell r="Z6">
            <v>993000</v>
          </cell>
          <cell r="AA6">
            <v>847000</v>
          </cell>
          <cell r="AB6">
            <v>18000</v>
          </cell>
          <cell r="AC6">
            <v>0.2</v>
          </cell>
          <cell r="AD6">
            <v>11</v>
          </cell>
          <cell r="AE6">
            <v>23</v>
          </cell>
          <cell r="AF6">
            <v>13</v>
          </cell>
          <cell r="AG6">
            <v>980000</v>
          </cell>
          <cell r="AH6">
            <v>99</v>
          </cell>
          <cell r="AI6">
            <v>289</v>
          </cell>
          <cell r="AJ6">
            <v>2.9</v>
          </cell>
          <cell r="AK6">
            <v>10.06</v>
          </cell>
          <cell r="AL6">
            <v>1104000</v>
          </cell>
          <cell r="AM6">
            <v>11.1</v>
          </cell>
          <cell r="AN6">
            <v>90</v>
          </cell>
          <cell r="AO6">
            <v>58</v>
          </cell>
          <cell r="AP6">
            <v>76</v>
          </cell>
          <cell r="AQ6">
            <v>40</v>
          </cell>
          <cell r="AR6">
            <v>88</v>
          </cell>
          <cell r="AS6">
            <v>7.4</v>
          </cell>
          <cell r="AT6">
            <v>720</v>
          </cell>
          <cell r="AU6">
            <v>1107000</v>
          </cell>
          <cell r="AV6">
            <v>938000</v>
          </cell>
          <cell r="AW6">
            <v>34000</v>
          </cell>
          <cell r="AX6">
            <v>0.5</v>
          </cell>
          <cell r="AY6">
            <v>40</v>
          </cell>
          <cell r="AZ6">
            <v>24</v>
          </cell>
          <cell r="BA6">
            <v>13</v>
          </cell>
          <cell r="BB6">
            <v>1087000</v>
          </cell>
          <cell r="BC6">
            <v>98</v>
          </cell>
          <cell r="BD6">
            <v>700</v>
          </cell>
          <cell r="BE6">
            <v>7.3</v>
          </cell>
          <cell r="BF6">
            <v>10.37</v>
          </cell>
          <cell r="BG6">
            <v>1233000</v>
          </cell>
          <cell r="BH6">
            <v>12.1</v>
          </cell>
          <cell r="BI6">
            <v>89</v>
          </cell>
          <cell r="BJ6">
            <v>61</v>
          </cell>
          <cell r="BK6">
            <v>5</v>
          </cell>
          <cell r="BL6">
            <v>299</v>
          </cell>
          <cell r="BM6">
            <v>896000</v>
          </cell>
          <cell r="BN6">
            <v>792000</v>
          </cell>
          <cell r="BO6">
            <v>70000</v>
          </cell>
          <cell r="BP6">
            <v>0.7</v>
          </cell>
          <cell r="BQ6">
            <v>36</v>
          </cell>
          <cell r="BR6">
            <v>25</v>
          </cell>
          <cell r="BS6">
            <v>12</v>
          </cell>
          <cell r="BT6">
            <v>868000</v>
          </cell>
          <cell r="BU6">
            <v>97</v>
          </cell>
          <cell r="BV6">
            <v>285</v>
          </cell>
          <cell r="BW6">
            <v>2.9</v>
          </cell>
          <cell r="BX6">
            <v>10.35</v>
          </cell>
          <cell r="BY6">
            <v>1269000</v>
          </cell>
          <cell r="BZ6">
            <v>12.5</v>
          </cell>
          <cell r="CA6">
            <v>70</v>
          </cell>
          <cell r="CB6">
            <v>40</v>
          </cell>
          <cell r="CT6">
            <v>0</v>
          </cell>
          <cell r="CU6">
            <v>0</v>
          </cell>
        </row>
        <row r="7">
          <cell r="A7">
            <v>44018</v>
          </cell>
          <cell r="B7">
            <v>14</v>
          </cell>
          <cell r="C7">
            <v>6.5</v>
          </cell>
          <cell r="D7">
            <v>1444000</v>
          </cell>
          <cell r="E7">
            <v>1068000</v>
          </cell>
          <cell r="F7">
            <v>2500</v>
          </cell>
          <cell r="G7">
            <v>15000</v>
          </cell>
          <cell r="H7">
            <v>0.2</v>
          </cell>
          <cell r="I7">
            <v>6.3</v>
          </cell>
          <cell r="J7">
            <v>47</v>
          </cell>
          <cell r="K7">
            <v>446</v>
          </cell>
          <cell r="L7">
            <v>12.7</v>
          </cell>
          <cell r="M7">
            <v>20</v>
          </cell>
          <cell r="N7">
            <v>16</v>
          </cell>
          <cell r="O7">
            <v>11</v>
          </cell>
          <cell r="P7">
            <v>25</v>
          </cell>
          <cell r="Q7">
            <v>12</v>
          </cell>
          <cell r="R7">
            <v>35000</v>
          </cell>
          <cell r="S7">
            <v>2</v>
          </cell>
          <cell r="T7">
            <v>0.5</v>
          </cell>
          <cell r="U7">
            <v>539</v>
          </cell>
          <cell r="V7">
            <v>-5667000</v>
          </cell>
          <cell r="W7">
            <v>-87.2</v>
          </cell>
          <cell r="X7">
            <v>6.5</v>
          </cell>
          <cell r="Y7">
            <v>298</v>
          </cell>
          <cell r="Z7">
            <v>996000</v>
          </cell>
          <cell r="AA7">
            <v>2000</v>
          </cell>
          <cell r="AB7">
            <v>17000</v>
          </cell>
          <cell r="AC7">
            <v>0.2</v>
          </cell>
          <cell r="AD7">
            <v>10</v>
          </cell>
          <cell r="AE7">
            <v>23</v>
          </cell>
          <cell r="AF7">
            <v>13</v>
          </cell>
          <cell r="AG7">
            <v>984000</v>
          </cell>
          <cell r="AH7">
            <v>99</v>
          </cell>
          <cell r="AI7">
            <v>292</v>
          </cell>
          <cell r="AJ7">
            <v>2.9</v>
          </cell>
          <cell r="AK7">
            <v>10.06</v>
          </cell>
          <cell r="AL7">
            <v>1105000</v>
          </cell>
          <cell r="AM7">
            <v>11.1</v>
          </cell>
          <cell r="AN7">
            <v>90</v>
          </cell>
          <cell r="AO7">
            <v>58</v>
          </cell>
          <cell r="AP7">
            <v>76</v>
          </cell>
          <cell r="AQ7">
            <v>40</v>
          </cell>
          <cell r="AR7">
            <v>88</v>
          </cell>
          <cell r="AS7">
            <v>7.6</v>
          </cell>
          <cell r="AT7">
            <v>734</v>
          </cell>
          <cell r="AU7">
            <v>1116000</v>
          </cell>
          <cell r="AV7">
            <v>848000</v>
          </cell>
          <cell r="AW7">
            <v>29000</v>
          </cell>
          <cell r="AX7">
            <v>0.4</v>
          </cell>
          <cell r="AY7">
            <v>38</v>
          </cell>
          <cell r="AZ7">
            <v>25</v>
          </cell>
          <cell r="BA7">
            <v>13</v>
          </cell>
          <cell r="BB7">
            <v>1101000</v>
          </cell>
          <cell r="BC7">
            <v>99</v>
          </cell>
          <cell r="BD7">
            <v>717</v>
          </cell>
          <cell r="BE7">
            <v>7.4</v>
          </cell>
          <cell r="BF7">
            <v>10.39</v>
          </cell>
          <cell r="BG7">
            <v>1235000</v>
          </cell>
          <cell r="BH7">
            <v>12.1</v>
          </cell>
          <cell r="BI7">
            <v>89</v>
          </cell>
          <cell r="BJ7">
            <v>62</v>
          </cell>
          <cell r="BK7">
            <v>5.4</v>
          </cell>
          <cell r="BL7">
            <v>321</v>
          </cell>
          <cell r="BM7">
            <v>928000</v>
          </cell>
          <cell r="BN7">
            <v>942000</v>
          </cell>
          <cell r="BO7">
            <v>54000</v>
          </cell>
          <cell r="BP7">
            <v>0.7</v>
          </cell>
          <cell r="BQ7">
            <v>35</v>
          </cell>
          <cell r="BR7">
            <v>25</v>
          </cell>
          <cell r="BS7">
            <v>12</v>
          </cell>
          <cell r="BT7">
            <v>911000</v>
          </cell>
          <cell r="BU7">
            <v>98</v>
          </cell>
          <cell r="BV7">
            <v>312</v>
          </cell>
          <cell r="BW7">
            <v>3.3</v>
          </cell>
          <cell r="BX7">
            <v>10.45</v>
          </cell>
          <cell r="BY7">
            <v>1271000</v>
          </cell>
          <cell r="BZ7">
            <v>12.5</v>
          </cell>
          <cell r="CA7">
            <v>73</v>
          </cell>
          <cell r="CB7">
            <v>43</v>
          </cell>
          <cell r="CT7">
            <v>0</v>
          </cell>
          <cell r="CU7">
            <v>0</v>
          </cell>
        </row>
        <row r="8">
          <cell r="A8">
            <v>44026</v>
          </cell>
          <cell r="B8">
            <v>14.1</v>
          </cell>
          <cell r="C8">
            <v>6.6</v>
          </cell>
          <cell r="D8">
            <v>1455000</v>
          </cell>
          <cell r="E8">
            <v>1070000</v>
          </cell>
          <cell r="F8">
            <v>400</v>
          </cell>
          <cell r="G8">
            <v>9000</v>
          </cell>
          <cell r="H8">
            <v>0.1</v>
          </cell>
          <cell r="I8">
            <v>6.3</v>
          </cell>
          <cell r="J8">
            <v>25</v>
          </cell>
          <cell r="K8">
            <v>447</v>
          </cell>
          <cell r="L8">
            <v>12.8</v>
          </cell>
          <cell r="M8">
            <v>20</v>
          </cell>
          <cell r="N8">
            <v>16</v>
          </cell>
          <cell r="O8">
            <v>11</v>
          </cell>
          <cell r="P8">
            <v>25</v>
          </cell>
          <cell r="Q8">
            <v>12</v>
          </cell>
          <cell r="R8">
            <v>38000</v>
          </cell>
          <cell r="S8">
            <v>3</v>
          </cell>
          <cell r="T8">
            <v>0.5</v>
          </cell>
          <cell r="U8">
            <v>604</v>
          </cell>
          <cell r="V8">
            <v>-5546000</v>
          </cell>
          <cell r="W8">
            <v>-83.5</v>
          </cell>
          <cell r="X8">
            <v>6.5</v>
          </cell>
          <cell r="Y8">
            <v>299</v>
          </cell>
          <cell r="Z8">
            <v>998000</v>
          </cell>
          <cell r="AA8">
            <v>850000</v>
          </cell>
          <cell r="AB8">
            <v>15000</v>
          </cell>
          <cell r="AC8">
            <v>0.2</v>
          </cell>
          <cell r="AD8">
            <v>9</v>
          </cell>
          <cell r="AE8">
            <v>23</v>
          </cell>
          <cell r="AF8">
            <v>13</v>
          </cell>
          <cell r="AG8">
            <v>987000</v>
          </cell>
          <cell r="AH8">
            <v>99</v>
          </cell>
          <cell r="AI8">
            <v>294</v>
          </cell>
          <cell r="AJ8">
            <v>3</v>
          </cell>
          <cell r="AK8">
            <v>10.07</v>
          </cell>
          <cell r="AL8">
            <v>1105000</v>
          </cell>
          <cell r="AM8">
            <v>11.1</v>
          </cell>
          <cell r="AN8">
            <v>90</v>
          </cell>
          <cell r="AO8">
            <v>58</v>
          </cell>
          <cell r="AP8">
            <v>76</v>
          </cell>
          <cell r="AQ8">
            <v>41</v>
          </cell>
          <cell r="AR8">
            <v>88</v>
          </cell>
          <cell r="AS8">
            <v>7.7</v>
          </cell>
          <cell r="AT8">
            <v>745</v>
          </cell>
          <cell r="AU8">
            <v>1123000</v>
          </cell>
          <cell r="AV8">
            <v>946000</v>
          </cell>
          <cell r="AW8">
            <v>23000</v>
          </cell>
          <cell r="AX8">
            <v>0.4</v>
          </cell>
          <cell r="AY8">
            <v>31</v>
          </cell>
          <cell r="AZ8">
            <v>25</v>
          </cell>
          <cell r="BA8">
            <v>13</v>
          </cell>
          <cell r="BB8">
            <v>1108000</v>
          </cell>
          <cell r="BC8">
            <v>99</v>
          </cell>
          <cell r="BD8">
            <v>730</v>
          </cell>
          <cell r="BE8">
            <v>7.6</v>
          </cell>
          <cell r="BF8">
            <v>10.41</v>
          </cell>
          <cell r="BG8">
            <v>1236000</v>
          </cell>
          <cell r="BH8">
            <v>12.1</v>
          </cell>
          <cell r="BI8">
            <v>90</v>
          </cell>
          <cell r="BJ8">
            <v>63</v>
          </cell>
          <cell r="BK8">
            <v>5.8</v>
          </cell>
          <cell r="BL8">
            <v>341</v>
          </cell>
          <cell r="BM8">
            <v>953000</v>
          </cell>
          <cell r="BN8">
            <v>824000</v>
          </cell>
          <cell r="BO8">
            <v>39000</v>
          </cell>
          <cell r="BP8">
            <v>0.5</v>
          </cell>
          <cell r="BQ8">
            <v>28</v>
          </cell>
          <cell r="BR8">
            <v>26</v>
          </cell>
          <cell r="BS8">
            <v>12</v>
          </cell>
          <cell r="BT8">
            <v>937000</v>
          </cell>
          <cell r="BU8">
            <v>98</v>
          </cell>
          <cell r="BV8">
            <v>331</v>
          </cell>
          <cell r="BW8">
            <v>3.5</v>
          </cell>
          <cell r="BX8">
            <v>10.52</v>
          </cell>
          <cell r="BY8">
            <v>1273000</v>
          </cell>
          <cell r="BZ8">
            <v>12.6</v>
          </cell>
          <cell r="CA8">
            <v>75</v>
          </cell>
          <cell r="CB8">
            <v>46</v>
          </cell>
          <cell r="CT8">
            <v>0</v>
          </cell>
          <cell r="CU8">
            <v>0</v>
          </cell>
        </row>
        <row r="9">
          <cell r="A9">
            <v>44032</v>
          </cell>
          <cell r="B9">
            <v>14.2</v>
          </cell>
          <cell r="C9">
            <v>6.8</v>
          </cell>
          <cell r="D9">
            <v>1462000</v>
          </cell>
          <cell r="E9">
            <v>1071000</v>
          </cell>
          <cell r="F9">
            <v>2200</v>
          </cell>
          <cell r="G9">
            <v>8000</v>
          </cell>
          <cell r="H9">
            <v>0.1</v>
          </cell>
          <cell r="I9">
            <v>6.4</v>
          </cell>
          <cell r="J9">
            <v>25</v>
          </cell>
          <cell r="K9">
            <v>449</v>
          </cell>
          <cell r="L9">
            <v>12.8</v>
          </cell>
          <cell r="M9">
            <v>20</v>
          </cell>
          <cell r="N9">
            <v>16</v>
          </cell>
          <cell r="O9">
            <v>11</v>
          </cell>
          <cell r="P9">
            <v>25</v>
          </cell>
          <cell r="Q9">
            <v>12</v>
          </cell>
          <cell r="R9">
            <v>34000</v>
          </cell>
          <cell r="S9">
            <v>2</v>
          </cell>
          <cell r="T9">
            <v>0.5</v>
          </cell>
          <cell r="U9">
            <v>728</v>
          </cell>
          <cell r="V9">
            <v>-5404000</v>
          </cell>
          <cell r="W9">
            <v>-79.599999999999994</v>
          </cell>
          <cell r="X9">
            <v>6.5</v>
          </cell>
          <cell r="Y9">
            <v>301</v>
          </cell>
          <cell r="Z9">
            <v>1000000</v>
          </cell>
          <cell r="AA9">
            <v>851000</v>
          </cell>
          <cell r="AB9">
            <v>15000</v>
          </cell>
          <cell r="AC9">
            <v>0.2</v>
          </cell>
          <cell r="AD9">
            <v>9</v>
          </cell>
          <cell r="AE9">
            <v>23</v>
          </cell>
          <cell r="AF9">
            <v>13</v>
          </cell>
          <cell r="AG9">
            <v>989000</v>
          </cell>
          <cell r="AH9">
            <v>99</v>
          </cell>
          <cell r="AI9">
            <v>295</v>
          </cell>
          <cell r="AJ9">
            <v>3</v>
          </cell>
          <cell r="AK9">
            <v>10.09</v>
          </cell>
          <cell r="AL9">
            <v>1106000</v>
          </cell>
          <cell r="AM9">
            <v>11.1</v>
          </cell>
          <cell r="AN9">
            <v>90</v>
          </cell>
          <cell r="AO9">
            <v>59</v>
          </cell>
          <cell r="AP9">
            <v>76</v>
          </cell>
          <cell r="AQ9">
            <v>42</v>
          </cell>
          <cell r="AR9">
            <v>88</v>
          </cell>
          <cell r="AS9">
            <v>7.8</v>
          </cell>
          <cell r="AT9">
            <v>756</v>
          </cell>
          <cell r="AU9">
            <v>1128000</v>
          </cell>
          <cell r="AV9">
            <v>948000</v>
          </cell>
          <cell r="AW9">
            <v>23000</v>
          </cell>
          <cell r="AX9">
            <v>0.4</v>
          </cell>
          <cell r="AY9">
            <v>33</v>
          </cell>
          <cell r="AZ9">
            <v>25</v>
          </cell>
          <cell r="BA9">
            <v>13</v>
          </cell>
          <cell r="BB9">
            <v>1114000</v>
          </cell>
          <cell r="BC9">
            <v>99</v>
          </cell>
          <cell r="BD9">
            <v>739</v>
          </cell>
          <cell r="BE9">
            <v>7.7</v>
          </cell>
          <cell r="BF9">
            <v>10.4</v>
          </cell>
          <cell r="BG9">
            <v>1237000</v>
          </cell>
          <cell r="BH9">
            <v>12.2</v>
          </cell>
          <cell r="BI9">
            <v>90</v>
          </cell>
          <cell r="BJ9">
            <v>64</v>
          </cell>
          <cell r="BK9">
            <v>6.1</v>
          </cell>
          <cell r="BL9">
            <v>356</v>
          </cell>
          <cell r="BM9">
            <v>970000</v>
          </cell>
          <cell r="BN9">
            <v>833000</v>
          </cell>
          <cell r="BO9">
            <v>36000</v>
          </cell>
          <cell r="BP9">
            <v>0.5</v>
          </cell>
          <cell r="BQ9">
            <v>27</v>
          </cell>
          <cell r="BR9">
            <v>26</v>
          </cell>
          <cell r="BS9">
            <v>12</v>
          </cell>
          <cell r="BT9">
            <v>955000</v>
          </cell>
          <cell r="BU9">
            <v>98</v>
          </cell>
          <cell r="BV9">
            <v>346</v>
          </cell>
          <cell r="BW9">
            <v>3.7</v>
          </cell>
          <cell r="BX9">
            <v>10.58</v>
          </cell>
          <cell r="BY9">
            <v>1274000</v>
          </cell>
          <cell r="BZ9">
            <v>12.6</v>
          </cell>
          <cell r="CA9">
            <v>76</v>
          </cell>
          <cell r="CB9">
            <v>48</v>
          </cell>
          <cell r="CT9">
            <v>0</v>
          </cell>
          <cell r="CU9">
            <v>0</v>
          </cell>
        </row>
        <row r="10">
          <cell r="A10">
            <v>44039</v>
          </cell>
          <cell r="B10">
            <v>14.3</v>
          </cell>
          <cell r="C10">
            <v>7</v>
          </cell>
          <cell r="D10">
            <v>1470000</v>
          </cell>
          <cell r="E10">
            <v>1072000</v>
          </cell>
          <cell r="F10">
            <v>2100</v>
          </cell>
          <cell r="G10">
            <v>9000</v>
          </cell>
          <cell r="H10">
            <v>0.1</v>
          </cell>
          <cell r="I10">
            <v>6.4</v>
          </cell>
          <cell r="J10">
            <v>34</v>
          </cell>
          <cell r="K10">
            <v>451</v>
          </cell>
          <cell r="L10">
            <v>12.9</v>
          </cell>
          <cell r="M10">
            <v>20</v>
          </cell>
          <cell r="N10">
            <v>16</v>
          </cell>
          <cell r="O10">
            <v>11</v>
          </cell>
          <cell r="P10">
            <v>25</v>
          </cell>
          <cell r="Q10">
            <v>12</v>
          </cell>
          <cell r="R10">
            <v>33000</v>
          </cell>
          <cell r="S10">
            <v>2</v>
          </cell>
          <cell r="T10">
            <v>0.5</v>
          </cell>
          <cell r="U10">
            <v>875</v>
          </cell>
          <cell r="V10">
            <v>-5208000</v>
          </cell>
          <cell r="W10">
            <v>-74.3</v>
          </cell>
          <cell r="X10">
            <v>6.6</v>
          </cell>
          <cell r="Y10">
            <v>302</v>
          </cell>
          <cell r="Z10">
            <v>1002000</v>
          </cell>
          <cell r="AA10">
            <v>852000</v>
          </cell>
          <cell r="AB10">
            <v>15000</v>
          </cell>
          <cell r="AC10">
            <v>0.2</v>
          </cell>
          <cell r="AD10">
            <v>8</v>
          </cell>
          <cell r="AE10">
            <v>23</v>
          </cell>
          <cell r="AF10">
            <v>13</v>
          </cell>
          <cell r="AG10">
            <v>992000</v>
          </cell>
          <cell r="AH10">
            <v>99</v>
          </cell>
          <cell r="AI10">
            <v>296</v>
          </cell>
          <cell r="AJ10">
            <v>3</v>
          </cell>
          <cell r="AK10">
            <v>10.09</v>
          </cell>
          <cell r="AL10">
            <v>1107000</v>
          </cell>
          <cell r="AM10">
            <v>11.1</v>
          </cell>
          <cell r="AN10">
            <v>90</v>
          </cell>
          <cell r="AO10">
            <v>59</v>
          </cell>
          <cell r="AP10">
            <v>76</v>
          </cell>
          <cell r="AQ10">
            <v>43</v>
          </cell>
          <cell r="AR10">
            <v>87</v>
          </cell>
          <cell r="AS10">
            <v>7.9</v>
          </cell>
          <cell r="AT10">
            <v>764</v>
          </cell>
          <cell r="AU10">
            <v>1133000</v>
          </cell>
          <cell r="AV10">
            <v>951000</v>
          </cell>
          <cell r="AW10">
            <v>22000</v>
          </cell>
          <cell r="AX10">
            <v>0.3</v>
          </cell>
          <cell r="AY10">
            <v>29</v>
          </cell>
          <cell r="AZ10">
            <v>25</v>
          </cell>
          <cell r="BA10">
            <v>12</v>
          </cell>
          <cell r="BB10">
            <v>1119000</v>
          </cell>
          <cell r="BC10">
            <v>99</v>
          </cell>
          <cell r="BD10">
            <v>749</v>
          </cell>
          <cell r="BE10">
            <v>7.8</v>
          </cell>
          <cell r="BF10">
            <v>10.44</v>
          </cell>
          <cell r="BG10">
            <v>1238000</v>
          </cell>
          <cell r="BH10">
            <v>12.2</v>
          </cell>
          <cell r="BI10">
            <v>90</v>
          </cell>
          <cell r="BJ10">
            <v>65</v>
          </cell>
          <cell r="BK10">
            <v>6.3</v>
          </cell>
          <cell r="BL10">
            <v>370</v>
          </cell>
          <cell r="BM10">
            <v>985000</v>
          </cell>
          <cell r="BN10">
            <v>840000</v>
          </cell>
          <cell r="BO10">
            <v>32000</v>
          </cell>
          <cell r="BP10">
            <v>0.5</v>
          </cell>
          <cell r="BQ10">
            <v>25</v>
          </cell>
          <cell r="BR10">
            <v>26</v>
          </cell>
          <cell r="BS10">
            <v>12</v>
          </cell>
          <cell r="BT10">
            <v>971000</v>
          </cell>
          <cell r="BU10">
            <v>99</v>
          </cell>
          <cell r="BV10">
            <v>362</v>
          </cell>
          <cell r="BW10">
            <v>3.9</v>
          </cell>
          <cell r="BX10">
            <v>10.66</v>
          </cell>
          <cell r="BY10">
            <v>1276000</v>
          </cell>
          <cell r="BZ10">
            <v>12.6</v>
          </cell>
          <cell r="CA10">
            <v>77</v>
          </cell>
          <cell r="CB10">
            <v>50</v>
          </cell>
          <cell r="CT10">
            <v>0</v>
          </cell>
          <cell r="CU10">
            <v>0</v>
          </cell>
        </row>
        <row r="11">
          <cell r="A11">
            <v>44039</v>
          </cell>
          <cell r="B11">
            <v>14.3</v>
          </cell>
          <cell r="C11">
            <v>7</v>
          </cell>
          <cell r="D11">
            <v>1470000</v>
          </cell>
          <cell r="E11">
            <v>1072000</v>
          </cell>
          <cell r="F11">
            <v>2100</v>
          </cell>
          <cell r="G11">
            <v>9000</v>
          </cell>
          <cell r="H11">
            <v>0.1</v>
          </cell>
          <cell r="I11">
            <v>6.4</v>
          </cell>
          <cell r="J11">
            <v>34</v>
          </cell>
          <cell r="K11">
            <v>451</v>
          </cell>
          <cell r="L11">
            <v>12.9</v>
          </cell>
          <cell r="M11">
            <v>20</v>
          </cell>
          <cell r="N11">
            <v>16</v>
          </cell>
          <cell r="O11">
            <v>11</v>
          </cell>
          <cell r="P11">
            <v>25</v>
          </cell>
          <cell r="Q11">
            <v>12</v>
          </cell>
          <cell r="R11">
            <v>33000</v>
          </cell>
          <cell r="S11">
            <v>2</v>
          </cell>
          <cell r="T11">
            <v>0.5</v>
          </cell>
          <cell r="U11">
            <v>875</v>
          </cell>
          <cell r="V11">
            <v>-5208000</v>
          </cell>
          <cell r="W11">
            <v>-74.3</v>
          </cell>
          <cell r="X11">
            <v>6.6</v>
          </cell>
          <cell r="Y11">
            <v>302</v>
          </cell>
          <cell r="Z11">
            <v>1002000</v>
          </cell>
          <cell r="AA11">
            <v>852000</v>
          </cell>
          <cell r="AB11">
            <v>15000</v>
          </cell>
          <cell r="AC11">
            <v>0.2</v>
          </cell>
          <cell r="AD11">
            <v>8</v>
          </cell>
          <cell r="AE11">
            <v>23</v>
          </cell>
          <cell r="AF11">
            <v>13</v>
          </cell>
          <cell r="AG11">
            <v>992000</v>
          </cell>
          <cell r="AH11">
            <v>99</v>
          </cell>
          <cell r="AI11">
            <v>296</v>
          </cell>
          <cell r="AJ11">
            <v>3</v>
          </cell>
          <cell r="AK11">
            <v>10.09</v>
          </cell>
          <cell r="AL11">
            <v>1107000</v>
          </cell>
          <cell r="AM11">
            <v>11.1</v>
          </cell>
          <cell r="AN11">
            <v>90</v>
          </cell>
          <cell r="AO11">
            <v>59</v>
          </cell>
          <cell r="AP11">
            <v>76</v>
          </cell>
          <cell r="AQ11">
            <v>43</v>
          </cell>
          <cell r="AR11">
            <v>87</v>
          </cell>
          <cell r="AS11">
            <v>7.9</v>
          </cell>
          <cell r="AT11">
            <v>764</v>
          </cell>
          <cell r="AU11">
            <v>1133000</v>
          </cell>
          <cell r="AV11">
            <v>951000</v>
          </cell>
          <cell r="AW11">
            <v>22000</v>
          </cell>
          <cell r="AX11">
            <v>0.3</v>
          </cell>
          <cell r="AY11">
            <v>29</v>
          </cell>
          <cell r="AZ11">
            <v>25</v>
          </cell>
          <cell r="BA11">
            <v>12</v>
          </cell>
          <cell r="BB11">
            <v>1119000</v>
          </cell>
          <cell r="BC11">
            <v>99</v>
          </cell>
          <cell r="BD11">
            <v>749</v>
          </cell>
          <cell r="BE11">
            <v>7.8</v>
          </cell>
          <cell r="BF11">
            <v>10.44</v>
          </cell>
          <cell r="BG11">
            <v>1238000</v>
          </cell>
          <cell r="BH11">
            <v>12.2</v>
          </cell>
          <cell r="BI11">
            <v>90</v>
          </cell>
          <cell r="BJ11">
            <v>65</v>
          </cell>
          <cell r="BK11">
            <v>6.3</v>
          </cell>
          <cell r="BL11">
            <v>370</v>
          </cell>
          <cell r="BM11">
            <v>985000</v>
          </cell>
          <cell r="BN11">
            <v>840000</v>
          </cell>
          <cell r="BO11">
            <v>32000</v>
          </cell>
          <cell r="BP11">
            <v>0.5</v>
          </cell>
          <cell r="BQ11">
            <v>25</v>
          </cell>
          <cell r="BR11">
            <v>26</v>
          </cell>
          <cell r="BS11">
            <v>12</v>
          </cell>
          <cell r="BT11">
            <v>971000</v>
          </cell>
          <cell r="BU11">
            <v>99</v>
          </cell>
          <cell r="BV11">
            <v>362</v>
          </cell>
          <cell r="BW11">
            <v>3.9</v>
          </cell>
          <cell r="BX11">
            <v>10.66</v>
          </cell>
          <cell r="BY11">
            <v>1276000</v>
          </cell>
          <cell r="BZ11">
            <v>12.6</v>
          </cell>
          <cell r="CA11">
            <v>77</v>
          </cell>
          <cell r="CB11">
            <v>50</v>
          </cell>
          <cell r="CT11">
            <v>0</v>
          </cell>
          <cell r="CU11">
            <v>0</v>
          </cell>
        </row>
        <row r="12">
          <cell r="A12">
            <v>0</v>
          </cell>
          <cell r="B12">
            <v>0</v>
          </cell>
          <cell r="C12">
            <v>0</v>
          </cell>
          <cell r="D12">
            <v>0</v>
          </cell>
          <cell r="E12">
            <v>0</v>
          </cell>
          <cell r="F12">
            <v>0</v>
          </cell>
          <cell r="G12">
            <v>0</v>
          </cell>
          <cell r="H12">
            <v>0</v>
          </cell>
          <cell r="I12">
            <v>0</v>
          </cell>
          <cell r="J12">
            <v>0</v>
          </cell>
          <cell r="K12">
            <v>0</v>
          </cell>
          <cell r="V12">
            <v>0</v>
          </cell>
          <cell r="CT12">
            <v>0</v>
          </cell>
          <cell r="CU12">
            <v>0</v>
          </cell>
        </row>
        <row r="13">
          <cell r="A13">
            <v>0</v>
          </cell>
          <cell r="B13">
            <v>0</v>
          </cell>
          <cell r="C13">
            <v>0</v>
          </cell>
          <cell r="D13">
            <v>0</v>
          </cell>
          <cell r="E13">
            <v>0</v>
          </cell>
          <cell r="F13">
            <v>0</v>
          </cell>
          <cell r="G13">
            <v>0</v>
          </cell>
          <cell r="H13">
            <v>0</v>
          </cell>
          <cell r="I13">
            <v>0</v>
          </cell>
          <cell r="J13">
            <v>0</v>
          </cell>
          <cell r="K13">
            <v>0</v>
          </cell>
          <cell r="V13">
            <v>0</v>
          </cell>
          <cell r="CT13">
            <v>0</v>
          </cell>
          <cell r="CU13">
            <v>0</v>
          </cell>
        </row>
        <row r="14">
          <cell r="A14">
            <v>0</v>
          </cell>
          <cell r="B14">
            <v>0</v>
          </cell>
          <cell r="C14">
            <v>0</v>
          </cell>
          <cell r="D14">
            <v>0</v>
          </cell>
          <cell r="E14">
            <v>0</v>
          </cell>
          <cell r="F14">
            <v>0</v>
          </cell>
          <cell r="G14">
            <v>0</v>
          </cell>
          <cell r="H14">
            <v>0</v>
          </cell>
          <cell r="I14">
            <v>0</v>
          </cell>
          <cell r="J14">
            <v>0</v>
          </cell>
          <cell r="K14">
            <v>0</v>
          </cell>
          <cell r="V14">
            <v>0</v>
          </cell>
          <cell r="CT14">
            <v>0</v>
          </cell>
          <cell r="CU14">
            <v>0</v>
          </cell>
        </row>
        <row r="15">
          <cell r="A15">
            <v>0</v>
          </cell>
          <cell r="B15">
            <v>0</v>
          </cell>
          <cell r="C15">
            <v>0</v>
          </cell>
          <cell r="D15">
            <v>0</v>
          </cell>
          <cell r="E15">
            <v>0</v>
          </cell>
          <cell r="F15">
            <v>0</v>
          </cell>
          <cell r="G15">
            <v>0</v>
          </cell>
          <cell r="H15">
            <v>0</v>
          </cell>
          <cell r="I15">
            <v>0</v>
          </cell>
          <cell r="J15">
            <v>0</v>
          </cell>
          <cell r="K15">
            <v>0</v>
          </cell>
          <cell r="V15">
            <v>0</v>
          </cell>
          <cell r="CT15">
            <v>0</v>
          </cell>
          <cell r="CU15">
            <v>0</v>
          </cell>
        </row>
        <row r="16">
          <cell r="A16">
            <v>0</v>
          </cell>
          <cell r="B16">
            <v>0</v>
          </cell>
          <cell r="C16">
            <v>0</v>
          </cell>
          <cell r="D16">
            <v>0</v>
          </cell>
          <cell r="E16">
            <v>0</v>
          </cell>
          <cell r="F16">
            <v>0</v>
          </cell>
          <cell r="G16">
            <v>0</v>
          </cell>
          <cell r="H16">
            <v>0</v>
          </cell>
          <cell r="I16">
            <v>0</v>
          </cell>
          <cell r="J16">
            <v>0</v>
          </cell>
          <cell r="K16">
            <v>0</v>
          </cell>
          <cell r="V16">
            <v>0</v>
          </cell>
          <cell r="CT16">
            <v>0</v>
          </cell>
          <cell r="CU16">
            <v>0</v>
          </cell>
        </row>
        <row r="17">
          <cell r="A17">
            <v>0</v>
          </cell>
          <cell r="B17">
            <v>0</v>
          </cell>
          <cell r="C17">
            <v>0</v>
          </cell>
          <cell r="D17">
            <v>0</v>
          </cell>
          <cell r="E17">
            <v>0</v>
          </cell>
          <cell r="F17">
            <v>0</v>
          </cell>
          <cell r="G17">
            <v>0</v>
          </cell>
          <cell r="H17">
            <v>0</v>
          </cell>
          <cell r="I17">
            <v>0</v>
          </cell>
          <cell r="J17">
            <v>0</v>
          </cell>
          <cell r="K17">
            <v>0</v>
          </cell>
          <cell r="V17">
            <v>0</v>
          </cell>
          <cell r="CT17">
            <v>0</v>
          </cell>
          <cell r="CU17">
            <v>0</v>
          </cell>
        </row>
        <row r="18">
          <cell r="A18">
            <v>0</v>
          </cell>
          <cell r="B18">
            <v>0</v>
          </cell>
          <cell r="C18">
            <v>0</v>
          </cell>
          <cell r="D18">
            <v>0</v>
          </cell>
          <cell r="E18">
            <v>0</v>
          </cell>
          <cell r="F18">
            <v>0</v>
          </cell>
          <cell r="G18">
            <v>0</v>
          </cell>
          <cell r="H18">
            <v>0</v>
          </cell>
          <cell r="I18">
            <v>0</v>
          </cell>
          <cell r="J18">
            <v>0</v>
          </cell>
          <cell r="K18">
            <v>0</v>
          </cell>
          <cell r="V18">
            <v>0</v>
          </cell>
          <cell r="CT18">
            <v>0</v>
          </cell>
          <cell r="CU18">
            <v>0</v>
          </cell>
        </row>
        <row r="19">
          <cell r="A19">
            <v>0</v>
          </cell>
          <cell r="B19">
            <v>0</v>
          </cell>
          <cell r="C19">
            <v>0</v>
          </cell>
          <cell r="D19">
            <v>0</v>
          </cell>
          <cell r="E19">
            <v>0</v>
          </cell>
          <cell r="F19">
            <v>0</v>
          </cell>
          <cell r="G19">
            <v>0</v>
          </cell>
          <cell r="H19">
            <v>0</v>
          </cell>
          <cell r="I19">
            <v>0</v>
          </cell>
          <cell r="J19">
            <v>0</v>
          </cell>
          <cell r="K19">
            <v>0</v>
          </cell>
          <cell r="V19">
            <v>0</v>
          </cell>
          <cell r="CT19">
            <v>0</v>
          </cell>
          <cell r="CU19">
            <v>0</v>
          </cell>
        </row>
        <row r="20">
          <cell r="A20">
            <v>0</v>
          </cell>
          <cell r="B20">
            <v>0</v>
          </cell>
          <cell r="C20">
            <v>0</v>
          </cell>
          <cell r="D20">
            <v>0</v>
          </cell>
          <cell r="E20">
            <v>0</v>
          </cell>
          <cell r="F20">
            <v>0</v>
          </cell>
          <cell r="G20">
            <v>0</v>
          </cell>
          <cell r="H20">
            <v>0</v>
          </cell>
          <cell r="I20">
            <v>0</v>
          </cell>
          <cell r="J20">
            <v>0</v>
          </cell>
          <cell r="K20">
            <v>0</v>
          </cell>
          <cell r="V20">
            <v>0</v>
          </cell>
          <cell r="CT20">
            <v>0</v>
          </cell>
          <cell r="CU20">
            <v>0</v>
          </cell>
        </row>
        <row r="21">
          <cell r="A21">
            <v>0</v>
          </cell>
          <cell r="B21">
            <v>0</v>
          </cell>
          <cell r="C21">
            <v>0</v>
          </cell>
          <cell r="D21">
            <v>0</v>
          </cell>
          <cell r="E21">
            <v>0</v>
          </cell>
          <cell r="F21">
            <v>0</v>
          </cell>
          <cell r="G21">
            <v>0</v>
          </cell>
          <cell r="H21">
            <v>0</v>
          </cell>
          <cell r="I21">
            <v>0</v>
          </cell>
          <cell r="J21">
            <v>0</v>
          </cell>
          <cell r="K21">
            <v>0</v>
          </cell>
          <cell r="V21">
            <v>0</v>
          </cell>
          <cell r="CT21">
            <v>0</v>
          </cell>
          <cell r="CU21">
            <v>0</v>
          </cell>
        </row>
        <row r="22">
          <cell r="A22">
            <v>0</v>
          </cell>
          <cell r="B22">
            <v>0</v>
          </cell>
          <cell r="C22">
            <v>0</v>
          </cell>
          <cell r="D22">
            <v>0</v>
          </cell>
          <cell r="E22">
            <v>0</v>
          </cell>
          <cell r="F22">
            <v>0</v>
          </cell>
          <cell r="G22">
            <v>0</v>
          </cell>
          <cell r="H22">
            <v>0</v>
          </cell>
          <cell r="I22">
            <v>0</v>
          </cell>
          <cell r="J22">
            <v>0</v>
          </cell>
          <cell r="K22">
            <v>0</v>
          </cell>
          <cell r="V22">
            <v>0</v>
          </cell>
          <cell r="CT22">
            <v>0</v>
          </cell>
          <cell r="CU22">
            <v>0</v>
          </cell>
        </row>
        <row r="23">
          <cell r="A23">
            <v>0</v>
          </cell>
          <cell r="B23">
            <v>0</v>
          </cell>
          <cell r="C23">
            <v>0</v>
          </cell>
          <cell r="D23">
            <v>0</v>
          </cell>
          <cell r="E23">
            <v>0</v>
          </cell>
          <cell r="F23">
            <v>0</v>
          </cell>
          <cell r="G23">
            <v>0</v>
          </cell>
          <cell r="H23">
            <v>0</v>
          </cell>
          <cell r="I23">
            <v>0</v>
          </cell>
          <cell r="J23">
            <v>0</v>
          </cell>
          <cell r="K23">
            <v>0</v>
          </cell>
          <cell r="V23">
            <v>0</v>
          </cell>
        </row>
        <row r="24">
          <cell r="A24">
            <v>0</v>
          </cell>
          <cell r="B24">
            <v>0</v>
          </cell>
          <cell r="C24">
            <v>0</v>
          </cell>
          <cell r="D24">
            <v>0</v>
          </cell>
          <cell r="E24">
            <v>0</v>
          </cell>
          <cell r="F24">
            <v>0</v>
          </cell>
          <cell r="G24">
            <v>0</v>
          </cell>
          <cell r="H24">
            <v>0</v>
          </cell>
          <cell r="I24">
            <v>0</v>
          </cell>
          <cell r="J24">
            <v>0</v>
          </cell>
          <cell r="K24">
            <v>0</v>
          </cell>
          <cell r="V24">
            <v>0</v>
          </cell>
        </row>
        <row r="25">
          <cell r="A25">
            <v>0</v>
          </cell>
          <cell r="B25">
            <v>0</v>
          </cell>
          <cell r="C25">
            <v>0</v>
          </cell>
          <cell r="D25">
            <v>0</v>
          </cell>
          <cell r="E25">
            <v>0</v>
          </cell>
          <cell r="F25">
            <v>0</v>
          </cell>
          <cell r="G25">
            <v>0</v>
          </cell>
          <cell r="H25">
            <v>0</v>
          </cell>
          <cell r="I25">
            <v>0</v>
          </cell>
          <cell r="J25">
            <v>0</v>
          </cell>
          <cell r="K25">
            <v>0</v>
          </cell>
          <cell r="V25">
            <v>0</v>
          </cell>
        </row>
        <row r="26">
          <cell r="A26">
            <v>0</v>
          </cell>
          <cell r="B26">
            <v>0</v>
          </cell>
          <cell r="C26">
            <v>0</v>
          </cell>
          <cell r="D26">
            <v>0</v>
          </cell>
          <cell r="E26">
            <v>0</v>
          </cell>
          <cell r="F26">
            <v>0</v>
          </cell>
          <cell r="G26">
            <v>0</v>
          </cell>
          <cell r="H26">
            <v>0</v>
          </cell>
          <cell r="I26">
            <v>0</v>
          </cell>
          <cell r="J26">
            <v>0</v>
          </cell>
          <cell r="K26">
            <v>0</v>
          </cell>
          <cell r="V26">
            <v>0</v>
          </cell>
        </row>
        <row r="27">
          <cell r="A27">
            <v>0</v>
          </cell>
          <cell r="B27">
            <v>0</v>
          </cell>
          <cell r="C27">
            <v>0</v>
          </cell>
          <cell r="D27">
            <v>0</v>
          </cell>
          <cell r="E27">
            <v>0</v>
          </cell>
          <cell r="F27">
            <v>0</v>
          </cell>
          <cell r="G27">
            <v>0</v>
          </cell>
          <cell r="H27">
            <v>0</v>
          </cell>
          <cell r="I27">
            <v>0</v>
          </cell>
          <cell r="J27">
            <v>0</v>
          </cell>
          <cell r="K27">
            <v>0</v>
          </cell>
          <cell r="V27">
            <v>0</v>
          </cell>
        </row>
        <row r="28">
          <cell r="A28">
            <v>0</v>
          </cell>
          <cell r="B28">
            <v>0</v>
          </cell>
          <cell r="C28">
            <v>0</v>
          </cell>
          <cell r="D28">
            <v>0</v>
          </cell>
          <cell r="E28">
            <v>0</v>
          </cell>
          <cell r="F28">
            <v>0</v>
          </cell>
          <cell r="G28">
            <v>0</v>
          </cell>
          <cell r="H28">
            <v>0</v>
          </cell>
          <cell r="I28">
            <v>0</v>
          </cell>
          <cell r="J28">
            <v>0</v>
          </cell>
          <cell r="K28">
            <v>0</v>
          </cell>
          <cell r="V28">
            <v>0</v>
          </cell>
        </row>
        <row r="29">
          <cell r="A29">
            <v>0</v>
          </cell>
          <cell r="B29">
            <v>0</v>
          </cell>
          <cell r="C29">
            <v>0</v>
          </cell>
          <cell r="D29">
            <v>0</v>
          </cell>
          <cell r="E29">
            <v>0</v>
          </cell>
          <cell r="F29">
            <v>0</v>
          </cell>
          <cell r="G29">
            <v>0</v>
          </cell>
          <cell r="H29">
            <v>0</v>
          </cell>
          <cell r="I29">
            <v>0</v>
          </cell>
          <cell r="J29">
            <v>0</v>
          </cell>
          <cell r="K29">
            <v>0</v>
          </cell>
          <cell r="V29">
            <v>0</v>
          </cell>
        </row>
        <row r="30">
          <cell r="A30">
            <v>0</v>
          </cell>
          <cell r="B30">
            <v>0</v>
          </cell>
          <cell r="C30">
            <v>0</v>
          </cell>
          <cell r="D30">
            <v>0</v>
          </cell>
          <cell r="E30">
            <v>0</v>
          </cell>
          <cell r="F30">
            <v>0</v>
          </cell>
          <cell r="G30">
            <v>0</v>
          </cell>
          <cell r="H30">
            <v>0</v>
          </cell>
          <cell r="I30">
            <v>0</v>
          </cell>
          <cell r="J30">
            <v>0</v>
          </cell>
          <cell r="K30">
            <v>0</v>
          </cell>
          <cell r="V30">
            <v>0</v>
          </cell>
        </row>
        <row r="31">
          <cell r="A31">
            <v>0</v>
          </cell>
          <cell r="B31">
            <v>0</v>
          </cell>
          <cell r="C31">
            <v>0</v>
          </cell>
          <cell r="D31">
            <v>0</v>
          </cell>
          <cell r="E31">
            <v>0</v>
          </cell>
          <cell r="F31">
            <v>0</v>
          </cell>
          <cell r="G31">
            <v>0</v>
          </cell>
          <cell r="H31">
            <v>0</v>
          </cell>
          <cell r="I31">
            <v>0</v>
          </cell>
          <cell r="J31">
            <v>0</v>
          </cell>
          <cell r="K31">
            <v>0</v>
          </cell>
          <cell r="V31">
            <v>0</v>
          </cell>
        </row>
        <row r="32">
          <cell r="A32">
            <v>0</v>
          </cell>
          <cell r="B32">
            <v>0</v>
          </cell>
          <cell r="C32">
            <v>0</v>
          </cell>
          <cell r="D32">
            <v>0</v>
          </cell>
          <cell r="E32">
            <v>0</v>
          </cell>
          <cell r="F32">
            <v>0</v>
          </cell>
          <cell r="G32">
            <v>0</v>
          </cell>
          <cell r="H32">
            <v>0</v>
          </cell>
          <cell r="I32">
            <v>0</v>
          </cell>
          <cell r="J32">
            <v>0</v>
          </cell>
          <cell r="K32">
            <v>0</v>
          </cell>
          <cell r="V32">
            <v>0</v>
          </cell>
        </row>
        <row r="33">
          <cell r="A33">
            <v>0</v>
          </cell>
          <cell r="B33">
            <v>0</v>
          </cell>
          <cell r="C33">
            <v>0</v>
          </cell>
          <cell r="D33">
            <v>0</v>
          </cell>
          <cell r="E33">
            <v>0</v>
          </cell>
          <cell r="F33">
            <v>0</v>
          </cell>
          <cell r="G33">
            <v>0</v>
          </cell>
          <cell r="H33">
            <v>0</v>
          </cell>
          <cell r="I33">
            <v>0</v>
          </cell>
          <cell r="J33">
            <v>0</v>
          </cell>
          <cell r="K33">
            <v>0</v>
          </cell>
          <cell r="V33">
            <v>0</v>
          </cell>
        </row>
        <row r="34">
          <cell r="A34">
            <v>0</v>
          </cell>
          <cell r="B34">
            <v>0</v>
          </cell>
          <cell r="C34">
            <v>0</v>
          </cell>
          <cell r="D34">
            <v>0</v>
          </cell>
          <cell r="E34">
            <v>0</v>
          </cell>
          <cell r="F34">
            <v>0</v>
          </cell>
          <cell r="G34">
            <v>0</v>
          </cell>
          <cell r="H34">
            <v>0</v>
          </cell>
          <cell r="I34">
            <v>0</v>
          </cell>
          <cell r="J34">
            <v>0</v>
          </cell>
          <cell r="K34">
            <v>0</v>
          </cell>
          <cell r="V34">
            <v>0</v>
          </cell>
        </row>
        <row r="35">
          <cell r="A35">
            <v>0</v>
          </cell>
          <cell r="B35">
            <v>0</v>
          </cell>
          <cell r="C35">
            <v>0</v>
          </cell>
          <cell r="D35">
            <v>0</v>
          </cell>
          <cell r="E35">
            <v>0</v>
          </cell>
          <cell r="F35">
            <v>0</v>
          </cell>
          <cell r="G35">
            <v>0</v>
          </cell>
          <cell r="H35">
            <v>0</v>
          </cell>
          <cell r="I35">
            <v>0</v>
          </cell>
          <cell r="J35">
            <v>0</v>
          </cell>
          <cell r="K35">
            <v>0</v>
          </cell>
          <cell r="V35">
            <v>0</v>
          </cell>
        </row>
        <row r="36">
          <cell r="A36">
            <v>0</v>
          </cell>
          <cell r="B36">
            <v>0</v>
          </cell>
          <cell r="C36">
            <v>0</v>
          </cell>
          <cell r="D36">
            <v>0</v>
          </cell>
          <cell r="E36">
            <v>0</v>
          </cell>
          <cell r="F36">
            <v>0</v>
          </cell>
          <cell r="G36">
            <v>0</v>
          </cell>
          <cell r="H36">
            <v>0</v>
          </cell>
          <cell r="I36">
            <v>0</v>
          </cell>
          <cell r="J36">
            <v>0</v>
          </cell>
          <cell r="K36">
            <v>0</v>
          </cell>
          <cell r="V36">
            <v>0</v>
          </cell>
        </row>
        <row r="37">
          <cell r="A37">
            <v>0</v>
          </cell>
          <cell r="B37">
            <v>0</v>
          </cell>
          <cell r="C37">
            <v>0</v>
          </cell>
          <cell r="D37">
            <v>0</v>
          </cell>
          <cell r="E37">
            <v>0</v>
          </cell>
          <cell r="F37">
            <v>0</v>
          </cell>
          <cell r="G37">
            <v>0</v>
          </cell>
          <cell r="H37">
            <v>0</v>
          </cell>
          <cell r="I37">
            <v>0</v>
          </cell>
          <cell r="J37">
            <v>0</v>
          </cell>
          <cell r="K37">
            <v>0</v>
          </cell>
          <cell r="V37">
            <v>0</v>
          </cell>
        </row>
        <row r="38">
          <cell r="A38">
            <v>0</v>
          </cell>
          <cell r="B38">
            <v>0</v>
          </cell>
          <cell r="C38">
            <v>0</v>
          </cell>
          <cell r="D38">
            <v>0</v>
          </cell>
          <cell r="E38">
            <v>0</v>
          </cell>
          <cell r="F38">
            <v>0</v>
          </cell>
          <cell r="G38">
            <v>0</v>
          </cell>
          <cell r="H38">
            <v>0</v>
          </cell>
          <cell r="I38">
            <v>0</v>
          </cell>
          <cell r="J38">
            <v>0</v>
          </cell>
          <cell r="K38">
            <v>0</v>
          </cell>
          <cell r="V38">
            <v>0</v>
          </cell>
        </row>
        <row r="39">
          <cell r="A39">
            <v>0</v>
          </cell>
          <cell r="B39">
            <v>0</v>
          </cell>
          <cell r="C39">
            <v>0</v>
          </cell>
          <cell r="D39">
            <v>0</v>
          </cell>
          <cell r="E39">
            <v>0</v>
          </cell>
          <cell r="F39">
            <v>0</v>
          </cell>
          <cell r="G39">
            <v>0</v>
          </cell>
          <cell r="H39">
            <v>0</v>
          </cell>
          <cell r="I39">
            <v>0</v>
          </cell>
          <cell r="J39">
            <v>0</v>
          </cell>
          <cell r="K39">
            <v>0</v>
          </cell>
          <cell r="V39">
            <v>0</v>
          </cell>
        </row>
        <row r="40">
          <cell r="A40">
            <v>0</v>
          </cell>
          <cell r="B40">
            <v>0</v>
          </cell>
          <cell r="C40">
            <v>0</v>
          </cell>
          <cell r="D40">
            <v>0</v>
          </cell>
          <cell r="E40">
            <v>0</v>
          </cell>
          <cell r="F40">
            <v>0</v>
          </cell>
          <cell r="G40">
            <v>0</v>
          </cell>
          <cell r="H40">
            <v>0</v>
          </cell>
          <cell r="I40">
            <v>0</v>
          </cell>
          <cell r="J40">
            <v>0</v>
          </cell>
          <cell r="K40">
            <v>0</v>
          </cell>
          <cell r="V40">
            <v>0</v>
          </cell>
        </row>
        <row r="41">
          <cell r="A41">
            <v>0</v>
          </cell>
          <cell r="B41">
            <v>0</v>
          </cell>
          <cell r="C41">
            <v>0</v>
          </cell>
          <cell r="D41">
            <v>0</v>
          </cell>
          <cell r="E41">
            <v>0</v>
          </cell>
          <cell r="F41">
            <v>0</v>
          </cell>
          <cell r="G41">
            <v>0</v>
          </cell>
          <cell r="H41">
            <v>0</v>
          </cell>
          <cell r="I41">
            <v>0</v>
          </cell>
          <cell r="J41">
            <v>0</v>
          </cell>
          <cell r="K41">
            <v>0</v>
          </cell>
          <cell r="V41">
            <v>0</v>
          </cell>
        </row>
        <row r="42">
          <cell r="A42">
            <v>0</v>
          </cell>
          <cell r="B42">
            <v>0</v>
          </cell>
          <cell r="C42">
            <v>0</v>
          </cell>
          <cell r="D42">
            <v>0</v>
          </cell>
          <cell r="E42">
            <v>0</v>
          </cell>
          <cell r="F42">
            <v>0</v>
          </cell>
          <cell r="G42">
            <v>0</v>
          </cell>
          <cell r="H42">
            <v>0</v>
          </cell>
          <cell r="I42">
            <v>0</v>
          </cell>
          <cell r="J42">
            <v>0</v>
          </cell>
          <cell r="K42">
            <v>0</v>
          </cell>
          <cell r="V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A1" t="str">
            <v>Rédig'Note bihebdomadaire sur l'AP</v>
          </cell>
          <cell r="I1">
            <v>0</v>
          </cell>
        </row>
        <row r="2">
          <cell r="A2" t="str">
            <v>Listes</v>
          </cell>
          <cell r="I2">
            <v>0</v>
          </cell>
        </row>
        <row r="4">
          <cell r="A4" t="str">
            <v>NE PAS MODIFIER</v>
          </cell>
          <cell r="I4">
            <v>0</v>
          </cell>
        </row>
        <row r="6">
          <cell r="A6" t="str">
            <v>Dates des données</v>
          </cell>
          <cell r="I6" t="str">
            <v>Liste des variables</v>
          </cell>
        </row>
        <row r="7">
          <cell r="A7">
            <v>44039</v>
          </cell>
          <cell r="B7" t="str">
            <v>J</v>
          </cell>
          <cell r="D7" t="str">
            <v>Jour</v>
          </cell>
          <cell r="I7" t="str">
            <v>Eff_DAP_cumul</v>
          </cell>
          <cell r="L7" t="str">
            <v>En chiffre</v>
          </cell>
          <cell r="M7" t="str">
            <v># ##0</v>
          </cell>
          <cell r="N7" t="str">
            <v>diminue de/est stable/augmente de</v>
          </cell>
          <cell r="O7" t="str">
            <v>motif/motifs</v>
          </cell>
        </row>
        <row r="8">
          <cell r="A8">
            <v>44039</v>
          </cell>
          <cell r="B8" t="str">
            <v>J-1</v>
          </cell>
          <cell r="D8" t="str">
            <v>Mois</v>
          </cell>
          <cell r="I8" t="str">
            <v>Eff_DAP_poss</v>
          </cell>
          <cell r="L8" t="str">
            <v>En lettres minuscules</v>
          </cell>
          <cell r="M8" t="str">
            <v># ##0,0</v>
          </cell>
          <cell r="N8" t="str">
            <v>diminuent de/sont stables/augmentent de</v>
          </cell>
          <cell r="O8" t="str">
            <v>région/régions</v>
          </cell>
        </row>
        <row r="9">
          <cell r="A9">
            <v>44032</v>
          </cell>
          <cell r="B9" t="str">
            <v>J-2</v>
          </cell>
          <cell r="D9" t="str">
            <v>Trimestre</v>
          </cell>
          <cell r="I9" t="str">
            <v>Nb_DAP</v>
          </cell>
          <cell r="L9" t="str">
            <v>En lettres avec une majuscule en début de phrase</v>
          </cell>
          <cell r="M9" t="str">
            <v># ##0,00</v>
          </cell>
          <cell r="N9" t="str">
            <v>baisse de/est stable/augmente de</v>
          </cell>
          <cell r="O9" t="str">
            <v>jour/jours</v>
          </cell>
        </row>
        <row r="10">
          <cell r="A10">
            <v>44026</v>
          </cell>
          <cell r="B10" t="str">
            <v>J-3</v>
          </cell>
          <cell r="D10" t="str">
            <v>Année</v>
          </cell>
          <cell r="I10" t="str">
            <v>Nb_ul</v>
          </cell>
          <cell r="L10" t="str">
            <v>En lettres majuscules</v>
          </cell>
          <cell r="M10" t="str">
            <v>0,0</v>
          </cell>
          <cell r="N10" t="str">
            <v>baisse de/reste stable/augmente de</v>
          </cell>
        </row>
        <row r="11">
          <cell r="A11">
            <v>44018</v>
          </cell>
          <cell r="B11" t="str">
            <v>J-4</v>
          </cell>
          <cell r="I11" t="str">
            <v>Var_DAP</v>
          </cell>
          <cell r="L11" t="str">
            <v>En lettres avec une majuscule en début de chaque mot</v>
          </cell>
          <cell r="M11" t="str">
            <v>0,00</v>
          </cell>
          <cell r="N11" t="str">
            <v>baissent de/sont stables/augmentent de</v>
          </cell>
        </row>
        <row r="12">
          <cell r="A12">
            <v>44011</v>
          </cell>
          <cell r="B12" t="str">
            <v>J-5</v>
          </cell>
          <cell r="I12" t="str">
            <v>Var_DAP_bis</v>
          </cell>
          <cell r="M12" t="str">
            <v>0%</v>
          </cell>
          <cell r="N12" t="str">
            <v>en baisse/stable/en hausse</v>
          </cell>
        </row>
        <row r="13">
          <cell r="A13">
            <v>43998</v>
          </cell>
          <cell r="B13" t="str">
            <v>J-6</v>
          </cell>
          <cell r="I13" t="str">
            <v>Var_Eff_DAP</v>
          </cell>
          <cell r="M13" t="str">
            <v>0,0%</v>
          </cell>
          <cell r="N13" t="str">
            <v>en baisses/stables/en hausses</v>
          </cell>
        </row>
        <row r="14">
          <cell r="A14">
            <v>43991</v>
          </cell>
          <cell r="B14" t="str">
            <v>J-7</v>
          </cell>
          <cell r="I14" t="str">
            <v>Heur_DAP_cumul</v>
          </cell>
          <cell r="M14" t="str">
            <v>0,00%</v>
          </cell>
          <cell r="N14" t="str">
            <v>recule de/reste stable/progresse de</v>
          </cell>
        </row>
        <row r="15">
          <cell r="A15" t="str">
            <v>0</v>
          </cell>
          <cell r="B15" t="str">
            <v>J-8</v>
          </cell>
          <cell r="I15" t="str">
            <v>Var_Heur_DAP</v>
          </cell>
          <cell r="M15" t="str">
            <v># ##0 "" milliers""</v>
          </cell>
          <cell r="N15" t="str">
            <v>recule de/reste stable/croît de</v>
          </cell>
        </row>
        <row r="16">
          <cell r="A16" t="str">
            <v>0</v>
          </cell>
          <cell r="B16" t="str">
            <v>J-9</v>
          </cell>
          <cell r="I16" t="str">
            <v>H_par_par_sal</v>
          </cell>
          <cell r="M16" t="str">
            <v># ##0,0 "" milliers""</v>
          </cell>
          <cell r="N16" t="str">
            <v>recule de/est stable/progresse de</v>
          </cell>
        </row>
        <row r="17">
          <cell r="A17" t="str">
            <v>0</v>
          </cell>
          <cell r="B17" t="str">
            <v>J-10</v>
          </cell>
          <cell r="I17" t="str">
            <v>Nb_semaine</v>
          </cell>
          <cell r="M17" t="str">
            <v xml:space="preserve"># ##0 </v>
          </cell>
          <cell r="N17" t="str">
            <v>reculent de/sont stables/progressent de</v>
          </cell>
        </row>
        <row r="18">
          <cell r="A18" t="str">
            <v>0</v>
          </cell>
          <cell r="B18" t="str">
            <v>J-11</v>
          </cell>
          <cell r="I18" t="str">
            <v>part_MN</v>
          </cell>
          <cell r="M18" t="str">
            <v xml:space="preserve"># ##0,0 </v>
          </cell>
          <cell r="N18" t="str">
            <v>décroît de/est stable/croît de</v>
          </cell>
        </row>
        <row r="19">
          <cell r="A19" t="str">
            <v>0</v>
          </cell>
          <cell r="B19" t="str">
            <v>J-12</v>
          </cell>
          <cell r="I19" t="str">
            <v>part_GZ</v>
          </cell>
          <cell r="M19" t="str">
            <v>+* 0"" %"";-* 0"" %""</v>
          </cell>
          <cell r="N19" t="str">
            <v>décroissent de/sont stable/croissent de</v>
          </cell>
        </row>
        <row r="20">
          <cell r="A20" t="str">
            <v>0</v>
          </cell>
          <cell r="B20" t="str">
            <v>J-13</v>
          </cell>
          <cell r="I20" t="str">
            <v>part_FZ</v>
          </cell>
          <cell r="M20" t="str">
            <v>+* 0,0"" %"";-* 0,0"" %""</v>
          </cell>
          <cell r="N20" t="str">
            <v>baisse/stable/hausse</v>
          </cell>
        </row>
        <row r="21">
          <cell r="A21" t="str">
            <v>0</v>
          </cell>
          <cell r="B21" t="str">
            <v>J-14</v>
          </cell>
          <cell r="I21" t="str">
            <v>Eff_DAP_r11</v>
          </cell>
          <cell r="M21" t="str">
            <v>+* 0,00"" %"";-* 0,00"" %""</v>
          </cell>
          <cell r="N21" t="str">
            <v>diminue de/reste stable/augmente de</v>
          </cell>
        </row>
        <row r="22">
          <cell r="A22" t="str">
            <v>0</v>
          </cell>
          <cell r="B22" t="str">
            <v>J-15</v>
          </cell>
          <cell r="I22" t="str">
            <v>Eff_DAP_r84</v>
          </cell>
          <cell r="M22" t="str">
            <v>(+* 0"" %)"";(-* 0"" %)""</v>
          </cell>
          <cell r="N22" t="str">
            <v>tandis que/tandis que/tandis que</v>
          </cell>
        </row>
        <row r="23">
          <cell r="A23" t="str">
            <v>0</v>
          </cell>
          <cell r="B23" t="str">
            <v>J-16</v>
          </cell>
          <cell r="I23" t="str">
            <v>Nb_DAP_att</v>
          </cell>
          <cell r="M23" t="str">
            <v>(+* 0,0"" %)"";(-* 0,0"" %)""</v>
          </cell>
          <cell r="N23">
            <v>0</v>
          </cell>
        </row>
        <row r="24">
          <cell r="A24" t="str">
            <v>0</v>
          </cell>
          <cell r="B24" t="str">
            <v>J-17</v>
          </cell>
          <cell r="I24" t="str">
            <v>Part_DAP_att</v>
          </cell>
          <cell r="M24" t="str">
            <v>(+* 0,00"" %)"";(-* 0,00"" %)""</v>
          </cell>
          <cell r="N24">
            <v>0</v>
          </cell>
        </row>
        <row r="25">
          <cell r="A25" t="str">
            <v>0</v>
          </cell>
          <cell r="B25" t="str">
            <v>J-18</v>
          </cell>
          <cell r="I25" t="str">
            <v>Eff_DAP_att</v>
          </cell>
          <cell r="M25" t="str">
            <v>0"" %""</v>
          </cell>
          <cell r="N25">
            <v>0</v>
          </cell>
        </row>
        <row r="26">
          <cell r="A26" t="str">
            <v>0</v>
          </cell>
          <cell r="B26" t="str">
            <v>J-19</v>
          </cell>
          <cell r="I26" t="str">
            <v>Eff_DAP_refu</v>
          </cell>
          <cell r="M26" t="str">
            <v>0,0"" %""</v>
          </cell>
          <cell r="N26">
            <v>0</v>
          </cell>
        </row>
        <row r="27">
          <cell r="A27" t="str">
            <v>0</v>
          </cell>
          <cell r="B27" t="str">
            <v>J-20</v>
          </cell>
          <cell r="I27" t="str">
            <v>Var_Eff_DAP_poss</v>
          </cell>
          <cell r="M27" t="str">
            <v>0,00"" %""</v>
          </cell>
          <cell r="N27">
            <v>0</v>
          </cell>
        </row>
        <row r="28">
          <cell r="A28" t="str">
            <v>0</v>
          </cell>
          <cell r="B28" t="str">
            <v>J-21</v>
          </cell>
          <cell r="I28" t="str">
            <v>Evo_Eff_DAP_poss</v>
          </cell>
          <cell r="M28" t="str">
            <v># ##0;# ##0</v>
          </cell>
          <cell r="N28">
            <v>0</v>
          </cell>
        </row>
        <row r="29">
          <cell r="A29" t="str">
            <v>0</v>
          </cell>
          <cell r="B29" t="str">
            <v>J-22</v>
          </cell>
          <cell r="I29" t="str">
            <v>Eff_DI_mars</v>
          </cell>
          <cell r="M29" t="str">
            <v># ##0,0;# ##0,0</v>
          </cell>
          <cell r="N29">
            <v>0</v>
          </cell>
        </row>
        <row r="30">
          <cell r="A30" t="str">
            <v>0</v>
          </cell>
          <cell r="B30" t="str">
            <v>J-23</v>
          </cell>
          <cell r="I30" t="str">
            <v>Heur_DI_mars</v>
          </cell>
          <cell r="M30" t="str">
            <v># ##0,00;# ##0,00</v>
          </cell>
          <cell r="N30">
            <v>0</v>
          </cell>
        </row>
        <row r="31">
          <cell r="A31" t="str">
            <v>0</v>
          </cell>
          <cell r="B31" t="str">
            <v>J-24</v>
          </cell>
          <cell r="I31" t="str">
            <v>DI_mars</v>
          </cell>
          <cell r="M31" t="str">
            <v>+* # ##0;-* # ##0</v>
          </cell>
          <cell r="N31">
            <v>0</v>
          </cell>
        </row>
        <row r="32">
          <cell r="A32" t="str">
            <v>0</v>
          </cell>
          <cell r="B32" t="str">
            <v>J-25</v>
          </cell>
          <cell r="I32" t="str">
            <v>DI_ul_mars</v>
          </cell>
          <cell r="M32" t="str">
            <v>+* # ##0,0;-* # ##0,0</v>
          </cell>
          <cell r="N32">
            <v>0</v>
          </cell>
        </row>
        <row r="33">
          <cell r="A33" t="str">
            <v>0</v>
          </cell>
          <cell r="B33" t="str">
            <v>J-26</v>
          </cell>
          <cell r="I33" t="str">
            <v>Var_DI_mars</v>
          </cell>
          <cell r="M33" t="str">
            <v>+* # ##0,00;-* # ##0,00</v>
          </cell>
          <cell r="N33">
            <v>0</v>
          </cell>
        </row>
        <row r="34">
          <cell r="A34" t="str">
            <v>0</v>
          </cell>
          <cell r="B34" t="str">
            <v>J-27</v>
          </cell>
          <cell r="I34" t="str">
            <v>Var_Eff_DI_mars</v>
          </cell>
          <cell r="M34" t="str">
            <v>0,0;0,0</v>
          </cell>
          <cell r="N34">
            <v>0</v>
          </cell>
        </row>
        <row r="35">
          <cell r="A35" t="str">
            <v>0</v>
          </cell>
          <cell r="B35" t="str">
            <v>J-28</v>
          </cell>
          <cell r="I35" t="str">
            <v>Var_Heur_DI_mars</v>
          </cell>
          <cell r="M35" t="str">
            <v>0,00;0,00</v>
          </cell>
          <cell r="N35">
            <v>0</v>
          </cell>
        </row>
        <row r="36">
          <cell r="A36" t="str">
            <v>0</v>
          </cell>
          <cell r="B36" t="str">
            <v>J-29</v>
          </cell>
          <cell r="I36" t="str">
            <v>Eff_DI_r11_mars</v>
          </cell>
          <cell r="M36" t="str">
            <v>0%;0%</v>
          </cell>
          <cell r="N36">
            <v>0</v>
          </cell>
        </row>
        <row r="37">
          <cell r="A37" t="str">
            <v>0</v>
          </cell>
          <cell r="B37" t="str">
            <v>J-30</v>
          </cell>
          <cell r="I37" t="str">
            <v>Eff_DI_r84_mars</v>
          </cell>
          <cell r="M37" t="str">
            <v>0,0%;0,0%</v>
          </cell>
          <cell r="N37">
            <v>0</v>
          </cell>
        </row>
        <row r="38">
          <cell r="A38" t="str">
            <v>0</v>
          </cell>
          <cell r="B38" t="str">
            <v>J-31</v>
          </cell>
          <cell r="I38" t="str">
            <v>DI_mars_val</v>
          </cell>
          <cell r="M38" t="str">
            <v>0,00%;0,00%</v>
          </cell>
          <cell r="N38">
            <v>0</v>
          </cell>
        </row>
        <row r="39">
          <cell r="A39" t="str">
            <v>0</v>
          </cell>
          <cell r="B39" t="str">
            <v>J-32</v>
          </cell>
          <cell r="I39" t="str">
            <v>Part_DI_mars_val</v>
          </cell>
          <cell r="M39" t="str">
            <v>0"" %"";0"" %""</v>
          </cell>
          <cell r="N39">
            <v>0</v>
          </cell>
        </row>
        <row r="40">
          <cell r="A40" t="str">
            <v>0</v>
          </cell>
          <cell r="B40" t="str">
            <v>J-33</v>
          </cell>
          <cell r="I40" t="str">
            <v>Heur_DI_mars_val</v>
          </cell>
          <cell r="M40" t="str">
            <v>0,0"" %"";0,0"" %""</v>
          </cell>
          <cell r="N40">
            <v>0</v>
          </cell>
        </row>
        <row r="41">
          <cell r="A41" t="str">
            <v>0</v>
          </cell>
          <cell r="B41" t="str">
            <v>J-34</v>
          </cell>
          <cell r="I41" t="str">
            <v>Montan_DI_mars_val</v>
          </cell>
          <cell r="M41" t="str">
            <v>0,00"" %"";0,00"" %""</v>
          </cell>
          <cell r="N41">
            <v>0</v>
          </cell>
        </row>
        <row r="42">
          <cell r="A42" t="str">
            <v>0</v>
          </cell>
          <cell r="B42" t="str">
            <v>J-35</v>
          </cell>
          <cell r="I42" t="str">
            <v>Cout_mh_mars</v>
          </cell>
          <cell r="N42">
            <v>0</v>
          </cell>
        </row>
        <row r="43">
          <cell r="A43" t="str">
            <v>0</v>
          </cell>
          <cell r="B43" t="str">
            <v>J-36</v>
          </cell>
          <cell r="I43" t="str">
            <v>DAP_mars</v>
          </cell>
          <cell r="N43">
            <v>0</v>
          </cell>
        </row>
        <row r="44">
          <cell r="A44" t="str">
            <v>0</v>
          </cell>
          <cell r="B44" t="str">
            <v>J-37</v>
          </cell>
          <cell r="I44" t="str">
            <v>Eff_DAP_mars</v>
          </cell>
          <cell r="N44">
            <v>0</v>
          </cell>
        </row>
        <row r="45">
          <cell r="A45" t="str">
            <v>0</v>
          </cell>
          <cell r="B45" t="str">
            <v>J-38</v>
          </cell>
          <cell r="I45" t="str">
            <v>Part_DAP_DI_mars</v>
          </cell>
          <cell r="N45">
            <v>0</v>
          </cell>
        </row>
        <row r="46">
          <cell r="A46" t="str">
            <v>0</v>
          </cell>
          <cell r="B46" t="str">
            <v>J-39</v>
          </cell>
          <cell r="I46" t="str">
            <v>Part_Eff_DAP_DI_mars</v>
          </cell>
          <cell r="N46">
            <v>0</v>
          </cell>
        </row>
        <row r="47">
          <cell r="A47" t="str">
            <v>0</v>
          </cell>
          <cell r="B47" t="str">
            <v>J-40</v>
          </cell>
          <cell r="I47" t="str">
            <v>TT_Eff_ulT1_mars</v>
          </cell>
          <cell r="N47">
            <v>0</v>
          </cell>
        </row>
        <row r="48">
          <cell r="A48" t="str">
            <v>0</v>
          </cell>
          <cell r="I48" t="str">
            <v>TT_Eff_ulT6_mars</v>
          </cell>
          <cell r="N48">
            <v>0</v>
          </cell>
        </row>
        <row r="49">
          <cell r="A49" t="str">
            <v>0</v>
          </cell>
          <cell r="I49" t="str">
            <v>TT_Eff_ulT1a2_mars</v>
          </cell>
          <cell r="N49">
            <v>0</v>
          </cell>
        </row>
        <row r="50">
          <cell r="A50" t="str">
            <v>0</v>
          </cell>
          <cell r="I50" t="str">
            <v>Eff_DI_avril</v>
          </cell>
          <cell r="N50">
            <v>0</v>
          </cell>
        </row>
        <row r="51">
          <cell r="A51" t="str">
            <v>0</v>
          </cell>
          <cell r="I51" t="str">
            <v>Heur_DI_avril</v>
          </cell>
          <cell r="N51">
            <v>0</v>
          </cell>
        </row>
        <row r="52">
          <cell r="A52" t="str">
            <v>0</v>
          </cell>
          <cell r="I52" t="str">
            <v>DI_avril</v>
          </cell>
          <cell r="N52">
            <v>0</v>
          </cell>
        </row>
        <row r="53">
          <cell r="A53" t="str">
            <v>0</v>
          </cell>
          <cell r="I53" t="str">
            <v>DI_ul_avril</v>
          </cell>
          <cell r="N53">
            <v>0</v>
          </cell>
        </row>
        <row r="54">
          <cell r="A54" t="str">
            <v>0</v>
          </cell>
          <cell r="I54" t="str">
            <v>Var_DI_avril</v>
          </cell>
          <cell r="N54">
            <v>0</v>
          </cell>
        </row>
        <row r="55">
          <cell r="A55" t="str">
            <v>0</v>
          </cell>
          <cell r="I55" t="str">
            <v>Var_Eff_DI_avril</v>
          </cell>
          <cell r="N55">
            <v>0</v>
          </cell>
        </row>
        <row r="56">
          <cell r="A56" t="str">
            <v>0</v>
          </cell>
          <cell r="I56" t="str">
            <v>Var_Heur_DI_avril</v>
          </cell>
          <cell r="N56">
            <v>0</v>
          </cell>
        </row>
        <row r="57">
          <cell r="A57" t="str">
            <v>0</v>
          </cell>
          <cell r="I57" t="str">
            <v>Eff_DI_r11_avril</v>
          </cell>
          <cell r="N57">
            <v>0</v>
          </cell>
        </row>
        <row r="58">
          <cell r="A58" t="str">
            <v>0</v>
          </cell>
          <cell r="I58" t="str">
            <v>Eff_DI_r84_avril</v>
          </cell>
          <cell r="N58">
            <v>0</v>
          </cell>
        </row>
        <row r="59">
          <cell r="A59" t="str">
            <v>0</v>
          </cell>
          <cell r="I59" t="str">
            <v>DI_avril_val</v>
          </cell>
          <cell r="N59">
            <v>0</v>
          </cell>
        </row>
        <row r="60">
          <cell r="A60" t="str">
            <v>0</v>
          </cell>
          <cell r="I60" t="str">
            <v>Part_DI_avril_val</v>
          </cell>
          <cell r="N60">
            <v>0</v>
          </cell>
        </row>
        <row r="61">
          <cell r="A61" t="str">
            <v>0</v>
          </cell>
          <cell r="I61" t="str">
            <v>Heur_DI_avril_val</v>
          </cell>
          <cell r="N61">
            <v>0</v>
          </cell>
        </row>
        <row r="62">
          <cell r="A62" t="str">
            <v>0</v>
          </cell>
          <cell r="I62" t="str">
            <v>Montan_DI_avril_val</v>
          </cell>
          <cell r="N62">
            <v>0</v>
          </cell>
        </row>
        <row r="63">
          <cell r="A63" t="str">
            <v>0</v>
          </cell>
          <cell r="I63" t="str">
            <v>Cout_mh_avril</v>
          </cell>
          <cell r="N63">
            <v>0</v>
          </cell>
        </row>
        <row r="64">
          <cell r="A64" t="str">
            <v>0</v>
          </cell>
          <cell r="I64" t="str">
            <v>DAP_avril</v>
          </cell>
          <cell r="N64">
            <v>0</v>
          </cell>
        </row>
        <row r="65">
          <cell r="A65" t="str">
            <v>0</v>
          </cell>
          <cell r="I65" t="str">
            <v>Eff_DAP_avril</v>
          </cell>
          <cell r="N65">
            <v>0</v>
          </cell>
        </row>
        <row r="66">
          <cell r="A66" t="str">
            <v>0</v>
          </cell>
          <cell r="I66" t="str">
            <v>Part_DAP_DI_avril</v>
          </cell>
          <cell r="N66">
            <v>0</v>
          </cell>
        </row>
        <row r="67">
          <cell r="A67" t="str">
            <v>0</v>
          </cell>
          <cell r="I67" t="str">
            <v>Part_Eff_DAP_DI_avril</v>
          </cell>
          <cell r="N67">
            <v>0</v>
          </cell>
        </row>
        <row r="68">
          <cell r="A68" t="str">
            <v>0</v>
          </cell>
          <cell r="I68" t="str">
            <v>Eff_DI_mai</v>
          </cell>
          <cell r="N68">
            <v>0</v>
          </cell>
        </row>
        <row r="69">
          <cell r="A69" t="str">
            <v>0</v>
          </cell>
          <cell r="I69" t="str">
            <v>Heur_DI_mai</v>
          </cell>
          <cell r="N69">
            <v>0</v>
          </cell>
        </row>
        <row r="70">
          <cell r="A70" t="str">
            <v>0</v>
          </cell>
          <cell r="I70" t="str">
            <v>DI_mai</v>
          </cell>
          <cell r="N70">
            <v>0</v>
          </cell>
        </row>
        <row r="71">
          <cell r="A71" t="str">
            <v>0</v>
          </cell>
          <cell r="I71" t="str">
            <v>DI_ul_mai</v>
          </cell>
          <cell r="N71">
            <v>0</v>
          </cell>
        </row>
        <row r="72">
          <cell r="A72" t="str">
            <v>0</v>
          </cell>
          <cell r="I72" t="str">
            <v>Var_DI_mai</v>
          </cell>
          <cell r="N72">
            <v>0</v>
          </cell>
        </row>
        <row r="73">
          <cell r="A73" t="str">
            <v>0</v>
          </cell>
          <cell r="I73" t="str">
            <v>Var_Eff_DI_mai</v>
          </cell>
          <cell r="N73">
            <v>0</v>
          </cell>
        </row>
        <row r="74">
          <cell r="A74" t="str">
            <v>0</v>
          </cell>
          <cell r="I74" t="str">
            <v>Var_Heur_DI_mai</v>
          </cell>
          <cell r="N74">
            <v>0</v>
          </cell>
        </row>
        <row r="75">
          <cell r="A75" t="str">
            <v>0</v>
          </cell>
          <cell r="I75" t="str">
            <v>Eff_DI_r11_mai</v>
          </cell>
          <cell r="N75">
            <v>0</v>
          </cell>
        </row>
        <row r="76">
          <cell r="A76" t="str">
            <v>0</v>
          </cell>
          <cell r="I76" t="str">
            <v>Eff_DI_r84_mai</v>
          </cell>
          <cell r="N76">
            <v>0</v>
          </cell>
        </row>
        <row r="77">
          <cell r="A77" t="str">
            <v>0</v>
          </cell>
          <cell r="I77" t="str">
            <v>DI_mai_val</v>
          </cell>
          <cell r="N77">
            <v>0</v>
          </cell>
        </row>
        <row r="78">
          <cell r="A78" t="str">
            <v>0</v>
          </cell>
          <cell r="I78" t="str">
            <v>Part_DI_mai_val</v>
          </cell>
          <cell r="N78">
            <v>0</v>
          </cell>
        </row>
        <row r="79">
          <cell r="A79" t="str">
            <v>0</v>
          </cell>
          <cell r="I79" t="str">
            <v>Heur_DI_mai_val</v>
          </cell>
          <cell r="N79">
            <v>0</v>
          </cell>
        </row>
        <row r="80">
          <cell r="A80" t="str">
            <v>0</v>
          </cell>
          <cell r="I80" t="str">
            <v>Montan_DI_mai_val</v>
          </cell>
          <cell r="N80">
            <v>0</v>
          </cell>
        </row>
        <row r="81">
          <cell r="A81" t="str">
            <v>0</v>
          </cell>
          <cell r="I81" t="str">
            <v>Cout_mh_mai</v>
          </cell>
          <cell r="N81">
            <v>0</v>
          </cell>
        </row>
        <row r="82">
          <cell r="A82" t="str">
            <v>0</v>
          </cell>
          <cell r="I82" t="str">
            <v>DAP_mai</v>
          </cell>
          <cell r="N82">
            <v>0</v>
          </cell>
        </row>
        <row r="83">
          <cell r="A83" t="str">
            <v>0</v>
          </cell>
          <cell r="I83" t="str">
            <v>Eff_DAP_mai</v>
          </cell>
          <cell r="N83">
            <v>0</v>
          </cell>
        </row>
        <row r="84">
          <cell r="A84" t="str">
            <v>0</v>
          </cell>
          <cell r="I84" t="str">
            <v>Part_DAP_DI_mai</v>
          </cell>
          <cell r="N84">
            <v>0</v>
          </cell>
        </row>
        <row r="85">
          <cell r="A85" t="str">
            <v>0</v>
          </cell>
          <cell r="I85" t="str">
            <v>Part_Eff_DAP_DI_mai</v>
          </cell>
          <cell r="N85">
            <v>0</v>
          </cell>
        </row>
        <row r="86">
          <cell r="A86" t="str">
            <v>0</v>
          </cell>
          <cell r="I86">
            <v>0</v>
          </cell>
          <cell r="N86">
            <v>0</v>
          </cell>
        </row>
        <row r="87">
          <cell r="A87" t="str">
            <v>0</v>
          </cell>
          <cell r="I87">
            <v>0</v>
          </cell>
          <cell r="N87">
            <v>0</v>
          </cell>
        </row>
        <row r="88">
          <cell r="A88" t="str">
            <v>0</v>
          </cell>
          <cell r="I88">
            <v>0</v>
          </cell>
          <cell r="N88">
            <v>0</v>
          </cell>
        </row>
        <row r="89">
          <cell r="A89" t="str">
            <v>0</v>
          </cell>
          <cell r="I89">
            <v>0</v>
          </cell>
          <cell r="N89">
            <v>0</v>
          </cell>
        </row>
        <row r="90">
          <cell r="A90" t="str">
            <v>0</v>
          </cell>
          <cell r="I90">
            <v>0</v>
          </cell>
          <cell r="N90">
            <v>0</v>
          </cell>
        </row>
        <row r="91">
          <cell r="A91" t="str">
            <v>0</v>
          </cell>
          <cell r="I91">
            <v>0</v>
          </cell>
          <cell r="N91">
            <v>0</v>
          </cell>
        </row>
        <row r="92">
          <cell r="A92" t="str">
            <v>0</v>
          </cell>
          <cell r="I92">
            <v>0</v>
          </cell>
          <cell r="N92">
            <v>0</v>
          </cell>
        </row>
        <row r="93">
          <cell r="A93" t="str">
            <v>0</v>
          </cell>
          <cell r="I93">
            <v>0</v>
          </cell>
          <cell r="N93">
            <v>0</v>
          </cell>
        </row>
        <row r="94">
          <cell r="A94" t="str">
            <v>0</v>
          </cell>
          <cell r="I94">
            <v>0</v>
          </cell>
          <cell r="N94">
            <v>0</v>
          </cell>
        </row>
        <row r="95">
          <cell r="A95" t="str">
            <v>0</v>
          </cell>
          <cell r="I95">
            <v>0</v>
          </cell>
          <cell r="N95">
            <v>0</v>
          </cell>
        </row>
        <row r="96">
          <cell r="A96" t="str">
            <v>0</v>
          </cell>
          <cell r="I96">
            <v>0</v>
          </cell>
          <cell r="N96">
            <v>0</v>
          </cell>
        </row>
        <row r="97">
          <cell r="A97" t="str">
            <v>0</v>
          </cell>
          <cell r="I97">
            <v>0</v>
          </cell>
          <cell r="N97">
            <v>0</v>
          </cell>
        </row>
        <row r="98">
          <cell r="A98" t="str">
            <v>0</v>
          </cell>
          <cell r="I98">
            <v>0</v>
          </cell>
          <cell r="N98">
            <v>0</v>
          </cell>
        </row>
        <row r="99">
          <cell r="A99" t="str">
            <v>0</v>
          </cell>
          <cell r="I99">
            <v>0</v>
          </cell>
          <cell r="N99">
            <v>0</v>
          </cell>
        </row>
        <row r="100">
          <cell r="A100" t="str">
            <v>0</v>
          </cell>
          <cell r="I100">
            <v>0</v>
          </cell>
          <cell r="N100">
            <v>0</v>
          </cell>
        </row>
        <row r="101">
          <cell r="A101" t="str">
            <v>0</v>
          </cell>
          <cell r="I101">
            <v>0</v>
          </cell>
          <cell r="N101">
            <v>0</v>
          </cell>
        </row>
        <row r="102">
          <cell r="A102" t="str">
            <v>0</v>
          </cell>
          <cell r="I102">
            <v>0</v>
          </cell>
          <cell r="N102">
            <v>0</v>
          </cell>
        </row>
        <row r="103">
          <cell r="A103" t="str">
            <v>0</v>
          </cell>
          <cell r="I103">
            <v>0</v>
          </cell>
          <cell r="N103">
            <v>0</v>
          </cell>
        </row>
        <row r="104">
          <cell r="A104" t="str">
            <v>0</v>
          </cell>
          <cell r="I104">
            <v>0</v>
          </cell>
          <cell r="N104">
            <v>0</v>
          </cell>
        </row>
        <row r="105">
          <cell r="A105" t="str">
            <v>0</v>
          </cell>
          <cell r="I105">
            <v>0</v>
          </cell>
          <cell r="N105">
            <v>0</v>
          </cell>
        </row>
        <row r="106">
          <cell r="A106" t="str">
            <v>0</v>
          </cell>
          <cell r="I106">
            <v>0</v>
          </cell>
          <cell r="N106">
            <v>0</v>
          </cell>
        </row>
        <row r="107">
          <cell r="A107" t="str">
            <v>0</v>
          </cell>
          <cell r="I107">
            <v>0</v>
          </cell>
          <cell r="N107">
            <v>0</v>
          </cell>
        </row>
        <row r="108">
          <cell r="A108" t="str">
            <v>0</v>
          </cell>
          <cell r="I108">
            <v>0</v>
          </cell>
          <cell r="N108">
            <v>0</v>
          </cell>
        </row>
        <row r="109">
          <cell r="A109" t="str">
            <v>0</v>
          </cell>
          <cell r="I109">
            <v>0</v>
          </cell>
          <cell r="N109">
            <v>0</v>
          </cell>
        </row>
        <row r="110">
          <cell r="A110" t="str">
            <v>0</v>
          </cell>
          <cell r="I110">
            <v>0</v>
          </cell>
          <cell r="N110">
            <v>0</v>
          </cell>
        </row>
        <row r="111">
          <cell r="A111" t="str">
            <v>0</v>
          </cell>
          <cell r="I111">
            <v>0</v>
          </cell>
          <cell r="N111">
            <v>0</v>
          </cell>
        </row>
        <row r="112">
          <cell r="A112" t="str">
            <v>0</v>
          </cell>
          <cell r="I112">
            <v>0</v>
          </cell>
          <cell r="N112">
            <v>0</v>
          </cell>
        </row>
        <row r="113">
          <cell r="A113" t="str">
            <v>0</v>
          </cell>
          <cell r="I113">
            <v>0</v>
          </cell>
          <cell r="N113">
            <v>0</v>
          </cell>
        </row>
        <row r="114">
          <cell r="A114" t="str">
            <v>0</v>
          </cell>
          <cell r="I114">
            <v>0</v>
          </cell>
          <cell r="N114">
            <v>0</v>
          </cell>
        </row>
        <row r="115">
          <cell r="A115" t="str">
            <v>0</v>
          </cell>
          <cell r="I115">
            <v>0</v>
          </cell>
          <cell r="N115">
            <v>0</v>
          </cell>
        </row>
        <row r="116">
          <cell r="A116" t="str">
            <v>0</v>
          </cell>
          <cell r="I116">
            <v>0</v>
          </cell>
          <cell r="N116">
            <v>0</v>
          </cell>
        </row>
        <row r="117">
          <cell r="A117" t="str">
            <v>0</v>
          </cell>
          <cell r="I117">
            <v>0</v>
          </cell>
          <cell r="N117">
            <v>0</v>
          </cell>
        </row>
        <row r="118">
          <cell r="A118" t="str">
            <v>0</v>
          </cell>
          <cell r="I118">
            <v>0</v>
          </cell>
          <cell r="N118">
            <v>0</v>
          </cell>
        </row>
        <row r="119">
          <cell r="A119" t="str">
            <v>0</v>
          </cell>
          <cell r="I119">
            <v>0</v>
          </cell>
          <cell r="N119">
            <v>0</v>
          </cell>
        </row>
        <row r="120">
          <cell r="A120" t="str">
            <v>0</v>
          </cell>
          <cell r="I120">
            <v>0</v>
          </cell>
          <cell r="N120">
            <v>0</v>
          </cell>
        </row>
        <row r="121">
          <cell r="A121" t="str">
            <v>0</v>
          </cell>
          <cell r="I121">
            <v>0</v>
          </cell>
          <cell r="N121">
            <v>0</v>
          </cell>
        </row>
        <row r="122">
          <cell r="A122" t="str">
            <v>0</v>
          </cell>
          <cell r="I122">
            <v>0</v>
          </cell>
          <cell r="N122">
            <v>0</v>
          </cell>
        </row>
        <row r="123">
          <cell r="A123" t="str">
            <v>0</v>
          </cell>
          <cell r="I123">
            <v>0</v>
          </cell>
          <cell r="N123">
            <v>0</v>
          </cell>
        </row>
        <row r="124">
          <cell r="A124" t="str">
            <v>0</v>
          </cell>
          <cell r="I124">
            <v>0</v>
          </cell>
          <cell r="N124">
            <v>0</v>
          </cell>
        </row>
        <row r="125">
          <cell r="A125" t="str">
            <v>0</v>
          </cell>
          <cell r="I125">
            <v>0</v>
          </cell>
          <cell r="N125">
            <v>0</v>
          </cell>
        </row>
        <row r="126">
          <cell r="A126" t="str">
            <v>0</v>
          </cell>
          <cell r="I126">
            <v>0</v>
          </cell>
          <cell r="N126">
            <v>0</v>
          </cell>
        </row>
        <row r="127">
          <cell r="A127" t="str">
            <v>0</v>
          </cell>
          <cell r="I127">
            <v>0</v>
          </cell>
          <cell r="N127">
            <v>0</v>
          </cell>
        </row>
        <row r="128">
          <cell r="A128" t="str">
            <v>0</v>
          </cell>
          <cell r="I128">
            <v>0</v>
          </cell>
          <cell r="N128">
            <v>0</v>
          </cell>
        </row>
        <row r="129">
          <cell r="A129" t="str">
            <v>0</v>
          </cell>
          <cell r="I129">
            <v>0</v>
          </cell>
          <cell r="N129">
            <v>0</v>
          </cell>
        </row>
        <row r="130">
          <cell r="A130" t="str">
            <v>0</v>
          </cell>
          <cell r="I130">
            <v>0</v>
          </cell>
          <cell r="N130">
            <v>0</v>
          </cell>
        </row>
        <row r="131">
          <cell r="A131" t="str">
            <v>0</v>
          </cell>
          <cell r="I131">
            <v>0</v>
          </cell>
          <cell r="N131">
            <v>0</v>
          </cell>
        </row>
        <row r="132">
          <cell r="A132" t="str">
            <v>0</v>
          </cell>
          <cell r="I132">
            <v>0</v>
          </cell>
          <cell r="N132">
            <v>0</v>
          </cell>
        </row>
        <row r="133">
          <cell r="A133" t="str">
            <v>0</v>
          </cell>
          <cell r="I133">
            <v>0</v>
          </cell>
          <cell r="N133">
            <v>0</v>
          </cell>
        </row>
        <row r="134">
          <cell r="A134" t="str">
            <v>0</v>
          </cell>
          <cell r="I134">
            <v>0</v>
          </cell>
          <cell r="N134">
            <v>0</v>
          </cell>
        </row>
        <row r="135">
          <cell r="A135" t="str">
            <v>0</v>
          </cell>
          <cell r="I135">
            <v>0</v>
          </cell>
          <cell r="N135">
            <v>0</v>
          </cell>
        </row>
        <row r="136">
          <cell r="A136" t="str">
            <v>0</v>
          </cell>
          <cell r="I136">
            <v>0</v>
          </cell>
          <cell r="N136">
            <v>0</v>
          </cell>
        </row>
        <row r="137">
          <cell r="A137" t="str">
            <v>0</v>
          </cell>
          <cell r="I137">
            <v>0</v>
          </cell>
          <cell r="N137">
            <v>0</v>
          </cell>
        </row>
        <row r="138">
          <cell r="A138" t="str">
            <v>0</v>
          </cell>
          <cell r="I138">
            <v>0</v>
          </cell>
          <cell r="N138">
            <v>0</v>
          </cell>
        </row>
        <row r="139">
          <cell r="A139" t="str">
            <v>0</v>
          </cell>
          <cell r="I139">
            <v>0</v>
          </cell>
          <cell r="N139">
            <v>0</v>
          </cell>
        </row>
        <row r="140">
          <cell r="A140" t="str">
            <v>0</v>
          </cell>
          <cell r="I140">
            <v>0</v>
          </cell>
          <cell r="N140">
            <v>0</v>
          </cell>
        </row>
        <row r="141">
          <cell r="A141" t="str">
            <v>0</v>
          </cell>
          <cell r="I141">
            <v>0</v>
          </cell>
          <cell r="N141">
            <v>0</v>
          </cell>
        </row>
        <row r="142">
          <cell r="A142" t="str">
            <v>0</v>
          </cell>
          <cell r="I142">
            <v>0</v>
          </cell>
          <cell r="N142">
            <v>0</v>
          </cell>
        </row>
        <row r="143">
          <cell r="A143" t="str">
            <v>0</v>
          </cell>
          <cell r="I143">
            <v>0</v>
          </cell>
          <cell r="N143">
            <v>0</v>
          </cell>
        </row>
        <row r="144">
          <cell r="A144" t="str">
            <v>0</v>
          </cell>
          <cell r="I144">
            <v>0</v>
          </cell>
          <cell r="N144">
            <v>0</v>
          </cell>
        </row>
        <row r="145">
          <cell r="A145" t="str">
            <v>0</v>
          </cell>
          <cell r="I145">
            <v>0</v>
          </cell>
          <cell r="N145">
            <v>0</v>
          </cell>
        </row>
        <row r="146">
          <cell r="A146" t="str">
            <v>0</v>
          </cell>
          <cell r="I146">
            <v>0</v>
          </cell>
          <cell r="N146">
            <v>0</v>
          </cell>
        </row>
        <row r="147">
          <cell r="A147" t="str">
            <v>0</v>
          </cell>
          <cell r="I147">
            <v>0</v>
          </cell>
          <cell r="N147">
            <v>0</v>
          </cell>
        </row>
        <row r="148">
          <cell r="A148" t="str">
            <v>0</v>
          </cell>
          <cell r="I148">
            <v>0</v>
          </cell>
          <cell r="N148">
            <v>0</v>
          </cell>
        </row>
        <row r="149">
          <cell r="A149" t="str">
            <v>0</v>
          </cell>
          <cell r="I149">
            <v>0</v>
          </cell>
          <cell r="N149">
            <v>0</v>
          </cell>
        </row>
        <row r="150">
          <cell r="A150" t="str">
            <v>0</v>
          </cell>
          <cell r="I150">
            <v>0</v>
          </cell>
          <cell r="N150">
            <v>0</v>
          </cell>
        </row>
        <row r="151">
          <cell r="A151" t="str">
            <v>0</v>
          </cell>
          <cell r="I151">
            <v>0</v>
          </cell>
          <cell r="N151">
            <v>0</v>
          </cell>
        </row>
        <row r="152">
          <cell r="A152" t="str">
            <v>0</v>
          </cell>
          <cell r="I152">
            <v>0</v>
          </cell>
          <cell r="N152">
            <v>0</v>
          </cell>
        </row>
        <row r="153">
          <cell r="A153" t="str">
            <v>0</v>
          </cell>
          <cell r="I153">
            <v>0</v>
          </cell>
          <cell r="N153">
            <v>0</v>
          </cell>
        </row>
        <row r="154">
          <cell r="A154" t="str">
            <v>0</v>
          </cell>
          <cell r="I154">
            <v>0</v>
          </cell>
          <cell r="N154">
            <v>0</v>
          </cell>
        </row>
        <row r="155">
          <cell r="A155" t="str">
            <v>0</v>
          </cell>
          <cell r="I155">
            <v>0</v>
          </cell>
          <cell r="N155">
            <v>0</v>
          </cell>
        </row>
        <row r="156">
          <cell r="A156" t="str">
            <v>0</v>
          </cell>
          <cell r="I156">
            <v>0</v>
          </cell>
          <cell r="N156">
            <v>0</v>
          </cell>
        </row>
        <row r="157">
          <cell r="A157" t="str">
            <v>0</v>
          </cell>
          <cell r="I157">
            <v>0</v>
          </cell>
          <cell r="N157">
            <v>0</v>
          </cell>
        </row>
        <row r="158">
          <cell r="A158" t="str">
            <v>0</v>
          </cell>
          <cell r="I158">
            <v>0</v>
          </cell>
          <cell r="N158">
            <v>0</v>
          </cell>
        </row>
        <row r="159">
          <cell r="A159" t="str">
            <v>0</v>
          </cell>
          <cell r="I159">
            <v>0</v>
          </cell>
          <cell r="N159">
            <v>0</v>
          </cell>
        </row>
        <row r="160">
          <cell r="A160" t="str">
            <v>0</v>
          </cell>
          <cell r="I160">
            <v>0</v>
          </cell>
          <cell r="N160">
            <v>0</v>
          </cell>
        </row>
        <row r="161">
          <cell r="A161" t="str">
            <v>0</v>
          </cell>
          <cell r="I161">
            <v>0</v>
          </cell>
          <cell r="N161">
            <v>0</v>
          </cell>
        </row>
        <row r="162">
          <cell r="A162" t="str">
            <v>0</v>
          </cell>
          <cell r="I162">
            <v>0</v>
          </cell>
          <cell r="N162">
            <v>0</v>
          </cell>
        </row>
        <row r="163">
          <cell r="A163" t="str">
            <v>0</v>
          </cell>
          <cell r="I163">
            <v>0</v>
          </cell>
          <cell r="N163">
            <v>0</v>
          </cell>
        </row>
        <row r="164">
          <cell r="A164" t="str">
            <v>0</v>
          </cell>
          <cell r="I164">
            <v>0</v>
          </cell>
          <cell r="N164">
            <v>0</v>
          </cell>
        </row>
        <row r="165">
          <cell r="A165" t="str">
            <v>0</v>
          </cell>
          <cell r="I165">
            <v>0</v>
          </cell>
          <cell r="N165">
            <v>0</v>
          </cell>
        </row>
        <row r="166">
          <cell r="A166" t="str">
            <v>0</v>
          </cell>
          <cell r="I166">
            <v>0</v>
          </cell>
          <cell r="N166">
            <v>0</v>
          </cell>
        </row>
        <row r="167">
          <cell r="A167" t="str">
            <v>0</v>
          </cell>
          <cell r="I167">
            <v>0</v>
          </cell>
          <cell r="N167">
            <v>0</v>
          </cell>
        </row>
        <row r="168">
          <cell r="A168" t="str">
            <v>0</v>
          </cell>
          <cell r="I168">
            <v>0</v>
          </cell>
          <cell r="N168">
            <v>0</v>
          </cell>
        </row>
        <row r="169">
          <cell r="A169" t="str">
            <v>0</v>
          </cell>
          <cell r="I169">
            <v>0</v>
          </cell>
          <cell r="N169">
            <v>0</v>
          </cell>
        </row>
        <row r="170">
          <cell r="A170" t="str">
            <v>0</v>
          </cell>
          <cell r="I170">
            <v>0</v>
          </cell>
          <cell r="N170">
            <v>0</v>
          </cell>
        </row>
        <row r="171">
          <cell r="A171" t="str">
            <v>0</v>
          </cell>
          <cell r="I171">
            <v>0</v>
          </cell>
          <cell r="N171">
            <v>0</v>
          </cell>
        </row>
        <row r="172">
          <cell r="A172" t="str">
            <v>0</v>
          </cell>
          <cell r="I172">
            <v>0</v>
          </cell>
          <cell r="N172">
            <v>0</v>
          </cell>
        </row>
        <row r="173">
          <cell r="A173" t="str">
            <v>0</v>
          </cell>
          <cell r="I173">
            <v>0</v>
          </cell>
          <cell r="N173">
            <v>0</v>
          </cell>
        </row>
        <row r="174">
          <cell r="A174" t="str">
            <v>0</v>
          </cell>
          <cell r="I174">
            <v>0</v>
          </cell>
          <cell r="N174">
            <v>0</v>
          </cell>
        </row>
        <row r="175">
          <cell r="A175" t="str">
            <v>0</v>
          </cell>
          <cell r="I175">
            <v>0</v>
          </cell>
          <cell r="N175">
            <v>0</v>
          </cell>
        </row>
        <row r="176">
          <cell r="A176" t="str">
            <v>0</v>
          </cell>
          <cell r="I176">
            <v>0</v>
          </cell>
          <cell r="N176">
            <v>0</v>
          </cell>
        </row>
        <row r="177">
          <cell r="A177" t="str">
            <v>0</v>
          </cell>
          <cell r="I177">
            <v>0</v>
          </cell>
          <cell r="N177">
            <v>0</v>
          </cell>
        </row>
        <row r="178">
          <cell r="A178" t="str">
            <v>0</v>
          </cell>
          <cell r="I178">
            <v>0</v>
          </cell>
          <cell r="N178">
            <v>0</v>
          </cell>
        </row>
        <row r="179">
          <cell r="A179" t="str">
            <v>0</v>
          </cell>
          <cell r="I179">
            <v>0</v>
          </cell>
          <cell r="N179">
            <v>0</v>
          </cell>
        </row>
        <row r="180">
          <cell r="A180" t="str">
            <v>0</v>
          </cell>
          <cell r="I180">
            <v>0</v>
          </cell>
          <cell r="N180">
            <v>0</v>
          </cell>
        </row>
        <row r="181">
          <cell r="A181" t="str">
            <v>0</v>
          </cell>
          <cell r="I181">
            <v>0</v>
          </cell>
          <cell r="N181">
            <v>0</v>
          </cell>
        </row>
        <row r="182">
          <cell r="A182" t="str">
            <v>0</v>
          </cell>
          <cell r="I182">
            <v>0</v>
          </cell>
          <cell r="N182">
            <v>0</v>
          </cell>
        </row>
        <row r="183">
          <cell r="A183" t="str">
            <v>0</v>
          </cell>
          <cell r="I183">
            <v>0</v>
          </cell>
          <cell r="N183">
            <v>0</v>
          </cell>
        </row>
        <row r="184">
          <cell r="A184" t="str">
            <v>0</v>
          </cell>
          <cell r="I184">
            <v>0</v>
          </cell>
          <cell r="N184">
            <v>0</v>
          </cell>
        </row>
        <row r="185">
          <cell r="A185" t="str">
            <v>0</v>
          </cell>
          <cell r="I185">
            <v>0</v>
          </cell>
          <cell r="N185">
            <v>0</v>
          </cell>
        </row>
        <row r="186">
          <cell r="A186" t="str">
            <v>0</v>
          </cell>
          <cell r="I186">
            <v>0</v>
          </cell>
          <cell r="N186">
            <v>0</v>
          </cell>
        </row>
        <row r="187">
          <cell r="A187" t="str">
            <v>0</v>
          </cell>
          <cell r="I187">
            <v>0</v>
          </cell>
          <cell r="N187">
            <v>0</v>
          </cell>
        </row>
        <row r="188">
          <cell r="A188" t="str">
            <v>0</v>
          </cell>
          <cell r="I188">
            <v>0</v>
          </cell>
          <cell r="N188">
            <v>0</v>
          </cell>
        </row>
        <row r="189">
          <cell r="A189" t="str">
            <v>0</v>
          </cell>
          <cell r="I189">
            <v>0</v>
          </cell>
          <cell r="N189">
            <v>0</v>
          </cell>
        </row>
        <row r="190">
          <cell r="A190" t="str">
            <v>0</v>
          </cell>
          <cell r="I190">
            <v>0</v>
          </cell>
          <cell r="N190">
            <v>0</v>
          </cell>
        </row>
        <row r="191">
          <cell r="A191" t="str">
            <v>0</v>
          </cell>
          <cell r="I191">
            <v>0</v>
          </cell>
          <cell r="N191">
            <v>0</v>
          </cell>
        </row>
        <row r="192">
          <cell r="A192" t="str">
            <v>0</v>
          </cell>
          <cell r="I192">
            <v>0</v>
          </cell>
          <cell r="N192">
            <v>0</v>
          </cell>
        </row>
        <row r="193">
          <cell r="A193" t="str">
            <v>0</v>
          </cell>
          <cell r="I193">
            <v>0</v>
          </cell>
          <cell r="N193">
            <v>0</v>
          </cell>
        </row>
        <row r="194">
          <cell r="A194" t="str">
            <v>0</v>
          </cell>
          <cell r="I194">
            <v>0</v>
          </cell>
          <cell r="N194">
            <v>0</v>
          </cell>
        </row>
        <row r="195">
          <cell r="A195" t="str">
            <v>0</v>
          </cell>
          <cell r="I195">
            <v>0</v>
          </cell>
          <cell r="N195">
            <v>0</v>
          </cell>
        </row>
        <row r="196">
          <cell r="A196" t="str">
            <v>0</v>
          </cell>
          <cell r="I196">
            <v>0</v>
          </cell>
          <cell r="N196">
            <v>0</v>
          </cell>
        </row>
        <row r="197">
          <cell r="A197" t="str">
            <v>0</v>
          </cell>
          <cell r="I197">
            <v>0</v>
          </cell>
          <cell r="N197">
            <v>0</v>
          </cell>
        </row>
        <row r="198">
          <cell r="A198" t="str">
            <v>0</v>
          </cell>
          <cell r="I198">
            <v>0</v>
          </cell>
          <cell r="N198">
            <v>0</v>
          </cell>
        </row>
        <row r="199">
          <cell r="A199" t="str">
            <v>0</v>
          </cell>
          <cell r="I199">
            <v>0</v>
          </cell>
          <cell r="N199">
            <v>0</v>
          </cell>
        </row>
        <row r="200">
          <cell r="A200" t="str">
            <v>0</v>
          </cell>
          <cell r="I200">
            <v>0</v>
          </cell>
          <cell r="N200">
            <v>0</v>
          </cell>
        </row>
        <row r="201">
          <cell r="A201" t="str">
            <v>0</v>
          </cell>
          <cell r="I201">
            <v>0</v>
          </cell>
          <cell r="N201">
            <v>0</v>
          </cell>
        </row>
        <row r="202">
          <cell r="A202" t="str">
            <v>0</v>
          </cell>
          <cell r="I202">
            <v>0</v>
          </cell>
          <cell r="N202">
            <v>0</v>
          </cell>
        </row>
        <row r="203">
          <cell r="A203" t="str">
            <v>0</v>
          </cell>
          <cell r="I203">
            <v>0</v>
          </cell>
          <cell r="N203">
            <v>0</v>
          </cell>
        </row>
        <row r="204">
          <cell r="A204" t="str">
            <v>0</v>
          </cell>
          <cell r="I204">
            <v>0</v>
          </cell>
          <cell r="N204">
            <v>0</v>
          </cell>
        </row>
        <row r="205">
          <cell r="A205" t="str">
            <v>0</v>
          </cell>
          <cell r="I205">
            <v>0</v>
          </cell>
          <cell r="N205">
            <v>0</v>
          </cell>
        </row>
        <row r="206">
          <cell r="A206" t="str">
            <v>0</v>
          </cell>
          <cell r="I206">
            <v>0</v>
          </cell>
          <cell r="N206">
            <v>0</v>
          </cell>
        </row>
        <row r="207">
          <cell r="A207" t="str">
            <v>0</v>
          </cell>
          <cell r="I207">
            <v>0</v>
          </cell>
          <cell r="N207">
            <v>0</v>
          </cell>
        </row>
        <row r="208">
          <cell r="A208" t="str">
            <v>0</v>
          </cell>
          <cell r="I208">
            <v>0</v>
          </cell>
          <cell r="N208">
            <v>0</v>
          </cell>
        </row>
        <row r="209">
          <cell r="A209" t="str">
            <v>0</v>
          </cell>
          <cell r="I209">
            <v>0</v>
          </cell>
          <cell r="N209">
            <v>0</v>
          </cell>
        </row>
        <row r="210">
          <cell r="A210" t="str">
            <v>0</v>
          </cell>
          <cell r="I210">
            <v>0</v>
          </cell>
          <cell r="N210">
            <v>0</v>
          </cell>
        </row>
        <row r="211">
          <cell r="A211" t="str">
            <v>0</v>
          </cell>
          <cell r="I211">
            <v>0</v>
          </cell>
          <cell r="N211">
            <v>0</v>
          </cell>
        </row>
        <row r="212">
          <cell r="A212" t="str">
            <v>0</v>
          </cell>
          <cell r="I212">
            <v>0</v>
          </cell>
          <cell r="N212">
            <v>0</v>
          </cell>
        </row>
        <row r="213">
          <cell r="A213" t="str">
            <v>0</v>
          </cell>
          <cell r="I213">
            <v>0</v>
          </cell>
          <cell r="N213">
            <v>0</v>
          </cell>
        </row>
        <row r="214">
          <cell r="A214" t="str">
            <v>0</v>
          </cell>
          <cell r="I214">
            <v>0</v>
          </cell>
          <cell r="N214">
            <v>0</v>
          </cell>
        </row>
        <row r="215">
          <cell r="A215" t="str">
            <v>0</v>
          </cell>
          <cell r="I215">
            <v>0</v>
          </cell>
          <cell r="N215">
            <v>0</v>
          </cell>
        </row>
        <row r="216">
          <cell r="A216" t="str">
            <v>0</v>
          </cell>
          <cell r="I216">
            <v>0</v>
          </cell>
          <cell r="N216">
            <v>0</v>
          </cell>
        </row>
        <row r="217">
          <cell r="A217" t="str">
            <v>0</v>
          </cell>
          <cell r="I217">
            <v>0</v>
          </cell>
          <cell r="N217">
            <v>0</v>
          </cell>
        </row>
        <row r="218">
          <cell r="A218" t="str">
            <v>0</v>
          </cell>
          <cell r="I218">
            <v>0</v>
          </cell>
          <cell r="N218">
            <v>0</v>
          </cell>
        </row>
        <row r="219">
          <cell r="A219" t="str">
            <v>0</v>
          </cell>
          <cell r="I219">
            <v>0</v>
          </cell>
          <cell r="N219">
            <v>0</v>
          </cell>
        </row>
        <row r="220">
          <cell r="A220" t="str">
            <v>0</v>
          </cell>
          <cell r="I220">
            <v>0</v>
          </cell>
          <cell r="N220">
            <v>0</v>
          </cell>
        </row>
        <row r="221">
          <cell r="A221" t="str">
            <v>0</v>
          </cell>
          <cell r="I221">
            <v>0</v>
          </cell>
          <cell r="N221">
            <v>0</v>
          </cell>
        </row>
        <row r="222">
          <cell r="A222" t="str">
            <v>0</v>
          </cell>
          <cell r="I222">
            <v>0</v>
          </cell>
          <cell r="N222">
            <v>0</v>
          </cell>
        </row>
        <row r="223">
          <cell r="A223" t="str">
            <v>0</v>
          </cell>
          <cell r="I223">
            <v>0</v>
          </cell>
          <cell r="N223">
            <v>0</v>
          </cell>
        </row>
        <row r="224">
          <cell r="A224" t="str">
            <v>0</v>
          </cell>
          <cell r="I224">
            <v>0</v>
          </cell>
          <cell r="N224">
            <v>0</v>
          </cell>
        </row>
        <row r="225">
          <cell r="A225" t="str">
            <v>0</v>
          </cell>
          <cell r="I225">
            <v>0</v>
          </cell>
          <cell r="N225">
            <v>0</v>
          </cell>
        </row>
        <row r="226">
          <cell r="A226" t="str">
            <v>0</v>
          </cell>
          <cell r="I226">
            <v>0</v>
          </cell>
          <cell r="N226">
            <v>0</v>
          </cell>
        </row>
        <row r="227">
          <cell r="A227" t="str">
            <v>0</v>
          </cell>
          <cell r="I227">
            <v>0</v>
          </cell>
          <cell r="N227">
            <v>0</v>
          </cell>
        </row>
        <row r="228">
          <cell r="A228" t="str">
            <v>0</v>
          </cell>
          <cell r="I228">
            <v>0</v>
          </cell>
          <cell r="N228">
            <v>0</v>
          </cell>
        </row>
        <row r="229">
          <cell r="A229" t="str">
            <v>0</v>
          </cell>
          <cell r="I229">
            <v>0</v>
          </cell>
          <cell r="N229">
            <v>0</v>
          </cell>
        </row>
        <row r="230">
          <cell r="A230" t="str">
            <v>0</v>
          </cell>
          <cell r="I230">
            <v>0</v>
          </cell>
          <cell r="N230">
            <v>0</v>
          </cell>
        </row>
        <row r="231">
          <cell r="A231" t="str">
            <v>0</v>
          </cell>
          <cell r="I231">
            <v>0</v>
          </cell>
          <cell r="N231">
            <v>0</v>
          </cell>
        </row>
        <row r="232">
          <cell r="A232" t="str">
            <v>0</v>
          </cell>
          <cell r="I232">
            <v>0</v>
          </cell>
          <cell r="N232">
            <v>0</v>
          </cell>
        </row>
        <row r="233">
          <cell r="A233" t="str">
            <v>0</v>
          </cell>
          <cell r="I233">
            <v>0</v>
          </cell>
          <cell r="N233">
            <v>0</v>
          </cell>
        </row>
        <row r="234">
          <cell r="A234" t="str">
            <v>0</v>
          </cell>
          <cell r="I234">
            <v>0</v>
          </cell>
          <cell r="N234">
            <v>0</v>
          </cell>
        </row>
        <row r="235">
          <cell r="A235" t="str">
            <v>0</v>
          </cell>
          <cell r="I235">
            <v>0</v>
          </cell>
          <cell r="N235">
            <v>0</v>
          </cell>
        </row>
        <row r="236">
          <cell r="A236" t="str">
            <v>0</v>
          </cell>
          <cell r="I236">
            <v>0</v>
          </cell>
          <cell r="N236">
            <v>0</v>
          </cell>
        </row>
        <row r="237">
          <cell r="A237" t="str">
            <v>0</v>
          </cell>
          <cell r="I237">
            <v>0</v>
          </cell>
          <cell r="N237">
            <v>0</v>
          </cell>
        </row>
        <row r="238">
          <cell r="A238" t="str">
            <v>0</v>
          </cell>
          <cell r="I238">
            <v>0</v>
          </cell>
          <cell r="N238">
            <v>0</v>
          </cell>
        </row>
        <row r="239">
          <cell r="A239" t="str">
            <v>0</v>
          </cell>
          <cell r="I239">
            <v>0</v>
          </cell>
          <cell r="N239">
            <v>0</v>
          </cell>
        </row>
        <row r="240">
          <cell r="A240" t="str">
            <v>0</v>
          </cell>
          <cell r="I240">
            <v>0</v>
          </cell>
          <cell r="N240">
            <v>0</v>
          </cell>
        </row>
        <row r="241">
          <cell r="A241" t="str">
            <v>0</v>
          </cell>
          <cell r="I241">
            <v>0</v>
          </cell>
          <cell r="N241">
            <v>0</v>
          </cell>
        </row>
        <row r="242">
          <cell r="A242" t="str">
            <v>0</v>
          </cell>
          <cell r="I242">
            <v>0</v>
          </cell>
          <cell r="N242">
            <v>0</v>
          </cell>
        </row>
        <row r="243">
          <cell r="A243" t="str">
            <v>0</v>
          </cell>
          <cell r="I243">
            <v>0</v>
          </cell>
          <cell r="N243">
            <v>0</v>
          </cell>
        </row>
        <row r="244">
          <cell r="A244" t="str">
            <v>0</v>
          </cell>
          <cell r="I244">
            <v>0</v>
          </cell>
          <cell r="N244">
            <v>0</v>
          </cell>
        </row>
        <row r="245">
          <cell r="A245" t="str">
            <v>0</v>
          </cell>
          <cell r="I245">
            <v>0</v>
          </cell>
          <cell r="N245">
            <v>0</v>
          </cell>
        </row>
        <row r="246">
          <cell r="A246" t="str">
            <v>0</v>
          </cell>
          <cell r="I246">
            <v>0</v>
          </cell>
          <cell r="N246">
            <v>0</v>
          </cell>
        </row>
        <row r="247">
          <cell r="A247" t="str">
            <v>0</v>
          </cell>
          <cell r="I247">
            <v>0</v>
          </cell>
          <cell r="N247">
            <v>0</v>
          </cell>
        </row>
        <row r="248">
          <cell r="A248" t="str">
            <v>0</v>
          </cell>
          <cell r="I248">
            <v>0</v>
          </cell>
          <cell r="N248">
            <v>0</v>
          </cell>
        </row>
        <row r="249">
          <cell r="A249" t="str">
            <v>0</v>
          </cell>
          <cell r="I249">
            <v>0</v>
          </cell>
          <cell r="N249">
            <v>0</v>
          </cell>
        </row>
        <row r="250">
          <cell r="A250" t="str">
            <v>0</v>
          </cell>
          <cell r="I250">
            <v>0</v>
          </cell>
          <cell r="N250">
            <v>0</v>
          </cell>
        </row>
        <row r="251">
          <cell r="A251" t="str">
            <v>0</v>
          </cell>
          <cell r="I251">
            <v>0</v>
          </cell>
          <cell r="N251">
            <v>0</v>
          </cell>
        </row>
        <row r="252">
          <cell r="A252" t="str">
            <v>0</v>
          </cell>
          <cell r="I252">
            <v>0</v>
          </cell>
          <cell r="N252">
            <v>0</v>
          </cell>
        </row>
        <row r="253">
          <cell r="A253" t="str">
            <v>0</v>
          </cell>
          <cell r="I253">
            <v>0</v>
          </cell>
          <cell r="N253">
            <v>0</v>
          </cell>
        </row>
        <row r="254">
          <cell r="A254" t="str">
            <v>0</v>
          </cell>
          <cell r="I254">
            <v>0</v>
          </cell>
          <cell r="N254">
            <v>0</v>
          </cell>
        </row>
        <row r="255">
          <cell r="A255" t="str">
            <v>0</v>
          </cell>
          <cell r="I255">
            <v>0</v>
          </cell>
          <cell r="N255">
            <v>0</v>
          </cell>
        </row>
        <row r="256">
          <cell r="A256" t="str">
            <v>0</v>
          </cell>
          <cell r="I256">
            <v>0</v>
          </cell>
          <cell r="N256">
            <v>0</v>
          </cell>
        </row>
        <row r="257">
          <cell r="A257" t="str">
            <v>0</v>
          </cell>
          <cell r="I257">
            <v>0</v>
          </cell>
          <cell r="N257">
            <v>0</v>
          </cell>
        </row>
        <row r="258">
          <cell r="A258" t="str">
            <v>0</v>
          </cell>
          <cell r="I258">
            <v>0</v>
          </cell>
          <cell r="N258">
            <v>0</v>
          </cell>
        </row>
        <row r="259">
          <cell r="A259" t="str">
            <v>0</v>
          </cell>
          <cell r="I259">
            <v>0</v>
          </cell>
          <cell r="N259">
            <v>0</v>
          </cell>
        </row>
        <row r="260">
          <cell r="A260" t="str">
            <v>0</v>
          </cell>
          <cell r="I260">
            <v>0</v>
          </cell>
          <cell r="N260">
            <v>0</v>
          </cell>
        </row>
        <row r="261">
          <cell r="A261" t="str">
            <v>0</v>
          </cell>
          <cell r="I261">
            <v>0</v>
          </cell>
          <cell r="N261">
            <v>0</v>
          </cell>
        </row>
        <row r="262">
          <cell r="A262" t="str">
            <v>0</v>
          </cell>
          <cell r="I262">
            <v>0</v>
          </cell>
          <cell r="N262">
            <v>0</v>
          </cell>
        </row>
        <row r="263">
          <cell r="A263" t="str">
            <v>0</v>
          </cell>
          <cell r="I263">
            <v>0</v>
          </cell>
          <cell r="N263">
            <v>0</v>
          </cell>
        </row>
        <row r="264">
          <cell r="A264" t="str">
            <v>0</v>
          </cell>
          <cell r="I264">
            <v>0</v>
          </cell>
          <cell r="N264">
            <v>0</v>
          </cell>
        </row>
        <row r="265">
          <cell r="A265" t="str">
            <v>0</v>
          </cell>
          <cell r="I265">
            <v>0</v>
          </cell>
          <cell r="N265">
            <v>0</v>
          </cell>
        </row>
        <row r="266">
          <cell r="A266" t="str">
            <v>0</v>
          </cell>
          <cell r="I266">
            <v>0</v>
          </cell>
          <cell r="N266">
            <v>0</v>
          </cell>
        </row>
        <row r="267">
          <cell r="A267" t="str">
            <v>0</v>
          </cell>
          <cell r="I267">
            <v>0</v>
          </cell>
          <cell r="N267">
            <v>0</v>
          </cell>
        </row>
        <row r="268">
          <cell r="A268" t="str">
            <v>0</v>
          </cell>
          <cell r="I268">
            <v>0</v>
          </cell>
          <cell r="N268">
            <v>0</v>
          </cell>
        </row>
        <row r="269">
          <cell r="A269" t="str">
            <v>0</v>
          </cell>
          <cell r="I269">
            <v>0</v>
          </cell>
          <cell r="N269">
            <v>0</v>
          </cell>
        </row>
        <row r="270">
          <cell r="A270" t="str">
            <v>0</v>
          </cell>
          <cell r="I270">
            <v>0</v>
          </cell>
          <cell r="N270">
            <v>0</v>
          </cell>
        </row>
        <row r="271">
          <cell r="A271" t="str">
            <v>0</v>
          </cell>
          <cell r="I271">
            <v>0</v>
          </cell>
          <cell r="N271">
            <v>0</v>
          </cell>
        </row>
        <row r="272">
          <cell r="A272" t="str">
            <v>0</v>
          </cell>
          <cell r="I272">
            <v>0</v>
          </cell>
          <cell r="N272">
            <v>0</v>
          </cell>
        </row>
        <row r="273">
          <cell r="A273" t="str">
            <v>0</v>
          </cell>
          <cell r="I273">
            <v>0</v>
          </cell>
          <cell r="N273">
            <v>0</v>
          </cell>
        </row>
        <row r="274">
          <cell r="A274" t="str">
            <v>0</v>
          </cell>
          <cell r="I274">
            <v>0</v>
          </cell>
          <cell r="N274">
            <v>0</v>
          </cell>
        </row>
        <row r="275">
          <cell r="A275" t="str">
            <v>0</v>
          </cell>
          <cell r="I275">
            <v>0</v>
          </cell>
          <cell r="N275">
            <v>0</v>
          </cell>
        </row>
        <row r="276">
          <cell r="A276" t="str">
            <v>0</v>
          </cell>
          <cell r="I276">
            <v>0</v>
          </cell>
          <cell r="N276">
            <v>0</v>
          </cell>
        </row>
        <row r="277">
          <cell r="A277" t="str">
            <v>0</v>
          </cell>
          <cell r="I277">
            <v>0</v>
          </cell>
          <cell r="N277">
            <v>0</v>
          </cell>
        </row>
        <row r="278">
          <cell r="A278" t="str">
            <v>0</v>
          </cell>
          <cell r="I278">
            <v>0</v>
          </cell>
          <cell r="N278">
            <v>0</v>
          </cell>
        </row>
        <row r="279">
          <cell r="A279" t="str">
            <v>0</v>
          </cell>
          <cell r="I279">
            <v>0</v>
          </cell>
          <cell r="N279">
            <v>0</v>
          </cell>
        </row>
        <row r="280">
          <cell r="A280" t="str">
            <v>0</v>
          </cell>
          <cell r="I280">
            <v>0</v>
          </cell>
          <cell r="N280">
            <v>0</v>
          </cell>
        </row>
        <row r="281">
          <cell r="A281" t="str">
            <v>0</v>
          </cell>
          <cell r="I281">
            <v>0</v>
          </cell>
          <cell r="N281">
            <v>0</v>
          </cell>
        </row>
        <row r="282">
          <cell r="A282" t="str">
            <v>0</v>
          </cell>
          <cell r="I282">
            <v>0</v>
          </cell>
          <cell r="N282">
            <v>0</v>
          </cell>
        </row>
        <row r="283">
          <cell r="A283" t="str">
            <v>0</v>
          </cell>
          <cell r="I283">
            <v>0</v>
          </cell>
          <cell r="N283">
            <v>0</v>
          </cell>
        </row>
        <row r="284">
          <cell r="A284" t="str">
            <v>0</v>
          </cell>
          <cell r="I284">
            <v>0</v>
          </cell>
          <cell r="N284">
            <v>0</v>
          </cell>
        </row>
        <row r="285">
          <cell r="A285" t="str">
            <v>0</v>
          </cell>
          <cell r="I285">
            <v>0</v>
          </cell>
          <cell r="N285">
            <v>0</v>
          </cell>
        </row>
        <row r="286">
          <cell r="A286" t="str">
            <v>0</v>
          </cell>
          <cell r="I286">
            <v>0</v>
          </cell>
          <cell r="N286">
            <v>0</v>
          </cell>
        </row>
        <row r="287">
          <cell r="A287" t="str">
            <v>0</v>
          </cell>
          <cell r="I287">
            <v>0</v>
          </cell>
          <cell r="N287">
            <v>0</v>
          </cell>
        </row>
        <row r="288">
          <cell r="A288" t="str">
            <v>0</v>
          </cell>
          <cell r="I288">
            <v>0</v>
          </cell>
          <cell r="N288">
            <v>0</v>
          </cell>
        </row>
        <row r="289">
          <cell r="A289" t="str">
            <v>0</v>
          </cell>
          <cell r="I289">
            <v>0</v>
          </cell>
          <cell r="N289">
            <v>0</v>
          </cell>
        </row>
        <row r="290">
          <cell r="A290" t="str">
            <v>0</v>
          </cell>
          <cell r="I290">
            <v>0</v>
          </cell>
          <cell r="N290">
            <v>0</v>
          </cell>
        </row>
        <row r="291">
          <cell r="A291" t="str">
            <v>0</v>
          </cell>
          <cell r="I291">
            <v>0</v>
          </cell>
          <cell r="N291">
            <v>0</v>
          </cell>
        </row>
        <row r="292">
          <cell r="A292" t="str">
            <v>0</v>
          </cell>
          <cell r="I292">
            <v>0</v>
          </cell>
          <cell r="N292">
            <v>0</v>
          </cell>
        </row>
        <row r="293">
          <cell r="A293" t="str">
            <v>0</v>
          </cell>
          <cell r="I293">
            <v>0</v>
          </cell>
          <cell r="N293">
            <v>0</v>
          </cell>
        </row>
        <row r="294">
          <cell r="A294" t="str">
            <v>0</v>
          </cell>
          <cell r="I294">
            <v>0</v>
          </cell>
          <cell r="N294">
            <v>0</v>
          </cell>
        </row>
        <row r="295">
          <cell r="A295" t="str">
            <v>0</v>
          </cell>
          <cell r="I295">
            <v>0</v>
          </cell>
          <cell r="N295">
            <v>0</v>
          </cell>
        </row>
        <row r="296">
          <cell r="A296" t="str">
            <v>0</v>
          </cell>
          <cell r="I296">
            <v>0</v>
          </cell>
          <cell r="N296">
            <v>0</v>
          </cell>
        </row>
        <row r="297">
          <cell r="A297" t="str">
            <v>0</v>
          </cell>
          <cell r="I297">
            <v>0</v>
          </cell>
          <cell r="N297">
            <v>0</v>
          </cell>
        </row>
        <row r="298">
          <cell r="A298" t="str">
            <v>0</v>
          </cell>
          <cell r="I298">
            <v>0</v>
          </cell>
          <cell r="N298">
            <v>0</v>
          </cell>
        </row>
        <row r="299">
          <cell r="A299" t="str">
            <v>0</v>
          </cell>
          <cell r="I299">
            <v>0</v>
          </cell>
          <cell r="N299">
            <v>0</v>
          </cell>
        </row>
        <row r="300">
          <cell r="A300" t="str">
            <v>0</v>
          </cell>
          <cell r="I300">
            <v>0</v>
          </cell>
          <cell r="N300">
            <v>0</v>
          </cell>
        </row>
        <row r="301">
          <cell r="A301" t="str">
            <v>0</v>
          </cell>
          <cell r="I301">
            <v>0</v>
          </cell>
          <cell r="N301">
            <v>0</v>
          </cell>
        </row>
        <row r="302">
          <cell r="A302" t="str">
            <v>0</v>
          </cell>
          <cell r="I302">
            <v>0</v>
          </cell>
          <cell r="N302">
            <v>0</v>
          </cell>
        </row>
        <row r="303">
          <cell r="A303" t="str">
            <v>0</v>
          </cell>
          <cell r="I303">
            <v>0</v>
          </cell>
          <cell r="N303">
            <v>0</v>
          </cell>
        </row>
        <row r="304">
          <cell r="A304" t="str">
            <v>0</v>
          </cell>
          <cell r="I304">
            <v>0</v>
          </cell>
          <cell r="N304">
            <v>0</v>
          </cell>
        </row>
        <row r="305">
          <cell r="A305" t="str">
            <v>0</v>
          </cell>
          <cell r="I305">
            <v>0</v>
          </cell>
          <cell r="N305">
            <v>0</v>
          </cell>
        </row>
        <row r="306">
          <cell r="A306" t="str">
            <v>0</v>
          </cell>
          <cell r="I306">
            <v>0</v>
          </cell>
          <cell r="N306">
            <v>0</v>
          </cell>
        </row>
        <row r="307">
          <cell r="A307" t="str">
            <v>0</v>
          </cell>
          <cell r="I307">
            <v>0</v>
          </cell>
          <cell r="N307">
            <v>0</v>
          </cell>
        </row>
        <row r="308">
          <cell r="A308" t="str">
            <v>0</v>
          </cell>
          <cell r="I308">
            <v>0</v>
          </cell>
          <cell r="N308">
            <v>0</v>
          </cell>
        </row>
        <row r="309">
          <cell r="A309" t="str">
            <v>0</v>
          </cell>
          <cell r="I309">
            <v>0</v>
          </cell>
          <cell r="N309">
            <v>0</v>
          </cell>
        </row>
        <row r="310">
          <cell r="A310" t="str">
            <v>0</v>
          </cell>
          <cell r="I310">
            <v>0</v>
          </cell>
          <cell r="N310">
            <v>0</v>
          </cell>
        </row>
        <row r="311">
          <cell r="A311" t="str">
            <v>0</v>
          </cell>
          <cell r="I311">
            <v>0</v>
          </cell>
          <cell r="N311">
            <v>0</v>
          </cell>
        </row>
        <row r="312">
          <cell r="A312" t="str">
            <v>0</v>
          </cell>
          <cell r="I312">
            <v>0</v>
          </cell>
          <cell r="N312">
            <v>0</v>
          </cell>
        </row>
        <row r="313">
          <cell r="A313" t="str">
            <v>0</v>
          </cell>
          <cell r="I313">
            <v>0</v>
          </cell>
          <cell r="N313">
            <v>0</v>
          </cell>
        </row>
        <row r="314">
          <cell r="A314" t="str">
            <v>0</v>
          </cell>
          <cell r="I314">
            <v>0</v>
          </cell>
          <cell r="N314">
            <v>0</v>
          </cell>
        </row>
        <row r="315">
          <cell r="A315" t="str">
            <v>0</v>
          </cell>
          <cell r="I315">
            <v>0</v>
          </cell>
          <cell r="N315">
            <v>0</v>
          </cell>
        </row>
        <row r="316">
          <cell r="A316" t="str">
            <v>0</v>
          </cell>
          <cell r="I316">
            <v>0</v>
          </cell>
          <cell r="N316">
            <v>0</v>
          </cell>
        </row>
        <row r="317">
          <cell r="A317" t="str">
            <v>0</v>
          </cell>
          <cell r="I317">
            <v>0</v>
          </cell>
          <cell r="N317">
            <v>0</v>
          </cell>
        </row>
        <row r="318">
          <cell r="A318" t="str">
            <v>0</v>
          </cell>
          <cell r="I318">
            <v>0</v>
          </cell>
          <cell r="N318">
            <v>0</v>
          </cell>
        </row>
        <row r="319">
          <cell r="A319" t="str">
            <v>0</v>
          </cell>
          <cell r="I319">
            <v>0</v>
          </cell>
          <cell r="N319">
            <v>0</v>
          </cell>
        </row>
        <row r="320">
          <cell r="A320" t="str">
            <v>0</v>
          </cell>
          <cell r="I320">
            <v>0</v>
          </cell>
          <cell r="N320">
            <v>0</v>
          </cell>
        </row>
        <row r="321">
          <cell r="A321" t="str">
            <v>0</v>
          </cell>
          <cell r="I321">
            <v>0</v>
          </cell>
          <cell r="N321">
            <v>0</v>
          </cell>
        </row>
        <row r="322">
          <cell r="A322" t="str">
            <v>0</v>
          </cell>
          <cell r="I322">
            <v>0</v>
          </cell>
          <cell r="N322">
            <v>0</v>
          </cell>
        </row>
        <row r="323">
          <cell r="A323" t="str">
            <v>0</v>
          </cell>
          <cell r="I323">
            <v>0</v>
          </cell>
          <cell r="N323">
            <v>0</v>
          </cell>
        </row>
        <row r="324">
          <cell r="A324" t="str">
            <v>0</v>
          </cell>
          <cell r="I324">
            <v>0</v>
          </cell>
          <cell r="N324">
            <v>0</v>
          </cell>
        </row>
        <row r="325">
          <cell r="A325" t="str">
            <v>0</v>
          </cell>
          <cell r="I325">
            <v>0</v>
          </cell>
          <cell r="N325">
            <v>0</v>
          </cell>
        </row>
        <row r="326">
          <cell r="A326" t="str">
            <v>0</v>
          </cell>
          <cell r="I326">
            <v>0</v>
          </cell>
          <cell r="N326">
            <v>0</v>
          </cell>
        </row>
        <row r="327">
          <cell r="A327" t="str">
            <v>0</v>
          </cell>
          <cell r="I327">
            <v>0</v>
          </cell>
          <cell r="N327">
            <v>0</v>
          </cell>
        </row>
        <row r="328">
          <cell r="A328" t="str">
            <v>0</v>
          </cell>
          <cell r="I328">
            <v>0</v>
          </cell>
          <cell r="N328">
            <v>0</v>
          </cell>
        </row>
        <row r="329">
          <cell r="A329" t="str">
            <v>0</v>
          </cell>
          <cell r="I329">
            <v>0</v>
          </cell>
          <cell r="N329">
            <v>0</v>
          </cell>
        </row>
        <row r="330">
          <cell r="A330" t="str">
            <v>0</v>
          </cell>
          <cell r="I330">
            <v>0</v>
          </cell>
          <cell r="N330">
            <v>0</v>
          </cell>
        </row>
        <row r="331">
          <cell r="A331" t="str">
            <v>0</v>
          </cell>
          <cell r="I331">
            <v>0</v>
          </cell>
          <cell r="N331">
            <v>0</v>
          </cell>
        </row>
        <row r="332">
          <cell r="A332" t="str">
            <v>0</v>
          </cell>
          <cell r="I332">
            <v>0</v>
          </cell>
          <cell r="N332">
            <v>0</v>
          </cell>
        </row>
        <row r="333">
          <cell r="A333" t="str">
            <v>0</v>
          </cell>
          <cell r="I333">
            <v>0</v>
          </cell>
          <cell r="N333">
            <v>0</v>
          </cell>
        </row>
        <row r="334">
          <cell r="A334" t="str">
            <v>0</v>
          </cell>
          <cell r="I334">
            <v>0</v>
          </cell>
          <cell r="N334">
            <v>0</v>
          </cell>
        </row>
        <row r="335">
          <cell r="A335" t="str">
            <v>0</v>
          </cell>
          <cell r="I335">
            <v>0</v>
          </cell>
          <cell r="N335">
            <v>0</v>
          </cell>
        </row>
        <row r="336">
          <cell r="A336" t="str">
            <v>0</v>
          </cell>
          <cell r="I336">
            <v>0</v>
          </cell>
          <cell r="N336">
            <v>0</v>
          </cell>
        </row>
        <row r="337">
          <cell r="A337" t="str">
            <v>0</v>
          </cell>
          <cell r="I337">
            <v>0</v>
          </cell>
          <cell r="N337">
            <v>0</v>
          </cell>
        </row>
        <row r="338">
          <cell r="A338" t="str">
            <v>0</v>
          </cell>
          <cell r="I338">
            <v>0</v>
          </cell>
          <cell r="N338">
            <v>0</v>
          </cell>
        </row>
        <row r="339">
          <cell r="A339" t="str">
            <v>0</v>
          </cell>
          <cell r="I339">
            <v>0</v>
          </cell>
          <cell r="N339">
            <v>0</v>
          </cell>
        </row>
        <row r="340">
          <cell r="A340" t="str">
            <v>0</v>
          </cell>
          <cell r="I340">
            <v>0</v>
          </cell>
          <cell r="N340">
            <v>0</v>
          </cell>
        </row>
        <row r="341">
          <cell r="A341" t="str">
            <v>0</v>
          </cell>
          <cell r="I341">
            <v>0</v>
          </cell>
          <cell r="N341">
            <v>0</v>
          </cell>
        </row>
        <row r="342">
          <cell r="A342" t="str">
            <v>0</v>
          </cell>
          <cell r="I342">
            <v>0</v>
          </cell>
          <cell r="N342">
            <v>0</v>
          </cell>
        </row>
        <row r="343">
          <cell r="A343" t="str">
            <v>0</v>
          </cell>
          <cell r="I343">
            <v>0</v>
          </cell>
          <cell r="N343">
            <v>0</v>
          </cell>
        </row>
        <row r="344">
          <cell r="A344" t="str">
            <v>0</v>
          </cell>
          <cell r="I344">
            <v>0</v>
          </cell>
          <cell r="N344">
            <v>0</v>
          </cell>
        </row>
        <row r="345">
          <cell r="A345" t="str">
            <v>0</v>
          </cell>
          <cell r="I345">
            <v>0</v>
          </cell>
          <cell r="N345">
            <v>0</v>
          </cell>
        </row>
        <row r="346">
          <cell r="A346" t="str">
            <v>0</v>
          </cell>
          <cell r="I346">
            <v>0</v>
          </cell>
          <cell r="N346">
            <v>0</v>
          </cell>
        </row>
        <row r="347">
          <cell r="A347" t="str">
            <v>0</v>
          </cell>
          <cell r="I347">
            <v>0</v>
          </cell>
          <cell r="N347">
            <v>0</v>
          </cell>
        </row>
        <row r="348">
          <cell r="A348" t="str">
            <v>0</v>
          </cell>
          <cell r="I348">
            <v>0</v>
          </cell>
          <cell r="N348">
            <v>0</v>
          </cell>
        </row>
        <row r="349">
          <cell r="A349" t="str">
            <v>0</v>
          </cell>
          <cell r="I349">
            <v>0</v>
          </cell>
          <cell r="N349">
            <v>0</v>
          </cell>
        </row>
        <row r="350">
          <cell r="A350" t="str">
            <v>0</v>
          </cell>
          <cell r="I350">
            <v>0</v>
          </cell>
          <cell r="N350">
            <v>0</v>
          </cell>
        </row>
        <row r="351">
          <cell r="A351" t="str">
            <v>0</v>
          </cell>
          <cell r="I351">
            <v>0</v>
          </cell>
          <cell r="N351">
            <v>0</v>
          </cell>
        </row>
        <row r="352">
          <cell r="A352" t="str">
            <v>0</v>
          </cell>
          <cell r="I352">
            <v>0</v>
          </cell>
          <cell r="N352">
            <v>0</v>
          </cell>
        </row>
        <row r="353">
          <cell r="A353" t="str">
            <v>0</v>
          </cell>
          <cell r="I353">
            <v>0</v>
          </cell>
          <cell r="N353">
            <v>0</v>
          </cell>
        </row>
        <row r="354">
          <cell r="A354" t="str">
            <v>0</v>
          </cell>
          <cell r="I354">
            <v>0</v>
          </cell>
          <cell r="N354">
            <v>0</v>
          </cell>
        </row>
        <row r="355">
          <cell r="A355" t="str">
            <v>0</v>
          </cell>
          <cell r="I355">
            <v>0</v>
          </cell>
          <cell r="N355">
            <v>0</v>
          </cell>
        </row>
        <row r="356">
          <cell r="A356" t="str">
            <v>0</v>
          </cell>
          <cell r="I356">
            <v>0</v>
          </cell>
          <cell r="N356">
            <v>0</v>
          </cell>
        </row>
        <row r="357">
          <cell r="A357" t="str">
            <v>0</v>
          </cell>
          <cell r="I357">
            <v>0</v>
          </cell>
          <cell r="N357">
            <v>0</v>
          </cell>
        </row>
        <row r="358">
          <cell r="A358" t="str">
            <v>0</v>
          </cell>
          <cell r="I358">
            <v>0</v>
          </cell>
          <cell r="N358">
            <v>0</v>
          </cell>
        </row>
        <row r="359">
          <cell r="A359" t="str">
            <v>0</v>
          </cell>
          <cell r="I359">
            <v>0</v>
          </cell>
          <cell r="N359">
            <v>0</v>
          </cell>
        </row>
        <row r="360">
          <cell r="A360" t="str">
            <v>0</v>
          </cell>
          <cell r="I360">
            <v>0</v>
          </cell>
          <cell r="N360">
            <v>0</v>
          </cell>
        </row>
        <row r="361">
          <cell r="A361" t="str">
            <v>0</v>
          </cell>
          <cell r="I361">
            <v>0</v>
          </cell>
          <cell r="N361">
            <v>0</v>
          </cell>
        </row>
        <row r="362">
          <cell r="A362" t="str">
            <v>0</v>
          </cell>
          <cell r="I362">
            <v>0</v>
          </cell>
          <cell r="N362">
            <v>0</v>
          </cell>
        </row>
        <row r="363">
          <cell r="A363" t="str">
            <v>0</v>
          </cell>
          <cell r="I363">
            <v>0</v>
          </cell>
          <cell r="N363">
            <v>0</v>
          </cell>
        </row>
        <row r="364">
          <cell r="A364" t="str">
            <v>0</v>
          </cell>
          <cell r="I364">
            <v>0</v>
          </cell>
          <cell r="N364">
            <v>0</v>
          </cell>
        </row>
        <row r="365">
          <cell r="A365" t="str">
            <v>0</v>
          </cell>
          <cell r="I365">
            <v>0</v>
          </cell>
          <cell r="N365">
            <v>0</v>
          </cell>
        </row>
        <row r="366">
          <cell r="A366" t="str">
            <v>0</v>
          </cell>
          <cell r="I366">
            <v>0</v>
          </cell>
          <cell r="N366">
            <v>0</v>
          </cell>
        </row>
        <row r="367">
          <cell r="A367" t="str">
            <v>0</v>
          </cell>
          <cell r="I367">
            <v>0</v>
          </cell>
          <cell r="N367">
            <v>0</v>
          </cell>
        </row>
        <row r="368">
          <cell r="A368" t="str">
            <v>0</v>
          </cell>
          <cell r="I368">
            <v>0</v>
          </cell>
          <cell r="N368">
            <v>0</v>
          </cell>
        </row>
        <row r="369">
          <cell r="A369" t="str">
            <v>0</v>
          </cell>
          <cell r="I369">
            <v>0</v>
          </cell>
          <cell r="N369">
            <v>0</v>
          </cell>
        </row>
        <row r="370">
          <cell r="A370" t="str">
            <v>0</v>
          </cell>
          <cell r="I370">
            <v>0</v>
          </cell>
          <cell r="N370">
            <v>0</v>
          </cell>
        </row>
        <row r="371">
          <cell r="A371" t="str">
            <v>0</v>
          </cell>
          <cell r="I371">
            <v>0</v>
          </cell>
          <cell r="N371">
            <v>0</v>
          </cell>
        </row>
        <row r="372">
          <cell r="A372" t="str">
            <v>0</v>
          </cell>
          <cell r="I372">
            <v>0</v>
          </cell>
          <cell r="N372">
            <v>0</v>
          </cell>
        </row>
        <row r="373">
          <cell r="A373" t="str">
            <v>0</v>
          </cell>
          <cell r="I373">
            <v>0</v>
          </cell>
          <cell r="N373">
            <v>0</v>
          </cell>
        </row>
        <row r="374">
          <cell r="A374" t="str">
            <v>0</v>
          </cell>
          <cell r="I374">
            <v>0</v>
          </cell>
          <cell r="N374">
            <v>0</v>
          </cell>
        </row>
        <row r="375">
          <cell r="A375" t="str">
            <v>0</v>
          </cell>
          <cell r="I375">
            <v>0</v>
          </cell>
          <cell r="N375">
            <v>0</v>
          </cell>
        </row>
        <row r="376">
          <cell r="A376" t="str">
            <v>0</v>
          </cell>
          <cell r="I376">
            <v>0</v>
          </cell>
          <cell r="N376">
            <v>0</v>
          </cell>
        </row>
        <row r="377">
          <cell r="A377" t="str">
            <v>0</v>
          </cell>
          <cell r="I377">
            <v>0</v>
          </cell>
          <cell r="N377">
            <v>0</v>
          </cell>
        </row>
        <row r="378">
          <cell r="A378" t="str">
            <v>0</v>
          </cell>
          <cell r="I378">
            <v>0</v>
          </cell>
          <cell r="N378">
            <v>0</v>
          </cell>
        </row>
        <row r="379">
          <cell r="A379" t="str">
            <v>0</v>
          </cell>
          <cell r="I379">
            <v>0</v>
          </cell>
          <cell r="N379">
            <v>0</v>
          </cell>
        </row>
        <row r="380">
          <cell r="A380" t="str">
            <v>0</v>
          </cell>
          <cell r="I380">
            <v>0</v>
          </cell>
          <cell r="N380">
            <v>0</v>
          </cell>
        </row>
        <row r="381">
          <cell r="A381" t="str">
            <v>0</v>
          </cell>
          <cell r="I381">
            <v>0</v>
          </cell>
          <cell r="N381">
            <v>0</v>
          </cell>
        </row>
        <row r="382">
          <cell r="A382" t="str">
            <v>0</v>
          </cell>
          <cell r="I382">
            <v>0</v>
          </cell>
          <cell r="N382">
            <v>0</v>
          </cell>
        </row>
        <row r="383">
          <cell r="A383" t="str">
            <v>0</v>
          </cell>
          <cell r="I383">
            <v>0</v>
          </cell>
          <cell r="N383">
            <v>0</v>
          </cell>
        </row>
        <row r="384">
          <cell r="A384" t="str">
            <v>0</v>
          </cell>
          <cell r="I384">
            <v>0</v>
          </cell>
          <cell r="N384">
            <v>0</v>
          </cell>
        </row>
        <row r="385">
          <cell r="A385" t="str">
            <v>0</v>
          </cell>
          <cell r="I385">
            <v>0</v>
          </cell>
          <cell r="N385">
            <v>0</v>
          </cell>
        </row>
        <row r="386">
          <cell r="A386" t="str">
            <v>0</v>
          </cell>
          <cell r="I386">
            <v>0</v>
          </cell>
          <cell r="N386">
            <v>0</v>
          </cell>
        </row>
        <row r="387">
          <cell r="A387" t="str">
            <v>0</v>
          </cell>
          <cell r="I387">
            <v>0</v>
          </cell>
          <cell r="N387">
            <v>0</v>
          </cell>
        </row>
        <row r="388">
          <cell r="A388" t="str">
            <v>0</v>
          </cell>
          <cell r="I388">
            <v>0</v>
          </cell>
          <cell r="N388">
            <v>0</v>
          </cell>
        </row>
        <row r="389">
          <cell r="A389" t="str">
            <v>0</v>
          </cell>
          <cell r="I389">
            <v>0</v>
          </cell>
          <cell r="N389">
            <v>0</v>
          </cell>
        </row>
        <row r="390">
          <cell r="A390" t="str">
            <v>0</v>
          </cell>
          <cell r="I390">
            <v>0</v>
          </cell>
          <cell r="N390">
            <v>0</v>
          </cell>
        </row>
        <row r="391">
          <cell r="A391" t="str">
            <v>0</v>
          </cell>
          <cell r="I391">
            <v>0</v>
          </cell>
          <cell r="N391">
            <v>0</v>
          </cell>
        </row>
        <row r="392">
          <cell r="A392" t="str">
            <v>0</v>
          </cell>
          <cell r="I392">
            <v>0</v>
          </cell>
          <cell r="N392">
            <v>0</v>
          </cell>
        </row>
        <row r="393">
          <cell r="A393" t="str">
            <v>0</v>
          </cell>
          <cell r="I393">
            <v>0</v>
          </cell>
          <cell r="N393">
            <v>0</v>
          </cell>
        </row>
        <row r="394">
          <cell r="A394" t="str">
            <v>0</v>
          </cell>
          <cell r="I394">
            <v>0</v>
          </cell>
          <cell r="N394">
            <v>0</v>
          </cell>
        </row>
        <row r="395">
          <cell r="A395" t="str">
            <v>0</v>
          </cell>
          <cell r="I395">
            <v>0</v>
          </cell>
          <cell r="N395">
            <v>0</v>
          </cell>
        </row>
        <row r="396">
          <cell r="A396" t="str">
            <v>0</v>
          </cell>
          <cell r="I396">
            <v>0</v>
          </cell>
          <cell r="N396">
            <v>0</v>
          </cell>
        </row>
        <row r="397">
          <cell r="A397" t="str">
            <v>0</v>
          </cell>
          <cell r="I397">
            <v>0</v>
          </cell>
          <cell r="N397">
            <v>0</v>
          </cell>
        </row>
        <row r="398">
          <cell r="A398" t="str">
            <v>0</v>
          </cell>
          <cell r="I398">
            <v>0</v>
          </cell>
          <cell r="N398">
            <v>0</v>
          </cell>
        </row>
        <row r="399">
          <cell r="A399" t="str">
            <v>0</v>
          </cell>
          <cell r="I399">
            <v>0</v>
          </cell>
          <cell r="N399">
            <v>0</v>
          </cell>
        </row>
        <row r="400">
          <cell r="A400" t="str">
            <v>0</v>
          </cell>
          <cell r="I400">
            <v>0</v>
          </cell>
          <cell r="N400">
            <v>0</v>
          </cell>
        </row>
        <row r="401">
          <cell r="A401" t="str">
            <v>0</v>
          </cell>
          <cell r="I401">
            <v>0</v>
          </cell>
          <cell r="N401">
            <v>0</v>
          </cell>
        </row>
        <row r="402">
          <cell r="A402" t="str">
            <v>0</v>
          </cell>
          <cell r="I402">
            <v>0</v>
          </cell>
          <cell r="N402">
            <v>0</v>
          </cell>
        </row>
        <row r="403">
          <cell r="A403" t="str">
            <v>0</v>
          </cell>
          <cell r="I403">
            <v>0</v>
          </cell>
          <cell r="N403">
            <v>0</v>
          </cell>
        </row>
        <row r="404">
          <cell r="A404" t="str">
            <v>0</v>
          </cell>
          <cell r="I404">
            <v>0</v>
          </cell>
          <cell r="N404">
            <v>0</v>
          </cell>
        </row>
        <row r="405">
          <cell r="A405" t="str">
            <v>0</v>
          </cell>
          <cell r="I405">
            <v>0</v>
          </cell>
          <cell r="N405">
            <v>0</v>
          </cell>
        </row>
        <row r="406">
          <cell r="A406" t="str">
            <v>0</v>
          </cell>
          <cell r="I406">
            <v>0</v>
          </cell>
          <cell r="N406">
            <v>0</v>
          </cell>
        </row>
        <row r="407">
          <cell r="A407" t="str">
            <v>0</v>
          </cell>
          <cell r="I407">
            <v>0</v>
          </cell>
          <cell r="N407">
            <v>0</v>
          </cell>
        </row>
        <row r="408">
          <cell r="A408" t="str">
            <v>0</v>
          </cell>
          <cell r="I408">
            <v>0</v>
          </cell>
          <cell r="N408">
            <v>0</v>
          </cell>
        </row>
        <row r="409">
          <cell r="A409" t="str">
            <v>0</v>
          </cell>
          <cell r="I409">
            <v>0</v>
          </cell>
          <cell r="N409">
            <v>0</v>
          </cell>
        </row>
        <row r="410">
          <cell r="A410" t="str">
            <v>0</v>
          </cell>
          <cell r="I410">
            <v>0</v>
          </cell>
          <cell r="N410">
            <v>0</v>
          </cell>
        </row>
        <row r="411">
          <cell r="A411" t="str">
            <v>0</v>
          </cell>
          <cell r="I411">
            <v>0</v>
          </cell>
          <cell r="N411">
            <v>0</v>
          </cell>
        </row>
        <row r="412">
          <cell r="A412" t="str">
            <v>0</v>
          </cell>
          <cell r="I412">
            <v>0</v>
          </cell>
          <cell r="N412">
            <v>0</v>
          </cell>
        </row>
        <row r="413">
          <cell r="A413" t="str">
            <v>0</v>
          </cell>
          <cell r="I413">
            <v>0</v>
          </cell>
          <cell r="N413">
            <v>0</v>
          </cell>
        </row>
        <row r="414">
          <cell r="A414" t="str">
            <v>0</v>
          </cell>
          <cell r="I414">
            <v>0</v>
          </cell>
          <cell r="N414">
            <v>0</v>
          </cell>
        </row>
        <row r="415">
          <cell r="A415" t="str">
            <v>0</v>
          </cell>
          <cell r="I415">
            <v>0</v>
          </cell>
          <cell r="N415">
            <v>0</v>
          </cell>
        </row>
        <row r="416">
          <cell r="A416" t="str">
            <v>0</v>
          </cell>
          <cell r="I416">
            <v>0</v>
          </cell>
          <cell r="N416">
            <v>0</v>
          </cell>
        </row>
        <row r="417">
          <cell r="A417" t="str">
            <v>0</v>
          </cell>
          <cell r="I417">
            <v>0</v>
          </cell>
          <cell r="N417">
            <v>0</v>
          </cell>
        </row>
        <row r="418">
          <cell r="A418" t="str">
            <v>0</v>
          </cell>
          <cell r="I418">
            <v>0</v>
          </cell>
          <cell r="N418">
            <v>0</v>
          </cell>
        </row>
        <row r="419">
          <cell r="A419" t="str">
            <v>0</v>
          </cell>
          <cell r="I419">
            <v>0</v>
          </cell>
          <cell r="N419">
            <v>0</v>
          </cell>
        </row>
        <row r="420">
          <cell r="A420" t="str">
            <v>0</v>
          </cell>
          <cell r="I420">
            <v>0</v>
          </cell>
          <cell r="N420">
            <v>0</v>
          </cell>
        </row>
        <row r="421">
          <cell r="A421" t="str">
            <v>0</v>
          </cell>
          <cell r="I421">
            <v>0</v>
          </cell>
          <cell r="N421">
            <v>0</v>
          </cell>
        </row>
        <row r="422">
          <cell r="A422" t="str">
            <v>0</v>
          </cell>
          <cell r="I422">
            <v>0</v>
          </cell>
          <cell r="N422">
            <v>0</v>
          </cell>
        </row>
        <row r="423">
          <cell r="A423" t="str">
            <v>0</v>
          </cell>
          <cell r="I423">
            <v>0</v>
          </cell>
          <cell r="N423">
            <v>0</v>
          </cell>
        </row>
        <row r="424">
          <cell r="A424" t="str">
            <v>0</v>
          </cell>
          <cell r="I424">
            <v>0</v>
          </cell>
          <cell r="N424">
            <v>0</v>
          </cell>
        </row>
        <row r="425">
          <cell r="A425" t="str">
            <v>0</v>
          </cell>
          <cell r="I425">
            <v>0</v>
          </cell>
          <cell r="N425">
            <v>0</v>
          </cell>
        </row>
        <row r="426">
          <cell r="A426" t="str">
            <v>0</v>
          </cell>
          <cell r="I426">
            <v>0</v>
          </cell>
          <cell r="N426">
            <v>0</v>
          </cell>
        </row>
        <row r="427">
          <cell r="A427" t="str">
            <v>0</v>
          </cell>
          <cell r="I427">
            <v>0</v>
          </cell>
          <cell r="N427">
            <v>0</v>
          </cell>
        </row>
        <row r="428">
          <cell r="A428" t="str">
            <v>0</v>
          </cell>
          <cell r="I428">
            <v>0</v>
          </cell>
          <cell r="N428">
            <v>0</v>
          </cell>
        </row>
        <row r="429">
          <cell r="A429" t="str">
            <v>0</v>
          </cell>
          <cell r="I429">
            <v>0</v>
          </cell>
          <cell r="N429">
            <v>0</v>
          </cell>
        </row>
        <row r="430">
          <cell r="A430" t="str">
            <v>0</v>
          </cell>
          <cell r="I430">
            <v>0</v>
          </cell>
          <cell r="N430">
            <v>0</v>
          </cell>
        </row>
        <row r="431">
          <cell r="A431" t="str">
            <v>0</v>
          </cell>
          <cell r="I431">
            <v>0</v>
          </cell>
          <cell r="N431">
            <v>0</v>
          </cell>
        </row>
        <row r="432">
          <cell r="A432" t="str">
            <v>0</v>
          </cell>
          <cell r="I432">
            <v>0</v>
          </cell>
          <cell r="N432">
            <v>0</v>
          </cell>
        </row>
        <row r="433">
          <cell r="A433" t="str">
            <v>0</v>
          </cell>
          <cell r="I433">
            <v>0</v>
          </cell>
          <cell r="N433">
            <v>0</v>
          </cell>
        </row>
        <row r="434">
          <cell r="A434" t="str">
            <v>0</v>
          </cell>
          <cell r="I434">
            <v>0</v>
          </cell>
          <cell r="N434">
            <v>0</v>
          </cell>
        </row>
        <row r="435">
          <cell r="A435" t="str">
            <v>0</v>
          </cell>
          <cell r="I435">
            <v>0</v>
          </cell>
          <cell r="N435">
            <v>0</v>
          </cell>
        </row>
        <row r="436">
          <cell r="A436" t="str">
            <v>0</v>
          </cell>
          <cell r="I436">
            <v>0</v>
          </cell>
          <cell r="N436">
            <v>0</v>
          </cell>
        </row>
        <row r="437">
          <cell r="A437" t="str">
            <v>0</v>
          </cell>
          <cell r="I437">
            <v>0</v>
          </cell>
          <cell r="N437">
            <v>0</v>
          </cell>
        </row>
        <row r="438">
          <cell r="A438" t="str">
            <v>0</v>
          </cell>
          <cell r="I438">
            <v>0</v>
          </cell>
          <cell r="N438">
            <v>0</v>
          </cell>
        </row>
        <row r="439">
          <cell r="A439" t="str">
            <v>0</v>
          </cell>
          <cell r="I439">
            <v>0</v>
          </cell>
          <cell r="N439">
            <v>0</v>
          </cell>
        </row>
        <row r="440">
          <cell r="A440" t="str">
            <v>0</v>
          </cell>
          <cell r="I440">
            <v>0</v>
          </cell>
          <cell r="N440">
            <v>0</v>
          </cell>
        </row>
        <row r="441">
          <cell r="A441" t="str">
            <v>0</v>
          </cell>
          <cell r="I441">
            <v>0</v>
          </cell>
          <cell r="N441">
            <v>0</v>
          </cell>
        </row>
        <row r="442">
          <cell r="A442" t="str">
            <v>0</v>
          </cell>
          <cell r="I442">
            <v>0</v>
          </cell>
          <cell r="N442">
            <v>0</v>
          </cell>
        </row>
        <row r="443">
          <cell r="A443" t="str">
            <v>0</v>
          </cell>
          <cell r="I443">
            <v>0</v>
          </cell>
          <cell r="N443">
            <v>0</v>
          </cell>
        </row>
        <row r="444">
          <cell r="A444" t="str">
            <v>0</v>
          </cell>
          <cell r="I444">
            <v>0</v>
          </cell>
          <cell r="N444">
            <v>0</v>
          </cell>
        </row>
        <row r="445">
          <cell r="A445" t="str">
            <v>0</v>
          </cell>
          <cell r="I445">
            <v>0</v>
          </cell>
          <cell r="N445">
            <v>0</v>
          </cell>
        </row>
        <row r="446">
          <cell r="A446" t="str">
            <v>0</v>
          </cell>
          <cell r="I446">
            <v>0</v>
          </cell>
          <cell r="N446">
            <v>0</v>
          </cell>
        </row>
        <row r="447">
          <cell r="A447" t="str">
            <v>0</v>
          </cell>
          <cell r="I447">
            <v>0</v>
          </cell>
          <cell r="N447">
            <v>0</v>
          </cell>
        </row>
        <row r="448">
          <cell r="A448" t="str">
            <v>0</v>
          </cell>
          <cell r="I448">
            <v>0</v>
          </cell>
          <cell r="N448">
            <v>0</v>
          </cell>
        </row>
        <row r="449">
          <cell r="A449" t="str">
            <v>0</v>
          </cell>
          <cell r="I449">
            <v>0</v>
          </cell>
          <cell r="N449">
            <v>0</v>
          </cell>
        </row>
        <row r="450">
          <cell r="A450" t="str">
            <v>0</v>
          </cell>
          <cell r="I450">
            <v>0</v>
          </cell>
          <cell r="N450">
            <v>0</v>
          </cell>
        </row>
        <row r="451">
          <cell r="A451" t="str">
            <v>0</v>
          </cell>
          <cell r="I451">
            <v>0</v>
          </cell>
          <cell r="N451">
            <v>0</v>
          </cell>
        </row>
        <row r="452">
          <cell r="A452" t="str">
            <v>0</v>
          </cell>
          <cell r="I452">
            <v>0</v>
          </cell>
          <cell r="N452">
            <v>0</v>
          </cell>
        </row>
        <row r="453">
          <cell r="A453" t="str">
            <v>0</v>
          </cell>
          <cell r="I453">
            <v>0</v>
          </cell>
          <cell r="N453">
            <v>0</v>
          </cell>
        </row>
        <row r="454">
          <cell r="A454" t="str">
            <v>0</v>
          </cell>
          <cell r="I454">
            <v>0</v>
          </cell>
          <cell r="N454">
            <v>0</v>
          </cell>
        </row>
        <row r="455">
          <cell r="A455" t="str">
            <v>0</v>
          </cell>
          <cell r="I455">
            <v>0</v>
          </cell>
          <cell r="N455">
            <v>0</v>
          </cell>
        </row>
        <row r="456">
          <cell r="A456" t="str">
            <v>0</v>
          </cell>
          <cell r="I456">
            <v>0</v>
          </cell>
          <cell r="N456">
            <v>0</v>
          </cell>
        </row>
        <row r="457">
          <cell r="A457" t="str">
            <v>0</v>
          </cell>
          <cell r="I457">
            <v>0</v>
          </cell>
          <cell r="N457">
            <v>0</v>
          </cell>
        </row>
        <row r="458">
          <cell r="A458" t="str">
            <v>0</v>
          </cell>
          <cell r="I458">
            <v>0</v>
          </cell>
          <cell r="N458">
            <v>0</v>
          </cell>
        </row>
        <row r="459">
          <cell r="A459" t="str">
            <v>0</v>
          </cell>
          <cell r="I459">
            <v>0</v>
          </cell>
          <cell r="N459">
            <v>0</v>
          </cell>
        </row>
        <row r="460">
          <cell r="A460" t="str">
            <v>0</v>
          </cell>
          <cell r="I460">
            <v>0</v>
          </cell>
          <cell r="N460">
            <v>0</v>
          </cell>
        </row>
        <row r="461">
          <cell r="A461" t="str">
            <v>0</v>
          </cell>
          <cell r="I461">
            <v>0</v>
          </cell>
          <cell r="N461">
            <v>0</v>
          </cell>
        </row>
        <row r="462">
          <cell r="A462" t="str">
            <v>0</v>
          </cell>
          <cell r="I462">
            <v>0</v>
          </cell>
          <cell r="N462">
            <v>0</v>
          </cell>
        </row>
        <row r="463">
          <cell r="A463" t="str">
            <v>0</v>
          </cell>
          <cell r="I463">
            <v>0</v>
          </cell>
          <cell r="N463">
            <v>0</v>
          </cell>
        </row>
        <row r="464">
          <cell r="A464" t="str">
            <v>0</v>
          </cell>
          <cell r="I464">
            <v>0</v>
          </cell>
          <cell r="N464">
            <v>0</v>
          </cell>
        </row>
        <row r="465">
          <cell r="A465" t="str">
            <v>0</v>
          </cell>
          <cell r="I465">
            <v>0</v>
          </cell>
          <cell r="N465">
            <v>0</v>
          </cell>
        </row>
        <row r="466">
          <cell r="A466" t="str">
            <v>0</v>
          </cell>
          <cell r="I466">
            <v>0</v>
          </cell>
          <cell r="N466">
            <v>0</v>
          </cell>
        </row>
        <row r="467">
          <cell r="A467" t="str">
            <v>0</v>
          </cell>
          <cell r="I467">
            <v>0</v>
          </cell>
          <cell r="N467">
            <v>0</v>
          </cell>
        </row>
        <row r="468">
          <cell r="A468" t="str">
            <v>0</v>
          </cell>
          <cell r="I468">
            <v>0</v>
          </cell>
          <cell r="N468">
            <v>0</v>
          </cell>
        </row>
        <row r="469">
          <cell r="A469" t="str">
            <v>0</v>
          </cell>
          <cell r="I469">
            <v>0</v>
          </cell>
          <cell r="N469">
            <v>0</v>
          </cell>
        </row>
        <row r="470">
          <cell r="A470" t="str">
            <v>0</v>
          </cell>
          <cell r="I470">
            <v>0</v>
          </cell>
          <cell r="N470">
            <v>0</v>
          </cell>
        </row>
        <row r="471">
          <cell r="A471" t="str">
            <v>0</v>
          </cell>
          <cell r="I471">
            <v>0</v>
          </cell>
          <cell r="N471">
            <v>0</v>
          </cell>
        </row>
        <row r="472">
          <cell r="A472" t="str">
            <v>0</v>
          </cell>
          <cell r="I472">
            <v>0</v>
          </cell>
          <cell r="N472">
            <v>0</v>
          </cell>
        </row>
        <row r="473">
          <cell r="A473" t="str">
            <v>0</v>
          </cell>
          <cell r="I473">
            <v>0</v>
          </cell>
          <cell r="N473">
            <v>0</v>
          </cell>
        </row>
        <row r="474">
          <cell r="A474" t="str">
            <v>0</v>
          </cell>
          <cell r="I474">
            <v>0</v>
          </cell>
          <cell r="N474">
            <v>0</v>
          </cell>
        </row>
        <row r="475">
          <cell r="A475" t="str">
            <v>0</v>
          </cell>
          <cell r="I475">
            <v>0</v>
          </cell>
          <cell r="N475">
            <v>0</v>
          </cell>
        </row>
        <row r="476">
          <cell r="A476" t="str">
            <v>0</v>
          </cell>
          <cell r="I476">
            <v>0</v>
          </cell>
          <cell r="N476">
            <v>0</v>
          </cell>
        </row>
        <row r="477">
          <cell r="A477" t="str">
            <v>0</v>
          </cell>
          <cell r="I477">
            <v>0</v>
          </cell>
          <cell r="N477">
            <v>0</v>
          </cell>
        </row>
        <row r="478">
          <cell r="A478" t="str">
            <v>0</v>
          </cell>
          <cell r="I478">
            <v>0</v>
          </cell>
          <cell r="N478">
            <v>0</v>
          </cell>
        </row>
        <row r="479">
          <cell r="A479" t="str">
            <v>0</v>
          </cell>
          <cell r="I479">
            <v>0</v>
          </cell>
          <cell r="N479">
            <v>0</v>
          </cell>
        </row>
        <row r="480">
          <cell r="A480" t="str">
            <v>0</v>
          </cell>
          <cell r="I480">
            <v>0</v>
          </cell>
          <cell r="N480">
            <v>0</v>
          </cell>
        </row>
        <row r="481">
          <cell r="A481" t="str">
            <v>0</v>
          </cell>
          <cell r="I481">
            <v>0</v>
          </cell>
          <cell r="N481">
            <v>0</v>
          </cell>
        </row>
        <row r="482">
          <cell r="A482" t="str">
            <v>0</v>
          </cell>
          <cell r="I482">
            <v>0</v>
          </cell>
          <cell r="N482">
            <v>0</v>
          </cell>
        </row>
        <row r="483">
          <cell r="A483" t="str">
            <v>0</v>
          </cell>
          <cell r="I483">
            <v>0</v>
          </cell>
          <cell r="N483">
            <v>0</v>
          </cell>
        </row>
        <row r="484">
          <cell r="A484" t="str">
            <v>0</v>
          </cell>
          <cell r="I484">
            <v>0</v>
          </cell>
          <cell r="N484">
            <v>0</v>
          </cell>
        </row>
        <row r="485">
          <cell r="A485" t="str">
            <v>0</v>
          </cell>
          <cell r="I485">
            <v>0</v>
          </cell>
          <cell r="N485">
            <v>0</v>
          </cell>
        </row>
        <row r="486">
          <cell r="A486" t="str">
            <v>0</v>
          </cell>
          <cell r="I486">
            <v>0</v>
          </cell>
          <cell r="N486">
            <v>0</v>
          </cell>
        </row>
        <row r="487">
          <cell r="A487" t="str">
            <v>0</v>
          </cell>
          <cell r="I487">
            <v>0</v>
          </cell>
          <cell r="N487">
            <v>0</v>
          </cell>
        </row>
        <row r="488">
          <cell r="A488" t="str">
            <v>0</v>
          </cell>
          <cell r="I488">
            <v>0</v>
          </cell>
          <cell r="N488">
            <v>0</v>
          </cell>
        </row>
        <row r="489">
          <cell r="A489" t="str">
            <v>0</v>
          </cell>
          <cell r="I489">
            <v>0</v>
          </cell>
          <cell r="N489">
            <v>0</v>
          </cell>
        </row>
        <row r="490">
          <cell r="A490" t="str">
            <v>0</v>
          </cell>
          <cell r="I490">
            <v>0</v>
          </cell>
          <cell r="N490">
            <v>0</v>
          </cell>
        </row>
        <row r="491">
          <cell r="A491" t="str">
            <v>0</v>
          </cell>
          <cell r="I491">
            <v>0</v>
          </cell>
          <cell r="N491">
            <v>0</v>
          </cell>
        </row>
        <row r="492">
          <cell r="A492" t="str">
            <v>0</v>
          </cell>
          <cell r="I492">
            <v>0</v>
          </cell>
          <cell r="N492">
            <v>0</v>
          </cell>
        </row>
        <row r="493">
          <cell r="A493" t="str">
            <v>0</v>
          </cell>
          <cell r="I493">
            <v>0</v>
          </cell>
          <cell r="N493">
            <v>0</v>
          </cell>
        </row>
        <row r="494">
          <cell r="A494" t="str">
            <v>0</v>
          </cell>
          <cell r="I494">
            <v>0</v>
          </cell>
          <cell r="N494">
            <v>0</v>
          </cell>
        </row>
        <row r="495">
          <cell r="A495" t="str">
            <v>0</v>
          </cell>
          <cell r="I495">
            <v>0</v>
          </cell>
          <cell r="N495">
            <v>0</v>
          </cell>
        </row>
        <row r="496">
          <cell r="A496" t="str">
            <v>0</v>
          </cell>
          <cell r="I496">
            <v>0</v>
          </cell>
          <cell r="N496">
            <v>0</v>
          </cell>
        </row>
        <row r="497">
          <cell r="A497" t="str">
            <v>0</v>
          </cell>
          <cell r="I497">
            <v>0</v>
          </cell>
          <cell r="N497">
            <v>0</v>
          </cell>
        </row>
        <row r="498">
          <cell r="A498" t="str">
            <v>0</v>
          </cell>
          <cell r="I498">
            <v>0</v>
          </cell>
          <cell r="N498">
            <v>0</v>
          </cell>
        </row>
        <row r="499">
          <cell r="A499" t="str">
            <v>0</v>
          </cell>
          <cell r="I499">
            <v>0</v>
          </cell>
          <cell r="N499">
            <v>0</v>
          </cell>
        </row>
        <row r="500">
          <cell r="A500" t="str">
            <v>0</v>
          </cell>
          <cell r="I500">
            <v>0</v>
          </cell>
          <cell r="N500">
            <v>0</v>
          </cell>
        </row>
        <row r="501">
          <cell r="A501" t="str">
            <v>0</v>
          </cell>
          <cell r="I501">
            <v>0</v>
          </cell>
          <cell r="N501">
            <v>0</v>
          </cell>
        </row>
        <row r="502">
          <cell r="A502" t="str">
            <v>0</v>
          </cell>
          <cell r="I502">
            <v>0</v>
          </cell>
          <cell r="N502">
            <v>0</v>
          </cell>
        </row>
        <row r="503">
          <cell r="A503" t="str">
            <v>0</v>
          </cell>
          <cell r="I503">
            <v>0</v>
          </cell>
          <cell r="N503">
            <v>0</v>
          </cell>
        </row>
        <row r="504">
          <cell r="A504" t="str">
            <v>0</v>
          </cell>
          <cell r="I504">
            <v>0</v>
          </cell>
          <cell r="N504">
            <v>0</v>
          </cell>
        </row>
        <row r="505">
          <cell r="A505" t="str">
            <v>0</v>
          </cell>
          <cell r="I505">
            <v>0</v>
          </cell>
          <cell r="N505">
            <v>0</v>
          </cell>
        </row>
        <row r="506">
          <cell r="A506" t="str">
            <v>0</v>
          </cell>
          <cell r="I506">
            <v>0</v>
          </cell>
          <cell r="N506">
            <v>0</v>
          </cell>
        </row>
        <row r="507">
          <cell r="A507" t="str">
            <v>0</v>
          </cell>
          <cell r="I507">
            <v>0</v>
          </cell>
          <cell r="N507">
            <v>0</v>
          </cell>
        </row>
        <row r="508">
          <cell r="A508" t="str">
            <v>0</v>
          </cell>
          <cell r="I508">
            <v>0</v>
          </cell>
          <cell r="N508">
            <v>0</v>
          </cell>
        </row>
        <row r="509">
          <cell r="A509" t="str">
            <v>0</v>
          </cell>
          <cell r="I509">
            <v>0</v>
          </cell>
          <cell r="N509">
            <v>0</v>
          </cell>
        </row>
        <row r="510">
          <cell r="A510" t="str">
            <v>0</v>
          </cell>
          <cell r="I510">
            <v>0</v>
          </cell>
          <cell r="N510">
            <v>0</v>
          </cell>
        </row>
        <row r="511">
          <cell r="A511" t="str">
            <v>0</v>
          </cell>
          <cell r="I511">
            <v>0</v>
          </cell>
          <cell r="N511">
            <v>0</v>
          </cell>
        </row>
        <row r="512">
          <cell r="A512" t="str">
            <v>0</v>
          </cell>
          <cell r="I512">
            <v>0</v>
          </cell>
          <cell r="N512">
            <v>0</v>
          </cell>
        </row>
        <row r="513">
          <cell r="A513" t="str">
            <v>0</v>
          </cell>
          <cell r="I513">
            <v>0</v>
          </cell>
          <cell r="N513">
            <v>0</v>
          </cell>
        </row>
        <row r="514">
          <cell r="A514" t="str">
            <v>0</v>
          </cell>
          <cell r="I514">
            <v>0</v>
          </cell>
          <cell r="N514">
            <v>0</v>
          </cell>
        </row>
        <row r="515">
          <cell r="A515" t="str">
            <v>0</v>
          </cell>
          <cell r="I515">
            <v>0</v>
          </cell>
          <cell r="N515">
            <v>0</v>
          </cell>
        </row>
        <row r="516">
          <cell r="A516" t="str">
            <v>0</v>
          </cell>
          <cell r="I516">
            <v>0</v>
          </cell>
          <cell r="N516">
            <v>0</v>
          </cell>
        </row>
        <row r="517">
          <cell r="A517" t="str">
            <v>0</v>
          </cell>
          <cell r="I517">
            <v>0</v>
          </cell>
          <cell r="N517">
            <v>0</v>
          </cell>
        </row>
        <row r="518">
          <cell r="A518" t="str">
            <v>0</v>
          </cell>
          <cell r="I518">
            <v>0</v>
          </cell>
          <cell r="N518">
            <v>0</v>
          </cell>
        </row>
        <row r="519">
          <cell r="A519" t="str">
            <v>0</v>
          </cell>
          <cell r="I519">
            <v>0</v>
          </cell>
          <cell r="N519">
            <v>0</v>
          </cell>
        </row>
        <row r="520">
          <cell r="A520" t="str">
            <v>0</v>
          </cell>
          <cell r="I520">
            <v>0</v>
          </cell>
          <cell r="N520">
            <v>0</v>
          </cell>
        </row>
        <row r="521">
          <cell r="A521" t="str">
            <v>0</v>
          </cell>
          <cell r="I521">
            <v>0</v>
          </cell>
          <cell r="N521">
            <v>0</v>
          </cell>
        </row>
        <row r="522">
          <cell r="A522" t="str">
            <v>0</v>
          </cell>
          <cell r="I522">
            <v>0</v>
          </cell>
          <cell r="N522">
            <v>0</v>
          </cell>
        </row>
        <row r="523">
          <cell r="A523" t="str">
            <v>0</v>
          </cell>
          <cell r="I523">
            <v>0</v>
          </cell>
          <cell r="N523">
            <v>0</v>
          </cell>
        </row>
        <row r="524">
          <cell r="A524" t="str">
            <v>0</v>
          </cell>
          <cell r="I524">
            <v>0</v>
          </cell>
          <cell r="N524">
            <v>0</v>
          </cell>
        </row>
        <row r="525">
          <cell r="A525" t="str">
            <v>0</v>
          </cell>
          <cell r="I525">
            <v>0</v>
          </cell>
          <cell r="N525">
            <v>0</v>
          </cell>
        </row>
        <row r="526">
          <cell r="A526" t="str">
            <v>0</v>
          </cell>
          <cell r="I526">
            <v>0</v>
          </cell>
          <cell r="N526">
            <v>0</v>
          </cell>
        </row>
        <row r="527">
          <cell r="A527" t="str">
            <v>0</v>
          </cell>
          <cell r="I527">
            <v>0</v>
          </cell>
          <cell r="N527">
            <v>0</v>
          </cell>
        </row>
        <row r="528">
          <cell r="A528" t="str">
            <v>0</v>
          </cell>
          <cell r="I528">
            <v>0</v>
          </cell>
          <cell r="N528">
            <v>0</v>
          </cell>
        </row>
        <row r="529">
          <cell r="A529" t="str">
            <v>0</v>
          </cell>
          <cell r="I529">
            <v>0</v>
          </cell>
          <cell r="N529">
            <v>0</v>
          </cell>
        </row>
        <row r="530">
          <cell r="A530" t="str">
            <v>0</v>
          </cell>
          <cell r="I530">
            <v>0</v>
          </cell>
          <cell r="N530">
            <v>0</v>
          </cell>
        </row>
        <row r="531">
          <cell r="A531" t="str">
            <v>0</v>
          </cell>
          <cell r="I531">
            <v>0</v>
          </cell>
          <cell r="N531">
            <v>0</v>
          </cell>
        </row>
        <row r="532">
          <cell r="A532" t="str">
            <v>0</v>
          </cell>
          <cell r="I532">
            <v>0</v>
          </cell>
          <cell r="N532">
            <v>0</v>
          </cell>
        </row>
        <row r="533">
          <cell r="A533" t="str">
            <v>0</v>
          </cell>
          <cell r="I533">
            <v>0</v>
          </cell>
          <cell r="N533">
            <v>0</v>
          </cell>
        </row>
        <row r="534">
          <cell r="A534" t="str">
            <v>0</v>
          </cell>
          <cell r="I534">
            <v>0</v>
          </cell>
          <cell r="N534">
            <v>0</v>
          </cell>
        </row>
        <row r="535">
          <cell r="A535" t="str">
            <v>0</v>
          </cell>
          <cell r="I535">
            <v>0</v>
          </cell>
          <cell r="N535">
            <v>0</v>
          </cell>
        </row>
        <row r="536">
          <cell r="A536" t="str">
            <v>0</v>
          </cell>
          <cell r="I536">
            <v>0</v>
          </cell>
          <cell r="N536">
            <v>0</v>
          </cell>
        </row>
        <row r="537">
          <cell r="A537" t="str">
            <v>0</v>
          </cell>
          <cell r="I537">
            <v>0</v>
          </cell>
          <cell r="N537">
            <v>0</v>
          </cell>
        </row>
        <row r="538">
          <cell r="A538" t="str">
            <v>0</v>
          </cell>
          <cell r="I538">
            <v>0</v>
          </cell>
          <cell r="N538">
            <v>0</v>
          </cell>
        </row>
        <row r="539">
          <cell r="A539" t="str">
            <v>0</v>
          </cell>
          <cell r="I539">
            <v>0</v>
          </cell>
          <cell r="N539">
            <v>0</v>
          </cell>
        </row>
        <row r="540">
          <cell r="A540" t="str">
            <v>0</v>
          </cell>
          <cell r="I540">
            <v>0</v>
          </cell>
          <cell r="N540">
            <v>0</v>
          </cell>
        </row>
        <row r="541">
          <cell r="A541" t="str">
            <v>0</v>
          </cell>
          <cell r="I541">
            <v>0</v>
          </cell>
          <cell r="N541">
            <v>0</v>
          </cell>
        </row>
        <row r="542">
          <cell r="A542" t="str">
            <v>0</v>
          </cell>
          <cell r="I542">
            <v>0</v>
          </cell>
          <cell r="N542">
            <v>0</v>
          </cell>
        </row>
        <row r="543">
          <cell r="A543" t="str">
            <v>0</v>
          </cell>
          <cell r="I543">
            <v>0</v>
          </cell>
          <cell r="N543">
            <v>0</v>
          </cell>
        </row>
        <row r="544">
          <cell r="A544" t="str">
            <v>0</v>
          </cell>
          <cell r="I544">
            <v>0</v>
          </cell>
          <cell r="N544">
            <v>0</v>
          </cell>
        </row>
        <row r="545">
          <cell r="A545" t="str">
            <v>0</v>
          </cell>
          <cell r="I545">
            <v>0</v>
          </cell>
          <cell r="N545">
            <v>0</v>
          </cell>
        </row>
        <row r="546">
          <cell r="A546" t="str">
            <v>0</v>
          </cell>
          <cell r="I546">
            <v>0</v>
          </cell>
          <cell r="N546">
            <v>0</v>
          </cell>
        </row>
        <row r="547">
          <cell r="A547" t="str">
            <v>0</v>
          </cell>
          <cell r="I547">
            <v>0</v>
          </cell>
          <cell r="N547">
            <v>0</v>
          </cell>
        </row>
        <row r="548">
          <cell r="A548" t="str">
            <v>0</v>
          </cell>
          <cell r="I548">
            <v>0</v>
          </cell>
          <cell r="N548">
            <v>0</v>
          </cell>
        </row>
        <row r="549">
          <cell r="A549" t="str">
            <v>0</v>
          </cell>
          <cell r="I549">
            <v>0</v>
          </cell>
          <cell r="N549">
            <v>0</v>
          </cell>
        </row>
        <row r="550">
          <cell r="A550" t="str">
            <v>0</v>
          </cell>
          <cell r="I550">
            <v>0</v>
          </cell>
          <cell r="N550">
            <v>0</v>
          </cell>
        </row>
        <row r="551">
          <cell r="A551" t="str">
            <v>0</v>
          </cell>
          <cell r="I551">
            <v>0</v>
          </cell>
          <cell r="N551">
            <v>0</v>
          </cell>
        </row>
        <row r="552">
          <cell r="A552" t="str">
            <v>0</v>
          </cell>
          <cell r="I552">
            <v>0</v>
          </cell>
          <cell r="N552">
            <v>0</v>
          </cell>
        </row>
        <row r="553">
          <cell r="A553" t="str">
            <v>0</v>
          </cell>
          <cell r="I553">
            <v>0</v>
          </cell>
          <cell r="N553">
            <v>0</v>
          </cell>
        </row>
        <row r="554">
          <cell r="A554" t="str">
            <v>0</v>
          </cell>
          <cell r="I554">
            <v>0</v>
          </cell>
          <cell r="N554">
            <v>0</v>
          </cell>
        </row>
        <row r="555">
          <cell r="A555" t="str">
            <v>0</v>
          </cell>
          <cell r="I555">
            <v>0</v>
          </cell>
          <cell r="N555">
            <v>0</v>
          </cell>
        </row>
        <row r="556">
          <cell r="A556" t="str">
            <v>0</v>
          </cell>
          <cell r="I556">
            <v>0</v>
          </cell>
          <cell r="N556">
            <v>0</v>
          </cell>
        </row>
        <row r="557">
          <cell r="A557" t="str">
            <v>0</v>
          </cell>
          <cell r="I557">
            <v>0</v>
          </cell>
          <cell r="N557">
            <v>0</v>
          </cell>
        </row>
        <row r="558">
          <cell r="A558" t="str">
            <v>0</v>
          </cell>
          <cell r="I558">
            <v>0</v>
          </cell>
          <cell r="N558">
            <v>0</v>
          </cell>
        </row>
        <row r="559">
          <cell r="A559" t="str">
            <v>0</v>
          </cell>
          <cell r="I559">
            <v>0</v>
          </cell>
          <cell r="N559">
            <v>0</v>
          </cell>
        </row>
        <row r="560">
          <cell r="A560" t="str">
            <v>0</v>
          </cell>
          <cell r="I560">
            <v>0</v>
          </cell>
          <cell r="N560">
            <v>0</v>
          </cell>
        </row>
        <row r="561">
          <cell r="A561" t="str">
            <v>0</v>
          </cell>
          <cell r="I561">
            <v>0</v>
          </cell>
          <cell r="N561">
            <v>0</v>
          </cell>
        </row>
        <row r="562">
          <cell r="A562" t="str">
            <v>0</v>
          </cell>
          <cell r="I562">
            <v>0</v>
          </cell>
          <cell r="N562">
            <v>0</v>
          </cell>
        </row>
        <row r="563">
          <cell r="A563" t="str">
            <v>0</v>
          </cell>
          <cell r="I563">
            <v>0</v>
          </cell>
          <cell r="N563">
            <v>0</v>
          </cell>
        </row>
        <row r="564">
          <cell r="A564" t="str">
            <v>0</v>
          </cell>
          <cell r="I564">
            <v>0</v>
          </cell>
          <cell r="N564">
            <v>0</v>
          </cell>
        </row>
        <row r="565">
          <cell r="A565" t="str">
            <v>0</v>
          </cell>
          <cell r="I565">
            <v>0</v>
          </cell>
          <cell r="N565">
            <v>0</v>
          </cell>
        </row>
        <row r="566">
          <cell r="A566" t="str">
            <v>0</v>
          </cell>
          <cell r="I566">
            <v>0</v>
          </cell>
          <cell r="N566">
            <v>0</v>
          </cell>
        </row>
        <row r="567">
          <cell r="A567" t="str">
            <v>0</v>
          </cell>
          <cell r="I567">
            <v>0</v>
          </cell>
          <cell r="N567">
            <v>0</v>
          </cell>
        </row>
        <row r="568">
          <cell r="A568" t="str">
            <v>0</v>
          </cell>
          <cell r="I568">
            <v>0</v>
          </cell>
          <cell r="N568">
            <v>0</v>
          </cell>
        </row>
        <row r="569">
          <cell r="A569" t="str">
            <v>0</v>
          </cell>
          <cell r="I569">
            <v>0</v>
          </cell>
          <cell r="N569">
            <v>0</v>
          </cell>
        </row>
        <row r="570">
          <cell r="A570" t="str">
            <v>0</v>
          </cell>
          <cell r="I570">
            <v>0</v>
          </cell>
          <cell r="N570">
            <v>0</v>
          </cell>
        </row>
        <row r="571">
          <cell r="A571" t="str">
            <v>0</v>
          </cell>
          <cell r="I571">
            <v>0</v>
          </cell>
          <cell r="N571">
            <v>0</v>
          </cell>
        </row>
        <row r="572">
          <cell r="A572" t="str">
            <v>0</v>
          </cell>
          <cell r="I572">
            <v>0</v>
          </cell>
          <cell r="N572">
            <v>0</v>
          </cell>
        </row>
        <row r="573">
          <cell r="A573" t="str">
            <v>0</v>
          </cell>
          <cell r="I573">
            <v>0</v>
          </cell>
          <cell r="N573">
            <v>0</v>
          </cell>
        </row>
        <row r="574">
          <cell r="A574" t="str">
            <v>0</v>
          </cell>
          <cell r="I574">
            <v>0</v>
          </cell>
          <cell r="N574">
            <v>0</v>
          </cell>
        </row>
        <row r="575">
          <cell r="A575" t="str">
            <v>0</v>
          </cell>
          <cell r="I575">
            <v>0</v>
          </cell>
          <cell r="N575">
            <v>0</v>
          </cell>
        </row>
        <row r="576">
          <cell r="A576" t="str">
            <v>0</v>
          </cell>
          <cell r="I576">
            <v>0</v>
          </cell>
          <cell r="N576">
            <v>0</v>
          </cell>
        </row>
        <row r="577">
          <cell r="A577" t="str">
            <v>0</v>
          </cell>
          <cell r="I577">
            <v>0</v>
          </cell>
          <cell r="N577">
            <v>0</v>
          </cell>
        </row>
        <row r="578">
          <cell r="A578" t="str">
            <v>0</v>
          </cell>
          <cell r="I578">
            <v>0</v>
          </cell>
          <cell r="N578">
            <v>0</v>
          </cell>
        </row>
        <row r="579">
          <cell r="A579" t="str">
            <v>0</v>
          </cell>
          <cell r="I579">
            <v>0</v>
          </cell>
          <cell r="N579">
            <v>0</v>
          </cell>
        </row>
        <row r="580">
          <cell r="A580" t="str">
            <v>0</v>
          </cell>
          <cell r="I580">
            <v>0</v>
          </cell>
          <cell r="N580">
            <v>0</v>
          </cell>
        </row>
        <row r="581">
          <cell r="A581" t="str">
            <v>0</v>
          </cell>
          <cell r="I581">
            <v>0</v>
          </cell>
          <cell r="N581">
            <v>0</v>
          </cell>
        </row>
        <row r="582">
          <cell r="A582" t="str">
            <v>0</v>
          </cell>
          <cell r="I582">
            <v>0</v>
          </cell>
          <cell r="N582">
            <v>0</v>
          </cell>
        </row>
        <row r="583">
          <cell r="A583" t="str">
            <v>0</v>
          </cell>
          <cell r="I583">
            <v>0</v>
          </cell>
          <cell r="N583">
            <v>0</v>
          </cell>
        </row>
        <row r="584">
          <cell r="A584" t="str">
            <v>0</v>
          </cell>
          <cell r="I584">
            <v>0</v>
          </cell>
          <cell r="N584">
            <v>0</v>
          </cell>
        </row>
        <row r="585">
          <cell r="A585" t="str">
            <v>0</v>
          </cell>
          <cell r="I585">
            <v>0</v>
          </cell>
          <cell r="N585">
            <v>0</v>
          </cell>
        </row>
        <row r="586">
          <cell r="A586" t="str">
            <v>0</v>
          </cell>
          <cell r="I586">
            <v>0</v>
          </cell>
          <cell r="N586">
            <v>0</v>
          </cell>
        </row>
        <row r="587">
          <cell r="A587" t="str">
            <v>0</v>
          </cell>
          <cell r="I587">
            <v>0</v>
          </cell>
          <cell r="N587">
            <v>0</v>
          </cell>
        </row>
        <row r="588">
          <cell r="A588" t="str">
            <v>0</v>
          </cell>
          <cell r="I588">
            <v>0</v>
          </cell>
          <cell r="N588">
            <v>0</v>
          </cell>
        </row>
        <row r="589">
          <cell r="A589" t="str">
            <v>0</v>
          </cell>
          <cell r="I589">
            <v>0</v>
          </cell>
          <cell r="N589">
            <v>0</v>
          </cell>
        </row>
        <row r="590">
          <cell r="A590" t="str">
            <v>0</v>
          </cell>
          <cell r="I590">
            <v>0</v>
          </cell>
          <cell r="N590">
            <v>0</v>
          </cell>
        </row>
        <row r="591">
          <cell r="A591" t="str">
            <v>0</v>
          </cell>
          <cell r="I591">
            <v>0</v>
          </cell>
          <cell r="N591">
            <v>0</v>
          </cell>
        </row>
        <row r="592">
          <cell r="A592" t="str">
            <v>0</v>
          </cell>
          <cell r="I592">
            <v>0</v>
          </cell>
          <cell r="N592">
            <v>0</v>
          </cell>
        </row>
        <row r="593">
          <cell r="A593" t="str">
            <v>0</v>
          </cell>
          <cell r="I593">
            <v>0</v>
          </cell>
          <cell r="N593">
            <v>0</v>
          </cell>
        </row>
        <row r="594">
          <cell r="A594" t="str">
            <v>0</v>
          </cell>
          <cell r="I594">
            <v>0</v>
          </cell>
          <cell r="N594">
            <v>0</v>
          </cell>
        </row>
        <row r="595">
          <cell r="A595" t="str">
            <v>0</v>
          </cell>
          <cell r="I595">
            <v>0</v>
          </cell>
          <cell r="N595">
            <v>0</v>
          </cell>
        </row>
        <row r="596">
          <cell r="A596" t="str">
            <v>0</v>
          </cell>
          <cell r="I596">
            <v>0</v>
          </cell>
          <cell r="N596">
            <v>0</v>
          </cell>
        </row>
        <row r="597">
          <cell r="A597" t="str">
            <v>0</v>
          </cell>
          <cell r="I597">
            <v>0</v>
          </cell>
          <cell r="N597">
            <v>0</v>
          </cell>
        </row>
        <row r="598">
          <cell r="A598" t="str">
            <v>0</v>
          </cell>
          <cell r="I598">
            <v>0</v>
          </cell>
          <cell r="N598">
            <v>0</v>
          </cell>
        </row>
        <row r="599">
          <cell r="A599" t="str">
            <v>0</v>
          </cell>
          <cell r="I599">
            <v>0</v>
          </cell>
          <cell r="N599">
            <v>0</v>
          </cell>
        </row>
        <row r="600">
          <cell r="A600" t="str">
            <v>0</v>
          </cell>
          <cell r="I600">
            <v>0</v>
          </cell>
          <cell r="N600">
            <v>0</v>
          </cell>
        </row>
        <row r="601">
          <cell r="A601" t="str">
            <v>0</v>
          </cell>
          <cell r="I601">
            <v>0</v>
          </cell>
          <cell r="N601">
            <v>0</v>
          </cell>
        </row>
        <row r="602">
          <cell r="A602" t="str">
            <v>0</v>
          </cell>
          <cell r="I602">
            <v>0</v>
          </cell>
          <cell r="N602">
            <v>0</v>
          </cell>
        </row>
        <row r="603">
          <cell r="A603" t="str">
            <v>0</v>
          </cell>
          <cell r="I603">
            <v>0</v>
          </cell>
          <cell r="N603">
            <v>0</v>
          </cell>
        </row>
        <row r="604">
          <cell r="A604" t="str">
            <v>0</v>
          </cell>
          <cell r="I604">
            <v>0</v>
          </cell>
          <cell r="N604">
            <v>0</v>
          </cell>
        </row>
        <row r="605">
          <cell r="A605" t="str">
            <v>0</v>
          </cell>
          <cell r="I605">
            <v>0</v>
          </cell>
          <cell r="N605">
            <v>0</v>
          </cell>
        </row>
        <row r="606">
          <cell r="A606" t="str">
            <v>0</v>
          </cell>
          <cell r="I606">
            <v>0</v>
          </cell>
          <cell r="N606">
            <v>0</v>
          </cell>
        </row>
        <row r="607">
          <cell r="A607" t="str">
            <v>0</v>
          </cell>
          <cell r="I607">
            <v>0</v>
          </cell>
          <cell r="N607">
            <v>0</v>
          </cell>
        </row>
        <row r="608">
          <cell r="A608" t="str">
            <v>0</v>
          </cell>
          <cell r="I608">
            <v>0</v>
          </cell>
          <cell r="N608">
            <v>0</v>
          </cell>
        </row>
        <row r="609">
          <cell r="A609" t="str">
            <v>0</v>
          </cell>
          <cell r="I609">
            <v>0</v>
          </cell>
          <cell r="N609">
            <v>0</v>
          </cell>
        </row>
        <row r="610">
          <cell r="A610" t="str">
            <v>0</v>
          </cell>
          <cell r="I610">
            <v>0</v>
          </cell>
          <cell r="N610">
            <v>0</v>
          </cell>
        </row>
        <row r="611">
          <cell r="A611" t="str">
            <v>0</v>
          </cell>
          <cell r="I611">
            <v>0</v>
          </cell>
          <cell r="N611">
            <v>0</v>
          </cell>
        </row>
        <row r="612">
          <cell r="A612" t="str">
            <v>0</v>
          </cell>
          <cell r="I612">
            <v>0</v>
          </cell>
          <cell r="N612">
            <v>0</v>
          </cell>
        </row>
        <row r="613">
          <cell r="A613" t="str">
            <v>0</v>
          </cell>
          <cell r="I613">
            <v>0</v>
          </cell>
          <cell r="N613">
            <v>0</v>
          </cell>
        </row>
        <row r="614">
          <cell r="A614" t="str">
            <v>0</v>
          </cell>
          <cell r="I614">
            <v>0</v>
          </cell>
          <cell r="N614">
            <v>0</v>
          </cell>
        </row>
        <row r="615">
          <cell r="A615" t="str">
            <v>0</v>
          </cell>
          <cell r="I615">
            <v>0</v>
          </cell>
          <cell r="N615">
            <v>0</v>
          </cell>
        </row>
        <row r="616">
          <cell r="A616" t="str">
            <v>0</v>
          </cell>
          <cell r="I616">
            <v>0</v>
          </cell>
          <cell r="N616">
            <v>0</v>
          </cell>
        </row>
        <row r="617">
          <cell r="A617" t="str">
            <v>0</v>
          </cell>
          <cell r="I617">
            <v>0</v>
          </cell>
          <cell r="N617">
            <v>0</v>
          </cell>
        </row>
        <row r="618">
          <cell r="A618" t="str">
            <v>0</v>
          </cell>
          <cell r="I618">
            <v>0</v>
          </cell>
          <cell r="N618">
            <v>0</v>
          </cell>
        </row>
        <row r="619">
          <cell r="A619" t="str">
            <v>0</v>
          </cell>
          <cell r="I619">
            <v>0</v>
          </cell>
          <cell r="N619">
            <v>0</v>
          </cell>
        </row>
        <row r="620">
          <cell r="A620" t="str">
            <v>0</v>
          </cell>
          <cell r="I620">
            <v>0</v>
          </cell>
          <cell r="N620">
            <v>0</v>
          </cell>
        </row>
        <row r="621">
          <cell r="A621" t="str">
            <v>0</v>
          </cell>
          <cell r="I621">
            <v>0</v>
          </cell>
          <cell r="N621">
            <v>0</v>
          </cell>
        </row>
        <row r="622">
          <cell r="A622" t="str">
            <v>0</v>
          </cell>
          <cell r="I622">
            <v>0</v>
          </cell>
          <cell r="N622">
            <v>0</v>
          </cell>
        </row>
        <row r="623">
          <cell r="A623" t="str">
            <v>0</v>
          </cell>
          <cell r="I623">
            <v>0</v>
          </cell>
          <cell r="N623">
            <v>0</v>
          </cell>
        </row>
        <row r="624">
          <cell r="A624" t="str">
            <v>0</v>
          </cell>
          <cell r="I624">
            <v>0</v>
          </cell>
          <cell r="N624">
            <v>0</v>
          </cell>
        </row>
        <row r="625">
          <cell r="A625" t="str">
            <v>0</v>
          </cell>
          <cell r="I625">
            <v>0</v>
          </cell>
          <cell r="N625">
            <v>0</v>
          </cell>
        </row>
        <row r="626">
          <cell r="A626" t="str">
            <v>0</v>
          </cell>
          <cell r="I626">
            <v>0</v>
          </cell>
          <cell r="N626">
            <v>0</v>
          </cell>
        </row>
        <row r="627">
          <cell r="A627" t="str">
            <v>0</v>
          </cell>
          <cell r="I627">
            <v>0</v>
          </cell>
          <cell r="N627">
            <v>0</v>
          </cell>
        </row>
        <row r="628">
          <cell r="A628" t="str">
            <v>0</v>
          </cell>
          <cell r="I628">
            <v>0</v>
          </cell>
          <cell r="N628">
            <v>0</v>
          </cell>
        </row>
        <row r="629">
          <cell r="A629" t="str">
            <v>0</v>
          </cell>
          <cell r="I629">
            <v>0</v>
          </cell>
          <cell r="N629">
            <v>0</v>
          </cell>
        </row>
        <row r="630">
          <cell r="A630" t="str">
            <v>0</v>
          </cell>
          <cell r="I630">
            <v>0</v>
          </cell>
          <cell r="N630">
            <v>0</v>
          </cell>
        </row>
        <row r="631">
          <cell r="A631" t="str">
            <v>0</v>
          </cell>
          <cell r="I631">
            <v>0</v>
          </cell>
          <cell r="N631">
            <v>0</v>
          </cell>
        </row>
        <row r="632">
          <cell r="A632" t="str">
            <v>0</v>
          </cell>
          <cell r="I632">
            <v>0</v>
          </cell>
          <cell r="N632">
            <v>0</v>
          </cell>
        </row>
        <row r="633">
          <cell r="A633" t="str">
            <v>0</v>
          </cell>
          <cell r="I633">
            <v>0</v>
          </cell>
          <cell r="N633">
            <v>0</v>
          </cell>
        </row>
        <row r="634">
          <cell r="A634" t="str">
            <v>0</v>
          </cell>
          <cell r="I634">
            <v>0</v>
          </cell>
          <cell r="N634">
            <v>0</v>
          </cell>
        </row>
        <row r="635">
          <cell r="A635" t="str">
            <v>0</v>
          </cell>
          <cell r="I635">
            <v>0</v>
          </cell>
          <cell r="N635">
            <v>0</v>
          </cell>
        </row>
        <row r="636">
          <cell r="A636" t="str">
            <v>0</v>
          </cell>
          <cell r="I636">
            <v>0</v>
          </cell>
          <cell r="N636">
            <v>0</v>
          </cell>
        </row>
        <row r="637">
          <cell r="A637" t="str">
            <v>0</v>
          </cell>
          <cell r="I637">
            <v>0</v>
          </cell>
          <cell r="N637">
            <v>0</v>
          </cell>
        </row>
        <row r="638">
          <cell r="A638" t="str">
            <v>0</v>
          </cell>
          <cell r="I638">
            <v>0</v>
          </cell>
          <cell r="N638">
            <v>0</v>
          </cell>
        </row>
        <row r="639">
          <cell r="A639" t="str">
            <v>0</v>
          </cell>
          <cell r="I639">
            <v>0</v>
          </cell>
          <cell r="N639">
            <v>0</v>
          </cell>
        </row>
        <row r="640">
          <cell r="A640" t="str">
            <v>0</v>
          </cell>
          <cell r="I640">
            <v>0</v>
          </cell>
          <cell r="N640">
            <v>0</v>
          </cell>
        </row>
        <row r="641">
          <cell r="A641" t="str">
            <v>0</v>
          </cell>
          <cell r="I641">
            <v>0</v>
          </cell>
          <cell r="N641">
            <v>0</v>
          </cell>
        </row>
        <row r="642">
          <cell r="A642" t="str">
            <v>0</v>
          </cell>
          <cell r="I642">
            <v>0</v>
          </cell>
          <cell r="N642">
            <v>0</v>
          </cell>
        </row>
        <row r="643">
          <cell r="A643" t="str">
            <v>0</v>
          </cell>
          <cell r="I643">
            <v>0</v>
          </cell>
          <cell r="N643">
            <v>0</v>
          </cell>
        </row>
        <row r="644">
          <cell r="A644" t="str">
            <v>0</v>
          </cell>
          <cell r="I644">
            <v>0</v>
          </cell>
          <cell r="N644">
            <v>0</v>
          </cell>
        </row>
        <row r="645">
          <cell r="A645" t="str">
            <v>0</v>
          </cell>
          <cell r="I645">
            <v>0</v>
          </cell>
          <cell r="N645">
            <v>0</v>
          </cell>
        </row>
        <row r="646">
          <cell r="A646" t="str">
            <v>0</v>
          </cell>
          <cell r="I646">
            <v>0</v>
          </cell>
          <cell r="N646">
            <v>0</v>
          </cell>
        </row>
        <row r="647">
          <cell r="A647" t="str">
            <v>0</v>
          </cell>
          <cell r="I647">
            <v>0</v>
          </cell>
          <cell r="N647">
            <v>0</v>
          </cell>
        </row>
        <row r="648">
          <cell r="A648" t="str">
            <v>0</v>
          </cell>
          <cell r="I648">
            <v>0</v>
          </cell>
          <cell r="N648">
            <v>0</v>
          </cell>
        </row>
        <row r="649">
          <cell r="A649" t="str">
            <v>0</v>
          </cell>
          <cell r="I649">
            <v>0</v>
          </cell>
          <cell r="N649">
            <v>0</v>
          </cell>
        </row>
        <row r="650">
          <cell r="A650" t="str">
            <v>0</v>
          </cell>
          <cell r="I650">
            <v>0</v>
          </cell>
          <cell r="N650">
            <v>0</v>
          </cell>
        </row>
        <row r="651">
          <cell r="A651" t="str">
            <v>0</v>
          </cell>
          <cell r="I651">
            <v>0</v>
          </cell>
          <cell r="N651">
            <v>0</v>
          </cell>
        </row>
        <row r="652">
          <cell r="A652" t="str">
            <v>0</v>
          </cell>
          <cell r="I652">
            <v>0</v>
          </cell>
          <cell r="N652">
            <v>0</v>
          </cell>
        </row>
        <row r="653">
          <cell r="A653" t="str">
            <v>0</v>
          </cell>
          <cell r="I653">
            <v>0</v>
          </cell>
          <cell r="N653">
            <v>0</v>
          </cell>
        </row>
        <row r="654">
          <cell r="A654" t="str">
            <v>0</v>
          </cell>
          <cell r="I654">
            <v>0</v>
          </cell>
          <cell r="N654">
            <v>0</v>
          </cell>
        </row>
        <row r="655">
          <cell r="A655" t="str">
            <v>0</v>
          </cell>
          <cell r="I655">
            <v>0</v>
          </cell>
          <cell r="N655">
            <v>0</v>
          </cell>
        </row>
        <row r="656">
          <cell r="A656" t="str">
            <v>0</v>
          </cell>
          <cell r="I656">
            <v>0</v>
          </cell>
          <cell r="N656">
            <v>0</v>
          </cell>
        </row>
        <row r="657">
          <cell r="A657" t="str">
            <v>0</v>
          </cell>
          <cell r="I657">
            <v>0</v>
          </cell>
          <cell r="N657">
            <v>0</v>
          </cell>
        </row>
        <row r="658">
          <cell r="A658" t="str">
            <v>0</v>
          </cell>
          <cell r="I658">
            <v>0</v>
          </cell>
          <cell r="N658">
            <v>0</v>
          </cell>
        </row>
        <row r="659">
          <cell r="A659" t="str">
            <v>0</v>
          </cell>
          <cell r="I659">
            <v>0</v>
          </cell>
          <cell r="N659">
            <v>0</v>
          </cell>
        </row>
        <row r="660">
          <cell r="A660" t="str">
            <v>0</v>
          </cell>
          <cell r="I660">
            <v>0</v>
          </cell>
          <cell r="N660">
            <v>0</v>
          </cell>
        </row>
        <row r="661">
          <cell r="A661" t="str">
            <v>0</v>
          </cell>
          <cell r="I661">
            <v>0</v>
          </cell>
          <cell r="N661">
            <v>0</v>
          </cell>
        </row>
        <row r="662">
          <cell r="A662" t="str">
            <v>0</v>
          </cell>
          <cell r="I662">
            <v>0</v>
          </cell>
          <cell r="N662">
            <v>0</v>
          </cell>
        </row>
        <row r="663">
          <cell r="A663" t="str">
            <v>0</v>
          </cell>
          <cell r="I663">
            <v>0</v>
          </cell>
          <cell r="N663">
            <v>0</v>
          </cell>
        </row>
        <row r="664">
          <cell r="A664" t="str">
            <v>0</v>
          </cell>
          <cell r="I664">
            <v>0</v>
          </cell>
          <cell r="N664">
            <v>0</v>
          </cell>
        </row>
        <row r="665">
          <cell r="A665" t="str">
            <v>0</v>
          </cell>
          <cell r="I665">
            <v>0</v>
          </cell>
          <cell r="N665">
            <v>0</v>
          </cell>
        </row>
        <row r="666">
          <cell r="A666" t="str">
            <v>0</v>
          </cell>
          <cell r="I666">
            <v>0</v>
          </cell>
          <cell r="N666">
            <v>0</v>
          </cell>
        </row>
        <row r="667">
          <cell r="A667" t="str">
            <v>0</v>
          </cell>
          <cell r="I667">
            <v>0</v>
          </cell>
          <cell r="N667">
            <v>0</v>
          </cell>
        </row>
        <row r="668">
          <cell r="A668" t="str">
            <v>0</v>
          </cell>
          <cell r="I668">
            <v>0</v>
          </cell>
          <cell r="N668">
            <v>0</v>
          </cell>
        </row>
        <row r="669">
          <cell r="A669" t="str">
            <v>0</v>
          </cell>
          <cell r="I669">
            <v>0</v>
          </cell>
          <cell r="N669">
            <v>0</v>
          </cell>
        </row>
        <row r="670">
          <cell r="A670" t="str">
            <v>0</v>
          </cell>
          <cell r="I670">
            <v>0</v>
          </cell>
          <cell r="N670">
            <v>0</v>
          </cell>
        </row>
        <row r="671">
          <cell r="A671" t="str">
            <v>0</v>
          </cell>
          <cell r="I671">
            <v>0</v>
          </cell>
          <cell r="N671">
            <v>0</v>
          </cell>
        </row>
        <row r="672">
          <cell r="A672" t="str">
            <v>0</v>
          </cell>
          <cell r="I672">
            <v>0</v>
          </cell>
          <cell r="N672">
            <v>0</v>
          </cell>
        </row>
        <row r="673">
          <cell r="A673" t="str">
            <v>0</v>
          </cell>
          <cell r="I673">
            <v>0</v>
          </cell>
          <cell r="N673">
            <v>0</v>
          </cell>
        </row>
        <row r="674">
          <cell r="A674" t="str">
            <v>0</v>
          </cell>
          <cell r="I674">
            <v>0</v>
          </cell>
          <cell r="N674">
            <v>0</v>
          </cell>
        </row>
        <row r="675">
          <cell r="A675" t="str">
            <v>0</v>
          </cell>
          <cell r="I675">
            <v>0</v>
          </cell>
          <cell r="N675">
            <v>0</v>
          </cell>
        </row>
        <row r="676">
          <cell r="A676" t="str">
            <v>0</v>
          </cell>
          <cell r="I676">
            <v>0</v>
          </cell>
          <cell r="N676">
            <v>0</v>
          </cell>
        </row>
        <row r="677">
          <cell r="A677" t="str">
            <v>0</v>
          </cell>
          <cell r="I677">
            <v>0</v>
          </cell>
          <cell r="N677">
            <v>0</v>
          </cell>
        </row>
        <row r="678">
          <cell r="A678" t="str">
            <v>0</v>
          </cell>
          <cell r="I678">
            <v>0</v>
          </cell>
          <cell r="N678">
            <v>0</v>
          </cell>
        </row>
        <row r="679">
          <cell r="A679" t="str">
            <v>0</v>
          </cell>
          <cell r="I679">
            <v>0</v>
          </cell>
          <cell r="N679">
            <v>0</v>
          </cell>
        </row>
        <row r="680">
          <cell r="A680" t="str">
            <v>0</v>
          </cell>
          <cell r="I680">
            <v>0</v>
          </cell>
          <cell r="N680">
            <v>0</v>
          </cell>
        </row>
        <row r="681">
          <cell r="A681" t="str">
            <v>0</v>
          </cell>
          <cell r="I681">
            <v>0</v>
          </cell>
          <cell r="N681">
            <v>0</v>
          </cell>
        </row>
        <row r="682">
          <cell r="A682" t="str">
            <v>0</v>
          </cell>
          <cell r="I682">
            <v>0</v>
          </cell>
          <cell r="N682">
            <v>0</v>
          </cell>
        </row>
        <row r="683">
          <cell r="A683" t="str">
            <v>0</v>
          </cell>
          <cell r="I683">
            <v>0</v>
          </cell>
          <cell r="N683">
            <v>0</v>
          </cell>
        </row>
        <row r="684">
          <cell r="A684" t="str">
            <v>0</v>
          </cell>
          <cell r="I684">
            <v>0</v>
          </cell>
          <cell r="N684">
            <v>0</v>
          </cell>
        </row>
        <row r="685">
          <cell r="A685" t="str">
            <v>0</v>
          </cell>
          <cell r="I685">
            <v>0</v>
          </cell>
          <cell r="N685">
            <v>0</v>
          </cell>
        </row>
        <row r="686">
          <cell r="A686" t="str">
            <v>0</v>
          </cell>
          <cell r="I686">
            <v>0</v>
          </cell>
          <cell r="N686">
            <v>0</v>
          </cell>
        </row>
        <row r="687">
          <cell r="A687" t="str">
            <v>0</v>
          </cell>
          <cell r="I687">
            <v>0</v>
          </cell>
          <cell r="N687">
            <v>0</v>
          </cell>
        </row>
        <row r="688">
          <cell r="A688" t="str">
            <v>0</v>
          </cell>
          <cell r="I688">
            <v>0</v>
          </cell>
          <cell r="N688">
            <v>0</v>
          </cell>
        </row>
        <row r="689">
          <cell r="A689" t="str">
            <v>0</v>
          </cell>
          <cell r="I689">
            <v>0</v>
          </cell>
          <cell r="N689">
            <v>0</v>
          </cell>
        </row>
        <row r="690">
          <cell r="A690" t="str">
            <v>0</v>
          </cell>
          <cell r="I690">
            <v>0</v>
          </cell>
          <cell r="N690">
            <v>0</v>
          </cell>
        </row>
        <row r="691">
          <cell r="A691" t="str">
            <v>0</v>
          </cell>
          <cell r="I691">
            <v>0</v>
          </cell>
          <cell r="N691">
            <v>0</v>
          </cell>
        </row>
        <row r="692">
          <cell r="A692" t="str">
            <v>0</v>
          </cell>
          <cell r="I692">
            <v>0</v>
          </cell>
          <cell r="N692">
            <v>0</v>
          </cell>
        </row>
        <row r="693">
          <cell r="A693" t="str">
            <v>0</v>
          </cell>
          <cell r="I693">
            <v>0</v>
          </cell>
          <cell r="N693">
            <v>0</v>
          </cell>
        </row>
        <row r="694">
          <cell r="A694" t="str">
            <v>0</v>
          </cell>
          <cell r="I694">
            <v>0</v>
          </cell>
          <cell r="N694">
            <v>0</v>
          </cell>
        </row>
        <row r="695">
          <cell r="A695" t="str">
            <v>0</v>
          </cell>
          <cell r="I695">
            <v>0</v>
          </cell>
          <cell r="N695">
            <v>0</v>
          </cell>
        </row>
        <row r="696">
          <cell r="A696" t="str">
            <v>0</v>
          </cell>
          <cell r="I696">
            <v>0</v>
          </cell>
          <cell r="N696">
            <v>0</v>
          </cell>
        </row>
        <row r="697">
          <cell r="A697" t="str">
            <v>0</v>
          </cell>
          <cell r="I697">
            <v>0</v>
          </cell>
          <cell r="N697">
            <v>0</v>
          </cell>
        </row>
        <row r="698">
          <cell r="A698" t="str">
            <v>0</v>
          </cell>
          <cell r="I698">
            <v>0</v>
          </cell>
          <cell r="N698">
            <v>0</v>
          </cell>
        </row>
        <row r="699">
          <cell r="A699" t="str">
            <v>0</v>
          </cell>
          <cell r="I699">
            <v>0</v>
          </cell>
          <cell r="N699">
            <v>0</v>
          </cell>
        </row>
        <row r="700">
          <cell r="A700" t="str">
            <v>0</v>
          </cell>
          <cell r="I700">
            <v>0</v>
          </cell>
          <cell r="N700">
            <v>0</v>
          </cell>
        </row>
        <row r="701">
          <cell r="A701" t="str">
            <v>0</v>
          </cell>
          <cell r="I701">
            <v>0</v>
          </cell>
          <cell r="N701">
            <v>0</v>
          </cell>
        </row>
        <row r="702">
          <cell r="A702" t="str">
            <v>0</v>
          </cell>
          <cell r="I702">
            <v>0</v>
          </cell>
          <cell r="N702">
            <v>0</v>
          </cell>
        </row>
        <row r="703">
          <cell r="A703" t="str">
            <v>0</v>
          </cell>
          <cell r="I703">
            <v>0</v>
          </cell>
          <cell r="N703">
            <v>0</v>
          </cell>
        </row>
        <row r="704">
          <cell r="A704" t="str">
            <v>0</v>
          </cell>
          <cell r="I704">
            <v>0</v>
          </cell>
          <cell r="N704">
            <v>0</v>
          </cell>
        </row>
        <row r="705">
          <cell r="A705" t="str">
            <v>0</v>
          </cell>
          <cell r="I705">
            <v>0</v>
          </cell>
          <cell r="N705">
            <v>0</v>
          </cell>
        </row>
        <row r="706">
          <cell r="A706" t="str">
            <v>0</v>
          </cell>
          <cell r="I706">
            <v>0</v>
          </cell>
          <cell r="N706">
            <v>0</v>
          </cell>
        </row>
        <row r="707">
          <cell r="A707" t="str">
            <v>0</v>
          </cell>
          <cell r="I707">
            <v>0</v>
          </cell>
          <cell r="N707">
            <v>0</v>
          </cell>
        </row>
        <row r="708">
          <cell r="A708" t="str">
            <v>0</v>
          </cell>
          <cell r="I708">
            <v>0</v>
          </cell>
          <cell r="N708">
            <v>0</v>
          </cell>
        </row>
        <row r="709">
          <cell r="A709" t="str">
            <v>0</v>
          </cell>
          <cell r="I709">
            <v>0</v>
          </cell>
          <cell r="N709">
            <v>0</v>
          </cell>
        </row>
        <row r="710">
          <cell r="A710" t="str">
            <v>0</v>
          </cell>
          <cell r="I710">
            <v>0</v>
          </cell>
          <cell r="N710">
            <v>0</v>
          </cell>
        </row>
        <row r="711">
          <cell r="A711" t="str">
            <v>0</v>
          </cell>
          <cell r="I711">
            <v>0</v>
          </cell>
          <cell r="N711">
            <v>0</v>
          </cell>
        </row>
        <row r="712">
          <cell r="A712" t="str">
            <v>0</v>
          </cell>
          <cell r="I712">
            <v>0</v>
          </cell>
          <cell r="N712">
            <v>0</v>
          </cell>
        </row>
        <row r="713">
          <cell r="A713" t="str">
            <v>0</v>
          </cell>
          <cell r="I713">
            <v>0</v>
          </cell>
          <cell r="N713">
            <v>0</v>
          </cell>
        </row>
        <row r="714">
          <cell r="A714" t="str">
            <v>0</v>
          </cell>
          <cell r="I714">
            <v>0</v>
          </cell>
          <cell r="N714">
            <v>0</v>
          </cell>
        </row>
        <row r="715">
          <cell r="A715" t="str">
            <v>0</v>
          </cell>
          <cell r="I715">
            <v>0</v>
          </cell>
          <cell r="N715">
            <v>0</v>
          </cell>
        </row>
        <row r="716">
          <cell r="A716" t="str">
            <v>0</v>
          </cell>
          <cell r="I716">
            <v>0</v>
          </cell>
          <cell r="N716">
            <v>0</v>
          </cell>
        </row>
        <row r="717">
          <cell r="A717" t="str">
            <v>0</v>
          </cell>
          <cell r="I717">
            <v>0</v>
          </cell>
          <cell r="N717">
            <v>0</v>
          </cell>
        </row>
        <row r="718">
          <cell r="A718" t="str">
            <v>0</v>
          </cell>
          <cell r="I718">
            <v>0</v>
          </cell>
          <cell r="N718">
            <v>0</v>
          </cell>
        </row>
        <row r="719">
          <cell r="A719" t="str">
            <v>0</v>
          </cell>
          <cell r="I719">
            <v>0</v>
          </cell>
          <cell r="N719">
            <v>0</v>
          </cell>
        </row>
        <row r="720">
          <cell r="A720" t="str">
            <v>0</v>
          </cell>
          <cell r="I720">
            <v>0</v>
          </cell>
          <cell r="N720">
            <v>0</v>
          </cell>
        </row>
        <row r="721">
          <cell r="A721" t="str">
            <v>0</v>
          </cell>
          <cell r="I721">
            <v>0</v>
          </cell>
          <cell r="N721">
            <v>0</v>
          </cell>
        </row>
        <row r="722">
          <cell r="A722" t="str">
            <v>0</v>
          </cell>
          <cell r="I722">
            <v>0</v>
          </cell>
          <cell r="N722">
            <v>0</v>
          </cell>
        </row>
        <row r="723">
          <cell r="A723" t="str">
            <v>0</v>
          </cell>
          <cell r="I723">
            <v>0</v>
          </cell>
          <cell r="N723">
            <v>0</v>
          </cell>
        </row>
        <row r="724">
          <cell r="A724" t="str">
            <v>0</v>
          </cell>
          <cell r="I724">
            <v>0</v>
          </cell>
          <cell r="N724">
            <v>0</v>
          </cell>
        </row>
        <row r="725">
          <cell r="A725" t="str">
            <v>0</v>
          </cell>
          <cell r="I725">
            <v>0</v>
          </cell>
          <cell r="N725">
            <v>0</v>
          </cell>
        </row>
        <row r="726">
          <cell r="A726" t="str">
            <v>0</v>
          </cell>
          <cell r="I726">
            <v>0</v>
          </cell>
          <cell r="N726">
            <v>0</v>
          </cell>
        </row>
        <row r="727">
          <cell r="A727" t="str">
            <v>0</v>
          </cell>
          <cell r="I727">
            <v>0</v>
          </cell>
          <cell r="N727">
            <v>0</v>
          </cell>
        </row>
        <row r="728">
          <cell r="A728" t="str">
            <v>0</v>
          </cell>
          <cell r="I728">
            <v>0</v>
          </cell>
          <cell r="N728">
            <v>0</v>
          </cell>
        </row>
        <row r="729">
          <cell r="A729" t="str">
            <v>0</v>
          </cell>
          <cell r="I729">
            <v>0</v>
          </cell>
          <cell r="N729">
            <v>0</v>
          </cell>
        </row>
        <row r="730">
          <cell r="A730" t="str">
            <v>0</v>
          </cell>
          <cell r="I730">
            <v>0</v>
          </cell>
          <cell r="N730">
            <v>0</v>
          </cell>
        </row>
        <row r="731">
          <cell r="A731" t="str">
            <v>0</v>
          </cell>
          <cell r="I731">
            <v>0</v>
          </cell>
          <cell r="N731">
            <v>0</v>
          </cell>
        </row>
        <row r="732">
          <cell r="A732" t="str">
            <v>0</v>
          </cell>
          <cell r="I732">
            <v>0</v>
          </cell>
          <cell r="N732">
            <v>0</v>
          </cell>
        </row>
        <row r="733">
          <cell r="A733" t="str">
            <v>0</v>
          </cell>
          <cell r="I733">
            <v>0</v>
          </cell>
          <cell r="N733">
            <v>0</v>
          </cell>
        </row>
        <row r="734">
          <cell r="A734" t="str">
            <v>0</v>
          </cell>
          <cell r="I734">
            <v>0</v>
          </cell>
          <cell r="N734">
            <v>0</v>
          </cell>
        </row>
        <row r="735">
          <cell r="A735" t="str">
            <v>0</v>
          </cell>
          <cell r="I735">
            <v>0</v>
          </cell>
          <cell r="N735">
            <v>0</v>
          </cell>
        </row>
        <row r="736">
          <cell r="A736" t="str">
            <v>0</v>
          </cell>
          <cell r="I736">
            <v>0</v>
          </cell>
          <cell r="N736">
            <v>0</v>
          </cell>
        </row>
        <row r="737">
          <cell r="A737" t="str">
            <v>0</v>
          </cell>
          <cell r="I737">
            <v>0</v>
          </cell>
          <cell r="N737">
            <v>0</v>
          </cell>
        </row>
        <row r="738">
          <cell r="A738" t="str">
            <v>0</v>
          </cell>
          <cell r="I738">
            <v>0</v>
          </cell>
          <cell r="N738">
            <v>0</v>
          </cell>
        </row>
        <row r="739">
          <cell r="A739" t="str">
            <v>0</v>
          </cell>
          <cell r="I739">
            <v>0</v>
          </cell>
          <cell r="N739">
            <v>0</v>
          </cell>
        </row>
        <row r="740">
          <cell r="A740" t="str">
            <v>0</v>
          </cell>
          <cell r="I740">
            <v>0</v>
          </cell>
          <cell r="N740">
            <v>0</v>
          </cell>
        </row>
        <row r="741">
          <cell r="A741" t="str">
            <v>0</v>
          </cell>
          <cell r="I741">
            <v>0</v>
          </cell>
          <cell r="N741">
            <v>0</v>
          </cell>
        </row>
        <row r="742">
          <cell r="A742" t="str">
            <v>0</v>
          </cell>
          <cell r="I742">
            <v>0</v>
          </cell>
          <cell r="N742">
            <v>0</v>
          </cell>
        </row>
        <row r="743">
          <cell r="A743" t="str">
            <v>0</v>
          </cell>
          <cell r="I743">
            <v>0</v>
          </cell>
          <cell r="N743">
            <v>0</v>
          </cell>
        </row>
        <row r="744">
          <cell r="A744" t="str">
            <v>0</v>
          </cell>
          <cell r="I744">
            <v>0</v>
          </cell>
          <cell r="N744">
            <v>0</v>
          </cell>
        </row>
        <row r="745">
          <cell r="A745" t="str">
            <v>0</v>
          </cell>
          <cell r="I745">
            <v>0</v>
          </cell>
          <cell r="N745">
            <v>0</v>
          </cell>
        </row>
        <row r="746">
          <cell r="A746" t="str">
            <v>0</v>
          </cell>
          <cell r="I746">
            <v>0</v>
          </cell>
          <cell r="N746">
            <v>0</v>
          </cell>
        </row>
        <row r="747">
          <cell r="A747" t="str">
            <v>0</v>
          </cell>
          <cell r="I747">
            <v>0</v>
          </cell>
          <cell r="N747">
            <v>0</v>
          </cell>
        </row>
        <row r="748">
          <cell r="A748" t="str">
            <v>0</v>
          </cell>
          <cell r="I748">
            <v>0</v>
          </cell>
          <cell r="N748">
            <v>0</v>
          </cell>
        </row>
        <row r="749">
          <cell r="A749" t="str">
            <v>0</v>
          </cell>
          <cell r="I749">
            <v>0</v>
          </cell>
          <cell r="N749">
            <v>0</v>
          </cell>
        </row>
        <row r="750">
          <cell r="A750" t="str">
            <v>0</v>
          </cell>
          <cell r="I750">
            <v>0</v>
          </cell>
          <cell r="N750">
            <v>0</v>
          </cell>
        </row>
        <row r="751">
          <cell r="A751" t="str">
            <v>0</v>
          </cell>
          <cell r="I751">
            <v>0</v>
          </cell>
          <cell r="N751">
            <v>0</v>
          </cell>
        </row>
        <row r="752">
          <cell r="A752" t="str">
            <v>0</v>
          </cell>
          <cell r="I752">
            <v>0</v>
          </cell>
          <cell r="N752">
            <v>0</v>
          </cell>
        </row>
        <row r="753">
          <cell r="A753" t="str">
            <v>0</v>
          </cell>
          <cell r="I753">
            <v>0</v>
          </cell>
          <cell r="N753">
            <v>0</v>
          </cell>
        </row>
        <row r="754">
          <cell r="A754" t="str">
            <v>0</v>
          </cell>
          <cell r="I754">
            <v>0</v>
          </cell>
          <cell r="N754">
            <v>0</v>
          </cell>
        </row>
        <row r="755">
          <cell r="A755" t="str">
            <v>0</v>
          </cell>
          <cell r="I755">
            <v>0</v>
          </cell>
          <cell r="N755">
            <v>0</v>
          </cell>
        </row>
        <row r="756">
          <cell r="A756" t="str">
            <v>0</v>
          </cell>
          <cell r="I756">
            <v>0</v>
          </cell>
          <cell r="N756">
            <v>0</v>
          </cell>
        </row>
        <row r="757">
          <cell r="A757" t="str">
            <v>0</v>
          </cell>
          <cell r="I757">
            <v>0</v>
          </cell>
          <cell r="N757">
            <v>0</v>
          </cell>
        </row>
        <row r="758">
          <cell r="A758" t="str">
            <v>0</v>
          </cell>
          <cell r="I758">
            <v>0</v>
          </cell>
          <cell r="N758">
            <v>0</v>
          </cell>
        </row>
        <row r="759">
          <cell r="A759" t="str">
            <v>0</v>
          </cell>
          <cell r="I759">
            <v>0</v>
          </cell>
          <cell r="N759">
            <v>0</v>
          </cell>
        </row>
        <row r="760">
          <cell r="A760" t="str">
            <v>0</v>
          </cell>
          <cell r="I760">
            <v>0</v>
          </cell>
          <cell r="N760">
            <v>0</v>
          </cell>
        </row>
        <row r="761">
          <cell r="A761" t="str">
            <v>0</v>
          </cell>
          <cell r="I761">
            <v>0</v>
          </cell>
          <cell r="N761">
            <v>0</v>
          </cell>
        </row>
        <row r="762">
          <cell r="A762" t="str">
            <v>0</v>
          </cell>
          <cell r="I762">
            <v>0</v>
          </cell>
          <cell r="N762">
            <v>0</v>
          </cell>
        </row>
        <row r="763">
          <cell r="A763" t="str">
            <v>0</v>
          </cell>
          <cell r="I763">
            <v>0</v>
          </cell>
          <cell r="N763">
            <v>0</v>
          </cell>
        </row>
        <row r="764">
          <cell r="A764" t="str">
            <v>0</v>
          </cell>
          <cell r="I764">
            <v>0</v>
          </cell>
          <cell r="N764">
            <v>0</v>
          </cell>
        </row>
        <row r="765">
          <cell r="A765" t="str">
            <v>0</v>
          </cell>
          <cell r="I765">
            <v>0</v>
          </cell>
          <cell r="N765">
            <v>0</v>
          </cell>
        </row>
        <row r="766">
          <cell r="A766" t="str">
            <v>0</v>
          </cell>
          <cell r="I766">
            <v>0</v>
          </cell>
          <cell r="N766">
            <v>0</v>
          </cell>
        </row>
        <row r="767">
          <cell r="A767" t="str">
            <v>0</v>
          </cell>
          <cell r="I767">
            <v>0</v>
          </cell>
          <cell r="N767">
            <v>0</v>
          </cell>
        </row>
        <row r="768">
          <cell r="A768" t="str">
            <v>0</v>
          </cell>
          <cell r="I768">
            <v>0</v>
          </cell>
          <cell r="N768">
            <v>0</v>
          </cell>
        </row>
        <row r="769">
          <cell r="A769" t="str">
            <v>0</v>
          </cell>
          <cell r="I769">
            <v>0</v>
          </cell>
          <cell r="N769">
            <v>0</v>
          </cell>
        </row>
        <row r="770">
          <cell r="A770" t="str">
            <v>0</v>
          </cell>
          <cell r="I770">
            <v>0</v>
          </cell>
          <cell r="N770">
            <v>0</v>
          </cell>
        </row>
        <row r="771">
          <cell r="A771" t="str">
            <v>0</v>
          </cell>
          <cell r="I771">
            <v>0</v>
          </cell>
          <cell r="N771">
            <v>0</v>
          </cell>
        </row>
        <row r="772">
          <cell r="A772" t="str">
            <v>0</v>
          </cell>
          <cell r="I772">
            <v>0</v>
          </cell>
          <cell r="N772">
            <v>0</v>
          </cell>
        </row>
        <row r="773">
          <cell r="A773" t="str">
            <v>0</v>
          </cell>
          <cell r="I773">
            <v>0</v>
          </cell>
          <cell r="N773">
            <v>0</v>
          </cell>
        </row>
        <row r="774">
          <cell r="A774" t="str">
            <v>0</v>
          </cell>
          <cell r="I774">
            <v>0</v>
          </cell>
          <cell r="N774">
            <v>0</v>
          </cell>
        </row>
        <row r="775">
          <cell r="A775" t="str">
            <v>0</v>
          </cell>
          <cell r="I775">
            <v>0</v>
          </cell>
          <cell r="N775">
            <v>0</v>
          </cell>
        </row>
        <row r="776">
          <cell r="A776" t="str">
            <v>0</v>
          </cell>
          <cell r="I776">
            <v>0</v>
          </cell>
          <cell r="N776">
            <v>0</v>
          </cell>
        </row>
        <row r="777">
          <cell r="A777" t="str">
            <v>0</v>
          </cell>
          <cell r="I777">
            <v>0</v>
          </cell>
          <cell r="N777">
            <v>0</v>
          </cell>
        </row>
        <row r="778">
          <cell r="A778" t="str">
            <v>0</v>
          </cell>
          <cell r="I778">
            <v>0</v>
          </cell>
          <cell r="N778">
            <v>0</v>
          </cell>
        </row>
        <row r="779">
          <cell r="A779" t="str">
            <v>0</v>
          </cell>
          <cell r="I779">
            <v>0</v>
          </cell>
          <cell r="N779">
            <v>0</v>
          </cell>
        </row>
        <row r="780">
          <cell r="A780" t="str">
            <v>0</v>
          </cell>
          <cell r="I780">
            <v>0</v>
          </cell>
          <cell r="N780">
            <v>0</v>
          </cell>
        </row>
        <row r="781">
          <cell r="A781" t="str">
            <v>0</v>
          </cell>
          <cell r="I781">
            <v>0</v>
          </cell>
          <cell r="N781">
            <v>0</v>
          </cell>
        </row>
        <row r="782">
          <cell r="A782" t="str">
            <v>0</v>
          </cell>
          <cell r="I782">
            <v>0</v>
          </cell>
          <cell r="N782">
            <v>0</v>
          </cell>
        </row>
        <row r="783">
          <cell r="A783" t="str">
            <v>0</v>
          </cell>
          <cell r="I783">
            <v>0</v>
          </cell>
          <cell r="N783">
            <v>0</v>
          </cell>
        </row>
        <row r="784">
          <cell r="A784" t="str">
            <v>0</v>
          </cell>
          <cell r="I784">
            <v>0</v>
          </cell>
          <cell r="N784">
            <v>0</v>
          </cell>
        </row>
        <row r="785">
          <cell r="A785" t="str">
            <v>0</v>
          </cell>
          <cell r="I785">
            <v>0</v>
          </cell>
          <cell r="N785">
            <v>0</v>
          </cell>
        </row>
        <row r="786">
          <cell r="A786" t="str">
            <v>0</v>
          </cell>
          <cell r="I786">
            <v>0</v>
          </cell>
          <cell r="N786">
            <v>0</v>
          </cell>
        </row>
        <row r="787">
          <cell r="A787" t="str">
            <v>0</v>
          </cell>
          <cell r="I787">
            <v>0</v>
          </cell>
          <cell r="N787">
            <v>0</v>
          </cell>
        </row>
        <row r="788">
          <cell r="A788" t="str">
            <v>0</v>
          </cell>
          <cell r="I788">
            <v>0</v>
          </cell>
          <cell r="N788">
            <v>0</v>
          </cell>
        </row>
        <row r="789">
          <cell r="A789" t="str">
            <v>0</v>
          </cell>
          <cell r="I789">
            <v>0</v>
          </cell>
          <cell r="N789">
            <v>0</v>
          </cell>
        </row>
        <row r="790">
          <cell r="A790" t="str">
            <v>0</v>
          </cell>
          <cell r="I790">
            <v>0</v>
          </cell>
          <cell r="N790">
            <v>0</v>
          </cell>
        </row>
        <row r="791">
          <cell r="A791" t="str">
            <v>0</v>
          </cell>
          <cell r="I791">
            <v>0</v>
          </cell>
          <cell r="N791">
            <v>0</v>
          </cell>
        </row>
        <row r="792">
          <cell r="A792" t="str">
            <v>0</v>
          </cell>
          <cell r="I792">
            <v>0</v>
          </cell>
          <cell r="N792">
            <v>0</v>
          </cell>
        </row>
        <row r="793">
          <cell r="A793" t="str">
            <v>0</v>
          </cell>
          <cell r="I793">
            <v>0</v>
          </cell>
          <cell r="N793">
            <v>0</v>
          </cell>
        </row>
        <row r="794">
          <cell r="A794" t="str">
            <v>0</v>
          </cell>
          <cell r="I794">
            <v>0</v>
          </cell>
          <cell r="N794">
            <v>0</v>
          </cell>
        </row>
        <row r="795">
          <cell r="A795" t="str">
            <v>0</v>
          </cell>
          <cell r="I795">
            <v>0</v>
          </cell>
          <cell r="N795">
            <v>0</v>
          </cell>
        </row>
        <row r="796">
          <cell r="A796" t="str">
            <v>0</v>
          </cell>
          <cell r="I796">
            <v>0</v>
          </cell>
          <cell r="N796">
            <v>0</v>
          </cell>
        </row>
        <row r="797">
          <cell r="A797" t="str">
            <v>0</v>
          </cell>
          <cell r="I797">
            <v>0</v>
          </cell>
          <cell r="N797">
            <v>0</v>
          </cell>
        </row>
        <row r="798">
          <cell r="A798" t="str">
            <v>0</v>
          </cell>
          <cell r="I798">
            <v>0</v>
          </cell>
          <cell r="N798">
            <v>0</v>
          </cell>
        </row>
        <row r="799">
          <cell r="A799" t="str">
            <v>0</v>
          </cell>
          <cell r="I799">
            <v>0</v>
          </cell>
          <cell r="N799">
            <v>0</v>
          </cell>
        </row>
        <row r="800">
          <cell r="A800" t="str">
            <v>0</v>
          </cell>
          <cell r="I800">
            <v>0</v>
          </cell>
          <cell r="N800">
            <v>0</v>
          </cell>
        </row>
        <row r="801">
          <cell r="A801" t="str">
            <v>0</v>
          </cell>
          <cell r="I801">
            <v>0</v>
          </cell>
          <cell r="N801">
            <v>0</v>
          </cell>
        </row>
        <row r="802">
          <cell r="A802" t="str">
            <v>0</v>
          </cell>
          <cell r="I802">
            <v>0</v>
          </cell>
          <cell r="N802">
            <v>0</v>
          </cell>
        </row>
        <row r="803">
          <cell r="A803" t="str">
            <v>0</v>
          </cell>
          <cell r="I803">
            <v>0</v>
          </cell>
          <cell r="N803">
            <v>0</v>
          </cell>
        </row>
        <row r="804">
          <cell r="A804" t="str">
            <v>0</v>
          </cell>
          <cell r="I804">
            <v>0</v>
          </cell>
          <cell r="N804">
            <v>0</v>
          </cell>
        </row>
        <row r="805">
          <cell r="A805" t="str">
            <v>0</v>
          </cell>
          <cell r="I805">
            <v>0</v>
          </cell>
          <cell r="N805">
            <v>0</v>
          </cell>
        </row>
        <row r="806">
          <cell r="A806" t="str">
            <v>0</v>
          </cell>
          <cell r="I806">
            <v>0</v>
          </cell>
          <cell r="N806">
            <v>0</v>
          </cell>
        </row>
        <row r="807">
          <cell r="A807" t="str">
            <v>0</v>
          </cell>
          <cell r="I807">
            <v>0</v>
          </cell>
          <cell r="N807">
            <v>0</v>
          </cell>
        </row>
        <row r="808">
          <cell r="A808" t="str">
            <v>0</v>
          </cell>
          <cell r="I808">
            <v>0</v>
          </cell>
          <cell r="N808">
            <v>0</v>
          </cell>
        </row>
        <row r="809">
          <cell r="A809" t="str">
            <v>0</v>
          </cell>
          <cell r="I809">
            <v>0</v>
          </cell>
          <cell r="N809">
            <v>0</v>
          </cell>
        </row>
        <row r="810">
          <cell r="A810" t="str">
            <v>0</v>
          </cell>
          <cell r="I810">
            <v>0</v>
          </cell>
          <cell r="N810">
            <v>0</v>
          </cell>
        </row>
        <row r="811">
          <cell r="A811" t="str">
            <v>0</v>
          </cell>
          <cell r="I811">
            <v>0</v>
          </cell>
          <cell r="N811">
            <v>0</v>
          </cell>
        </row>
        <row r="812">
          <cell r="A812" t="str">
            <v>0</v>
          </cell>
          <cell r="I812">
            <v>0</v>
          </cell>
          <cell r="N812">
            <v>0</v>
          </cell>
        </row>
        <row r="813">
          <cell r="A813" t="str">
            <v>0</v>
          </cell>
          <cell r="I813">
            <v>0</v>
          </cell>
          <cell r="N813">
            <v>0</v>
          </cell>
        </row>
        <row r="814">
          <cell r="A814" t="str">
            <v>0</v>
          </cell>
          <cell r="I814">
            <v>0</v>
          </cell>
          <cell r="N814">
            <v>0</v>
          </cell>
        </row>
        <row r="815">
          <cell r="A815" t="str">
            <v>0</v>
          </cell>
          <cell r="I815">
            <v>0</v>
          </cell>
          <cell r="N815">
            <v>0</v>
          </cell>
        </row>
        <row r="816">
          <cell r="A816" t="str">
            <v>0</v>
          </cell>
          <cell r="I816">
            <v>0</v>
          </cell>
          <cell r="N816">
            <v>0</v>
          </cell>
        </row>
        <row r="817">
          <cell r="A817" t="str">
            <v>0</v>
          </cell>
          <cell r="I817">
            <v>0</v>
          </cell>
          <cell r="N817">
            <v>0</v>
          </cell>
        </row>
        <row r="818">
          <cell r="A818" t="str">
            <v>0</v>
          </cell>
          <cell r="I818">
            <v>0</v>
          </cell>
          <cell r="N818">
            <v>0</v>
          </cell>
        </row>
        <row r="819">
          <cell r="A819" t="str">
            <v>0</v>
          </cell>
          <cell r="I819">
            <v>0</v>
          </cell>
          <cell r="N819">
            <v>0</v>
          </cell>
        </row>
        <row r="820">
          <cell r="A820" t="str">
            <v>0</v>
          </cell>
          <cell r="I820">
            <v>0</v>
          </cell>
          <cell r="N820">
            <v>0</v>
          </cell>
        </row>
        <row r="821">
          <cell r="A821" t="str">
            <v>0</v>
          </cell>
          <cell r="I821">
            <v>0</v>
          </cell>
          <cell r="N821">
            <v>0</v>
          </cell>
        </row>
        <row r="822">
          <cell r="A822" t="str">
            <v>0</v>
          </cell>
          <cell r="I822">
            <v>0</v>
          </cell>
          <cell r="N822">
            <v>0</v>
          </cell>
        </row>
        <row r="823">
          <cell r="A823" t="str">
            <v>0</v>
          </cell>
          <cell r="I823">
            <v>0</v>
          </cell>
          <cell r="N823">
            <v>0</v>
          </cell>
        </row>
        <row r="824">
          <cell r="A824" t="str">
            <v>0</v>
          </cell>
          <cell r="I824">
            <v>0</v>
          </cell>
          <cell r="N824">
            <v>0</v>
          </cell>
        </row>
        <row r="825">
          <cell r="A825" t="str">
            <v>0</v>
          </cell>
          <cell r="I825">
            <v>0</v>
          </cell>
          <cell r="N825">
            <v>0</v>
          </cell>
        </row>
        <row r="826">
          <cell r="A826" t="str">
            <v>0</v>
          </cell>
          <cell r="I826">
            <v>0</v>
          </cell>
          <cell r="N826">
            <v>0</v>
          </cell>
        </row>
        <row r="827">
          <cell r="A827" t="str">
            <v>0</v>
          </cell>
          <cell r="I827">
            <v>0</v>
          </cell>
          <cell r="N827">
            <v>0</v>
          </cell>
        </row>
        <row r="828">
          <cell r="A828" t="str">
            <v>0</v>
          </cell>
          <cell r="I828">
            <v>0</v>
          </cell>
          <cell r="N828">
            <v>0</v>
          </cell>
        </row>
        <row r="829">
          <cell r="A829" t="str">
            <v>0</v>
          </cell>
          <cell r="I829">
            <v>0</v>
          </cell>
          <cell r="N829">
            <v>0</v>
          </cell>
        </row>
        <row r="830">
          <cell r="A830" t="str">
            <v>0</v>
          </cell>
          <cell r="I830">
            <v>0</v>
          </cell>
          <cell r="N830">
            <v>0</v>
          </cell>
        </row>
        <row r="831">
          <cell r="A831" t="str">
            <v>0</v>
          </cell>
          <cell r="I831">
            <v>0</v>
          </cell>
          <cell r="N831">
            <v>0</v>
          </cell>
        </row>
        <row r="832">
          <cell r="A832" t="str">
            <v>0</v>
          </cell>
          <cell r="I832">
            <v>0</v>
          </cell>
          <cell r="N832">
            <v>0</v>
          </cell>
        </row>
        <row r="833">
          <cell r="A833" t="str">
            <v>0</v>
          </cell>
          <cell r="I833">
            <v>0</v>
          </cell>
          <cell r="N833">
            <v>0</v>
          </cell>
        </row>
        <row r="834">
          <cell r="A834" t="str">
            <v>0</v>
          </cell>
          <cell r="I834">
            <v>0</v>
          </cell>
          <cell r="N834">
            <v>0</v>
          </cell>
        </row>
        <row r="835">
          <cell r="A835" t="str">
            <v>0</v>
          </cell>
          <cell r="I835">
            <v>0</v>
          </cell>
          <cell r="N835">
            <v>0</v>
          </cell>
        </row>
        <row r="836">
          <cell r="A836" t="str">
            <v>0</v>
          </cell>
          <cell r="I836">
            <v>0</v>
          </cell>
          <cell r="N836">
            <v>0</v>
          </cell>
        </row>
        <row r="837">
          <cell r="A837" t="str">
            <v>0</v>
          </cell>
          <cell r="I837">
            <v>0</v>
          </cell>
          <cell r="N837">
            <v>0</v>
          </cell>
        </row>
        <row r="838">
          <cell r="A838" t="str">
            <v>0</v>
          </cell>
          <cell r="I838">
            <v>0</v>
          </cell>
          <cell r="N838">
            <v>0</v>
          </cell>
        </row>
        <row r="839">
          <cell r="A839" t="str">
            <v>0</v>
          </cell>
          <cell r="I839">
            <v>0</v>
          </cell>
          <cell r="N839">
            <v>0</v>
          </cell>
        </row>
        <row r="840">
          <cell r="A840" t="str">
            <v>0</v>
          </cell>
          <cell r="I840">
            <v>0</v>
          </cell>
          <cell r="N840">
            <v>0</v>
          </cell>
        </row>
        <row r="841">
          <cell r="A841" t="str">
            <v>0</v>
          </cell>
          <cell r="I841">
            <v>0</v>
          </cell>
          <cell r="N841">
            <v>0</v>
          </cell>
        </row>
        <row r="842">
          <cell r="A842" t="str">
            <v>0</v>
          </cell>
          <cell r="I842">
            <v>0</v>
          </cell>
          <cell r="N842">
            <v>0</v>
          </cell>
        </row>
        <row r="843">
          <cell r="A843" t="str">
            <v>0</v>
          </cell>
          <cell r="I843">
            <v>0</v>
          </cell>
          <cell r="N843">
            <v>0</v>
          </cell>
        </row>
        <row r="844">
          <cell r="A844" t="str">
            <v>0</v>
          </cell>
          <cell r="I844">
            <v>0</v>
          </cell>
          <cell r="N844">
            <v>0</v>
          </cell>
        </row>
        <row r="845">
          <cell r="A845" t="str">
            <v>0</v>
          </cell>
          <cell r="I845">
            <v>0</v>
          </cell>
          <cell r="N845">
            <v>0</v>
          </cell>
        </row>
        <row r="846">
          <cell r="A846" t="str">
            <v>0</v>
          </cell>
          <cell r="I846">
            <v>0</v>
          </cell>
          <cell r="N846">
            <v>0</v>
          </cell>
        </row>
        <row r="847">
          <cell r="A847" t="str">
            <v>0</v>
          </cell>
          <cell r="I847">
            <v>0</v>
          </cell>
          <cell r="N847">
            <v>0</v>
          </cell>
        </row>
        <row r="848">
          <cell r="A848" t="str">
            <v>0</v>
          </cell>
          <cell r="I848">
            <v>0</v>
          </cell>
          <cell r="N848">
            <v>0</v>
          </cell>
        </row>
        <row r="849">
          <cell r="A849" t="str">
            <v>0</v>
          </cell>
          <cell r="I849">
            <v>0</v>
          </cell>
          <cell r="N849">
            <v>0</v>
          </cell>
        </row>
        <row r="850">
          <cell r="A850" t="str">
            <v>0</v>
          </cell>
          <cell r="I850">
            <v>0</v>
          </cell>
          <cell r="N850">
            <v>0</v>
          </cell>
        </row>
        <row r="851">
          <cell r="A851" t="str">
            <v>0</v>
          </cell>
          <cell r="I851">
            <v>0</v>
          </cell>
          <cell r="N851">
            <v>0</v>
          </cell>
        </row>
        <row r="852">
          <cell r="A852" t="str">
            <v>0</v>
          </cell>
          <cell r="I852">
            <v>0</v>
          </cell>
          <cell r="N852">
            <v>0</v>
          </cell>
        </row>
        <row r="853">
          <cell r="A853" t="str">
            <v>0</v>
          </cell>
          <cell r="I853">
            <v>0</v>
          </cell>
          <cell r="N853">
            <v>0</v>
          </cell>
        </row>
        <row r="854">
          <cell r="A854" t="str">
            <v>0</v>
          </cell>
          <cell r="I854">
            <v>0</v>
          </cell>
          <cell r="N854">
            <v>0</v>
          </cell>
        </row>
        <row r="855">
          <cell r="A855" t="str">
            <v>0</v>
          </cell>
          <cell r="I855">
            <v>0</v>
          </cell>
          <cell r="N855">
            <v>0</v>
          </cell>
        </row>
        <row r="856">
          <cell r="A856" t="str">
            <v>0</v>
          </cell>
          <cell r="I856">
            <v>0</v>
          </cell>
          <cell r="N856">
            <v>0</v>
          </cell>
        </row>
        <row r="857">
          <cell r="A857" t="str">
            <v>0</v>
          </cell>
          <cell r="I857">
            <v>0</v>
          </cell>
          <cell r="N857">
            <v>0</v>
          </cell>
        </row>
        <row r="858">
          <cell r="A858" t="str">
            <v>0</v>
          </cell>
          <cell r="I858">
            <v>0</v>
          </cell>
          <cell r="N858">
            <v>0</v>
          </cell>
        </row>
        <row r="859">
          <cell r="A859" t="str">
            <v>0</v>
          </cell>
          <cell r="I859">
            <v>0</v>
          </cell>
          <cell r="N859">
            <v>0</v>
          </cell>
        </row>
        <row r="860">
          <cell r="A860" t="str">
            <v>0</v>
          </cell>
          <cell r="I860">
            <v>0</v>
          </cell>
          <cell r="N860">
            <v>0</v>
          </cell>
        </row>
        <row r="861">
          <cell r="A861" t="str">
            <v>0</v>
          </cell>
          <cell r="I861">
            <v>0</v>
          </cell>
          <cell r="N861">
            <v>0</v>
          </cell>
        </row>
        <row r="862">
          <cell r="A862" t="str">
            <v>0</v>
          </cell>
          <cell r="I862">
            <v>0</v>
          </cell>
          <cell r="N862">
            <v>0</v>
          </cell>
        </row>
        <row r="863">
          <cell r="A863" t="str">
            <v>0</v>
          </cell>
          <cell r="I863">
            <v>0</v>
          </cell>
          <cell r="N863">
            <v>0</v>
          </cell>
        </row>
        <row r="864">
          <cell r="A864" t="str">
            <v>0</v>
          </cell>
          <cell r="I864">
            <v>0</v>
          </cell>
          <cell r="N864">
            <v>0</v>
          </cell>
        </row>
        <row r="865">
          <cell r="A865" t="str">
            <v>0</v>
          </cell>
          <cell r="I865">
            <v>0</v>
          </cell>
          <cell r="N865">
            <v>0</v>
          </cell>
        </row>
        <row r="866">
          <cell r="A866" t="str">
            <v>0</v>
          </cell>
          <cell r="I866">
            <v>0</v>
          </cell>
          <cell r="N866">
            <v>0</v>
          </cell>
        </row>
        <row r="867">
          <cell r="A867" t="str">
            <v>0</v>
          </cell>
          <cell r="I867">
            <v>0</v>
          </cell>
          <cell r="N867">
            <v>0</v>
          </cell>
        </row>
        <row r="868">
          <cell r="A868" t="str">
            <v>0</v>
          </cell>
          <cell r="I868">
            <v>0</v>
          </cell>
          <cell r="N868">
            <v>0</v>
          </cell>
        </row>
        <row r="869">
          <cell r="A869" t="str">
            <v>0</v>
          </cell>
          <cell r="I869">
            <v>0</v>
          </cell>
          <cell r="N869">
            <v>0</v>
          </cell>
        </row>
        <row r="870">
          <cell r="A870" t="str">
            <v>0</v>
          </cell>
          <cell r="I870">
            <v>0</v>
          </cell>
          <cell r="N870">
            <v>0</v>
          </cell>
        </row>
        <row r="871">
          <cell r="A871" t="str">
            <v>0</v>
          </cell>
          <cell r="I871">
            <v>0</v>
          </cell>
          <cell r="N871">
            <v>0</v>
          </cell>
        </row>
        <row r="872">
          <cell r="A872" t="str">
            <v>0</v>
          </cell>
          <cell r="I872">
            <v>0</v>
          </cell>
          <cell r="N872">
            <v>0</v>
          </cell>
        </row>
        <row r="873">
          <cell r="A873" t="str">
            <v>0</v>
          </cell>
          <cell r="I873">
            <v>0</v>
          </cell>
          <cell r="N873">
            <v>0</v>
          </cell>
        </row>
        <row r="874">
          <cell r="A874" t="str">
            <v>0</v>
          </cell>
          <cell r="I874">
            <v>0</v>
          </cell>
          <cell r="N874">
            <v>0</v>
          </cell>
        </row>
        <row r="875">
          <cell r="A875" t="str">
            <v>0</v>
          </cell>
          <cell r="I875">
            <v>0</v>
          </cell>
          <cell r="N875">
            <v>0</v>
          </cell>
        </row>
        <row r="876">
          <cell r="A876" t="str">
            <v>0</v>
          </cell>
          <cell r="I876">
            <v>0</v>
          </cell>
          <cell r="N876">
            <v>0</v>
          </cell>
        </row>
        <row r="877">
          <cell r="A877" t="str">
            <v>0</v>
          </cell>
          <cell r="I877">
            <v>0</v>
          </cell>
          <cell r="N877">
            <v>0</v>
          </cell>
        </row>
        <row r="878">
          <cell r="A878" t="str">
            <v>0</v>
          </cell>
          <cell r="I878">
            <v>0</v>
          </cell>
          <cell r="N878">
            <v>0</v>
          </cell>
        </row>
        <row r="879">
          <cell r="A879" t="str">
            <v>0</v>
          </cell>
          <cell r="I879">
            <v>0</v>
          </cell>
          <cell r="N879">
            <v>0</v>
          </cell>
        </row>
        <row r="880">
          <cell r="A880" t="str">
            <v>0</v>
          </cell>
          <cell r="I880">
            <v>0</v>
          </cell>
          <cell r="N880">
            <v>0</v>
          </cell>
        </row>
        <row r="881">
          <cell r="A881" t="str">
            <v>0</v>
          </cell>
          <cell r="I881">
            <v>0</v>
          </cell>
          <cell r="N881">
            <v>0</v>
          </cell>
        </row>
        <row r="882">
          <cell r="A882" t="str">
            <v>0</v>
          </cell>
          <cell r="I882">
            <v>0</v>
          </cell>
          <cell r="N882">
            <v>0</v>
          </cell>
        </row>
        <row r="883">
          <cell r="A883" t="str">
            <v>0</v>
          </cell>
          <cell r="I883">
            <v>0</v>
          </cell>
          <cell r="N883">
            <v>0</v>
          </cell>
        </row>
        <row r="884">
          <cell r="A884" t="str">
            <v>0</v>
          </cell>
          <cell r="I884">
            <v>0</v>
          </cell>
          <cell r="N884">
            <v>0</v>
          </cell>
        </row>
        <row r="885">
          <cell r="A885" t="str">
            <v>0</v>
          </cell>
          <cell r="I885">
            <v>0</v>
          </cell>
          <cell r="N885">
            <v>0</v>
          </cell>
        </row>
        <row r="886">
          <cell r="A886" t="str">
            <v>0</v>
          </cell>
          <cell r="I886">
            <v>0</v>
          </cell>
          <cell r="N886">
            <v>0</v>
          </cell>
        </row>
        <row r="887">
          <cell r="A887" t="str">
            <v>0</v>
          </cell>
          <cell r="I887">
            <v>0</v>
          </cell>
          <cell r="N887">
            <v>0</v>
          </cell>
        </row>
        <row r="888">
          <cell r="A888" t="str">
            <v>0</v>
          </cell>
          <cell r="I888">
            <v>0</v>
          </cell>
          <cell r="N888">
            <v>0</v>
          </cell>
        </row>
        <row r="889">
          <cell r="A889" t="str">
            <v>0</v>
          </cell>
          <cell r="I889">
            <v>0</v>
          </cell>
          <cell r="N889">
            <v>0</v>
          </cell>
        </row>
        <row r="890">
          <cell r="A890" t="str">
            <v>0</v>
          </cell>
          <cell r="I890">
            <v>0</v>
          </cell>
          <cell r="N890">
            <v>0</v>
          </cell>
        </row>
        <row r="891">
          <cell r="A891" t="str">
            <v>0</v>
          </cell>
          <cell r="I891">
            <v>0</v>
          </cell>
          <cell r="N891">
            <v>0</v>
          </cell>
        </row>
        <row r="892">
          <cell r="A892" t="str">
            <v>0</v>
          </cell>
          <cell r="I892">
            <v>0</v>
          </cell>
          <cell r="N892">
            <v>0</v>
          </cell>
        </row>
        <row r="893">
          <cell r="A893" t="str">
            <v>0</v>
          </cell>
          <cell r="I893">
            <v>0</v>
          </cell>
          <cell r="N893">
            <v>0</v>
          </cell>
        </row>
        <row r="894">
          <cell r="A894" t="str">
            <v>0</v>
          </cell>
          <cell r="I894">
            <v>0</v>
          </cell>
          <cell r="N894">
            <v>0</v>
          </cell>
        </row>
        <row r="895">
          <cell r="A895" t="str">
            <v>0</v>
          </cell>
          <cell r="I895">
            <v>0</v>
          </cell>
          <cell r="N895">
            <v>0</v>
          </cell>
        </row>
        <row r="896">
          <cell r="A896" t="str">
            <v>0</v>
          </cell>
          <cell r="I896">
            <v>0</v>
          </cell>
          <cell r="N896">
            <v>0</v>
          </cell>
        </row>
        <row r="897">
          <cell r="A897" t="str">
            <v>0</v>
          </cell>
          <cell r="I897">
            <v>0</v>
          </cell>
          <cell r="N897">
            <v>0</v>
          </cell>
        </row>
        <row r="898">
          <cell r="A898" t="str">
            <v>0</v>
          </cell>
          <cell r="I898">
            <v>0</v>
          </cell>
          <cell r="N898">
            <v>0</v>
          </cell>
        </row>
        <row r="899">
          <cell r="A899" t="str">
            <v>0</v>
          </cell>
          <cell r="I899">
            <v>0</v>
          </cell>
          <cell r="N899">
            <v>0</v>
          </cell>
        </row>
        <row r="900">
          <cell r="A900" t="str">
            <v>0</v>
          </cell>
          <cell r="I900">
            <v>0</v>
          </cell>
          <cell r="N900">
            <v>0</v>
          </cell>
        </row>
        <row r="901">
          <cell r="A901" t="str">
            <v>0</v>
          </cell>
          <cell r="I901">
            <v>0</v>
          </cell>
          <cell r="N901">
            <v>0</v>
          </cell>
        </row>
        <row r="902">
          <cell r="A902" t="str">
            <v>0</v>
          </cell>
          <cell r="I902">
            <v>0</v>
          </cell>
          <cell r="N902">
            <v>0</v>
          </cell>
        </row>
        <row r="903">
          <cell r="A903" t="str">
            <v>0</v>
          </cell>
          <cell r="I903">
            <v>0</v>
          </cell>
          <cell r="N903">
            <v>0</v>
          </cell>
        </row>
        <row r="904">
          <cell r="A904" t="str">
            <v>0</v>
          </cell>
          <cell r="I904">
            <v>0</v>
          </cell>
          <cell r="N904">
            <v>0</v>
          </cell>
        </row>
        <row r="905">
          <cell r="A905" t="str">
            <v>0</v>
          </cell>
          <cell r="I905">
            <v>0</v>
          </cell>
          <cell r="N905">
            <v>0</v>
          </cell>
        </row>
        <row r="906">
          <cell r="A906" t="str">
            <v>0</v>
          </cell>
          <cell r="I906">
            <v>0</v>
          </cell>
          <cell r="N906">
            <v>0</v>
          </cell>
        </row>
        <row r="907">
          <cell r="A907" t="str">
            <v>0</v>
          </cell>
          <cell r="I907">
            <v>0</v>
          </cell>
          <cell r="N907">
            <v>0</v>
          </cell>
        </row>
        <row r="908">
          <cell r="A908" t="str">
            <v>0</v>
          </cell>
          <cell r="I908">
            <v>0</v>
          </cell>
          <cell r="N908">
            <v>0</v>
          </cell>
        </row>
        <row r="909">
          <cell r="A909" t="str">
            <v>0</v>
          </cell>
          <cell r="I909">
            <v>0</v>
          </cell>
          <cell r="N909">
            <v>0</v>
          </cell>
        </row>
        <row r="910">
          <cell r="A910" t="str">
            <v>0</v>
          </cell>
          <cell r="I910">
            <v>0</v>
          </cell>
          <cell r="N910">
            <v>0</v>
          </cell>
        </row>
        <row r="911">
          <cell r="A911" t="str">
            <v>0</v>
          </cell>
          <cell r="I911">
            <v>0</v>
          </cell>
          <cell r="N911">
            <v>0</v>
          </cell>
        </row>
        <row r="912">
          <cell r="A912" t="str">
            <v>0</v>
          </cell>
          <cell r="I912">
            <v>0</v>
          </cell>
          <cell r="N912">
            <v>0</v>
          </cell>
        </row>
        <row r="913">
          <cell r="A913" t="str">
            <v>0</v>
          </cell>
          <cell r="I913">
            <v>0</v>
          </cell>
          <cell r="N913">
            <v>0</v>
          </cell>
        </row>
        <row r="914">
          <cell r="A914" t="str">
            <v>0</v>
          </cell>
          <cell r="I914">
            <v>0</v>
          </cell>
          <cell r="N914">
            <v>0</v>
          </cell>
        </row>
        <row r="915">
          <cell r="A915" t="str">
            <v>0</v>
          </cell>
          <cell r="I915">
            <v>0</v>
          </cell>
          <cell r="N915">
            <v>0</v>
          </cell>
        </row>
        <row r="916">
          <cell r="A916" t="str">
            <v>0</v>
          </cell>
          <cell r="I916">
            <v>0</v>
          </cell>
          <cell r="N916">
            <v>0</v>
          </cell>
        </row>
        <row r="917">
          <cell r="A917" t="str">
            <v>0</v>
          </cell>
          <cell r="I917">
            <v>0</v>
          </cell>
          <cell r="N917">
            <v>0</v>
          </cell>
        </row>
        <row r="918">
          <cell r="A918" t="str">
            <v>0</v>
          </cell>
          <cell r="I918">
            <v>0</v>
          </cell>
          <cell r="N918">
            <v>0</v>
          </cell>
        </row>
        <row r="919">
          <cell r="A919" t="str">
            <v>0</v>
          </cell>
          <cell r="I919">
            <v>0</v>
          </cell>
          <cell r="N919">
            <v>0</v>
          </cell>
        </row>
        <row r="920">
          <cell r="A920" t="str">
            <v>0</v>
          </cell>
          <cell r="I920">
            <v>0</v>
          </cell>
          <cell r="N920">
            <v>0</v>
          </cell>
        </row>
        <row r="921">
          <cell r="A921" t="str">
            <v>0</v>
          </cell>
          <cell r="I921">
            <v>0</v>
          </cell>
          <cell r="N921">
            <v>0</v>
          </cell>
        </row>
        <row r="922">
          <cell r="A922" t="str">
            <v>0</v>
          </cell>
          <cell r="I922">
            <v>0</v>
          </cell>
          <cell r="N922">
            <v>0</v>
          </cell>
        </row>
        <row r="923">
          <cell r="A923" t="str">
            <v>0</v>
          </cell>
          <cell r="I923">
            <v>0</v>
          </cell>
          <cell r="N923">
            <v>0</v>
          </cell>
        </row>
        <row r="924">
          <cell r="A924" t="str">
            <v>0</v>
          </cell>
          <cell r="I924">
            <v>0</v>
          </cell>
          <cell r="N924">
            <v>0</v>
          </cell>
        </row>
        <row r="925">
          <cell r="A925" t="str">
            <v>0</v>
          </cell>
          <cell r="I925">
            <v>0</v>
          </cell>
          <cell r="N925">
            <v>0</v>
          </cell>
        </row>
        <row r="926">
          <cell r="A926" t="str">
            <v>0</v>
          </cell>
          <cell r="I926">
            <v>0</v>
          </cell>
          <cell r="N926">
            <v>0</v>
          </cell>
        </row>
        <row r="927">
          <cell r="A927" t="str">
            <v>0</v>
          </cell>
          <cell r="I927">
            <v>0</v>
          </cell>
          <cell r="N927">
            <v>0</v>
          </cell>
        </row>
        <row r="928">
          <cell r="A928" t="str">
            <v>0</v>
          </cell>
          <cell r="I928">
            <v>0</v>
          </cell>
          <cell r="N928">
            <v>0</v>
          </cell>
        </row>
        <row r="929">
          <cell r="A929" t="str">
            <v>0</v>
          </cell>
          <cell r="I929">
            <v>0</v>
          </cell>
          <cell r="N929">
            <v>0</v>
          </cell>
        </row>
        <row r="930">
          <cell r="A930" t="str">
            <v>0</v>
          </cell>
          <cell r="I930">
            <v>0</v>
          </cell>
          <cell r="N930">
            <v>0</v>
          </cell>
        </row>
        <row r="931">
          <cell r="A931" t="str">
            <v>0</v>
          </cell>
          <cell r="I931">
            <v>0</v>
          </cell>
          <cell r="N931">
            <v>0</v>
          </cell>
        </row>
        <row r="932">
          <cell r="A932" t="str">
            <v>0</v>
          </cell>
          <cell r="I932">
            <v>0</v>
          </cell>
          <cell r="N932">
            <v>0</v>
          </cell>
        </row>
        <row r="933">
          <cell r="A933" t="str">
            <v>0</v>
          </cell>
          <cell r="I933">
            <v>0</v>
          </cell>
          <cell r="N933">
            <v>0</v>
          </cell>
        </row>
        <row r="934">
          <cell r="A934" t="str">
            <v>0</v>
          </cell>
          <cell r="I934">
            <v>0</v>
          </cell>
          <cell r="N934">
            <v>0</v>
          </cell>
        </row>
        <row r="935">
          <cell r="A935" t="str">
            <v>0</v>
          </cell>
          <cell r="I935">
            <v>0</v>
          </cell>
          <cell r="N935">
            <v>0</v>
          </cell>
        </row>
        <row r="936">
          <cell r="A936" t="str">
            <v>0</v>
          </cell>
          <cell r="I936">
            <v>0</v>
          </cell>
          <cell r="N936">
            <v>0</v>
          </cell>
        </row>
        <row r="937">
          <cell r="A937" t="str">
            <v>0</v>
          </cell>
          <cell r="I937">
            <v>0</v>
          </cell>
          <cell r="N937">
            <v>0</v>
          </cell>
        </row>
        <row r="938">
          <cell r="A938" t="str">
            <v>0</v>
          </cell>
          <cell r="I938">
            <v>0</v>
          </cell>
          <cell r="N938">
            <v>0</v>
          </cell>
        </row>
        <row r="939">
          <cell r="A939" t="str">
            <v>0</v>
          </cell>
          <cell r="I939">
            <v>0</v>
          </cell>
          <cell r="N939">
            <v>0</v>
          </cell>
        </row>
        <row r="940">
          <cell r="A940" t="str">
            <v>0</v>
          </cell>
          <cell r="I940">
            <v>0</v>
          </cell>
          <cell r="N940">
            <v>0</v>
          </cell>
        </row>
        <row r="941">
          <cell r="A941" t="str">
            <v>0</v>
          </cell>
          <cell r="I941">
            <v>0</v>
          </cell>
          <cell r="N941">
            <v>0</v>
          </cell>
        </row>
        <row r="942">
          <cell r="A942" t="str">
            <v>0</v>
          </cell>
          <cell r="I942">
            <v>0</v>
          </cell>
          <cell r="N942">
            <v>0</v>
          </cell>
        </row>
        <row r="943">
          <cell r="A943" t="str">
            <v>0</v>
          </cell>
          <cell r="I943">
            <v>0</v>
          </cell>
          <cell r="N943">
            <v>0</v>
          </cell>
        </row>
        <row r="944">
          <cell r="A944" t="str">
            <v>0</v>
          </cell>
          <cell r="I944">
            <v>0</v>
          </cell>
          <cell r="N944">
            <v>0</v>
          </cell>
        </row>
        <row r="945">
          <cell r="A945" t="str">
            <v>0</v>
          </cell>
          <cell r="I945">
            <v>0</v>
          </cell>
          <cell r="N945">
            <v>0</v>
          </cell>
        </row>
        <row r="946">
          <cell r="A946" t="str">
            <v>0</v>
          </cell>
          <cell r="I946">
            <v>0</v>
          </cell>
          <cell r="N946">
            <v>0</v>
          </cell>
        </row>
        <row r="947">
          <cell r="A947" t="str">
            <v>0</v>
          </cell>
          <cell r="I947">
            <v>0</v>
          </cell>
          <cell r="N947">
            <v>0</v>
          </cell>
        </row>
        <row r="948">
          <cell r="A948" t="str">
            <v>0</v>
          </cell>
          <cell r="I948">
            <v>0</v>
          </cell>
          <cell r="N948">
            <v>0</v>
          </cell>
        </row>
        <row r="949">
          <cell r="A949" t="str">
            <v>0</v>
          </cell>
          <cell r="I949">
            <v>0</v>
          </cell>
          <cell r="N949">
            <v>0</v>
          </cell>
        </row>
        <row r="950">
          <cell r="A950" t="str">
            <v>0</v>
          </cell>
          <cell r="I950">
            <v>0</v>
          </cell>
          <cell r="N950">
            <v>0</v>
          </cell>
        </row>
        <row r="951">
          <cell r="A951" t="str">
            <v>0</v>
          </cell>
          <cell r="I951">
            <v>0</v>
          </cell>
          <cell r="N951">
            <v>0</v>
          </cell>
        </row>
        <row r="952">
          <cell r="A952" t="str">
            <v>0</v>
          </cell>
          <cell r="I952">
            <v>0</v>
          </cell>
          <cell r="N952">
            <v>0</v>
          </cell>
        </row>
        <row r="953">
          <cell r="A953" t="str">
            <v>0</v>
          </cell>
          <cell r="I953">
            <v>0</v>
          </cell>
          <cell r="N953">
            <v>0</v>
          </cell>
        </row>
        <row r="954">
          <cell r="A954" t="str">
            <v>0</v>
          </cell>
          <cell r="I954">
            <v>0</v>
          </cell>
          <cell r="N954">
            <v>0</v>
          </cell>
        </row>
        <row r="955">
          <cell r="A955" t="str">
            <v>0</v>
          </cell>
          <cell r="I955">
            <v>0</v>
          </cell>
          <cell r="N955">
            <v>0</v>
          </cell>
        </row>
        <row r="956">
          <cell r="A956" t="str">
            <v>0</v>
          </cell>
          <cell r="I956">
            <v>0</v>
          </cell>
          <cell r="N956">
            <v>0</v>
          </cell>
        </row>
        <row r="957">
          <cell r="A957" t="str">
            <v>0</v>
          </cell>
          <cell r="I957">
            <v>0</v>
          </cell>
          <cell r="N957">
            <v>0</v>
          </cell>
        </row>
        <row r="958">
          <cell r="A958" t="str">
            <v>0</v>
          </cell>
          <cell r="I958">
            <v>0</v>
          </cell>
          <cell r="N958">
            <v>0</v>
          </cell>
        </row>
        <row r="959">
          <cell r="A959" t="str">
            <v>0</v>
          </cell>
          <cell r="I959">
            <v>0</v>
          </cell>
          <cell r="N959">
            <v>0</v>
          </cell>
        </row>
        <row r="960">
          <cell r="A960" t="str">
            <v>0</v>
          </cell>
          <cell r="I960">
            <v>0</v>
          </cell>
          <cell r="N960">
            <v>0</v>
          </cell>
        </row>
        <row r="961">
          <cell r="A961" t="str">
            <v>0</v>
          </cell>
          <cell r="I961">
            <v>0</v>
          </cell>
          <cell r="N961">
            <v>0</v>
          </cell>
        </row>
        <row r="962">
          <cell r="A962" t="str">
            <v>0</v>
          </cell>
          <cell r="I962">
            <v>0</v>
          </cell>
          <cell r="N962">
            <v>0</v>
          </cell>
        </row>
        <row r="963">
          <cell r="A963" t="str">
            <v>0</v>
          </cell>
          <cell r="I963">
            <v>0</v>
          </cell>
          <cell r="N963">
            <v>0</v>
          </cell>
        </row>
        <row r="964">
          <cell r="A964" t="str">
            <v>0</v>
          </cell>
          <cell r="I964">
            <v>0</v>
          </cell>
          <cell r="N964">
            <v>0</v>
          </cell>
        </row>
        <row r="965">
          <cell r="A965" t="str">
            <v>0</v>
          </cell>
          <cell r="I965">
            <v>0</v>
          </cell>
          <cell r="N965">
            <v>0</v>
          </cell>
        </row>
        <row r="966">
          <cell r="A966" t="str">
            <v>0</v>
          </cell>
          <cell r="I966">
            <v>0</v>
          </cell>
          <cell r="N966">
            <v>0</v>
          </cell>
        </row>
        <row r="967">
          <cell r="A967" t="str">
            <v>0</v>
          </cell>
          <cell r="I967">
            <v>0</v>
          </cell>
          <cell r="N967">
            <v>0</v>
          </cell>
        </row>
        <row r="968">
          <cell r="A968" t="str">
            <v>0</v>
          </cell>
          <cell r="I968">
            <v>0</v>
          </cell>
          <cell r="N968">
            <v>0</v>
          </cell>
        </row>
        <row r="969">
          <cell r="A969" t="str">
            <v>0</v>
          </cell>
          <cell r="I969">
            <v>0</v>
          </cell>
          <cell r="N969">
            <v>0</v>
          </cell>
        </row>
        <row r="970">
          <cell r="A970" t="str">
            <v>0</v>
          </cell>
          <cell r="I970">
            <v>0</v>
          </cell>
          <cell r="N970">
            <v>0</v>
          </cell>
        </row>
        <row r="971">
          <cell r="A971" t="str">
            <v>0</v>
          </cell>
          <cell r="I971">
            <v>0</v>
          </cell>
          <cell r="N971">
            <v>0</v>
          </cell>
        </row>
        <row r="972">
          <cell r="A972" t="str">
            <v>0</v>
          </cell>
          <cell r="I972">
            <v>0</v>
          </cell>
          <cell r="N972">
            <v>0</v>
          </cell>
        </row>
        <row r="973">
          <cell r="A973" t="str">
            <v>0</v>
          </cell>
          <cell r="I973">
            <v>0</v>
          </cell>
          <cell r="N973">
            <v>0</v>
          </cell>
        </row>
        <row r="974">
          <cell r="A974" t="str">
            <v>0</v>
          </cell>
          <cell r="I974">
            <v>0</v>
          </cell>
          <cell r="N974">
            <v>0</v>
          </cell>
        </row>
        <row r="975">
          <cell r="A975" t="str">
            <v>0</v>
          </cell>
          <cell r="I975">
            <v>0</v>
          </cell>
          <cell r="N975">
            <v>0</v>
          </cell>
        </row>
        <row r="976">
          <cell r="A976" t="str">
            <v>0</v>
          </cell>
          <cell r="I976">
            <v>0</v>
          </cell>
          <cell r="N976">
            <v>0</v>
          </cell>
        </row>
        <row r="977">
          <cell r="A977" t="str">
            <v>0</v>
          </cell>
          <cell r="I977">
            <v>0</v>
          </cell>
          <cell r="N977">
            <v>0</v>
          </cell>
        </row>
        <row r="978">
          <cell r="A978" t="str">
            <v>0</v>
          </cell>
          <cell r="I978">
            <v>0</v>
          </cell>
          <cell r="N978">
            <v>0</v>
          </cell>
        </row>
        <row r="979">
          <cell r="A979" t="str">
            <v>0</v>
          </cell>
          <cell r="I979">
            <v>0</v>
          </cell>
          <cell r="N979">
            <v>0</v>
          </cell>
        </row>
        <row r="980">
          <cell r="A980" t="str">
            <v>0</v>
          </cell>
          <cell r="I980">
            <v>0</v>
          </cell>
          <cell r="N980">
            <v>0</v>
          </cell>
        </row>
        <row r="981">
          <cell r="A981" t="str">
            <v>0</v>
          </cell>
          <cell r="I981">
            <v>0</v>
          </cell>
          <cell r="N981">
            <v>0</v>
          </cell>
        </row>
        <row r="982">
          <cell r="A982" t="str">
            <v>0</v>
          </cell>
          <cell r="I982">
            <v>0</v>
          </cell>
          <cell r="N982">
            <v>0</v>
          </cell>
        </row>
        <row r="983">
          <cell r="A983" t="str">
            <v>0</v>
          </cell>
          <cell r="I983">
            <v>0</v>
          </cell>
          <cell r="N983">
            <v>0</v>
          </cell>
        </row>
        <row r="984">
          <cell r="A984" t="str">
            <v>0</v>
          </cell>
          <cell r="I984">
            <v>0</v>
          </cell>
          <cell r="N984">
            <v>0</v>
          </cell>
        </row>
        <row r="985">
          <cell r="A985" t="str">
            <v>0</v>
          </cell>
          <cell r="I985">
            <v>0</v>
          </cell>
          <cell r="N985">
            <v>0</v>
          </cell>
        </row>
        <row r="986">
          <cell r="A986" t="str">
            <v>0</v>
          </cell>
          <cell r="I986">
            <v>0</v>
          </cell>
          <cell r="N986">
            <v>0</v>
          </cell>
        </row>
        <row r="987">
          <cell r="A987" t="str">
            <v>0</v>
          </cell>
          <cell r="I987">
            <v>0</v>
          </cell>
          <cell r="N987">
            <v>0</v>
          </cell>
        </row>
        <row r="988">
          <cell r="A988" t="str">
            <v>0</v>
          </cell>
          <cell r="I988">
            <v>0</v>
          </cell>
          <cell r="N988">
            <v>0</v>
          </cell>
        </row>
        <row r="989">
          <cell r="A989" t="str">
            <v>0</v>
          </cell>
          <cell r="I989">
            <v>0</v>
          </cell>
          <cell r="N989">
            <v>0</v>
          </cell>
        </row>
        <row r="990">
          <cell r="A990" t="str">
            <v>0</v>
          </cell>
          <cell r="I990">
            <v>0</v>
          </cell>
          <cell r="N990">
            <v>0</v>
          </cell>
        </row>
        <row r="991">
          <cell r="A991" t="str">
            <v>0</v>
          </cell>
          <cell r="I991">
            <v>0</v>
          </cell>
          <cell r="N991">
            <v>0</v>
          </cell>
        </row>
        <row r="992">
          <cell r="A992" t="str">
            <v>0</v>
          </cell>
          <cell r="I992">
            <v>0</v>
          </cell>
          <cell r="N992">
            <v>0</v>
          </cell>
        </row>
        <row r="993">
          <cell r="A993" t="str">
            <v>0</v>
          </cell>
          <cell r="I993">
            <v>0</v>
          </cell>
          <cell r="N993">
            <v>0</v>
          </cell>
        </row>
        <row r="994">
          <cell r="A994" t="str">
            <v>0</v>
          </cell>
          <cell r="I994">
            <v>0</v>
          </cell>
          <cell r="N994">
            <v>0</v>
          </cell>
        </row>
        <row r="995">
          <cell r="A995" t="str">
            <v>0</v>
          </cell>
          <cell r="I995">
            <v>0</v>
          </cell>
          <cell r="N995">
            <v>0</v>
          </cell>
        </row>
        <row r="996">
          <cell r="A996" t="str">
            <v>0</v>
          </cell>
          <cell r="I996">
            <v>0</v>
          </cell>
          <cell r="N996">
            <v>0</v>
          </cell>
        </row>
        <row r="997">
          <cell r="A997" t="str">
            <v>0</v>
          </cell>
          <cell r="I997">
            <v>0</v>
          </cell>
          <cell r="N997">
            <v>0</v>
          </cell>
        </row>
        <row r="998">
          <cell r="A998" t="str">
            <v>0</v>
          </cell>
          <cell r="I998">
            <v>0</v>
          </cell>
          <cell r="N998">
            <v>0</v>
          </cell>
        </row>
        <row r="999">
          <cell r="A999" t="str">
            <v>0</v>
          </cell>
          <cell r="I999">
            <v>0</v>
          </cell>
          <cell r="N999">
            <v>0</v>
          </cell>
        </row>
        <row r="1000">
          <cell r="A1000" t="str">
            <v>0</v>
          </cell>
          <cell r="I1000">
            <v>0</v>
          </cell>
          <cell r="N1000">
            <v>0</v>
          </cell>
        </row>
        <row r="1001">
          <cell r="N1001">
            <v>0</v>
          </cell>
        </row>
      </sheetData>
      <sheetData sheetId="30">
        <row r="2">
          <cell r="B2">
            <v>1</v>
          </cell>
        </row>
        <row r="3">
          <cell r="B3">
            <v>1</v>
          </cell>
        </row>
        <row r="4">
          <cell r="D4">
            <v>0</v>
          </cell>
          <cell r="M4" t="str">
            <v>Cout_mh_avril_0J</v>
          </cell>
        </row>
        <row r="5">
          <cell r="B5">
            <v>1</v>
          </cell>
          <cell r="D5">
            <v>1</v>
          </cell>
        </row>
        <row r="20">
          <cell r="F20">
            <v>0</v>
          </cell>
        </row>
        <row r="21">
          <cell r="B21">
            <v>0</v>
          </cell>
        </row>
      </sheetData>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Figure 1"/>
      <sheetName val="Figure 2"/>
      <sheetName val="Figure 3"/>
      <sheetName val="Figure 4"/>
      <sheetName val="Figure 5"/>
      <sheetName val="Figure 6"/>
      <sheetName val="Figure 7"/>
      <sheetName val="Figure 8"/>
      <sheetName val="Figure E1"/>
      <sheetName val="Figure E2"/>
      <sheetName val="Figure E3"/>
      <sheetName val="Figure 9"/>
      <sheetName val="Focus F1"/>
      <sheetName val="Focus F2"/>
      <sheetName val="Figure 10"/>
      <sheetName val="Figure 11"/>
      <sheetName val="Figure 12"/>
      <sheetName val="Figure 13"/>
      <sheetName val="Figure 13 bis"/>
      <sheetName val="Figure 14"/>
      <sheetName val="Figure 15"/>
      <sheetName val="Figure 16"/>
      <sheetName val="Figure 17"/>
      <sheetName val="Figure 18"/>
      <sheetName val="Annexe 1"/>
      <sheetName val="Annex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B4" t="str">
            <v>28 décembre au 3 janvier</v>
          </cell>
          <cell r="C4">
            <v>138</v>
          </cell>
          <cell r="D4">
            <v>291</v>
          </cell>
        </row>
        <row r="5">
          <cell r="B5" t="str">
            <v>4 au 10 janvier</v>
          </cell>
          <cell r="C5">
            <v>340</v>
          </cell>
          <cell r="D5">
            <v>454</v>
          </cell>
        </row>
        <row r="6">
          <cell r="B6" t="str">
            <v>11 au 17 janvier</v>
          </cell>
          <cell r="C6">
            <v>391</v>
          </cell>
          <cell r="D6">
            <v>493</v>
          </cell>
        </row>
        <row r="7">
          <cell r="B7" t="str">
            <v>18 au 24 janvier</v>
          </cell>
          <cell r="C7">
            <v>389</v>
          </cell>
          <cell r="D7">
            <v>567</v>
          </cell>
        </row>
        <row r="8">
          <cell r="B8" t="str">
            <v>25 au 31 janvier</v>
          </cell>
          <cell r="C8">
            <v>436</v>
          </cell>
          <cell r="D8">
            <v>460</v>
          </cell>
        </row>
        <row r="9">
          <cell r="B9" t="str">
            <v>1er au 7 février</v>
          </cell>
          <cell r="C9">
            <v>568</v>
          </cell>
          <cell r="D9">
            <v>519</v>
          </cell>
        </row>
        <row r="10">
          <cell r="B10" t="str">
            <v>8 au 14 février</v>
          </cell>
          <cell r="C10">
            <v>482</v>
          </cell>
          <cell r="D10">
            <v>389</v>
          </cell>
        </row>
        <row r="11">
          <cell r="B11" t="str">
            <v>15 au 21 février</v>
          </cell>
          <cell r="C11">
            <v>593</v>
          </cell>
          <cell r="D11">
            <v>414</v>
          </cell>
        </row>
        <row r="12">
          <cell r="B12" t="str">
            <v>22 au 28 février</v>
          </cell>
          <cell r="C12">
            <v>513</v>
          </cell>
        </row>
        <row r="13">
          <cell r="B13" t="str">
            <v>1er au 7 mars</v>
          </cell>
          <cell r="C13">
            <v>603</v>
          </cell>
        </row>
        <row r="14">
          <cell r="B14" t="str">
            <v>8 au 14 mars</v>
          </cell>
          <cell r="C14">
            <v>711</v>
          </cell>
        </row>
        <row r="15">
          <cell r="B15" t="str">
            <v>15 au 21 mars</v>
          </cell>
          <cell r="C15">
            <v>451</v>
          </cell>
        </row>
        <row r="16">
          <cell r="B16" t="str">
            <v>22 au 28 mars</v>
          </cell>
          <cell r="C16">
            <v>299</v>
          </cell>
        </row>
        <row r="17">
          <cell r="B17" t="str">
            <v>29 mars au 4 avril</v>
          </cell>
          <cell r="C17">
            <v>371</v>
          </cell>
        </row>
        <row r="18">
          <cell r="B18" t="str">
            <v>5 au 11 avril</v>
          </cell>
          <cell r="C18">
            <v>202</v>
          </cell>
        </row>
        <row r="19">
          <cell r="B19" t="str">
            <v>12 au 18 avril</v>
          </cell>
          <cell r="C19">
            <v>228</v>
          </cell>
        </row>
        <row r="20">
          <cell r="B20" t="str">
            <v>19 au 25 avril</v>
          </cell>
          <cell r="C20">
            <v>301</v>
          </cell>
        </row>
        <row r="21">
          <cell r="B21" t="str">
            <v>26 avril au 2 mai</v>
          </cell>
          <cell r="C21">
            <v>263</v>
          </cell>
        </row>
        <row r="22">
          <cell r="B22" t="str">
            <v>3 au 9 mai</v>
          </cell>
          <cell r="C22">
            <v>240</v>
          </cell>
        </row>
        <row r="23">
          <cell r="B23" t="str">
            <v>10 au 16 mai</v>
          </cell>
          <cell r="C23">
            <v>288</v>
          </cell>
        </row>
        <row r="24">
          <cell r="B24" t="str">
            <v>17 au 23 mai</v>
          </cell>
          <cell r="C24">
            <v>186</v>
          </cell>
        </row>
        <row r="25">
          <cell r="B25" t="str">
            <v>24 au 30 mai</v>
          </cell>
          <cell r="C25">
            <v>224</v>
          </cell>
        </row>
        <row r="26">
          <cell r="B26" t="str">
            <v>31 mai au 6 juin</v>
          </cell>
          <cell r="C26">
            <v>288</v>
          </cell>
        </row>
        <row r="27">
          <cell r="B27" t="str">
            <v>7 au 13 juin</v>
          </cell>
          <cell r="C27">
            <v>280</v>
          </cell>
        </row>
        <row r="28">
          <cell r="B28" t="str">
            <v>14 au 20 juin</v>
          </cell>
          <cell r="C28">
            <v>226</v>
          </cell>
        </row>
        <row r="29">
          <cell r="B29" t="str">
            <v>21 au 27 juin</v>
          </cell>
          <cell r="C29">
            <v>370</v>
          </cell>
        </row>
        <row r="30">
          <cell r="B30" t="str">
            <v>28 juin au 4 juillet</v>
          </cell>
          <cell r="C30">
            <v>288</v>
          </cell>
        </row>
        <row r="31">
          <cell r="B31" t="str">
            <v>5 au 11 juillet</v>
          </cell>
          <cell r="C31">
            <v>268</v>
          </cell>
        </row>
        <row r="32">
          <cell r="B32" t="str">
            <v>12 au 18 juillet</v>
          </cell>
          <cell r="C32">
            <v>304</v>
          </cell>
        </row>
        <row r="33">
          <cell r="B33" t="str">
            <v>19 au 25 juillet</v>
          </cell>
          <cell r="C33">
            <v>407</v>
          </cell>
        </row>
        <row r="34">
          <cell r="B34" t="str">
            <v>26 juillet au 1er août</v>
          </cell>
          <cell r="C34">
            <v>345</v>
          </cell>
        </row>
        <row r="35">
          <cell r="B35" t="str">
            <v>2 au 8 août</v>
          </cell>
          <cell r="C35">
            <v>292</v>
          </cell>
        </row>
        <row r="36">
          <cell r="B36" t="str">
            <v>9 au 15 août</v>
          </cell>
          <cell r="C36">
            <v>365</v>
          </cell>
        </row>
        <row r="37">
          <cell r="B37" t="str">
            <v>16 au 22 août</v>
          </cell>
          <cell r="C37">
            <v>361</v>
          </cell>
        </row>
        <row r="38">
          <cell r="B38" t="str">
            <v>23 au 29 août</v>
          </cell>
          <cell r="C38">
            <v>373</v>
          </cell>
        </row>
        <row r="39">
          <cell r="B39" t="str">
            <v>30 août au 5 septembre</v>
          </cell>
          <cell r="C39">
            <v>430</v>
          </cell>
        </row>
        <row r="40">
          <cell r="B40" t="str">
            <v>6 au 12 septembre</v>
          </cell>
          <cell r="C40">
            <v>501</v>
          </cell>
        </row>
        <row r="41">
          <cell r="B41" t="str">
            <v>13 au 19 septembre</v>
          </cell>
          <cell r="C41">
            <v>453</v>
          </cell>
        </row>
        <row r="42">
          <cell r="B42" t="str">
            <v>20 au 26 septembre</v>
          </cell>
          <cell r="C42">
            <v>468</v>
          </cell>
        </row>
        <row r="43">
          <cell r="B43" t="str">
            <v>27 septembre au 3 octobre</v>
          </cell>
          <cell r="C43">
            <v>530</v>
          </cell>
        </row>
        <row r="44">
          <cell r="B44" t="str">
            <v>4 au 10 octobre</v>
          </cell>
          <cell r="C44">
            <v>566</v>
          </cell>
        </row>
        <row r="45">
          <cell r="B45" t="str">
            <v>11 au 17 octobre</v>
          </cell>
          <cell r="C45">
            <v>537</v>
          </cell>
        </row>
        <row r="46">
          <cell r="B46" t="str">
            <v>18 au 24 octobre</v>
          </cell>
          <cell r="C46">
            <v>747</v>
          </cell>
        </row>
        <row r="47">
          <cell r="B47" t="str">
            <v>25 au 31 octobre</v>
          </cell>
          <cell r="C47">
            <v>651</v>
          </cell>
        </row>
        <row r="48">
          <cell r="B48" t="str">
            <v>1er au 7 novembre</v>
          </cell>
          <cell r="C48">
            <v>556</v>
          </cell>
        </row>
        <row r="49">
          <cell r="B49" t="str">
            <v>8 au 14 novembre</v>
          </cell>
          <cell r="C49">
            <v>480</v>
          </cell>
        </row>
        <row r="50">
          <cell r="B50" t="str">
            <v>15 au 21 novembre</v>
          </cell>
          <cell r="C50">
            <v>698</v>
          </cell>
        </row>
        <row r="51">
          <cell r="B51" t="str">
            <v>22 au 28 novembre</v>
          </cell>
          <cell r="C51">
            <v>771</v>
          </cell>
        </row>
        <row r="52">
          <cell r="B52" t="str">
            <v>29 novembre au 5 décembre</v>
          </cell>
          <cell r="C52">
            <v>704</v>
          </cell>
        </row>
        <row r="53">
          <cell r="B53" t="str">
            <v>6 au 12 décembre</v>
          </cell>
          <cell r="C53">
            <v>442</v>
          </cell>
        </row>
        <row r="54">
          <cell r="B54" t="str">
            <v>13 au 19 décembre</v>
          </cell>
          <cell r="C54">
            <v>761</v>
          </cell>
        </row>
        <row r="55">
          <cell r="B55" t="str">
            <v>20 au 26 décembre</v>
          </cell>
          <cell r="C55">
            <v>349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Tableau1"/>
      <sheetName val="Tableau 2"/>
      <sheetName val="Tableau3"/>
      <sheetName val="données_graph1"/>
      <sheetName val="Graphique 1 "/>
      <sheetName val="Graphique 2"/>
      <sheetName val="Carte1"/>
      <sheetName val="Carte1a"/>
      <sheetName val="Carte1b"/>
      <sheetName val="Carte1c"/>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Tableau1"/>
      <sheetName val="Tableau 2"/>
      <sheetName val="Tableau3"/>
      <sheetName val="données_graph1"/>
      <sheetName val="Graphique 1 "/>
      <sheetName val="Graphique 2"/>
      <sheetName val="Carte1"/>
      <sheetName val="Carte1a"/>
      <sheetName val="Carte1b"/>
      <sheetName val="Carte1c"/>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Tableau1"/>
      <sheetName val="Tableau 2"/>
      <sheetName val="Tableau3"/>
      <sheetName val="données_graph1"/>
      <sheetName val="Graphique 1 "/>
      <sheetName val="Graphique 2"/>
      <sheetName val="Carte1"/>
      <sheetName val="Carte1a"/>
      <sheetName val="Carte1b"/>
      <sheetName val="Carte1c"/>
      <sheetName val="previs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ications"/>
      <sheetName val="prevision"/>
      <sheetName val="durée"/>
      <sheetName val="stock"/>
      <sheetName val="résultat"/>
      <sheetName val="Graph1"/>
      <sheetName val="sorties"/>
      <sheetName val="couts"/>
      <sheetName val="essai_calage_cout"/>
      <sheetName val="données_graph1"/>
    </sheetNames>
    <sheetDataSet>
      <sheetData sheetId="0" refreshError="1"/>
      <sheetData sheetId="1" refreshError="1">
        <row r="5">
          <cell r="E5">
            <v>307</v>
          </cell>
        </row>
        <row r="6">
          <cell r="E6">
            <v>300</v>
          </cell>
        </row>
        <row r="7">
          <cell r="E7">
            <v>300</v>
          </cell>
        </row>
        <row r="8">
          <cell r="E8">
            <v>300</v>
          </cell>
        </row>
        <row r="9">
          <cell r="E9">
            <v>300</v>
          </cell>
        </row>
        <row r="10">
          <cell r="E10">
            <v>300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 grosse convention CR"/>
      <sheetName val="Metal Europe - DAEWOO"/>
      <sheetName val="ATD NAF29 2002"/>
      <sheetName val="ATD - desc"/>
      <sheetName val="ATD -Table1-2"/>
      <sheetName val="ATD - Tab 5"/>
      <sheetName val="CR Age"/>
      <sheetName val="CR sexe"/>
      <sheetName val="CR Qualif"/>
      <sheetName val="Desc Sortie"/>
      <sheetName val="CR Graphiques -sortie"/>
      <sheetName val="CR -Table1-2"/>
      <sheetName val="CR - Tab 3-4"/>
      <sheetName val="CR Graph 1 Situation sortie"/>
      <sheetName val="CR - Tab 5"/>
      <sheetName val="CR naf29 2002"/>
      <sheetName val="CR naf 29 2003"/>
      <sheetName val="CR Desc 02-03"/>
      <sheetName val="Budgétaire"/>
      <sheetName val="Suivi TOTAL"/>
      <sheetName val="CR Convention desc"/>
      <sheetName val="Codes"/>
    </sheetNames>
    <sheetDataSet>
      <sheetData sheetId="0" refreshError="1"/>
      <sheetData sheetId="1" refreshError="1"/>
      <sheetData sheetId="2" refreshError="1"/>
      <sheetData sheetId="3" refreshError="1">
        <row r="1">
          <cell r="A1" t="str">
            <v>var</v>
          </cell>
          <cell r="B1" t="str">
            <v>COUNT</v>
          </cell>
          <cell r="C1" t="str">
            <v>PERCENT</v>
          </cell>
          <cell r="D1" t="str">
            <v>name</v>
          </cell>
        </row>
        <row r="2">
          <cell r="A2">
            <v>1</v>
          </cell>
          <cell r="B2">
            <v>5</v>
          </cell>
          <cell r="C2">
            <v>2.5680534155110425E-3</v>
          </cell>
          <cell r="D2" t="str">
            <v>naf29</v>
          </cell>
        </row>
        <row r="3">
          <cell r="A3">
            <v>2</v>
          </cell>
          <cell r="B3">
            <v>3</v>
          </cell>
          <cell r="C3">
            <v>1.5408320493066256E-3</v>
          </cell>
          <cell r="D3" t="str">
            <v>naf29</v>
          </cell>
        </row>
        <row r="4">
          <cell r="A4">
            <v>3</v>
          </cell>
          <cell r="B4">
            <v>100</v>
          </cell>
          <cell r="C4">
            <v>5.1361068310220852E-2</v>
          </cell>
          <cell r="D4" t="str">
            <v>naf29</v>
          </cell>
        </row>
        <row r="5">
          <cell r="A5">
            <v>4</v>
          </cell>
          <cell r="B5">
            <v>112</v>
          </cell>
          <cell r="C5">
            <v>5.7524396507447353E-2</v>
          </cell>
          <cell r="D5" t="str">
            <v>naf29</v>
          </cell>
        </row>
        <row r="6">
          <cell r="A6">
            <v>5</v>
          </cell>
          <cell r="B6">
            <v>34</v>
          </cell>
          <cell r="C6">
            <v>1.7462763225475089E-2</v>
          </cell>
          <cell r="D6" t="str">
            <v>naf29</v>
          </cell>
        </row>
        <row r="7">
          <cell r="A7">
            <v>6</v>
          </cell>
          <cell r="B7">
            <v>197</v>
          </cell>
          <cell r="C7">
            <v>0.10118130457113508</v>
          </cell>
          <cell r="D7" t="str">
            <v>naf29</v>
          </cell>
        </row>
        <row r="8">
          <cell r="A8">
            <v>8</v>
          </cell>
          <cell r="B8">
            <v>54</v>
          </cell>
          <cell r="C8">
            <v>2.7734976887519261E-2</v>
          </cell>
          <cell r="D8" t="str">
            <v>naf29</v>
          </cell>
        </row>
        <row r="9">
          <cell r="A9">
            <v>9</v>
          </cell>
          <cell r="B9">
            <v>85</v>
          </cell>
          <cell r="C9">
            <v>4.3656908063687723E-2</v>
          </cell>
          <cell r="D9" t="str">
            <v>naf29</v>
          </cell>
        </row>
        <row r="10">
          <cell r="A10">
            <v>11</v>
          </cell>
          <cell r="B10">
            <v>138</v>
          </cell>
          <cell r="C10">
            <v>7.0878274268104779E-2</v>
          </cell>
          <cell r="D10" t="str">
            <v>naf29</v>
          </cell>
        </row>
        <row r="11">
          <cell r="A11">
            <v>12</v>
          </cell>
          <cell r="B11">
            <v>13</v>
          </cell>
          <cell r="C11">
            <v>6.6769388803287104E-3</v>
          </cell>
          <cell r="D11" t="str">
            <v>naf29</v>
          </cell>
        </row>
        <row r="12">
          <cell r="A12">
            <v>13</v>
          </cell>
          <cell r="B12">
            <v>363</v>
          </cell>
          <cell r="C12">
            <v>0.1864406779661017</v>
          </cell>
          <cell r="D12" t="str">
            <v>naf29</v>
          </cell>
        </row>
        <row r="13">
          <cell r="A13">
            <v>14</v>
          </cell>
          <cell r="B13">
            <v>237</v>
          </cell>
          <cell r="C13">
            <v>0.12172573189522343</v>
          </cell>
          <cell r="D13" t="str">
            <v>naf29</v>
          </cell>
        </row>
        <row r="14">
          <cell r="A14">
            <v>15</v>
          </cell>
          <cell r="B14">
            <v>14</v>
          </cell>
          <cell r="C14">
            <v>7.1905495634309192E-3</v>
          </cell>
          <cell r="D14" t="str">
            <v>naf29</v>
          </cell>
        </row>
        <row r="15">
          <cell r="A15">
            <v>16</v>
          </cell>
          <cell r="B15">
            <v>27</v>
          </cell>
          <cell r="C15">
            <v>1.386748844375963E-2</v>
          </cell>
          <cell r="D15" t="str">
            <v>naf29</v>
          </cell>
        </row>
        <row r="16">
          <cell r="A16">
            <v>17</v>
          </cell>
          <cell r="B16">
            <v>83</v>
          </cell>
          <cell r="C16">
            <v>4.2629686697483307E-2</v>
          </cell>
          <cell r="D16" t="str">
            <v>naf29</v>
          </cell>
        </row>
        <row r="17">
          <cell r="A17">
            <v>18</v>
          </cell>
          <cell r="B17">
            <v>40</v>
          </cell>
          <cell r="C17">
            <v>2.054442732408834E-2</v>
          </cell>
          <cell r="D17" t="str">
            <v>naf29</v>
          </cell>
        </row>
        <row r="18">
          <cell r="A18">
            <v>20</v>
          </cell>
          <cell r="B18">
            <v>97</v>
          </cell>
          <cell r="C18">
            <v>4.9820236260914225E-2</v>
          </cell>
          <cell r="D18" t="str">
            <v>naf29</v>
          </cell>
        </row>
        <row r="19">
          <cell r="A19">
            <v>21</v>
          </cell>
          <cell r="B19">
            <v>10</v>
          </cell>
          <cell r="C19">
            <v>5.136106831022085E-3</v>
          </cell>
          <cell r="D19" t="str">
            <v>naf29</v>
          </cell>
        </row>
        <row r="20">
          <cell r="A20">
            <v>22</v>
          </cell>
          <cell r="B20">
            <v>114</v>
          </cell>
          <cell r="C20">
            <v>5.8551617873651769E-2</v>
          </cell>
          <cell r="D20" t="str">
            <v>naf29</v>
          </cell>
        </row>
        <row r="21">
          <cell r="A21">
            <v>23</v>
          </cell>
          <cell r="B21">
            <v>4</v>
          </cell>
          <cell r="C21">
            <v>2.0544427324088342E-3</v>
          </cell>
          <cell r="D21" t="str">
            <v>naf29</v>
          </cell>
        </row>
        <row r="22">
          <cell r="A22">
            <v>24</v>
          </cell>
          <cell r="B22">
            <v>110</v>
          </cell>
          <cell r="C22">
            <v>5.6497175141242938E-2</v>
          </cell>
          <cell r="D22" t="str">
            <v>naf29</v>
          </cell>
        </row>
        <row r="23">
          <cell r="A23">
            <v>25</v>
          </cell>
          <cell r="B23">
            <v>1</v>
          </cell>
          <cell r="C23">
            <v>5.1361068310220854E-4</v>
          </cell>
          <cell r="D23" t="str">
            <v>naf29</v>
          </cell>
        </row>
        <row r="24">
          <cell r="A24">
            <v>26</v>
          </cell>
          <cell r="B24">
            <v>8</v>
          </cell>
          <cell r="C24">
            <v>4.1088854648176684E-3</v>
          </cell>
          <cell r="D24" t="str">
            <v>naf29</v>
          </cell>
        </row>
        <row r="25">
          <cell r="A25">
            <v>27</v>
          </cell>
          <cell r="B25">
            <v>38</v>
          </cell>
          <cell r="C25">
            <v>1.9517205957883924E-2</v>
          </cell>
          <cell r="D25" t="str">
            <v>naf29</v>
          </cell>
        </row>
        <row r="26">
          <cell r="A26">
            <v>28</v>
          </cell>
          <cell r="B26">
            <v>18</v>
          </cell>
          <cell r="C26">
            <v>9.2449922958397542E-3</v>
          </cell>
          <cell r="D26" t="str">
            <v>naf29</v>
          </cell>
        </row>
        <row r="27">
          <cell r="A27">
            <v>29</v>
          </cell>
          <cell r="B27">
            <v>42</v>
          </cell>
          <cell r="C27">
            <v>2.1571648690292759E-2</v>
          </cell>
          <cell r="D27" t="str">
            <v>naf29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D1" t="str">
            <v>COUNT</v>
          </cell>
        </row>
        <row r="3">
          <cell r="C3" t="str">
            <v>Agriculture, chasse, sylviculture</v>
          </cell>
          <cell r="D3">
            <v>58</v>
          </cell>
        </row>
        <row r="4">
          <cell r="C4" t="str">
            <v>Industries agricoles et alimentaires</v>
          </cell>
          <cell r="D4">
            <v>473</v>
          </cell>
        </row>
        <row r="5">
          <cell r="C5" t="str">
            <v>Industrie textile et habillement</v>
          </cell>
          <cell r="D5">
            <v>2371</v>
          </cell>
        </row>
        <row r="6">
          <cell r="C6" t="str">
            <v>Industrie du cuir et de la chaussure</v>
          </cell>
          <cell r="D6">
            <v>489</v>
          </cell>
        </row>
        <row r="7">
          <cell r="C7" t="str">
            <v>Industrie du papier et du carton ; édition et imprimerie</v>
          </cell>
          <cell r="D7">
            <v>438</v>
          </cell>
        </row>
        <row r="8">
          <cell r="C8" t="str">
            <v>Industrie du caoutchouc et des plastiques</v>
          </cell>
          <cell r="D8">
            <v>437</v>
          </cell>
        </row>
        <row r="9">
          <cell r="C9" t="str">
            <v>Industrie chimique</v>
          </cell>
          <cell r="D9">
            <v>41</v>
          </cell>
        </row>
        <row r="10">
          <cell r="C10" t="str">
            <v>Métallurgie et travail des métaux</v>
          </cell>
          <cell r="D10">
            <v>1034</v>
          </cell>
        </row>
        <row r="11">
          <cell r="C11" t="str">
            <v>Fabrication de matériel de transport</v>
          </cell>
          <cell r="D11">
            <v>339</v>
          </cell>
        </row>
        <row r="12">
          <cell r="C12" t="str">
            <v>Fabrication de machines et équipements</v>
          </cell>
          <cell r="D12">
            <v>525</v>
          </cell>
        </row>
        <row r="13">
          <cell r="C13" t="str">
            <v>Fabrication d'équipements électriques et électroniques</v>
          </cell>
          <cell r="D13">
            <v>858</v>
          </cell>
        </row>
        <row r="14">
          <cell r="C14" t="str">
            <v>Fabrication d'autres produits minéraux non métalliques</v>
          </cell>
          <cell r="D14">
            <v>94</v>
          </cell>
        </row>
        <row r="15">
          <cell r="C15" t="str">
            <v>Travail du bois et fabrication d'articles en bois</v>
          </cell>
          <cell r="D15">
            <v>46</v>
          </cell>
        </row>
        <row r="16">
          <cell r="C16" t="str">
            <v>Autres industries manufacturières</v>
          </cell>
          <cell r="D16">
            <v>317</v>
          </cell>
        </row>
        <row r="17">
          <cell r="C17" t="str">
            <v>Construction</v>
          </cell>
          <cell r="D17">
            <v>63</v>
          </cell>
        </row>
        <row r="18">
          <cell r="C18" t="str">
            <v>Commerce ; réparations automobile et d'articles domestiques</v>
          </cell>
          <cell r="D18">
            <v>489</v>
          </cell>
        </row>
        <row r="19">
          <cell r="C19" t="str">
            <v>Transports et communications</v>
          </cell>
          <cell r="D19">
            <v>475</v>
          </cell>
        </row>
        <row r="20">
          <cell r="C20" t="str">
            <v>Activités financières</v>
          </cell>
          <cell r="D20">
            <v>73</v>
          </cell>
        </row>
        <row r="21">
          <cell r="C21" t="str">
            <v>Immobilier, location et services aux entreprises</v>
          </cell>
          <cell r="D21">
            <v>857</v>
          </cell>
        </row>
        <row r="22">
          <cell r="C22" t="str">
            <v>Conseil pour les affaires et la gestion</v>
          </cell>
          <cell r="D22">
            <v>1250</v>
          </cell>
        </row>
        <row r="23">
          <cell r="C23" t="str">
            <v>Administration publique et Education</v>
          </cell>
          <cell r="D23">
            <v>378</v>
          </cell>
        </row>
        <row r="24">
          <cell r="C24" t="str">
            <v>Santé et action sociale</v>
          </cell>
          <cell r="D24">
            <v>164</v>
          </cell>
        </row>
        <row r="25">
          <cell r="C25" t="str">
            <v>Services collectifs, sociaux et personnels</v>
          </cell>
          <cell r="D25">
            <v>317</v>
          </cell>
        </row>
        <row r="26">
          <cell r="C26" t="str">
            <v>INTER ENTREPRISE</v>
          </cell>
          <cell r="D26">
            <v>1468</v>
          </cell>
        </row>
      </sheetData>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 grosse convention CR"/>
      <sheetName val="Metal Europe - DAEWOO"/>
      <sheetName val="ATD NAF29 2002"/>
      <sheetName val="ATD - desc"/>
      <sheetName val="ATD -Table1-2"/>
      <sheetName val="ATD - Tab 5"/>
      <sheetName val="CR Age"/>
      <sheetName val="CR sexe"/>
      <sheetName val="CR Qualif"/>
      <sheetName val="Desc Sortie"/>
      <sheetName val="CR Graphiques -sortie"/>
      <sheetName val="CR -Table1-2"/>
      <sheetName val="CR - Tab 3-4"/>
      <sheetName val="CR Graph 1 Situation sortie"/>
      <sheetName val="CR - Tab 5"/>
      <sheetName val="CR naf29 2002"/>
      <sheetName val="CR naf 29 2003"/>
      <sheetName val="CR Desc 02-03"/>
      <sheetName val="Budgétaire"/>
      <sheetName val="Suivi TOTAL"/>
      <sheetName val="CR Convention desc"/>
      <sheetName val="Codes"/>
    </sheetNames>
    <sheetDataSet>
      <sheetData sheetId="0" refreshError="1"/>
      <sheetData sheetId="1" refreshError="1"/>
      <sheetData sheetId="2" refreshError="1"/>
      <sheetData sheetId="3" refreshError="1">
        <row r="1">
          <cell r="A1" t="str">
            <v>var</v>
          </cell>
          <cell r="B1" t="str">
            <v>COUNT</v>
          </cell>
          <cell r="C1" t="str">
            <v>PERCENT</v>
          </cell>
          <cell r="D1" t="str">
            <v>name</v>
          </cell>
        </row>
        <row r="2">
          <cell r="A2">
            <v>1</v>
          </cell>
          <cell r="B2">
            <v>5</v>
          </cell>
          <cell r="C2">
            <v>2.5680534155110425E-3</v>
          </cell>
          <cell r="D2" t="str">
            <v>naf29</v>
          </cell>
        </row>
        <row r="3">
          <cell r="A3">
            <v>2</v>
          </cell>
          <cell r="B3">
            <v>3</v>
          </cell>
          <cell r="C3">
            <v>1.5408320493066256E-3</v>
          </cell>
          <cell r="D3" t="str">
            <v>naf29</v>
          </cell>
        </row>
        <row r="4">
          <cell r="A4">
            <v>3</v>
          </cell>
          <cell r="B4">
            <v>100</v>
          </cell>
          <cell r="C4">
            <v>5.1361068310220852E-2</v>
          </cell>
          <cell r="D4" t="str">
            <v>naf29</v>
          </cell>
        </row>
        <row r="5">
          <cell r="A5">
            <v>4</v>
          </cell>
          <cell r="B5">
            <v>112</v>
          </cell>
          <cell r="C5">
            <v>5.7524396507447353E-2</v>
          </cell>
          <cell r="D5" t="str">
            <v>naf29</v>
          </cell>
        </row>
        <row r="6">
          <cell r="A6">
            <v>5</v>
          </cell>
          <cell r="B6">
            <v>34</v>
          </cell>
          <cell r="C6">
            <v>1.7462763225475089E-2</v>
          </cell>
          <cell r="D6" t="str">
            <v>naf29</v>
          </cell>
        </row>
        <row r="7">
          <cell r="A7">
            <v>6</v>
          </cell>
          <cell r="B7">
            <v>197</v>
          </cell>
          <cell r="C7">
            <v>0.10118130457113508</v>
          </cell>
          <cell r="D7" t="str">
            <v>naf29</v>
          </cell>
        </row>
        <row r="8">
          <cell r="A8">
            <v>8</v>
          </cell>
          <cell r="B8">
            <v>54</v>
          </cell>
          <cell r="C8">
            <v>2.7734976887519261E-2</v>
          </cell>
          <cell r="D8" t="str">
            <v>naf29</v>
          </cell>
        </row>
        <row r="9">
          <cell r="A9">
            <v>9</v>
          </cell>
          <cell r="B9">
            <v>85</v>
          </cell>
          <cell r="C9">
            <v>4.3656908063687723E-2</v>
          </cell>
          <cell r="D9" t="str">
            <v>naf29</v>
          </cell>
        </row>
        <row r="10">
          <cell r="A10">
            <v>11</v>
          </cell>
          <cell r="B10">
            <v>138</v>
          </cell>
          <cell r="C10">
            <v>7.0878274268104779E-2</v>
          </cell>
          <cell r="D10" t="str">
            <v>naf29</v>
          </cell>
        </row>
        <row r="11">
          <cell r="A11">
            <v>12</v>
          </cell>
          <cell r="B11">
            <v>13</v>
          </cell>
          <cell r="C11">
            <v>6.6769388803287104E-3</v>
          </cell>
          <cell r="D11" t="str">
            <v>naf29</v>
          </cell>
        </row>
        <row r="12">
          <cell r="A12">
            <v>13</v>
          </cell>
          <cell r="B12">
            <v>363</v>
          </cell>
          <cell r="C12">
            <v>0.1864406779661017</v>
          </cell>
          <cell r="D12" t="str">
            <v>naf29</v>
          </cell>
        </row>
        <row r="13">
          <cell r="A13">
            <v>14</v>
          </cell>
          <cell r="B13">
            <v>237</v>
          </cell>
          <cell r="C13">
            <v>0.12172573189522343</v>
          </cell>
          <cell r="D13" t="str">
            <v>naf29</v>
          </cell>
        </row>
        <row r="14">
          <cell r="A14">
            <v>15</v>
          </cell>
          <cell r="B14">
            <v>14</v>
          </cell>
          <cell r="C14">
            <v>7.1905495634309192E-3</v>
          </cell>
          <cell r="D14" t="str">
            <v>naf29</v>
          </cell>
        </row>
        <row r="15">
          <cell r="A15">
            <v>16</v>
          </cell>
          <cell r="B15">
            <v>27</v>
          </cell>
          <cell r="C15">
            <v>1.386748844375963E-2</v>
          </cell>
          <cell r="D15" t="str">
            <v>naf29</v>
          </cell>
        </row>
        <row r="16">
          <cell r="A16">
            <v>17</v>
          </cell>
          <cell r="B16">
            <v>83</v>
          </cell>
          <cell r="C16">
            <v>4.2629686697483307E-2</v>
          </cell>
          <cell r="D16" t="str">
            <v>naf29</v>
          </cell>
        </row>
        <row r="17">
          <cell r="A17">
            <v>18</v>
          </cell>
          <cell r="B17">
            <v>40</v>
          </cell>
          <cell r="C17">
            <v>2.054442732408834E-2</v>
          </cell>
          <cell r="D17" t="str">
            <v>naf29</v>
          </cell>
        </row>
        <row r="18">
          <cell r="A18">
            <v>20</v>
          </cell>
          <cell r="B18">
            <v>97</v>
          </cell>
          <cell r="C18">
            <v>4.9820236260914225E-2</v>
          </cell>
          <cell r="D18" t="str">
            <v>naf29</v>
          </cell>
        </row>
        <row r="19">
          <cell r="A19">
            <v>21</v>
          </cell>
          <cell r="B19">
            <v>10</v>
          </cell>
          <cell r="C19">
            <v>5.136106831022085E-3</v>
          </cell>
          <cell r="D19" t="str">
            <v>naf29</v>
          </cell>
        </row>
        <row r="20">
          <cell r="A20">
            <v>22</v>
          </cell>
          <cell r="B20">
            <v>114</v>
          </cell>
          <cell r="C20">
            <v>5.8551617873651769E-2</v>
          </cell>
          <cell r="D20" t="str">
            <v>naf29</v>
          </cell>
        </row>
        <row r="21">
          <cell r="A21">
            <v>23</v>
          </cell>
          <cell r="B21">
            <v>4</v>
          </cell>
          <cell r="C21">
            <v>2.0544427324088342E-3</v>
          </cell>
          <cell r="D21" t="str">
            <v>naf29</v>
          </cell>
        </row>
        <row r="22">
          <cell r="A22">
            <v>24</v>
          </cell>
          <cell r="B22">
            <v>110</v>
          </cell>
          <cell r="C22">
            <v>5.6497175141242938E-2</v>
          </cell>
          <cell r="D22" t="str">
            <v>naf29</v>
          </cell>
        </row>
        <row r="23">
          <cell r="A23">
            <v>25</v>
          </cell>
          <cell r="B23">
            <v>1</v>
          </cell>
          <cell r="C23">
            <v>5.1361068310220854E-4</v>
          </cell>
          <cell r="D23" t="str">
            <v>naf29</v>
          </cell>
        </row>
        <row r="24">
          <cell r="A24">
            <v>26</v>
          </cell>
          <cell r="B24">
            <v>8</v>
          </cell>
          <cell r="C24">
            <v>4.1088854648176684E-3</v>
          </cell>
          <cell r="D24" t="str">
            <v>naf29</v>
          </cell>
        </row>
        <row r="25">
          <cell r="A25">
            <v>27</v>
          </cell>
          <cell r="B25">
            <v>38</v>
          </cell>
          <cell r="C25">
            <v>1.9517205957883924E-2</v>
          </cell>
          <cell r="D25" t="str">
            <v>naf29</v>
          </cell>
        </row>
        <row r="26">
          <cell r="A26">
            <v>28</v>
          </cell>
          <cell r="B26">
            <v>18</v>
          </cell>
          <cell r="C26">
            <v>9.2449922958397542E-3</v>
          </cell>
          <cell r="D26" t="str">
            <v>naf29</v>
          </cell>
        </row>
        <row r="27">
          <cell r="A27">
            <v>29</v>
          </cell>
          <cell r="B27">
            <v>42</v>
          </cell>
          <cell r="C27">
            <v>2.1571648690292759E-2</v>
          </cell>
          <cell r="D27" t="str">
            <v>naf29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D1" t="str">
            <v>COUNT</v>
          </cell>
        </row>
        <row r="3">
          <cell r="C3" t="str">
            <v>Agriculture, chasse, sylviculture</v>
          </cell>
          <cell r="D3">
            <v>58</v>
          </cell>
        </row>
        <row r="4">
          <cell r="C4" t="str">
            <v>Industries agricoles et alimentaires</v>
          </cell>
          <cell r="D4">
            <v>473</v>
          </cell>
        </row>
        <row r="5">
          <cell r="C5" t="str">
            <v>Industrie textile et habillement</v>
          </cell>
          <cell r="D5">
            <v>2371</v>
          </cell>
        </row>
        <row r="6">
          <cell r="C6" t="str">
            <v>Industrie du cuir et de la chaussure</v>
          </cell>
          <cell r="D6">
            <v>489</v>
          </cell>
        </row>
        <row r="7">
          <cell r="C7" t="str">
            <v>Industrie du papier et du carton ; édition et imprimerie</v>
          </cell>
          <cell r="D7">
            <v>438</v>
          </cell>
        </row>
        <row r="8">
          <cell r="C8" t="str">
            <v>Industrie du caoutchouc et des plastiques</v>
          </cell>
          <cell r="D8">
            <v>437</v>
          </cell>
        </row>
        <row r="9">
          <cell r="C9" t="str">
            <v>Industrie chimique</v>
          </cell>
          <cell r="D9">
            <v>41</v>
          </cell>
        </row>
        <row r="10">
          <cell r="C10" t="str">
            <v>Métallurgie et travail des métaux</v>
          </cell>
          <cell r="D10">
            <v>1034</v>
          </cell>
        </row>
        <row r="11">
          <cell r="C11" t="str">
            <v>Fabrication de matériel de transport</v>
          </cell>
          <cell r="D11">
            <v>339</v>
          </cell>
        </row>
        <row r="12">
          <cell r="C12" t="str">
            <v>Fabrication de machines et équipements</v>
          </cell>
          <cell r="D12">
            <v>525</v>
          </cell>
        </row>
        <row r="13">
          <cell r="C13" t="str">
            <v>Fabrication d'équipements électriques et électroniques</v>
          </cell>
          <cell r="D13">
            <v>858</v>
          </cell>
        </row>
        <row r="14">
          <cell r="C14" t="str">
            <v>Fabrication d'autres produits minéraux non métalliques</v>
          </cell>
          <cell r="D14">
            <v>94</v>
          </cell>
        </row>
        <row r="15">
          <cell r="C15" t="str">
            <v>Travail du bois et fabrication d'articles en bois</v>
          </cell>
          <cell r="D15">
            <v>46</v>
          </cell>
        </row>
        <row r="16">
          <cell r="C16" t="str">
            <v>Autres industries manufacturières</v>
          </cell>
          <cell r="D16">
            <v>317</v>
          </cell>
        </row>
        <row r="17">
          <cell r="C17" t="str">
            <v>Construction</v>
          </cell>
          <cell r="D17">
            <v>63</v>
          </cell>
        </row>
        <row r="18">
          <cell r="C18" t="str">
            <v>Commerce ; réparations automobile et d'articles domestiques</v>
          </cell>
          <cell r="D18">
            <v>489</v>
          </cell>
        </row>
        <row r="19">
          <cell r="C19" t="str">
            <v>Transports et communications</v>
          </cell>
          <cell r="D19">
            <v>475</v>
          </cell>
        </row>
        <row r="20">
          <cell r="C20" t="str">
            <v>Activités financières</v>
          </cell>
          <cell r="D20">
            <v>73</v>
          </cell>
        </row>
        <row r="21">
          <cell r="C21" t="str">
            <v>Immobilier, location et services aux entreprises</v>
          </cell>
          <cell r="D21">
            <v>857</v>
          </cell>
        </row>
        <row r="22">
          <cell r="C22" t="str">
            <v>Conseil pour les affaires et la gestion</v>
          </cell>
          <cell r="D22">
            <v>1250</v>
          </cell>
        </row>
        <row r="23">
          <cell r="C23" t="str">
            <v>Administration publique et Education</v>
          </cell>
          <cell r="D23">
            <v>378</v>
          </cell>
        </row>
        <row r="24">
          <cell r="C24" t="str">
            <v>Santé et action sociale</v>
          </cell>
          <cell r="D24">
            <v>164</v>
          </cell>
        </row>
        <row r="25">
          <cell r="C25" t="str">
            <v>Services collectifs, sociaux et personnels</v>
          </cell>
          <cell r="D25">
            <v>317</v>
          </cell>
        </row>
        <row r="26">
          <cell r="C26" t="str">
            <v>INTER ENTREPRISE</v>
          </cell>
          <cell r="D26">
            <v>1468</v>
          </cell>
        </row>
      </sheetData>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Historique hebdo 2019"/>
      <sheetName val="Source PE 2021"/>
      <sheetName val="Source PE 2020"/>
      <sheetName val="Tableau"/>
      <sheetName val="Figure 7"/>
    </sheetNames>
    <sheetDataSet>
      <sheetData sheetId="0"/>
      <sheetData sheetId="1">
        <row r="20">
          <cell r="E20">
            <v>15788</v>
          </cell>
        </row>
        <row r="21">
          <cell r="E21">
            <v>13099</v>
          </cell>
        </row>
        <row r="22">
          <cell r="E22">
            <v>14207</v>
          </cell>
        </row>
        <row r="23">
          <cell r="E23">
            <v>13969</v>
          </cell>
        </row>
        <row r="24">
          <cell r="E24">
            <v>16713</v>
          </cell>
        </row>
        <row r="25">
          <cell r="E25">
            <v>15841</v>
          </cell>
        </row>
        <row r="26">
          <cell r="E26">
            <v>10184</v>
          </cell>
        </row>
        <row r="27">
          <cell r="E27">
            <v>16246</v>
          </cell>
        </row>
        <row r="28">
          <cell r="E28">
            <v>12988</v>
          </cell>
        </row>
        <row r="29">
          <cell r="E29">
            <v>15214</v>
          </cell>
        </row>
        <row r="30">
          <cell r="E30">
            <v>12823</v>
          </cell>
        </row>
        <row r="31">
          <cell r="E31">
            <v>13531</v>
          </cell>
        </row>
        <row r="32">
          <cell r="E32">
            <v>13339</v>
          </cell>
        </row>
        <row r="33">
          <cell r="E33">
            <v>12424</v>
          </cell>
        </row>
        <row r="34">
          <cell r="E34">
            <v>11414</v>
          </cell>
        </row>
        <row r="35">
          <cell r="E35">
            <v>9944</v>
          </cell>
        </row>
        <row r="36">
          <cell r="E36">
            <v>9210</v>
          </cell>
        </row>
        <row r="37">
          <cell r="E37">
            <v>5155</v>
          </cell>
        </row>
        <row r="38">
          <cell r="E38">
            <v>8985</v>
          </cell>
        </row>
        <row r="39">
          <cell r="E39">
            <v>11520</v>
          </cell>
        </row>
        <row r="40">
          <cell r="E40">
            <v>16465</v>
          </cell>
        </row>
        <row r="41">
          <cell r="E41">
            <v>21242</v>
          </cell>
        </row>
        <row r="42">
          <cell r="E42">
            <v>23386</v>
          </cell>
        </row>
        <row r="43">
          <cell r="E43">
            <v>26016</v>
          </cell>
        </row>
        <row r="44">
          <cell r="E44">
            <v>26599</v>
          </cell>
        </row>
        <row r="45">
          <cell r="E45">
            <v>25337</v>
          </cell>
        </row>
        <row r="46">
          <cell r="E46">
            <v>24442</v>
          </cell>
        </row>
        <row r="47">
          <cell r="E47">
            <v>23222</v>
          </cell>
        </row>
        <row r="48">
          <cell r="E48">
            <v>16420</v>
          </cell>
        </row>
        <row r="49">
          <cell r="E49">
            <v>22282</v>
          </cell>
        </row>
        <row r="50">
          <cell r="E50">
            <v>14343</v>
          </cell>
        </row>
        <row r="51">
          <cell r="E51">
            <v>25154</v>
          </cell>
        </row>
        <row r="52">
          <cell r="E52">
            <v>21253</v>
          </cell>
        </row>
        <row r="53">
          <cell r="E53">
            <v>16870</v>
          </cell>
        </row>
        <row r="54">
          <cell r="E54">
            <v>15712</v>
          </cell>
        </row>
        <row r="55">
          <cell r="E55">
            <v>13766</v>
          </cell>
        </row>
        <row r="56">
          <cell r="E56">
            <v>6151</v>
          </cell>
        </row>
        <row r="57">
          <cell r="E57">
            <v>4759</v>
          </cell>
        </row>
      </sheetData>
      <sheetData sheetId="2">
        <row r="8">
          <cell r="B8">
            <v>39587</v>
          </cell>
        </row>
      </sheetData>
      <sheetData sheetId="3">
        <row r="8">
          <cell r="B8">
            <v>16769</v>
          </cell>
        </row>
        <row r="9">
          <cell r="B9">
            <v>11328</v>
          </cell>
        </row>
        <row r="10">
          <cell r="B10">
            <v>14944</v>
          </cell>
        </row>
        <row r="11">
          <cell r="B11">
            <v>15957</v>
          </cell>
        </row>
        <row r="12">
          <cell r="B12">
            <v>16352</v>
          </cell>
        </row>
        <row r="13">
          <cell r="B13">
            <v>16902</v>
          </cell>
        </row>
        <row r="14">
          <cell r="B14">
            <v>17014</v>
          </cell>
        </row>
        <row r="15">
          <cell r="B15">
            <v>17984</v>
          </cell>
        </row>
        <row r="16">
          <cell r="B16">
            <v>16600</v>
          </cell>
        </row>
        <row r="17">
          <cell r="B17">
            <v>17067</v>
          </cell>
        </row>
        <row r="18">
          <cell r="B18">
            <v>15752</v>
          </cell>
        </row>
        <row r="19">
          <cell r="B19">
            <v>6329</v>
          </cell>
        </row>
        <row r="20">
          <cell r="B20">
            <v>5334</v>
          </cell>
        </row>
        <row r="21">
          <cell r="B21">
            <v>5073</v>
          </cell>
        </row>
        <row r="22">
          <cell r="B22">
            <v>4432</v>
          </cell>
        </row>
        <row r="23">
          <cell r="B23">
            <v>3767</v>
          </cell>
        </row>
        <row r="24">
          <cell r="B24">
            <v>4463</v>
          </cell>
        </row>
        <row r="25">
          <cell r="B25">
            <v>4244</v>
          </cell>
        </row>
        <row r="26">
          <cell r="B26">
            <v>4574</v>
          </cell>
        </row>
        <row r="27">
          <cell r="B27">
            <v>8398</v>
          </cell>
        </row>
        <row r="28">
          <cell r="B28">
            <v>6872</v>
          </cell>
        </row>
        <row r="29">
          <cell r="B29">
            <v>12646</v>
          </cell>
        </row>
        <row r="30">
          <cell r="B30">
            <v>12075</v>
          </cell>
        </row>
        <row r="31">
          <cell r="B31">
            <v>16780</v>
          </cell>
        </row>
        <row r="32">
          <cell r="B32">
            <v>17872</v>
          </cell>
        </row>
        <row r="33">
          <cell r="B33">
            <v>18627</v>
          </cell>
        </row>
        <row r="34">
          <cell r="B34">
            <v>20149</v>
          </cell>
        </row>
        <row r="35">
          <cell r="B35">
            <v>19056</v>
          </cell>
        </row>
        <row r="36">
          <cell r="B36">
            <v>10120</v>
          </cell>
        </row>
        <row r="37">
          <cell r="B37">
            <v>15562</v>
          </cell>
        </row>
        <row r="38">
          <cell r="B38">
            <v>14581</v>
          </cell>
        </row>
        <row r="39">
          <cell r="B39">
            <v>12752</v>
          </cell>
        </row>
        <row r="40">
          <cell r="B40">
            <v>9992</v>
          </cell>
        </row>
        <row r="41">
          <cell r="B41">
            <v>11348</v>
          </cell>
        </row>
        <row r="42">
          <cell r="B42">
            <v>15244</v>
          </cell>
        </row>
        <row r="43">
          <cell r="B43">
            <v>23320</v>
          </cell>
        </row>
        <row r="44">
          <cell r="B44">
            <v>31463</v>
          </cell>
        </row>
        <row r="45">
          <cell r="B45">
            <v>34855</v>
          </cell>
        </row>
        <row r="46">
          <cell r="B46">
            <v>34251</v>
          </cell>
        </row>
        <row r="47">
          <cell r="B47">
            <v>35807</v>
          </cell>
        </row>
        <row r="48">
          <cell r="B48">
            <v>34757</v>
          </cell>
        </row>
        <row r="49">
          <cell r="B49">
            <v>32284</v>
          </cell>
        </row>
        <row r="50">
          <cell r="B50">
            <v>28489</v>
          </cell>
        </row>
        <row r="51">
          <cell r="B51">
            <v>25470</v>
          </cell>
        </row>
        <row r="52">
          <cell r="B52">
            <v>30226</v>
          </cell>
        </row>
        <row r="53">
          <cell r="B53">
            <v>25031</v>
          </cell>
        </row>
        <row r="54">
          <cell r="B54">
            <v>30597</v>
          </cell>
        </row>
        <row r="55">
          <cell r="B55">
            <v>25844</v>
          </cell>
        </row>
        <row r="56">
          <cell r="B56">
            <v>28379</v>
          </cell>
        </row>
        <row r="57">
          <cell r="B57">
            <v>26857</v>
          </cell>
        </row>
        <row r="58">
          <cell r="B58">
            <v>23218</v>
          </cell>
        </row>
        <row r="59">
          <cell r="B59">
            <v>10714</v>
          </cell>
        </row>
        <row r="60">
          <cell r="B60">
            <v>5647</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Historique hebdo 2019"/>
      <sheetName val="Source PE 2021"/>
      <sheetName val="Source PE 2020"/>
      <sheetName val="Tableau"/>
      <sheetName val="Figure 7"/>
    </sheetNames>
    <sheetDataSet>
      <sheetData sheetId="0" refreshError="1"/>
      <sheetData sheetId="1" refreshError="1"/>
      <sheetData sheetId="2">
        <row r="8">
          <cell r="B8">
            <v>39776</v>
          </cell>
        </row>
        <row r="9">
          <cell r="B9">
            <v>22813</v>
          </cell>
        </row>
        <row r="10">
          <cell r="B10">
            <v>21832</v>
          </cell>
        </row>
        <row r="11">
          <cell r="B11">
            <v>25927</v>
          </cell>
        </row>
        <row r="12">
          <cell r="B12">
            <v>26124</v>
          </cell>
        </row>
        <row r="13">
          <cell r="B13">
            <v>25676</v>
          </cell>
        </row>
        <row r="14">
          <cell r="B14">
            <v>25331</v>
          </cell>
        </row>
        <row r="15">
          <cell r="B15">
            <v>25527</v>
          </cell>
        </row>
        <row r="16">
          <cell r="B16">
            <v>26953</v>
          </cell>
        </row>
        <row r="17">
          <cell r="B17">
            <v>27198</v>
          </cell>
        </row>
        <row r="18">
          <cell r="B18">
            <v>25212</v>
          </cell>
        </row>
      </sheetData>
      <sheetData sheetId="3" refreshError="1"/>
      <sheetData sheetId="4" refreshError="1"/>
      <sheetData sheetId="5" refreshError="1"/>
    </sheetDataSet>
  </externalBook>
</externalLink>
</file>

<file path=xl/theme/theme1.xml><?xml version="1.0" encoding="utf-8"?>
<a:theme xmlns:a="http://schemas.openxmlformats.org/drawingml/2006/main" name="Thème Office">
  <a:themeElements>
    <a:clrScheme name="Dares">
      <a:dk1>
        <a:sysClr val="windowText" lastClr="000000"/>
      </a:dk1>
      <a:lt1>
        <a:sysClr val="window" lastClr="FFFFFF"/>
      </a:lt1>
      <a:dk2>
        <a:srgbClr val="2E5195"/>
      </a:dk2>
      <a:lt2>
        <a:srgbClr val="F2F2F2"/>
      </a:lt2>
      <a:accent1>
        <a:srgbClr val="2E5195"/>
      </a:accent1>
      <a:accent2>
        <a:srgbClr val="FF8D7E"/>
      </a:accent2>
      <a:accent3>
        <a:srgbClr val="91CABF"/>
      </a:accent3>
      <a:accent4>
        <a:srgbClr val="85579D"/>
      </a:accent4>
      <a:accent5>
        <a:srgbClr val="00A2CE"/>
      </a:accent5>
      <a:accent6>
        <a:srgbClr val="FFE800"/>
      </a:accent6>
      <a:hlink>
        <a:srgbClr val="5770BE"/>
      </a:hlink>
      <a:folHlink>
        <a:srgbClr val="00A2CE"/>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DARES.communication@dares.travail.gouv.f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85"/>
  <sheetViews>
    <sheetView tabSelected="1" zoomScale="96" zoomScaleNormal="96" workbookViewId="0">
      <selection activeCell="A50" sqref="A50"/>
    </sheetView>
  </sheetViews>
  <sheetFormatPr baseColWidth="10" defaultColWidth="11.42578125" defaultRowHeight="11.25" x14ac:dyDescent="0.2"/>
  <cols>
    <col min="1" max="1" width="161" style="160" customWidth="1"/>
    <col min="2" max="16384" width="11.42578125" style="159"/>
  </cols>
  <sheetData>
    <row r="1" spans="1:3" s="126" customFormat="1" ht="34.5" customHeight="1" x14ac:dyDescent="0.25">
      <c r="A1" s="169" t="s">
        <v>346</v>
      </c>
      <c r="B1" s="125"/>
      <c r="C1" s="125"/>
    </row>
    <row r="2" spans="1:3" s="128" customFormat="1" ht="22.5" customHeight="1" x14ac:dyDescent="0.25">
      <c r="A2" s="169" t="s">
        <v>720</v>
      </c>
      <c r="B2" s="127"/>
      <c r="C2" s="127"/>
    </row>
    <row r="3" spans="1:3" s="129" customFormat="1" ht="27.75" customHeight="1" x14ac:dyDescent="0.25">
      <c r="A3" s="170" t="s">
        <v>347</v>
      </c>
    </row>
    <row r="4" spans="1:3" s="128" customFormat="1" ht="15" customHeight="1" x14ac:dyDescent="0.25">
      <c r="A4" s="130"/>
      <c r="B4" s="127"/>
      <c r="C4" s="127"/>
    </row>
    <row r="5" spans="1:3" s="128" customFormat="1" ht="140.25" customHeight="1" x14ac:dyDescent="0.25">
      <c r="A5" s="131" t="s">
        <v>348</v>
      </c>
      <c r="B5" s="127"/>
      <c r="C5" s="127"/>
    </row>
    <row r="6" spans="1:3" s="128" customFormat="1" ht="230.25" customHeight="1" x14ac:dyDescent="0.25">
      <c r="A6" s="132" t="s">
        <v>349</v>
      </c>
      <c r="B6" s="127"/>
      <c r="C6" s="127"/>
    </row>
    <row r="7" spans="1:3" s="128" customFormat="1" ht="78" customHeight="1" x14ac:dyDescent="0.25">
      <c r="A7" s="133" t="s">
        <v>350</v>
      </c>
      <c r="B7" s="127"/>
      <c r="C7" s="127"/>
    </row>
    <row r="8" spans="1:3" s="128" customFormat="1" ht="49.5" customHeight="1" x14ac:dyDescent="0.25">
      <c r="A8" s="131" t="s">
        <v>351</v>
      </c>
      <c r="B8" s="127"/>
      <c r="C8" s="127"/>
    </row>
    <row r="9" spans="1:3" s="128" customFormat="1" ht="97.5" customHeight="1" x14ac:dyDescent="0.25">
      <c r="A9" s="131" t="s">
        <v>352</v>
      </c>
      <c r="B9" s="127"/>
      <c r="C9" s="127"/>
    </row>
    <row r="10" spans="1:3" s="128" customFormat="1" ht="39.6" customHeight="1" x14ac:dyDescent="0.25">
      <c r="A10" s="134" t="s">
        <v>353</v>
      </c>
      <c r="B10" s="127"/>
      <c r="C10" s="127"/>
    </row>
    <row r="11" spans="1:3" s="128" customFormat="1" ht="76.5" customHeight="1" x14ac:dyDescent="0.25">
      <c r="A11" s="134" t="s">
        <v>354</v>
      </c>
      <c r="B11" s="127"/>
      <c r="C11" s="127"/>
    </row>
    <row r="12" spans="1:3" s="128" customFormat="1" ht="108" customHeight="1" x14ac:dyDescent="0.25">
      <c r="A12" s="134" t="s">
        <v>384</v>
      </c>
      <c r="B12" s="127"/>
      <c r="C12" s="127"/>
    </row>
    <row r="13" spans="1:3" s="128" customFormat="1" ht="54.95" customHeight="1" x14ac:dyDescent="0.25">
      <c r="A13" s="133" t="s">
        <v>355</v>
      </c>
      <c r="B13" s="127"/>
      <c r="C13" s="127"/>
    </row>
    <row r="14" spans="1:3" s="136" customFormat="1" ht="27.75" customHeight="1" x14ac:dyDescent="0.25">
      <c r="A14" s="170" t="s">
        <v>356</v>
      </c>
      <c r="B14" s="135"/>
      <c r="C14" s="135"/>
    </row>
    <row r="15" spans="1:3" s="129" customFormat="1" ht="14.25" customHeight="1" x14ac:dyDescent="0.25">
      <c r="A15" s="137"/>
    </row>
    <row r="16" spans="1:3" s="139" customFormat="1" ht="12.75" x14ac:dyDescent="0.25">
      <c r="A16" s="138" t="s">
        <v>357</v>
      </c>
    </row>
    <row r="17" spans="1:9" s="129" customFormat="1" ht="14.25" customHeight="1" x14ac:dyDescent="0.25">
      <c r="A17" s="140" t="s">
        <v>358</v>
      </c>
    </row>
    <row r="18" spans="1:9" s="129" customFormat="1" ht="14.25" customHeight="1" x14ac:dyDescent="0.25">
      <c r="A18" s="141" t="s">
        <v>359</v>
      </c>
    </row>
    <row r="19" spans="1:9" s="129" customFormat="1" ht="14.25" customHeight="1" x14ac:dyDescent="0.25">
      <c r="A19" s="142" t="s">
        <v>358</v>
      </c>
    </row>
    <row r="20" spans="1:9" s="129" customFormat="1" ht="14.25" customHeight="1" x14ac:dyDescent="0.25">
      <c r="A20" s="141" t="s">
        <v>360</v>
      </c>
    </row>
    <row r="21" spans="1:9" s="129" customFormat="1" ht="14.25" customHeight="1" x14ac:dyDescent="0.25">
      <c r="A21" s="142" t="s">
        <v>358</v>
      </c>
    </row>
    <row r="22" spans="1:9" s="129" customFormat="1" ht="14.25" customHeight="1" x14ac:dyDescent="0.25">
      <c r="A22" s="141" t="s">
        <v>361</v>
      </c>
    </row>
    <row r="23" spans="1:9" s="129" customFormat="1" ht="14.25" customHeight="1" x14ac:dyDescent="0.25">
      <c r="A23" s="142" t="s">
        <v>358</v>
      </c>
    </row>
    <row r="24" spans="1:9" s="129" customFormat="1" ht="14.25" customHeight="1" x14ac:dyDescent="0.25">
      <c r="A24" s="143" t="s">
        <v>362</v>
      </c>
    </row>
    <row r="25" spans="1:9" s="129" customFormat="1" ht="14.25" customHeight="1" x14ac:dyDescent="0.25">
      <c r="A25" s="144" t="s">
        <v>358</v>
      </c>
    </row>
    <row r="26" spans="1:9" s="129" customFormat="1" ht="14.25" customHeight="1" x14ac:dyDescent="0.25">
      <c r="A26" s="143" t="s">
        <v>385</v>
      </c>
    </row>
    <row r="27" spans="1:9" s="129" customFormat="1" ht="14.25" customHeight="1" x14ac:dyDescent="0.25">
      <c r="A27" s="143" t="s">
        <v>386</v>
      </c>
    </row>
    <row r="28" spans="1:9" s="129" customFormat="1" ht="14.25" customHeight="1" x14ac:dyDescent="0.25">
      <c r="A28" s="143" t="s">
        <v>363</v>
      </c>
    </row>
    <row r="29" spans="1:9" s="129" customFormat="1" ht="14.25" customHeight="1" x14ac:dyDescent="0.25">
      <c r="A29" s="144" t="s">
        <v>358</v>
      </c>
    </row>
    <row r="30" spans="1:9" s="129" customFormat="1" ht="27.75" customHeight="1" x14ac:dyDescent="0.25">
      <c r="A30" s="170" t="s">
        <v>364</v>
      </c>
    </row>
    <row r="31" spans="1:9" s="146" customFormat="1" ht="14.25" customHeight="1" x14ac:dyDescent="0.25">
      <c r="A31" s="145"/>
    </row>
    <row r="32" spans="1:9" s="139" customFormat="1" ht="12.75" customHeight="1" x14ac:dyDescent="0.25">
      <c r="A32" s="147" t="s">
        <v>135</v>
      </c>
      <c r="B32" s="68"/>
      <c r="C32" s="68"/>
      <c r="D32" s="68"/>
      <c r="E32" s="68"/>
      <c r="F32" s="68"/>
      <c r="G32" s="68"/>
      <c r="H32" s="95"/>
      <c r="I32" s="95"/>
    </row>
    <row r="33" spans="1:8" s="139" customFormat="1" ht="12" customHeight="1" x14ac:dyDescent="0.25">
      <c r="A33" s="148"/>
    </row>
    <row r="34" spans="1:8" s="139" customFormat="1" ht="12.75" x14ac:dyDescent="0.2">
      <c r="A34" s="149" t="s">
        <v>365</v>
      </c>
    </row>
    <row r="35" spans="1:8" s="139" customFormat="1" ht="12" customHeight="1" x14ac:dyDescent="0.25">
      <c r="A35" s="148"/>
    </row>
    <row r="36" spans="1:8" s="139" customFormat="1" ht="15" x14ac:dyDescent="0.25">
      <c r="A36" s="147" t="s">
        <v>136</v>
      </c>
      <c r="B36" s="95"/>
      <c r="C36" s="95"/>
      <c r="D36" s="95"/>
      <c r="E36" s="95"/>
      <c r="F36" s="95"/>
      <c r="G36" s="95"/>
      <c r="H36" s="95"/>
    </row>
    <row r="37" spans="1:8" s="139" customFormat="1" ht="15" x14ac:dyDescent="0.25">
      <c r="A37" s="147"/>
      <c r="B37" s="95"/>
      <c r="C37" s="95"/>
      <c r="D37" s="95"/>
      <c r="E37" s="95"/>
      <c r="F37" s="95"/>
      <c r="G37" s="95"/>
      <c r="H37" s="95"/>
    </row>
    <row r="38" spans="1:8" s="150" customFormat="1" ht="12.75" x14ac:dyDescent="0.2">
      <c r="A38" s="147" t="s">
        <v>137</v>
      </c>
    </row>
    <row r="39" spans="1:8" s="151" customFormat="1" x14ac:dyDescent="0.2"/>
    <row r="40" spans="1:8" s="139" customFormat="1" ht="12.75" x14ac:dyDescent="0.2">
      <c r="A40" s="147" t="s">
        <v>138</v>
      </c>
    </row>
    <row r="41" spans="1:8" s="139" customFormat="1" ht="12.75" x14ac:dyDescent="0.25">
      <c r="A41" s="152"/>
    </row>
    <row r="42" spans="1:8" s="139" customFormat="1" ht="12.75" x14ac:dyDescent="0.2">
      <c r="A42" s="149" t="s">
        <v>687</v>
      </c>
    </row>
    <row r="43" spans="1:8" s="139" customFormat="1" ht="12.75" x14ac:dyDescent="0.25">
      <c r="A43" s="148"/>
    </row>
    <row r="44" spans="1:8" s="139" customFormat="1" ht="12.75" x14ac:dyDescent="0.2">
      <c r="A44" s="147" t="s">
        <v>139</v>
      </c>
    </row>
    <row r="45" spans="1:8" s="139" customFormat="1" ht="12.75" x14ac:dyDescent="0.25">
      <c r="A45" s="148"/>
    </row>
    <row r="46" spans="1:8" s="139" customFormat="1" ht="12.75" x14ac:dyDescent="0.2">
      <c r="A46" s="149" t="s">
        <v>140</v>
      </c>
    </row>
    <row r="47" spans="1:8" s="139" customFormat="1" ht="12.75" x14ac:dyDescent="0.25">
      <c r="A47" s="148"/>
    </row>
    <row r="48" spans="1:8" s="139" customFormat="1" ht="12.75" x14ac:dyDescent="0.2">
      <c r="A48" s="147" t="s">
        <v>721</v>
      </c>
    </row>
    <row r="49" spans="1:1" s="139" customFormat="1" ht="12.75" x14ac:dyDescent="0.2">
      <c r="A49" s="147"/>
    </row>
    <row r="50" spans="1:1" s="139" customFormat="1" ht="12.75" x14ac:dyDescent="0.2">
      <c r="A50" s="147" t="s">
        <v>722</v>
      </c>
    </row>
    <row r="51" spans="1:1" s="139" customFormat="1" ht="12.75" x14ac:dyDescent="0.2">
      <c r="A51" s="147"/>
    </row>
    <row r="52" spans="1:1" s="139" customFormat="1" ht="11.25" customHeight="1" x14ac:dyDescent="0.2">
      <c r="A52" s="149" t="s">
        <v>366</v>
      </c>
    </row>
    <row r="53" spans="1:1" s="139" customFormat="1" ht="11.25" customHeight="1" x14ac:dyDescent="0.2">
      <c r="A53" s="147"/>
    </row>
    <row r="54" spans="1:1" s="139" customFormat="1" ht="11.25" customHeight="1" x14ac:dyDescent="0.2">
      <c r="A54" s="147" t="s">
        <v>367</v>
      </c>
    </row>
    <row r="55" spans="1:1" s="139" customFormat="1" ht="11.25" customHeight="1" x14ac:dyDescent="0.2">
      <c r="A55" s="147"/>
    </row>
    <row r="56" spans="1:1" s="139" customFormat="1" ht="11.25" customHeight="1" x14ac:dyDescent="0.2">
      <c r="A56" s="147" t="s">
        <v>368</v>
      </c>
    </row>
    <row r="57" spans="1:1" s="139" customFormat="1" ht="11.25" customHeight="1" x14ac:dyDescent="0.2">
      <c r="A57" s="147"/>
    </row>
    <row r="58" spans="1:1" s="139" customFormat="1" ht="11.25" customHeight="1" x14ac:dyDescent="0.2">
      <c r="A58" s="147" t="s">
        <v>369</v>
      </c>
    </row>
    <row r="59" spans="1:1" s="139" customFormat="1" ht="11.25" customHeight="1" x14ac:dyDescent="0.2">
      <c r="A59" s="147"/>
    </row>
    <row r="60" spans="1:1" s="139" customFormat="1" ht="11.25" customHeight="1" x14ac:dyDescent="0.2">
      <c r="A60" s="147" t="s">
        <v>370</v>
      </c>
    </row>
    <row r="61" spans="1:1" s="139" customFormat="1" ht="11.25" customHeight="1" x14ac:dyDescent="0.2">
      <c r="A61" s="147"/>
    </row>
    <row r="62" spans="1:1" s="139" customFormat="1" ht="11.25" customHeight="1" x14ac:dyDescent="0.2">
      <c r="A62" s="147" t="s">
        <v>371</v>
      </c>
    </row>
    <row r="63" spans="1:1" s="139" customFormat="1" ht="11.25" customHeight="1" x14ac:dyDescent="0.2">
      <c r="A63" s="147"/>
    </row>
    <row r="64" spans="1:1" s="139" customFormat="1" ht="11.25" customHeight="1" x14ac:dyDescent="0.2">
      <c r="A64" s="147" t="s">
        <v>596</v>
      </c>
    </row>
    <row r="65" spans="1:12" s="139" customFormat="1" ht="11.25" customHeight="1" x14ac:dyDescent="0.2">
      <c r="A65" s="147"/>
    </row>
    <row r="66" spans="1:12" s="139" customFormat="1" ht="11.25" customHeight="1" x14ac:dyDescent="0.2">
      <c r="A66" s="147" t="s">
        <v>595</v>
      </c>
    </row>
    <row r="67" spans="1:12" s="139" customFormat="1" ht="11.25" customHeight="1" x14ac:dyDescent="0.2">
      <c r="A67" s="147"/>
    </row>
    <row r="68" spans="1:12" s="139" customFormat="1" ht="12.75" customHeight="1" x14ac:dyDescent="0.25">
      <c r="A68" s="147" t="s">
        <v>383</v>
      </c>
      <c r="B68" s="153"/>
      <c r="C68" s="153"/>
      <c r="D68" s="153"/>
      <c r="E68" s="153"/>
      <c r="F68" s="153"/>
      <c r="G68" s="97"/>
      <c r="H68" s="97"/>
      <c r="I68" s="97"/>
      <c r="J68" s="97"/>
      <c r="K68" s="97"/>
      <c r="L68" s="97"/>
    </row>
    <row r="69" spans="1:12" s="139" customFormat="1" ht="12.75" customHeight="1" x14ac:dyDescent="0.25">
      <c r="A69" s="147"/>
      <c r="B69" s="153"/>
      <c r="C69" s="153"/>
      <c r="D69" s="153"/>
      <c r="E69" s="153"/>
      <c r="F69" s="153"/>
      <c r="G69" s="97"/>
      <c r="H69" s="97"/>
      <c r="I69" s="97"/>
      <c r="J69" s="97"/>
      <c r="K69" s="97"/>
      <c r="L69" s="97"/>
    </row>
    <row r="70" spans="1:12" s="139" customFormat="1" ht="11.25" customHeight="1" x14ac:dyDescent="0.2">
      <c r="A70" s="154" t="s">
        <v>134</v>
      </c>
    </row>
    <row r="71" spans="1:12" s="139" customFormat="1" ht="12.75" customHeight="1" x14ac:dyDescent="0.25">
      <c r="A71" s="148"/>
    </row>
    <row r="72" spans="1:12" s="139" customFormat="1" ht="27" customHeight="1" x14ac:dyDescent="0.25">
      <c r="A72" s="152" t="s">
        <v>257</v>
      </c>
    </row>
    <row r="73" spans="1:12" s="139" customFormat="1" ht="12.75" customHeight="1" x14ac:dyDescent="0.25">
      <c r="A73" s="148"/>
    </row>
    <row r="74" spans="1:12" s="156" customFormat="1" ht="18.75" customHeight="1" x14ac:dyDescent="0.25">
      <c r="A74" s="171" t="s">
        <v>372</v>
      </c>
      <c r="B74" s="155"/>
    </row>
    <row r="75" spans="1:12" s="156" customFormat="1" ht="6" customHeight="1" x14ac:dyDescent="0.25">
      <c r="A75" s="157"/>
      <c r="B75" s="155"/>
    </row>
    <row r="76" spans="1:12" s="156" customFormat="1" ht="12.75" customHeight="1" x14ac:dyDescent="0.2">
      <c r="A76" s="172" t="s">
        <v>387</v>
      </c>
      <c r="B76" s="155"/>
    </row>
    <row r="77" spans="1:12" s="156" customFormat="1" ht="12.75" customHeight="1" x14ac:dyDescent="0.25">
      <c r="A77" s="158"/>
      <c r="B77" s="155"/>
    </row>
    <row r="78" spans="1:12" s="156" customFormat="1" ht="0.95" customHeight="1" x14ac:dyDescent="0.25">
      <c r="A78" s="155"/>
      <c r="B78" s="155"/>
    </row>
    <row r="79" spans="1:12" s="156" customFormat="1" ht="12.75" customHeight="1" x14ac:dyDescent="0.25">
      <c r="A79" s="155"/>
    </row>
    <row r="80" spans="1:12" s="156" customFormat="1" ht="12.75" customHeight="1" x14ac:dyDescent="0.25">
      <c r="A80" s="155"/>
    </row>
    <row r="81" spans="1:1" s="156" customFormat="1" ht="12.75" customHeight="1" x14ac:dyDescent="0.25">
      <c r="A81" s="155"/>
    </row>
    <row r="82" spans="1:1" s="156" customFormat="1" ht="12.75" customHeight="1" x14ac:dyDescent="0.25">
      <c r="A82" s="155"/>
    </row>
    <row r="83" spans="1:1" ht="12.75" customHeight="1" x14ac:dyDescent="0.2">
      <c r="A83" s="155"/>
    </row>
    <row r="84" spans="1:1" ht="12.75" customHeight="1" x14ac:dyDescent="0.2">
      <c r="A84" s="155"/>
    </row>
    <row r="85" spans="1:1" x14ac:dyDescent="0.2">
      <c r="A85" s="155"/>
    </row>
  </sheetData>
  <hyperlinks>
    <hyperlink ref="A76" r:id="rId1" display="mailto:DARES.communication@dares.travail.gouv.fr"/>
    <hyperlink ref="A70" location="'Annexe 1'!A1" display="Annexe 1 : Nombres de demandes d'activité partielle, d'établissements concernés, de salariés concernés et d'heures chômées demandées, depuis le 1er mars 2020, par secteur d'activité"/>
    <hyperlink ref="A56" location="'Figure 12'!A1" display="Figure 12 : Entrées en Parcours Emploi Compétences"/>
    <hyperlink ref="A58" location="'Figure 13'!A1" display="Figure 13 : Nombre de demandes d'aides d'emplois francs enregistrées"/>
    <hyperlink ref="A60" location="'Figure 14 '!A1" display="Figure 14 : Entrées initiales en PACEA"/>
    <hyperlink ref="A62" location="'Figure 15 '!A1" display="Figure 15 : Entrées initiales en Garantie jeunes"/>
    <hyperlink ref="A32" location="'Figure 1'!A1" display="Figure 1 : Principaux indicateurs sur le suivi de l’activité partielle"/>
    <hyperlink ref="A36" location="'Figure 3'!A1" display="Figure 3 : Taux de transformation des DAP en DI sur les effectifs*, par taille d'entreprise (en %)"/>
    <hyperlink ref="A38" location="'Figure 4'!A1" display="Figure 4 : Estimation des nombres de salariés effectivement en activité partielle, en personnes physiques et en équivalents temps plein"/>
    <hyperlink ref="A40" location="'Figure 5'!A1" display="Figure 5 : Estimation des nombres de salariés effectivement en activité partielle, par secteur d’activité"/>
    <hyperlink ref="A44" location="'Figure 7'!A1" display="Figure 7 : Estimation des nombres de salariés effectivement en activité partielle, par taille d’entreprise"/>
    <hyperlink ref="A48" location="'Figure 9a'!A1" display="Figure 9 a : Dispositifs de suivi des restructurations"/>
    <hyperlink ref="A54" location="'Figure 11'!A1" display="Figure 11 : Entrées en formation des demandeurs d'emploi"/>
    <hyperlink ref="A46" location="'Figure 8'!A1" display="Figure 8 : Estimation des nombres d’heures chômées, par secteur d’activité"/>
    <hyperlink ref="A52" location="'Figure 10'!A1" display="Figure 10: Demandes d’inscription à Pôle emploi par semaine"/>
    <hyperlink ref="A34" location="'Figure 2'!A1" display="Figure 2 : Répartition des effectifs faisant l’objet d’une demande d’indemnisation au titre du mois d'août 2020 par région * (en %)"/>
    <hyperlink ref="A42" location="'Figure 6'!A1" display="Figure 6 : Part des salariés qui seraient effectivement placés en activité partielle en août 2020 dans les effectifs salariés, par secteur* (en %)"/>
    <hyperlink ref="A72" location="'Annexe 2'!A1" display="Annexe 2 : Nombre de damandes d'autorisation préalables et de salariés demandés, nombres de demandes d'indemnisation, de salariés concernés, d'heures chômées indemnisées, et de montants par mois et départements."/>
    <hyperlink ref="A68" location="'Figure 18'!A1" display="Figure 18 : Suivi hebdomadaire des offres d'emploi en ligne"/>
    <hyperlink ref="A64" location="'Figure 16'!A1" display="Figure 16 : Déclarations préalables à l’embauche des jeunes de moins de 26 ans, CDI et CDD de plus de 3 mois"/>
    <hyperlink ref="A66" location="'Figure 17 '!A1" display="Figure 17 : Déclarations préalables à l’embauche pour les moins de 30 ans, CDI et CDD de plus de 3 mois"/>
    <hyperlink ref="A50" location="'Figure 9b'!A1" display="Figure 9b: Nombre hebdomadaire de ruptures envisagées* de contrats de travail dans le cadre d’un PSE "/>
  </hyperlinks>
  <pageMargins left="0.7" right="0.7" top="0.75" bottom="0.75" header="0.3" footer="0.3"/>
  <pageSetup paperSize="9" orientation="portrait" horizontalDpi="12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workbookViewId="0">
      <pane xSplit="1" ySplit="4" topLeftCell="B50" activePane="bottomRight" state="frozen"/>
      <selection pane="topRight"/>
      <selection pane="bottomLeft"/>
      <selection pane="bottomRight"/>
    </sheetView>
  </sheetViews>
  <sheetFormatPr baseColWidth="10" defaultColWidth="11.42578125" defaultRowHeight="15" x14ac:dyDescent="0.25"/>
  <cols>
    <col min="1" max="1" width="39.5703125" style="184" customWidth="1"/>
    <col min="2" max="6" width="11.42578125" style="183"/>
    <col min="7" max="16384" width="11.42578125" style="184"/>
  </cols>
  <sheetData>
    <row r="1" spans="1:6" x14ac:dyDescent="0.25">
      <c r="A1" s="182" t="s">
        <v>716</v>
      </c>
    </row>
    <row r="2" spans="1:6" ht="15.75" thickBot="1" x14ac:dyDescent="0.3"/>
    <row r="3" spans="1:6" ht="36.75" customHeight="1" x14ac:dyDescent="0.25">
      <c r="B3" s="369" t="s">
        <v>394</v>
      </c>
      <c r="C3" s="370"/>
      <c r="D3" s="369" t="s">
        <v>395</v>
      </c>
      <c r="E3" s="371"/>
      <c r="F3" s="370"/>
    </row>
    <row r="4" spans="1:6" ht="60" x14ac:dyDescent="0.25">
      <c r="B4" s="185" t="s">
        <v>396</v>
      </c>
      <c r="C4" s="186" t="s">
        <v>397</v>
      </c>
      <c r="D4" s="185" t="s">
        <v>398</v>
      </c>
      <c r="E4" s="187" t="s">
        <v>399</v>
      </c>
      <c r="F4" s="188" t="s">
        <v>400</v>
      </c>
    </row>
    <row r="5" spans="1:6" ht="17.25" customHeight="1" x14ac:dyDescent="0.25">
      <c r="A5" s="189" t="s">
        <v>401</v>
      </c>
      <c r="B5" s="355">
        <v>10</v>
      </c>
      <c r="C5" s="190">
        <v>1591</v>
      </c>
      <c r="D5" s="191">
        <v>115</v>
      </c>
      <c r="E5" s="192">
        <v>12</v>
      </c>
      <c r="F5" s="340">
        <v>127</v>
      </c>
    </row>
    <row r="6" spans="1:6" x14ac:dyDescent="0.25">
      <c r="A6" s="189" t="s">
        <v>402</v>
      </c>
      <c r="B6" s="355">
        <v>8</v>
      </c>
      <c r="C6" s="190">
        <v>281</v>
      </c>
      <c r="D6" s="191">
        <v>127</v>
      </c>
      <c r="E6" s="192">
        <v>5</v>
      </c>
      <c r="F6" s="340">
        <v>132</v>
      </c>
    </row>
    <row r="7" spans="1:6" x14ac:dyDescent="0.25">
      <c r="A7" s="189" t="s">
        <v>403</v>
      </c>
      <c r="B7" s="355">
        <v>5</v>
      </c>
      <c r="C7" s="190">
        <v>197</v>
      </c>
      <c r="D7" s="191">
        <v>98</v>
      </c>
      <c r="E7" s="192">
        <v>8</v>
      </c>
      <c r="F7" s="340">
        <v>106</v>
      </c>
    </row>
    <row r="8" spans="1:6" x14ac:dyDescent="0.25">
      <c r="A8" s="189" t="s">
        <v>404</v>
      </c>
      <c r="B8" s="355">
        <v>5</v>
      </c>
      <c r="C8" s="190">
        <v>177</v>
      </c>
      <c r="D8" s="191">
        <v>51</v>
      </c>
      <c r="E8" s="372">
        <v>9</v>
      </c>
      <c r="F8" s="374">
        <v>112</v>
      </c>
    </row>
    <row r="9" spans="1:6" x14ac:dyDescent="0.25">
      <c r="A9" s="189" t="s">
        <v>405</v>
      </c>
      <c r="B9" s="355">
        <v>5</v>
      </c>
      <c r="C9" s="190">
        <v>229</v>
      </c>
      <c r="D9" s="191">
        <v>52</v>
      </c>
      <c r="E9" s="373"/>
      <c r="F9" s="374"/>
    </row>
    <row r="10" spans="1:6" x14ac:dyDescent="0.25">
      <c r="A10" s="193" t="s">
        <v>406</v>
      </c>
      <c r="B10" s="344" t="s">
        <v>407</v>
      </c>
      <c r="C10" s="190">
        <v>66</v>
      </c>
      <c r="D10" s="191">
        <v>30</v>
      </c>
      <c r="E10" s="192">
        <v>8</v>
      </c>
      <c r="F10" s="340">
        <v>38</v>
      </c>
    </row>
    <row r="11" spans="1:6" x14ac:dyDescent="0.25">
      <c r="A11" s="193" t="s">
        <v>408</v>
      </c>
      <c r="B11" s="344" t="s">
        <v>407</v>
      </c>
      <c r="C11" s="190">
        <v>46</v>
      </c>
      <c r="D11" s="191">
        <v>45</v>
      </c>
      <c r="E11" s="192">
        <v>9</v>
      </c>
      <c r="F11" s="340">
        <v>54</v>
      </c>
    </row>
    <row r="12" spans="1:6" x14ac:dyDescent="0.25">
      <c r="A12" s="193" t="s">
        <v>409</v>
      </c>
      <c r="B12" s="344" t="s">
        <v>407</v>
      </c>
      <c r="C12" s="190">
        <v>114</v>
      </c>
      <c r="D12" s="191">
        <v>54</v>
      </c>
      <c r="E12" s="192">
        <v>10</v>
      </c>
      <c r="F12" s="340">
        <v>64</v>
      </c>
    </row>
    <row r="13" spans="1:6" x14ac:dyDescent="0.25">
      <c r="A13" s="193" t="s">
        <v>410</v>
      </c>
      <c r="B13" s="344" t="s">
        <v>407</v>
      </c>
      <c r="C13" s="190">
        <v>63</v>
      </c>
      <c r="D13" s="191">
        <v>57</v>
      </c>
      <c r="E13" s="192">
        <v>8</v>
      </c>
      <c r="F13" s="340">
        <v>65</v>
      </c>
    </row>
    <row r="14" spans="1:6" x14ac:dyDescent="0.25">
      <c r="A14" s="193" t="s">
        <v>411</v>
      </c>
      <c r="B14" s="344" t="s">
        <v>407</v>
      </c>
      <c r="C14" s="190">
        <v>249</v>
      </c>
      <c r="D14" s="191">
        <v>57</v>
      </c>
      <c r="E14" s="192">
        <v>10</v>
      </c>
      <c r="F14" s="340">
        <v>67</v>
      </c>
    </row>
    <row r="15" spans="1:6" x14ac:dyDescent="0.25">
      <c r="A15" s="189" t="s">
        <v>412</v>
      </c>
      <c r="B15" s="355">
        <v>6</v>
      </c>
      <c r="C15" s="190">
        <v>347</v>
      </c>
      <c r="D15" s="191">
        <v>51</v>
      </c>
      <c r="E15" s="192">
        <v>16</v>
      </c>
      <c r="F15" s="340">
        <v>67</v>
      </c>
    </row>
    <row r="16" spans="1:6" x14ac:dyDescent="0.25">
      <c r="A16" s="189" t="s">
        <v>413</v>
      </c>
      <c r="B16" s="355">
        <v>7</v>
      </c>
      <c r="C16" s="190">
        <v>1081</v>
      </c>
      <c r="D16" s="191">
        <v>56</v>
      </c>
      <c r="E16" s="192">
        <v>9</v>
      </c>
      <c r="F16" s="340">
        <v>65</v>
      </c>
    </row>
    <row r="17" spans="1:6" x14ac:dyDescent="0.25">
      <c r="A17" s="189" t="s">
        <v>414</v>
      </c>
      <c r="B17" s="355">
        <v>13</v>
      </c>
      <c r="C17" s="190">
        <v>835</v>
      </c>
      <c r="D17" s="191">
        <v>83</v>
      </c>
      <c r="E17" s="192">
        <v>13</v>
      </c>
      <c r="F17" s="340">
        <v>96</v>
      </c>
    </row>
    <row r="18" spans="1:6" x14ac:dyDescent="0.25">
      <c r="A18" s="189" t="s">
        <v>415</v>
      </c>
      <c r="B18" s="355">
        <v>15</v>
      </c>
      <c r="C18" s="190">
        <v>1321</v>
      </c>
      <c r="D18" s="191">
        <v>51</v>
      </c>
      <c r="E18" s="192">
        <v>11</v>
      </c>
      <c r="F18" s="340">
        <v>62</v>
      </c>
    </row>
    <row r="19" spans="1:6" x14ac:dyDescent="0.25">
      <c r="A19" s="189" t="s">
        <v>416</v>
      </c>
      <c r="B19" s="355">
        <v>19</v>
      </c>
      <c r="C19" s="190">
        <v>1559</v>
      </c>
      <c r="D19" s="191">
        <v>145</v>
      </c>
      <c r="E19" s="192">
        <v>17</v>
      </c>
      <c r="F19" s="340">
        <v>162</v>
      </c>
    </row>
    <row r="20" spans="1:6" x14ac:dyDescent="0.25">
      <c r="A20" s="189" t="s">
        <v>417</v>
      </c>
      <c r="B20" s="355">
        <v>33</v>
      </c>
      <c r="C20" s="190">
        <v>5355</v>
      </c>
      <c r="D20" s="191">
        <v>98</v>
      </c>
      <c r="E20" s="192">
        <v>28</v>
      </c>
      <c r="F20" s="340">
        <v>126</v>
      </c>
    </row>
    <row r="21" spans="1:6" x14ac:dyDescent="0.25">
      <c r="A21" s="189" t="s">
        <v>418</v>
      </c>
      <c r="B21" s="355">
        <v>28</v>
      </c>
      <c r="C21" s="190">
        <v>3522</v>
      </c>
      <c r="D21" s="191">
        <v>147</v>
      </c>
      <c r="E21" s="192">
        <v>17</v>
      </c>
      <c r="F21" s="340">
        <v>164</v>
      </c>
    </row>
    <row r="22" spans="1:6" x14ac:dyDescent="0.25">
      <c r="A22" s="189" t="s">
        <v>419</v>
      </c>
      <c r="B22" s="355">
        <v>23</v>
      </c>
      <c r="C22" s="190">
        <v>2113</v>
      </c>
      <c r="D22" s="191">
        <v>149</v>
      </c>
      <c r="E22" s="192">
        <v>15</v>
      </c>
      <c r="F22" s="340">
        <v>164</v>
      </c>
    </row>
    <row r="23" spans="1:6" x14ac:dyDescent="0.25">
      <c r="A23" s="189" t="s">
        <v>420</v>
      </c>
      <c r="B23" s="355">
        <v>49</v>
      </c>
      <c r="C23" s="190">
        <v>8139</v>
      </c>
      <c r="D23" s="191">
        <v>180</v>
      </c>
      <c r="E23" s="192">
        <v>22</v>
      </c>
      <c r="F23" s="340">
        <v>202</v>
      </c>
    </row>
    <row r="24" spans="1:6" x14ac:dyDescent="0.25">
      <c r="A24" s="189" t="s">
        <v>421</v>
      </c>
      <c r="B24" s="355">
        <v>31</v>
      </c>
      <c r="C24" s="190">
        <v>5673</v>
      </c>
      <c r="D24" s="191">
        <v>139</v>
      </c>
      <c r="E24" s="192">
        <v>10</v>
      </c>
      <c r="F24" s="340">
        <v>149</v>
      </c>
    </row>
    <row r="25" spans="1:6" x14ac:dyDescent="0.25">
      <c r="A25" s="189" t="s">
        <v>422</v>
      </c>
      <c r="B25" s="355">
        <v>18</v>
      </c>
      <c r="C25" s="190">
        <v>1359</v>
      </c>
      <c r="D25" s="191">
        <v>179</v>
      </c>
      <c r="E25" s="192">
        <v>20</v>
      </c>
      <c r="F25" s="340">
        <v>199</v>
      </c>
    </row>
    <row r="26" spans="1:6" x14ac:dyDescent="0.25">
      <c r="A26" s="189" t="s">
        <v>423</v>
      </c>
      <c r="B26" s="355">
        <v>22</v>
      </c>
      <c r="C26" s="190">
        <v>2706</v>
      </c>
      <c r="D26" s="191">
        <v>192</v>
      </c>
      <c r="E26" s="192">
        <v>7</v>
      </c>
      <c r="F26" s="340">
        <v>199</v>
      </c>
    </row>
    <row r="27" spans="1:6" x14ac:dyDescent="0.25">
      <c r="A27" s="189" t="s">
        <v>424</v>
      </c>
      <c r="B27" s="355">
        <v>9</v>
      </c>
      <c r="C27" s="190">
        <v>392</v>
      </c>
      <c r="D27" s="191">
        <v>146</v>
      </c>
      <c r="E27" s="192">
        <v>12</v>
      </c>
      <c r="F27" s="340">
        <v>158</v>
      </c>
    </row>
    <row r="28" spans="1:6" x14ac:dyDescent="0.25">
      <c r="A28" s="189" t="s">
        <v>425</v>
      </c>
      <c r="B28" s="353" t="s">
        <v>407</v>
      </c>
      <c r="C28" s="190">
        <v>154</v>
      </c>
      <c r="D28" s="191">
        <v>131</v>
      </c>
      <c r="E28" s="192">
        <v>11</v>
      </c>
      <c r="F28" s="340">
        <v>142</v>
      </c>
    </row>
    <row r="29" spans="1:6" x14ac:dyDescent="0.25">
      <c r="A29" s="189" t="s">
        <v>426</v>
      </c>
      <c r="B29" s="355">
        <v>9</v>
      </c>
      <c r="C29" s="190">
        <v>726</v>
      </c>
      <c r="D29" s="191">
        <v>83</v>
      </c>
      <c r="E29" s="192">
        <v>8</v>
      </c>
      <c r="F29" s="340">
        <v>91</v>
      </c>
    </row>
    <row r="30" spans="1:6" x14ac:dyDescent="0.25">
      <c r="A30" s="189" t="s">
        <v>427</v>
      </c>
      <c r="B30" s="355">
        <v>10</v>
      </c>
      <c r="C30" s="190">
        <v>516</v>
      </c>
      <c r="D30" s="353">
        <v>104</v>
      </c>
      <c r="E30" s="347">
        <v>7</v>
      </c>
      <c r="F30" s="340">
        <v>111</v>
      </c>
    </row>
    <row r="31" spans="1:6" x14ac:dyDescent="0.25">
      <c r="A31" s="189" t="s">
        <v>428</v>
      </c>
      <c r="B31" s="355">
        <v>18</v>
      </c>
      <c r="C31" s="190">
        <v>2040</v>
      </c>
      <c r="D31" s="353">
        <v>117</v>
      </c>
      <c r="E31" s="347">
        <v>12</v>
      </c>
      <c r="F31" s="340">
        <v>129</v>
      </c>
    </row>
    <row r="32" spans="1:6" x14ac:dyDescent="0.25">
      <c r="A32" s="189" t="s">
        <v>429</v>
      </c>
      <c r="B32" s="355">
        <v>28</v>
      </c>
      <c r="C32" s="190">
        <v>2418</v>
      </c>
      <c r="D32" s="353">
        <v>122</v>
      </c>
      <c r="E32" s="347">
        <v>11</v>
      </c>
      <c r="F32" s="340">
        <v>133</v>
      </c>
    </row>
    <row r="33" spans="1:6" x14ac:dyDescent="0.25">
      <c r="A33" s="189" t="s">
        <v>430</v>
      </c>
      <c r="B33" s="355">
        <v>28</v>
      </c>
      <c r="C33" s="190">
        <v>2633</v>
      </c>
      <c r="D33" s="353">
        <v>125</v>
      </c>
      <c r="E33" s="347">
        <v>12</v>
      </c>
      <c r="F33" s="340">
        <v>137</v>
      </c>
    </row>
    <row r="34" spans="1:6" x14ac:dyDescent="0.25">
      <c r="A34" s="189" t="s">
        <v>431</v>
      </c>
      <c r="B34" s="355">
        <v>35</v>
      </c>
      <c r="C34" s="190">
        <v>3316</v>
      </c>
      <c r="D34" s="353">
        <v>141</v>
      </c>
      <c r="E34" s="347">
        <v>13</v>
      </c>
      <c r="F34" s="340">
        <v>154</v>
      </c>
    </row>
    <row r="35" spans="1:6" x14ac:dyDescent="0.25">
      <c r="A35" s="189" t="s">
        <v>432</v>
      </c>
      <c r="B35" s="355">
        <v>42</v>
      </c>
      <c r="C35" s="190">
        <v>3670</v>
      </c>
      <c r="D35" s="353">
        <v>142</v>
      </c>
      <c r="E35" s="347">
        <v>23</v>
      </c>
      <c r="F35" s="340">
        <v>165</v>
      </c>
    </row>
    <row r="36" spans="1:6" x14ac:dyDescent="0.25">
      <c r="A36" s="189" t="s">
        <v>433</v>
      </c>
      <c r="B36" s="355">
        <v>35</v>
      </c>
      <c r="C36" s="190">
        <v>3879</v>
      </c>
      <c r="D36" s="353">
        <v>123</v>
      </c>
      <c r="E36" s="347">
        <v>12</v>
      </c>
      <c r="F36" s="340">
        <v>135</v>
      </c>
    </row>
    <row r="37" spans="1:6" x14ac:dyDescent="0.25">
      <c r="A37" s="189" t="s">
        <v>434</v>
      </c>
      <c r="B37" s="355">
        <v>18</v>
      </c>
      <c r="C37" s="190">
        <v>1165</v>
      </c>
      <c r="D37" s="353">
        <v>169</v>
      </c>
      <c r="E37" s="347">
        <v>15</v>
      </c>
      <c r="F37" s="340">
        <v>184</v>
      </c>
    </row>
    <row r="38" spans="1:6" x14ac:dyDescent="0.25">
      <c r="A38" s="189" t="s">
        <v>435</v>
      </c>
      <c r="B38" s="355">
        <v>19</v>
      </c>
      <c r="C38" s="354">
        <v>2405</v>
      </c>
      <c r="D38" s="353">
        <v>174</v>
      </c>
      <c r="E38" s="347">
        <v>24</v>
      </c>
      <c r="F38" s="340">
        <v>198</v>
      </c>
    </row>
    <row r="39" spans="1:6" x14ac:dyDescent="0.25">
      <c r="A39" s="189" t="s">
        <v>436</v>
      </c>
      <c r="B39" s="355">
        <v>25</v>
      </c>
      <c r="C39" s="354">
        <v>1805</v>
      </c>
      <c r="D39" s="353">
        <v>134</v>
      </c>
      <c r="E39" s="347">
        <v>14</v>
      </c>
      <c r="F39" s="340">
        <v>148</v>
      </c>
    </row>
    <row r="40" spans="1:6" x14ac:dyDescent="0.25">
      <c r="A40" s="194" t="s">
        <v>437</v>
      </c>
      <c r="B40" s="355">
        <v>28</v>
      </c>
      <c r="C40" s="354">
        <v>1894</v>
      </c>
      <c r="D40" s="353">
        <v>182</v>
      </c>
      <c r="E40" s="347">
        <v>9</v>
      </c>
      <c r="F40" s="340">
        <v>191</v>
      </c>
    </row>
    <row r="41" spans="1:6" x14ac:dyDescent="0.25">
      <c r="A41" s="193" t="s">
        <v>438</v>
      </c>
      <c r="B41" s="352">
        <v>17</v>
      </c>
      <c r="C41" s="351">
        <v>754</v>
      </c>
      <c r="D41" s="350">
        <v>178</v>
      </c>
      <c r="E41" s="349">
        <v>18</v>
      </c>
      <c r="F41" s="340">
        <v>196</v>
      </c>
    </row>
    <row r="42" spans="1:6" x14ac:dyDescent="0.25">
      <c r="A42" s="195" t="s">
        <v>439</v>
      </c>
      <c r="B42" s="344">
        <v>22</v>
      </c>
      <c r="C42" s="348">
        <v>1352</v>
      </c>
      <c r="D42" s="344">
        <v>189</v>
      </c>
      <c r="E42" s="347">
        <v>19</v>
      </c>
      <c r="F42" s="340">
        <v>208</v>
      </c>
    </row>
    <row r="43" spans="1:6" x14ac:dyDescent="0.25">
      <c r="A43" s="195" t="s">
        <v>440</v>
      </c>
      <c r="B43" s="344">
        <v>24</v>
      </c>
      <c r="C43" s="348">
        <v>2477</v>
      </c>
      <c r="D43" s="344">
        <v>109</v>
      </c>
      <c r="E43" s="347">
        <v>18</v>
      </c>
      <c r="F43" s="340">
        <v>127</v>
      </c>
    </row>
    <row r="44" spans="1:6" x14ac:dyDescent="0.25">
      <c r="A44" s="195" t="s">
        <v>441</v>
      </c>
      <c r="B44" s="344">
        <v>20</v>
      </c>
      <c r="C44" s="348">
        <v>1939</v>
      </c>
      <c r="D44" s="344">
        <v>156</v>
      </c>
      <c r="E44" s="347">
        <v>18</v>
      </c>
      <c r="F44" s="340">
        <v>174</v>
      </c>
    </row>
    <row r="45" spans="1:6" x14ac:dyDescent="0.25">
      <c r="A45" s="195" t="s">
        <v>442</v>
      </c>
      <c r="B45" s="344">
        <v>29</v>
      </c>
      <c r="C45" s="348">
        <v>3363</v>
      </c>
      <c r="D45" s="344">
        <v>162</v>
      </c>
      <c r="E45" s="347">
        <v>16</v>
      </c>
      <c r="F45" s="340">
        <v>178</v>
      </c>
    </row>
    <row r="46" spans="1:6" x14ac:dyDescent="0.25">
      <c r="A46" s="195" t="s">
        <v>443</v>
      </c>
      <c r="B46" s="344">
        <v>25</v>
      </c>
      <c r="C46" s="348">
        <v>1589</v>
      </c>
      <c r="D46" s="344">
        <v>166</v>
      </c>
      <c r="E46" s="347">
        <v>13</v>
      </c>
      <c r="F46" s="340">
        <v>179</v>
      </c>
    </row>
    <row r="47" spans="1:6" x14ac:dyDescent="0.25">
      <c r="A47" s="195" t="s">
        <v>444</v>
      </c>
      <c r="B47" s="344">
        <v>8</v>
      </c>
      <c r="C47" s="348">
        <v>1062</v>
      </c>
      <c r="D47" s="344">
        <v>162</v>
      </c>
      <c r="E47" s="347">
        <v>6</v>
      </c>
      <c r="F47" s="340">
        <v>168</v>
      </c>
    </row>
    <row r="48" spans="1:6" ht="15" customHeight="1" x14ac:dyDescent="0.25">
      <c r="A48" s="195" t="s">
        <v>445</v>
      </c>
      <c r="B48" s="344" t="s">
        <v>407</v>
      </c>
      <c r="C48" s="348">
        <v>67</v>
      </c>
      <c r="D48" s="344">
        <v>86</v>
      </c>
      <c r="E48" s="347">
        <v>6</v>
      </c>
      <c r="F48" s="340">
        <v>92</v>
      </c>
    </row>
    <row r="49" spans="1:8" ht="15" customHeight="1" x14ac:dyDescent="0.25">
      <c r="A49" s="195" t="s">
        <v>446</v>
      </c>
      <c r="B49" s="344">
        <v>12</v>
      </c>
      <c r="C49" s="348">
        <v>1084</v>
      </c>
      <c r="D49" s="344">
        <v>165</v>
      </c>
      <c r="E49" s="347">
        <v>9</v>
      </c>
      <c r="F49" s="340">
        <v>174</v>
      </c>
    </row>
    <row r="50" spans="1:8" ht="15" customHeight="1" x14ac:dyDescent="0.25">
      <c r="A50" s="195" t="s">
        <v>447</v>
      </c>
      <c r="B50" s="344">
        <v>28</v>
      </c>
      <c r="C50" s="343">
        <v>2896</v>
      </c>
      <c r="D50" s="342">
        <v>116</v>
      </c>
      <c r="E50" s="341">
        <v>6</v>
      </c>
      <c r="F50" s="340">
        <v>122</v>
      </c>
    </row>
    <row r="51" spans="1:8" ht="15" customHeight="1" x14ac:dyDescent="0.25">
      <c r="A51" s="345" t="s">
        <v>448</v>
      </c>
      <c r="B51" s="344">
        <v>20</v>
      </c>
      <c r="C51" s="348">
        <v>1793</v>
      </c>
      <c r="D51" s="344">
        <v>148</v>
      </c>
      <c r="E51" s="347">
        <v>14</v>
      </c>
      <c r="F51" s="340">
        <v>162</v>
      </c>
    </row>
    <row r="52" spans="1:8" ht="15" customHeight="1" x14ac:dyDescent="0.25">
      <c r="A52" s="346" t="s">
        <v>449</v>
      </c>
      <c r="B52" s="344">
        <v>19</v>
      </c>
      <c r="C52" s="348">
        <v>9233</v>
      </c>
      <c r="D52" s="344">
        <v>138</v>
      </c>
      <c r="E52" s="347">
        <v>14</v>
      </c>
      <c r="F52" s="340">
        <v>152</v>
      </c>
    </row>
    <row r="53" spans="1:8" s="196" customFormat="1" x14ac:dyDescent="0.25">
      <c r="A53" s="346" t="s">
        <v>450</v>
      </c>
      <c r="B53" s="344">
        <v>8</v>
      </c>
      <c r="C53" s="348">
        <v>3026</v>
      </c>
      <c r="D53" s="344">
        <v>147</v>
      </c>
      <c r="E53" s="347">
        <v>12</v>
      </c>
      <c r="F53" s="340">
        <v>159</v>
      </c>
    </row>
    <row r="54" spans="1:8" s="196" customFormat="1" x14ac:dyDescent="0.25">
      <c r="A54" s="346" t="s">
        <v>451</v>
      </c>
      <c r="B54" s="344">
        <v>13</v>
      </c>
      <c r="C54" s="343">
        <v>3340</v>
      </c>
      <c r="D54" s="342">
        <v>127</v>
      </c>
      <c r="E54" s="341">
        <v>11</v>
      </c>
      <c r="F54" s="340">
        <v>138</v>
      </c>
    </row>
    <row r="55" spans="1:8" s="196" customFormat="1" x14ac:dyDescent="0.25">
      <c r="A55" s="345" t="s">
        <v>452</v>
      </c>
      <c r="B55" s="344">
        <v>22</v>
      </c>
      <c r="C55" s="343">
        <v>2987</v>
      </c>
      <c r="D55" s="342">
        <v>128</v>
      </c>
      <c r="E55" s="341">
        <v>9</v>
      </c>
      <c r="F55" s="340">
        <v>137</v>
      </c>
    </row>
    <row r="56" spans="1:8" x14ac:dyDescent="0.25">
      <c r="A56" s="337" t="s">
        <v>715</v>
      </c>
      <c r="B56" s="334">
        <v>10</v>
      </c>
      <c r="C56" s="339">
        <v>1454</v>
      </c>
      <c r="D56" s="334">
        <v>139</v>
      </c>
      <c r="E56" s="338">
        <v>12</v>
      </c>
      <c r="F56" s="330">
        <v>151</v>
      </c>
    </row>
    <row r="57" spans="1:8" x14ac:dyDescent="0.25">
      <c r="A57" s="337" t="s">
        <v>714</v>
      </c>
      <c r="B57" s="334">
        <v>14</v>
      </c>
      <c r="C57" s="339">
        <v>1909</v>
      </c>
      <c r="D57" s="334">
        <v>125</v>
      </c>
      <c r="E57" s="338">
        <v>11</v>
      </c>
      <c r="F57" s="330">
        <v>136</v>
      </c>
    </row>
    <row r="58" spans="1:8" x14ac:dyDescent="0.25">
      <c r="A58" s="337" t="s">
        <v>713</v>
      </c>
      <c r="B58" s="334">
        <v>8</v>
      </c>
      <c r="C58" s="336">
        <v>421</v>
      </c>
      <c r="D58" s="332">
        <v>95</v>
      </c>
      <c r="E58" s="331">
        <v>11</v>
      </c>
      <c r="F58" s="330">
        <v>106</v>
      </c>
      <c r="G58" s="311"/>
      <c r="H58" s="311"/>
    </row>
    <row r="59" spans="1:8" ht="15.75" thickBot="1" x14ac:dyDescent="0.3">
      <c r="A59" s="335" t="s">
        <v>712</v>
      </c>
      <c r="B59" s="334">
        <v>13</v>
      </c>
      <c r="C59" s="333">
        <v>634</v>
      </c>
      <c r="D59" s="332">
        <v>109</v>
      </c>
      <c r="E59" s="331">
        <v>11</v>
      </c>
      <c r="F59" s="330">
        <v>120</v>
      </c>
    </row>
    <row r="60" spans="1:8" ht="18" thickBot="1" x14ac:dyDescent="0.3">
      <c r="A60" s="329" t="s">
        <v>711</v>
      </c>
      <c r="B60" s="198">
        <v>928</v>
      </c>
      <c r="C60" s="197">
        <v>105416</v>
      </c>
      <c r="D60" s="198">
        <v>6694</v>
      </c>
      <c r="E60" s="199">
        <v>681</v>
      </c>
      <c r="F60" s="200">
        <v>7375</v>
      </c>
    </row>
    <row r="61" spans="1:8" x14ac:dyDescent="0.25">
      <c r="A61" s="328" t="s">
        <v>453</v>
      </c>
      <c r="B61" s="311"/>
      <c r="C61" s="311"/>
      <c r="D61" s="311"/>
      <c r="E61" s="311"/>
      <c r="F61" s="311"/>
    </row>
    <row r="62" spans="1:8" x14ac:dyDescent="0.25">
      <c r="A62" s="201" t="s">
        <v>454</v>
      </c>
    </row>
    <row r="63" spans="1:8" s="183" customFormat="1" x14ac:dyDescent="0.25">
      <c r="A63" s="201" t="s">
        <v>710</v>
      </c>
      <c r="G63" s="184"/>
      <c r="H63" s="184"/>
    </row>
  </sheetData>
  <mergeCells count="4">
    <mergeCell ref="B3:C3"/>
    <mergeCell ref="D3:F3"/>
    <mergeCell ref="E8:E9"/>
    <mergeCell ref="F8:F9"/>
  </mergeCells>
  <conditionalFormatting sqref="B40:C40">
    <cfRule type="cellIs" dxfId="14" priority="8" operator="lessThan">
      <formula>5</formula>
    </cfRule>
  </conditionalFormatting>
  <conditionalFormatting sqref="B5:B9 B15:B24">
    <cfRule type="cellIs" dxfId="13" priority="15" operator="lessThan">
      <formula>5</formula>
    </cfRule>
  </conditionalFormatting>
  <conditionalFormatting sqref="B26">
    <cfRule type="cellIs" dxfId="12" priority="14" operator="lessThan">
      <formula>5</formula>
    </cfRule>
  </conditionalFormatting>
  <conditionalFormatting sqref="B25">
    <cfRule type="cellIs" dxfId="11" priority="13" operator="lessThan">
      <formula>5</formula>
    </cfRule>
  </conditionalFormatting>
  <conditionalFormatting sqref="B27">
    <cfRule type="cellIs" dxfId="10" priority="12" operator="lessThan">
      <formula>5</formula>
    </cfRule>
  </conditionalFormatting>
  <conditionalFormatting sqref="B29">
    <cfRule type="cellIs" dxfId="9" priority="11" operator="lessThan">
      <formula>5</formula>
    </cfRule>
  </conditionalFormatting>
  <conditionalFormatting sqref="B30">
    <cfRule type="cellIs" dxfId="8" priority="10" operator="lessThan">
      <formula>5</formula>
    </cfRule>
  </conditionalFormatting>
  <conditionalFormatting sqref="B33">
    <cfRule type="cellIs" dxfId="7" priority="9" operator="lessThan">
      <formula>5</formula>
    </cfRule>
  </conditionalFormatting>
  <conditionalFormatting sqref="B41:C41">
    <cfRule type="cellIs" dxfId="6" priority="1" operator="lessThan">
      <formula>5</formula>
    </cfRule>
  </conditionalFormatting>
  <conditionalFormatting sqref="B38:C39">
    <cfRule type="cellIs" dxfId="5" priority="2" operator="lessThan">
      <formula>5</formula>
    </cfRule>
  </conditionalFormatting>
  <conditionalFormatting sqref="B31">
    <cfRule type="cellIs" dxfId="4" priority="7" operator="lessThan">
      <formula>5</formula>
    </cfRule>
  </conditionalFormatting>
  <conditionalFormatting sqref="B32">
    <cfRule type="cellIs" dxfId="3" priority="6" operator="lessThan">
      <formula>5</formula>
    </cfRule>
  </conditionalFormatting>
  <conditionalFormatting sqref="B34">
    <cfRule type="cellIs" dxfId="2" priority="5" operator="lessThan">
      <formula>5</formula>
    </cfRule>
  </conditionalFormatting>
  <conditionalFormatting sqref="B35 B37">
    <cfRule type="cellIs" dxfId="1" priority="4" operator="lessThan">
      <formula>5</formula>
    </cfRule>
  </conditionalFormatting>
  <conditionalFormatting sqref="B36">
    <cfRule type="cellIs" dxfId="0" priority="3" operator="lessThan">
      <formula>5</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385"/>
  <sheetViews>
    <sheetView workbookViewId="0">
      <selection activeCell="B1" sqref="B1"/>
    </sheetView>
  </sheetViews>
  <sheetFormatPr baseColWidth="10" defaultRowHeight="15" x14ac:dyDescent="0.25"/>
  <cols>
    <col min="2" max="2" width="14.28515625" customWidth="1"/>
    <col min="6" max="6" width="16.42578125" style="356" customWidth="1"/>
  </cols>
  <sheetData>
    <row r="1" spans="1:6" x14ac:dyDescent="0.25">
      <c r="B1" s="365" t="s">
        <v>719</v>
      </c>
    </row>
    <row r="2" spans="1:6" ht="45" x14ac:dyDescent="0.25">
      <c r="A2" s="363" t="s">
        <v>718</v>
      </c>
      <c r="B2" s="364"/>
      <c r="C2">
        <v>2019</v>
      </c>
      <c r="D2">
        <v>2020</v>
      </c>
      <c r="E2">
        <v>2021</v>
      </c>
      <c r="F2"/>
    </row>
    <row r="3" spans="1:6" x14ac:dyDescent="0.25">
      <c r="A3" s="363">
        <v>1</v>
      </c>
      <c r="B3" s="361">
        <v>43466</v>
      </c>
      <c r="C3" s="360">
        <v>546</v>
      </c>
      <c r="D3" s="360">
        <v>327</v>
      </c>
      <c r="E3" s="360">
        <v>1084</v>
      </c>
      <c r="F3" s="360"/>
    </row>
    <row r="4" spans="1:6" x14ac:dyDescent="0.25">
      <c r="A4" s="363">
        <v>2</v>
      </c>
      <c r="B4" s="361">
        <v>43473</v>
      </c>
      <c r="C4" s="360">
        <v>284</v>
      </c>
      <c r="D4" s="360">
        <v>344</v>
      </c>
      <c r="E4" s="360">
        <v>2896</v>
      </c>
      <c r="F4" s="360"/>
    </row>
    <row r="5" spans="1:6" x14ac:dyDescent="0.25">
      <c r="A5" s="363">
        <v>3</v>
      </c>
      <c r="B5" s="361">
        <v>43480</v>
      </c>
      <c r="C5" s="360">
        <v>563</v>
      </c>
      <c r="D5" s="360">
        <v>751</v>
      </c>
      <c r="E5" s="360">
        <v>1793</v>
      </c>
      <c r="F5" s="360"/>
    </row>
    <row r="6" spans="1:6" x14ac:dyDescent="0.25">
      <c r="A6" s="363">
        <v>4</v>
      </c>
      <c r="B6" s="361">
        <v>43487</v>
      </c>
      <c r="C6" s="360">
        <v>633</v>
      </c>
      <c r="D6" s="360">
        <v>995</v>
      </c>
      <c r="E6" s="360">
        <v>9233</v>
      </c>
      <c r="F6" s="360"/>
    </row>
    <row r="7" spans="1:6" x14ac:dyDescent="0.25">
      <c r="A7" s="363">
        <v>5</v>
      </c>
      <c r="B7" s="361">
        <v>43494</v>
      </c>
      <c r="C7" s="360">
        <v>713</v>
      </c>
      <c r="D7" s="360">
        <v>1135</v>
      </c>
      <c r="E7" s="360">
        <v>3026</v>
      </c>
      <c r="F7" s="360"/>
    </row>
    <row r="8" spans="1:6" x14ac:dyDescent="0.25">
      <c r="A8" s="363">
        <v>6</v>
      </c>
      <c r="B8" s="361">
        <v>43501</v>
      </c>
      <c r="C8" s="360">
        <v>1212</v>
      </c>
      <c r="D8" s="360">
        <v>2043</v>
      </c>
      <c r="E8" s="360">
        <v>3340</v>
      </c>
      <c r="F8" s="360"/>
    </row>
    <row r="9" spans="1:6" x14ac:dyDescent="0.25">
      <c r="A9" s="363">
        <v>7</v>
      </c>
      <c r="B9" s="361">
        <v>43508</v>
      </c>
      <c r="C9" s="360">
        <v>214</v>
      </c>
      <c r="D9" s="360">
        <v>969</v>
      </c>
      <c r="E9" s="360">
        <v>2987</v>
      </c>
      <c r="F9" s="360"/>
    </row>
    <row r="10" spans="1:6" x14ac:dyDescent="0.25">
      <c r="A10" s="363">
        <v>8</v>
      </c>
      <c r="B10" s="361">
        <v>43515</v>
      </c>
      <c r="C10" s="360">
        <v>488</v>
      </c>
      <c r="D10" s="360">
        <v>854</v>
      </c>
      <c r="E10" s="360">
        <v>1454</v>
      </c>
      <c r="F10" s="360"/>
    </row>
    <row r="11" spans="1:6" x14ac:dyDescent="0.25">
      <c r="A11" s="363">
        <v>9</v>
      </c>
      <c r="B11" s="361">
        <v>43522</v>
      </c>
      <c r="C11" s="360">
        <v>388</v>
      </c>
      <c r="D11" s="360">
        <v>780</v>
      </c>
      <c r="E11" s="360">
        <v>1909</v>
      </c>
      <c r="F11" s="360"/>
    </row>
    <row r="12" spans="1:6" x14ac:dyDescent="0.25">
      <c r="A12" s="363">
        <v>10</v>
      </c>
      <c r="B12" s="361">
        <v>43529</v>
      </c>
      <c r="C12" s="360">
        <v>298</v>
      </c>
      <c r="D12" s="360">
        <v>1591</v>
      </c>
      <c r="E12" s="360">
        <v>421</v>
      </c>
      <c r="F12" s="360"/>
    </row>
    <row r="13" spans="1:6" x14ac:dyDescent="0.25">
      <c r="A13" s="363">
        <v>11</v>
      </c>
      <c r="B13" s="361">
        <v>43536</v>
      </c>
      <c r="C13" s="360">
        <v>918</v>
      </c>
      <c r="D13" s="360">
        <v>281</v>
      </c>
      <c r="E13" s="360">
        <v>634</v>
      </c>
      <c r="F13" s="360"/>
    </row>
    <row r="14" spans="1:6" x14ac:dyDescent="0.25">
      <c r="A14" s="363">
        <v>12</v>
      </c>
      <c r="B14" s="361">
        <v>43543</v>
      </c>
      <c r="C14" s="360">
        <v>672</v>
      </c>
      <c r="D14" s="360">
        <v>197</v>
      </c>
      <c r="E14" s="360"/>
      <c r="F14" s="360"/>
    </row>
    <row r="15" spans="1:6" x14ac:dyDescent="0.25">
      <c r="A15" s="363">
        <v>13</v>
      </c>
      <c r="B15" s="361">
        <v>43550</v>
      </c>
      <c r="C15" s="360">
        <v>2008</v>
      </c>
      <c r="D15" s="360">
        <v>177</v>
      </c>
      <c r="E15" s="360"/>
      <c r="F15" s="360"/>
    </row>
    <row r="16" spans="1:6" x14ac:dyDescent="0.25">
      <c r="A16" s="363">
        <v>14</v>
      </c>
      <c r="B16" s="361">
        <v>43557</v>
      </c>
      <c r="C16" s="360">
        <v>1371</v>
      </c>
      <c r="D16" s="360">
        <v>229</v>
      </c>
      <c r="E16" s="360"/>
      <c r="F16" s="360"/>
    </row>
    <row r="17" spans="1:15" x14ac:dyDescent="0.25">
      <c r="A17" s="363">
        <v>15</v>
      </c>
      <c r="B17" s="361">
        <v>43564</v>
      </c>
      <c r="C17" s="360">
        <v>467</v>
      </c>
      <c r="D17" s="360">
        <v>66</v>
      </c>
      <c r="E17" s="360"/>
      <c r="F17" s="360"/>
    </row>
    <row r="18" spans="1:15" x14ac:dyDescent="0.25">
      <c r="A18" s="363">
        <v>16</v>
      </c>
      <c r="B18" s="361">
        <v>43571</v>
      </c>
      <c r="C18" s="360">
        <v>504</v>
      </c>
      <c r="D18" s="360">
        <v>46</v>
      </c>
      <c r="E18" s="360"/>
      <c r="F18" s="360"/>
    </row>
    <row r="19" spans="1:15" x14ac:dyDescent="0.25">
      <c r="A19" s="363">
        <v>17</v>
      </c>
      <c r="B19" s="361">
        <v>43578</v>
      </c>
      <c r="C19" s="360">
        <v>165</v>
      </c>
      <c r="D19" s="360">
        <v>114</v>
      </c>
      <c r="E19" s="360"/>
      <c r="F19" s="360"/>
    </row>
    <row r="20" spans="1:15" x14ac:dyDescent="0.25">
      <c r="A20" s="363">
        <v>18</v>
      </c>
      <c r="B20" s="361">
        <v>43585</v>
      </c>
      <c r="C20" s="360">
        <v>315</v>
      </c>
      <c r="D20" s="360">
        <v>63</v>
      </c>
      <c r="E20" s="360"/>
      <c r="F20" s="360"/>
    </row>
    <row r="21" spans="1:15" x14ac:dyDescent="0.25">
      <c r="A21" s="363">
        <v>19</v>
      </c>
      <c r="B21" s="361">
        <v>43592</v>
      </c>
      <c r="C21" s="360">
        <v>664</v>
      </c>
      <c r="D21" s="360">
        <v>249</v>
      </c>
      <c r="E21" s="360"/>
      <c r="F21" s="360"/>
    </row>
    <row r="22" spans="1:15" x14ac:dyDescent="0.25">
      <c r="A22" s="363">
        <v>20</v>
      </c>
      <c r="B22" s="361">
        <v>43599</v>
      </c>
      <c r="C22" s="360">
        <v>518</v>
      </c>
      <c r="D22" s="360">
        <v>347</v>
      </c>
      <c r="E22" s="360"/>
      <c r="F22" s="360"/>
    </row>
    <row r="23" spans="1:15" x14ac:dyDescent="0.25">
      <c r="A23" s="363">
        <v>21</v>
      </c>
      <c r="B23" s="361">
        <v>43606</v>
      </c>
      <c r="C23" s="360">
        <v>657</v>
      </c>
      <c r="D23" s="360">
        <v>1081</v>
      </c>
      <c r="E23" s="360"/>
      <c r="F23" s="360"/>
    </row>
    <row r="24" spans="1:15" x14ac:dyDescent="0.25">
      <c r="A24" s="363">
        <v>22</v>
      </c>
      <c r="B24" s="361">
        <v>43613</v>
      </c>
      <c r="C24" s="360">
        <v>751</v>
      </c>
      <c r="D24" s="360">
        <v>835</v>
      </c>
      <c r="E24" s="360"/>
      <c r="F24" s="360"/>
    </row>
    <row r="25" spans="1:15" x14ac:dyDescent="0.25">
      <c r="A25" s="363">
        <v>23</v>
      </c>
      <c r="B25" s="361">
        <v>43620</v>
      </c>
      <c r="C25" s="360">
        <v>487</v>
      </c>
      <c r="D25" s="360">
        <v>1321</v>
      </c>
      <c r="E25" s="360"/>
      <c r="F25" s="360"/>
    </row>
    <row r="26" spans="1:15" x14ac:dyDescent="0.25">
      <c r="A26" s="363">
        <v>24</v>
      </c>
      <c r="B26" s="361">
        <v>43627</v>
      </c>
      <c r="C26" s="360">
        <v>883</v>
      </c>
      <c r="D26" s="360">
        <v>1559</v>
      </c>
      <c r="E26" s="360"/>
      <c r="F26" s="360"/>
    </row>
    <row r="27" spans="1:15" x14ac:dyDescent="0.25">
      <c r="A27" s="363">
        <v>25</v>
      </c>
      <c r="B27" s="361">
        <v>43634</v>
      </c>
      <c r="C27" s="360">
        <v>695</v>
      </c>
      <c r="D27" s="360">
        <v>5355</v>
      </c>
      <c r="E27" s="360"/>
      <c r="F27" s="375" t="s">
        <v>717</v>
      </c>
      <c r="G27" s="375"/>
      <c r="H27" s="375"/>
      <c r="I27" s="375"/>
      <c r="J27" s="375"/>
      <c r="K27" s="375"/>
      <c r="L27" s="375"/>
      <c r="M27" s="375"/>
      <c r="N27" s="375"/>
      <c r="O27" s="375"/>
    </row>
    <row r="28" spans="1:15" x14ac:dyDescent="0.25">
      <c r="A28" s="363">
        <v>26</v>
      </c>
      <c r="B28" s="361">
        <v>43641</v>
      </c>
      <c r="C28" s="360">
        <v>1881</v>
      </c>
      <c r="D28" s="360">
        <v>3522</v>
      </c>
      <c r="E28" s="360"/>
      <c r="F28" s="375"/>
      <c r="G28" s="375"/>
      <c r="H28" s="375"/>
      <c r="I28" s="375"/>
      <c r="J28" s="375"/>
      <c r="K28" s="375"/>
      <c r="L28" s="375"/>
      <c r="M28" s="375"/>
      <c r="N28" s="375"/>
      <c r="O28" s="375"/>
    </row>
    <row r="29" spans="1:15" x14ac:dyDescent="0.25">
      <c r="A29" s="363">
        <v>27</v>
      </c>
      <c r="B29" s="361">
        <v>43648</v>
      </c>
      <c r="C29" s="360">
        <v>604</v>
      </c>
      <c r="D29" s="360">
        <v>2113</v>
      </c>
      <c r="E29" s="360"/>
      <c r="F29" s="376" t="s">
        <v>710</v>
      </c>
      <c r="G29" s="376"/>
      <c r="H29" s="376"/>
      <c r="I29" s="376"/>
      <c r="J29" s="376"/>
      <c r="K29" s="376"/>
      <c r="L29" s="376"/>
      <c r="M29" s="376"/>
      <c r="N29" s="376"/>
      <c r="O29" s="376"/>
    </row>
    <row r="30" spans="1:15" x14ac:dyDescent="0.25">
      <c r="A30" s="363">
        <v>28</v>
      </c>
      <c r="B30" s="361">
        <v>43655</v>
      </c>
      <c r="C30" s="360">
        <v>1099</v>
      </c>
      <c r="D30" s="360">
        <v>8139</v>
      </c>
      <c r="E30" s="360"/>
      <c r="F30"/>
    </row>
    <row r="31" spans="1:15" x14ac:dyDescent="0.25">
      <c r="A31" s="363">
        <v>29</v>
      </c>
      <c r="B31" s="361">
        <v>43662</v>
      </c>
      <c r="C31" s="360">
        <v>2220</v>
      </c>
      <c r="D31" s="360">
        <v>5673</v>
      </c>
      <c r="E31" s="360"/>
      <c r="F31"/>
    </row>
    <row r="32" spans="1:15" x14ac:dyDescent="0.25">
      <c r="A32" s="363">
        <v>30</v>
      </c>
      <c r="B32" s="361">
        <v>43669</v>
      </c>
      <c r="C32" s="360">
        <v>364</v>
      </c>
      <c r="D32" s="360">
        <v>1359</v>
      </c>
      <c r="E32" s="360"/>
      <c r="F32"/>
    </row>
    <row r="33" spans="1:6" x14ac:dyDescent="0.25">
      <c r="A33" s="363">
        <v>31</v>
      </c>
      <c r="B33" s="361">
        <v>43676</v>
      </c>
      <c r="C33" s="360">
        <v>360</v>
      </c>
      <c r="D33" s="360">
        <v>2706</v>
      </c>
      <c r="E33" s="360"/>
      <c r="F33"/>
    </row>
    <row r="34" spans="1:6" x14ac:dyDescent="0.25">
      <c r="A34" s="363">
        <v>32</v>
      </c>
      <c r="B34" s="361">
        <v>43683</v>
      </c>
      <c r="C34" s="360">
        <v>0</v>
      </c>
      <c r="D34" s="360">
        <v>392</v>
      </c>
      <c r="E34" s="360"/>
      <c r="F34"/>
    </row>
    <row r="35" spans="1:6" x14ac:dyDescent="0.25">
      <c r="A35" s="363">
        <v>33</v>
      </c>
      <c r="B35" s="361">
        <v>43690</v>
      </c>
      <c r="C35" s="360">
        <v>20</v>
      </c>
      <c r="D35" s="360">
        <v>154</v>
      </c>
      <c r="E35" s="360"/>
      <c r="F35"/>
    </row>
    <row r="36" spans="1:6" x14ac:dyDescent="0.25">
      <c r="A36" s="363">
        <v>34</v>
      </c>
      <c r="B36" s="361">
        <v>43697</v>
      </c>
      <c r="C36" s="360">
        <v>113</v>
      </c>
      <c r="D36" s="360">
        <v>726</v>
      </c>
      <c r="E36" s="360"/>
      <c r="F36"/>
    </row>
    <row r="37" spans="1:6" x14ac:dyDescent="0.25">
      <c r="A37" s="363">
        <v>35</v>
      </c>
      <c r="B37" s="361">
        <v>43704</v>
      </c>
      <c r="C37" s="360">
        <v>0</v>
      </c>
      <c r="D37" s="360">
        <v>516</v>
      </c>
      <c r="E37" s="360"/>
      <c r="F37"/>
    </row>
    <row r="38" spans="1:6" x14ac:dyDescent="0.25">
      <c r="A38" s="363">
        <v>36</v>
      </c>
      <c r="B38" s="361">
        <v>43711</v>
      </c>
      <c r="C38" s="360">
        <v>862</v>
      </c>
      <c r="D38" s="360">
        <v>2040</v>
      </c>
      <c r="E38" s="360"/>
      <c r="F38"/>
    </row>
    <row r="39" spans="1:6" x14ac:dyDescent="0.25">
      <c r="A39" s="363">
        <v>37</v>
      </c>
      <c r="B39" s="361">
        <v>43718</v>
      </c>
      <c r="C39" s="360">
        <v>557</v>
      </c>
      <c r="D39" s="360">
        <v>2418</v>
      </c>
      <c r="E39" s="360"/>
      <c r="F39"/>
    </row>
    <row r="40" spans="1:6" x14ac:dyDescent="0.25">
      <c r="A40" s="363">
        <v>38</v>
      </c>
      <c r="B40" s="361">
        <v>43725</v>
      </c>
      <c r="C40" s="360">
        <v>306</v>
      </c>
      <c r="D40" s="360">
        <v>2633</v>
      </c>
      <c r="E40" s="360"/>
      <c r="F40"/>
    </row>
    <row r="41" spans="1:6" x14ac:dyDescent="0.25">
      <c r="A41" s="363">
        <v>39</v>
      </c>
      <c r="B41" s="361">
        <v>43732</v>
      </c>
      <c r="C41" s="360">
        <v>402</v>
      </c>
      <c r="D41" s="360">
        <v>3316</v>
      </c>
      <c r="E41" s="360"/>
      <c r="F41"/>
    </row>
    <row r="42" spans="1:6" x14ac:dyDescent="0.25">
      <c r="A42" s="363">
        <v>40</v>
      </c>
      <c r="B42" s="361">
        <v>43739</v>
      </c>
      <c r="C42" s="360">
        <v>1359</v>
      </c>
      <c r="D42" s="360">
        <v>3670</v>
      </c>
      <c r="E42" s="360"/>
      <c r="F42"/>
    </row>
    <row r="43" spans="1:6" x14ac:dyDescent="0.25">
      <c r="A43" s="363">
        <v>41</v>
      </c>
      <c r="B43" s="361">
        <v>43746</v>
      </c>
      <c r="C43" s="360">
        <v>1079</v>
      </c>
      <c r="D43" s="360">
        <v>3879</v>
      </c>
      <c r="E43" s="360"/>
      <c r="F43"/>
    </row>
    <row r="44" spans="1:6" x14ac:dyDescent="0.25">
      <c r="A44" s="363">
        <v>42</v>
      </c>
      <c r="B44" s="361">
        <v>43753</v>
      </c>
      <c r="C44" s="360">
        <v>1275</v>
      </c>
      <c r="D44" s="360">
        <v>1165</v>
      </c>
      <c r="E44" s="360"/>
      <c r="F44"/>
    </row>
    <row r="45" spans="1:6" x14ac:dyDescent="0.25">
      <c r="A45" s="363">
        <v>43</v>
      </c>
      <c r="B45" s="361">
        <v>43760</v>
      </c>
      <c r="C45" s="360">
        <v>543</v>
      </c>
      <c r="D45" s="360">
        <v>2405</v>
      </c>
      <c r="E45" s="360"/>
      <c r="F45"/>
    </row>
    <row r="46" spans="1:6" x14ac:dyDescent="0.25">
      <c r="A46" s="363">
        <v>44</v>
      </c>
      <c r="B46" s="361">
        <v>43767</v>
      </c>
      <c r="C46" s="360">
        <v>558</v>
      </c>
      <c r="D46" s="360">
        <v>1805</v>
      </c>
      <c r="E46" s="360"/>
      <c r="F46"/>
    </row>
    <row r="47" spans="1:6" x14ac:dyDescent="0.25">
      <c r="A47" s="363">
        <v>45</v>
      </c>
      <c r="B47" s="361">
        <v>43774</v>
      </c>
      <c r="C47" s="360">
        <v>869</v>
      </c>
      <c r="D47" s="360">
        <v>1894</v>
      </c>
      <c r="E47" s="360"/>
      <c r="F47"/>
    </row>
    <row r="48" spans="1:6" x14ac:dyDescent="0.25">
      <c r="A48" s="363">
        <v>46</v>
      </c>
      <c r="B48" s="361">
        <v>43781</v>
      </c>
      <c r="C48" s="360">
        <v>152</v>
      </c>
      <c r="D48" s="360">
        <v>754</v>
      </c>
      <c r="E48" s="360"/>
      <c r="F48"/>
    </row>
    <row r="49" spans="1:6" x14ac:dyDescent="0.25">
      <c r="A49" s="362">
        <v>47</v>
      </c>
      <c r="B49" s="361">
        <v>43788</v>
      </c>
      <c r="C49" s="360">
        <v>873</v>
      </c>
      <c r="D49" s="360">
        <v>1352</v>
      </c>
      <c r="E49" s="360"/>
      <c r="F49"/>
    </row>
    <row r="50" spans="1:6" x14ac:dyDescent="0.25">
      <c r="A50" s="362">
        <v>48</v>
      </c>
      <c r="B50" s="361">
        <v>43795</v>
      </c>
      <c r="C50" s="360">
        <v>720</v>
      </c>
      <c r="D50" s="360">
        <v>2477</v>
      </c>
      <c r="E50" s="360"/>
      <c r="F50"/>
    </row>
    <row r="51" spans="1:6" x14ac:dyDescent="0.25">
      <c r="A51" s="362">
        <v>49</v>
      </c>
      <c r="B51" s="361">
        <v>43802</v>
      </c>
      <c r="C51" s="360">
        <v>638</v>
      </c>
      <c r="D51" s="360">
        <v>1939</v>
      </c>
      <c r="E51" s="360"/>
      <c r="F51"/>
    </row>
    <row r="52" spans="1:6" x14ac:dyDescent="0.25">
      <c r="A52" s="362">
        <v>50</v>
      </c>
      <c r="B52" s="361">
        <v>43809</v>
      </c>
      <c r="C52" s="360">
        <v>444</v>
      </c>
      <c r="D52" s="360">
        <v>3363</v>
      </c>
      <c r="E52" s="360"/>
      <c r="F52"/>
    </row>
    <row r="53" spans="1:6" x14ac:dyDescent="0.25">
      <c r="A53" s="362">
        <v>51</v>
      </c>
      <c r="B53" s="361">
        <v>43816</v>
      </c>
      <c r="C53" s="360">
        <v>139</v>
      </c>
      <c r="D53" s="360">
        <v>1589</v>
      </c>
      <c r="E53" s="360"/>
      <c r="F53"/>
    </row>
    <row r="54" spans="1:6" x14ac:dyDescent="0.25">
      <c r="A54" s="362">
        <v>52</v>
      </c>
      <c r="B54" s="361">
        <v>43823</v>
      </c>
      <c r="C54" s="360">
        <v>74</v>
      </c>
      <c r="D54" s="360">
        <v>1062</v>
      </c>
      <c r="E54" s="360"/>
      <c r="F54"/>
    </row>
    <row r="55" spans="1:6" x14ac:dyDescent="0.25">
      <c r="A55" s="362">
        <v>53</v>
      </c>
      <c r="B55" s="361">
        <v>43830</v>
      </c>
      <c r="C55" s="360">
        <v>138</v>
      </c>
      <c r="D55" s="360">
        <v>67</v>
      </c>
      <c r="E55" s="360"/>
      <c r="F55"/>
    </row>
    <row r="56" spans="1:6" x14ac:dyDescent="0.25">
      <c r="A56" s="359"/>
      <c r="B56" s="359"/>
      <c r="C56" s="359"/>
      <c r="D56" s="359"/>
      <c r="E56" s="359"/>
      <c r="F56" s="357"/>
    </row>
    <row r="57" spans="1:6" x14ac:dyDescent="0.25">
      <c r="A57" s="359"/>
      <c r="B57" s="359"/>
      <c r="C57" s="359"/>
      <c r="D57" s="359"/>
      <c r="E57" s="359"/>
      <c r="F57" s="357"/>
    </row>
    <row r="58" spans="1:6" x14ac:dyDescent="0.25">
      <c r="A58" s="359"/>
      <c r="B58" s="359"/>
      <c r="C58" s="359"/>
      <c r="D58" s="359"/>
      <c r="E58" s="359"/>
      <c r="F58" s="357"/>
    </row>
    <row r="59" spans="1:6" x14ac:dyDescent="0.25">
      <c r="A59" s="359"/>
      <c r="B59" s="359"/>
      <c r="C59" s="359"/>
      <c r="D59" s="359"/>
      <c r="E59" s="359"/>
      <c r="F59" s="357"/>
    </row>
    <row r="60" spans="1:6" x14ac:dyDescent="0.25">
      <c r="A60" s="359"/>
      <c r="B60" s="359"/>
      <c r="C60" s="359"/>
      <c r="D60" s="359"/>
      <c r="E60" s="359"/>
      <c r="F60" s="357"/>
    </row>
    <row r="61" spans="1:6" x14ac:dyDescent="0.25">
      <c r="A61" s="359"/>
      <c r="B61" s="359"/>
      <c r="C61" s="359"/>
      <c r="D61" s="359"/>
      <c r="E61" s="359"/>
      <c r="F61" s="357"/>
    </row>
    <row r="62" spans="1:6" x14ac:dyDescent="0.25">
      <c r="A62" s="359"/>
      <c r="B62" s="359"/>
      <c r="C62" s="359"/>
      <c r="D62" s="359"/>
      <c r="E62" s="359"/>
      <c r="F62" s="357"/>
    </row>
    <row r="63" spans="1:6" x14ac:dyDescent="0.25">
      <c r="A63" s="359"/>
      <c r="B63" s="359"/>
      <c r="C63" s="359"/>
      <c r="D63" s="359"/>
      <c r="E63" s="359"/>
      <c r="F63" s="357"/>
    </row>
    <row r="64" spans="1:6" x14ac:dyDescent="0.25">
      <c r="A64" s="359"/>
      <c r="B64" s="359"/>
      <c r="C64" s="359"/>
      <c r="D64" s="359"/>
      <c r="E64" s="359"/>
      <c r="F64" s="357"/>
    </row>
    <row r="65" spans="1:6" x14ac:dyDescent="0.25">
      <c r="A65" s="359"/>
      <c r="B65" s="359"/>
      <c r="C65" s="359"/>
      <c r="D65" s="359"/>
      <c r="E65" s="359"/>
      <c r="F65" s="357"/>
    </row>
    <row r="66" spans="1:6" x14ac:dyDescent="0.25">
      <c r="A66" s="359"/>
      <c r="B66" s="359"/>
      <c r="C66" s="359"/>
      <c r="D66" s="359"/>
      <c r="E66" s="359"/>
      <c r="F66" s="357"/>
    </row>
    <row r="67" spans="1:6" x14ac:dyDescent="0.25">
      <c r="A67" s="359"/>
      <c r="B67" s="359"/>
      <c r="C67" s="359"/>
      <c r="D67" s="359"/>
      <c r="E67" s="359"/>
      <c r="F67" s="357"/>
    </row>
    <row r="68" spans="1:6" x14ac:dyDescent="0.25">
      <c r="A68" s="359"/>
      <c r="B68" s="359"/>
      <c r="C68" s="359"/>
      <c r="D68" s="359"/>
      <c r="E68" s="359"/>
      <c r="F68" s="357"/>
    </row>
    <row r="69" spans="1:6" x14ac:dyDescent="0.25">
      <c r="A69" s="359"/>
      <c r="B69" s="359"/>
      <c r="C69" s="359"/>
      <c r="D69" s="359"/>
      <c r="E69" s="359"/>
      <c r="F69" s="357"/>
    </row>
    <row r="70" spans="1:6" x14ac:dyDescent="0.25">
      <c r="A70" s="359"/>
      <c r="B70" s="359"/>
      <c r="C70" s="359"/>
      <c r="D70" s="359"/>
      <c r="E70" s="359"/>
      <c r="F70" s="357"/>
    </row>
    <row r="71" spans="1:6" x14ac:dyDescent="0.25">
      <c r="A71" s="359"/>
      <c r="B71" s="359"/>
      <c r="C71" s="359"/>
      <c r="D71" s="359"/>
      <c r="E71" s="359"/>
      <c r="F71" s="357"/>
    </row>
    <row r="72" spans="1:6" x14ac:dyDescent="0.25">
      <c r="A72" s="359"/>
      <c r="B72" s="359"/>
      <c r="C72" s="359"/>
      <c r="D72" s="359"/>
      <c r="E72" s="359"/>
      <c r="F72" s="357"/>
    </row>
    <row r="73" spans="1:6" x14ac:dyDescent="0.25">
      <c r="A73" s="359"/>
      <c r="B73" s="359"/>
      <c r="C73" s="359"/>
      <c r="D73" s="359"/>
      <c r="E73" s="359"/>
      <c r="F73" s="357"/>
    </row>
    <row r="74" spans="1:6" x14ac:dyDescent="0.25">
      <c r="A74" s="359"/>
      <c r="B74" s="359"/>
      <c r="C74" s="359"/>
      <c r="D74" s="359"/>
      <c r="E74" s="359"/>
      <c r="F74" s="357"/>
    </row>
    <row r="75" spans="1:6" x14ac:dyDescent="0.25">
      <c r="A75" s="359"/>
      <c r="B75" s="359"/>
      <c r="C75" s="359"/>
      <c r="D75" s="359"/>
      <c r="E75" s="359"/>
      <c r="F75" s="357"/>
    </row>
    <row r="76" spans="1:6" x14ac:dyDescent="0.25">
      <c r="A76" s="359"/>
      <c r="B76" s="359"/>
      <c r="C76" s="359"/>
      <c r="D76" s="359"/>
      <c r="E76" s="359"/>
      <c r="F76" s="357"/>
    </row>
    <row r="77" spans="1:6" x14ac:dyDescent="0.25">
      <c r="A77" s="359"/>
      <c r="B77" s="359"/>
      <c r="C77" s="359"/>
      <c r="D77" s="359"/>
      <c r="E77" s="359"/>
      <c r="F77" s="357"/>
    </row>
    <row r="78" spans="1:6" x14ac:dyDescent="0.25">
      <c r="A78" s="359"/>
      <c r="B78" s="359"/>
      <c r="C78" s="359"/>
      <c r="D78" s="359"/>
      <c r="E78" s="359"/>
      <c r="F78" s="357"/>
    </row>
    <row r="79" spans="1:6" x14ac:dyDescent="0.25">
      <c r="A79" s="359"/>
      <c r="B79" s="359"/>
      <c r="C79" s="359"/>
      <c r="D79" s="359"/>
      <c r="E79" s="359"/>
      <c r="F79" s="357"/>
    </row>
    <row r="80" spans="1:6" x14ac:dyDescent="0.25">
      <c r="A80" s="359"/>
      <c r="B80" s="359"/>
      <c r="C80" s="359"/>
      <c r="D80" s="359"/>
      <c r="E80" s="359"/>
      <c r="F80" s="357"/>
    </row>
    <row r="81" spans="1:6" x14ac:dyDescent="0.25">
      <c r="A81" s="359"/>
      <c r="B81" s="359"/>
      <c r="C81" s="359"/>
      <c r="D81" s="359"/>
      <c r="E81" s="359"/>
      <c r="F81" s="357"/>
    </row>
    <row r="82" spans="1:6" x14ac:dyDescent="0.25">
      <c r="A82" s="359"/>
      <c r="B82" s="359"/>
      <c r="C82" s="359"/>
      <c r="D82" s="359"/>
      <c r="E82" s="359"/>
      <c r="F82" s="357"/>
    </row>
    <row r="83" spans="1:6" x14ac:dyDescent="0.25">
      <c r="A83" s="359"/>
      <c r="B83" s="359"/>
      <c r="C83" s="359"/>
      <c r="D83" s="359"/>
      <c r="E83" s="359"/>
      <c r="F83" s="357"/>
    </row>
    <row r="84" spans="1:6" x14ac:dyDescent="0.25">
      <c r="A84" s="359"/>
      <c r="B84" s="359"/>
      <c r="C84" s="359"/>
      <c r="D84" s="359"/>
      <c r="E84" s="359"/>
      <c r="F84" s="357"/>
    </row>
    <row r="85" spans="1:6" x14ac:dyDescent="0.25">
      <c r="A85" s="359"/>
      <c r="B85" s="359"/>
      <c r="C85" s="359"/>
      <c r="D85" s="359"/>
      <c r="E85" s="359"/>
      <c r="F85" s="357"/>
    </row>
    <row r="86" spans="1:6" x14ac:dyDescent="0.25">
      <c r="A86" s="359"/>
      <c r="B86" s="359"/>
      <c r="C86" s="359"/>
      <c r="D86" s="359"/>
      <c r="E86" s="359"/>
      <c r="F86" s="357"/>
    </row>
    <row r="87" spans="1:6" x14ac:dyDescent="0.25">
      <c r="A87" s="359"/>
      <c r="B87" s="359"/>
      <c r="C87" s="359"/>
      <c r="D87" s="359"/>
      <c r="E87" s="359"/>
      <c r="F87" s="357"/>
    </row>
    <row r="88" spans="1:6" x14ac:dyDescent="0.25">
      <c r="A88" s="359"/>
      <c r="B88" s="359"/>
      <c r="C88" s="359"/>
      <c r="D88" s="359"/>
      <c r="E88" s="359"/>
      <c r="F88" s="357"/>
    </row>
    <row r="89" spans="1:6" x14ac:dyDescent="0.25">
      <c r="A89" s="359"/>
      <c r="B89" s="359"/>
      <c r="C89" s="359"/>
      <c r="D89" s="359"/>
      <c r="E89" s="359"/>
      <c r="F89" s="357"/>
    </row>
    <row r="90" spans="1:6" x14ac:dyDescent="0.25">
      <c r="A90" s="359"/>
      <c r="B90" s="359"/>
      <c r="C90" s="359"/>
      <c r="D90" s="359"/>
      <c r="E90" s="359"/>
      <c r="F90" s="357"/>
    </row>
    <row r="91" spans="1:6" x14ac:dyDescent="0.25">
      <c r="A91" s="359"/>
      <c r="B91" s="359"/>
      <c r="C91" s="359"/>
      <c r="D91" s="359"/>
      <c r="E91" s="359"/>
      <c r="F91" s="357"/>
    </row>
    <row r="92" spans="1:6" x14ac:dyDescent="0.25">
      <c r="A92" s="359"/>
      <c r="B92" s="359"/>
      <c r="C92" s="359"/>
      <c r="D92" s="359"/>
      <c r="E92" s="359"/>
      <c r="F92" s="357"/>
    </row>
    <row r="93" spans="1:6" x14ac:dyDescent="0.25">
      <c r="A93" s="359"/>
      <c r="B93" s="359"/>
      <c r="C93" s="359"/>
      <c r="D93" s="359"/>
      <c r="E93" s="359"/>
      <c r="F93" s="357"/>
    </row>
    <row r="94" spans="1:6" x14ac:dyDescent="0.25">
      <c r="A94" s="359"/>
      <c r="B94" s="359"/>
      <c r="C94" s="359"/>
      <c r="D94" s="359"/>
      <c r="E94" s="359"/>
      <c r="F94" s="357"/>
    </row>
    <row r="95" spans="1:6" x14ac:dyDescent="0.25">
      <c r="A95" s="359"/>
      <c r="B95" s="359"/>
      <c r="C95" s="359"/>
      <c r="D95" s="359"/>
      <c r="E95" s="359"/>
      <c r="F95" s="357"/>
    </row>
    <row r="96" spans="1:6" x14ac:dyDescent="0.25">
      <c r="A96" s="359"/>
      <c r="B96" s="359"/>
      <c r="C96" s="359"/>
      <c r="D96" s="359"/>
      <c r="E96" s="359"/>
      <c r="F96" s="357"/>
    </row>
    <row r="97" spans="1:6" x14ac:dyDescent="0.25">
      <c r="A97" s="359"/>
      <c r="B97" s="359"/>
      <c r="C97" s="359"/>
      <c r="D97" s="359"/>
      <c r="E97" s="359"/>
      <c r="F97" s="357"/>
    </row>
    <row r="98" spans="1:6" x14ac:dyDescent="0.25">
      <c r="A98" s="359"/>
      <c r="B98" s="359"/>
      <c r="C98" s="359"/>
      <c r="D98" s="359"/>
      <c r="E98" s="359"/>
      <c r="F98" s="357"/>
    </row>
    <row r="99" spans="1:6" x14ac:dyDescent="0.25">
      <c r="A99" s="359"/>
      <c r="B99" s="359"/>
      <c r="C99" s="359"/>
      <c r="D99" s="359"/>
      <c r="E99" s="359"/>
      <c r="F99" s="357"/>
    </row>
    <row r="100" spans="1:6" x14ac:dyDescent="0.25">
      <c r="A100" s="359"/>
      <c r="B100" s="359"/>
      <c r="C100" s="359"/>
      <c r="D100" s="359"/>
      <c r="E100" s="359"/>
      <c r="F100" s="357"/>
    </row>
    <row r="101" spans="1:6" x14ac:dyDescent="0.25">
      <c r="A101" s="359"/>
      <c r="B101" s="359"/>
      <c r="C101" s="359"/>
      <c r="D101" s="359"/>
      <c r="E101" s="359"/>
      <c r="F101" s="357"/>
    </row>
    <row r="102" spans="1:6" x14ac:dyDescent="0.25">
      <c r="A102" s="359"/>
      <c r="B102" s="359"/>
      <c r="C102" s="359"/>
      <c r="D102" s="359"/>
      <c r="E102" s="359"/>
      <c r="F102" s="357"/>
    </row>
    <row r="103" spans="1:6" x14ac:dyDescent="0.25">
      <c r="A103" s="359"/>
      <c r="B103" s="359"/>
      <c r="C103" s="359"/>
      <c r="D103" s="359"/>
      <c r="E103" s="359"/>
      <c r="F103" s="357"/>
    </row>
    <row r="104" spans="1:6" x14ac:dyDescent="0.25">
      <c r="A104" s="359"/>
      <c r="B104" s="359"/>
      <c r="C104" s="359"/>
      <c r="D104" s="359"/>
      <c r="E104" s="359"/>
      <c r="F104" s="357"/>
    </row>
    <row r="105" spans="1:6" x14ac:dyDescent="0.25">
      <c r="A105" s="359"/>
      <c r="B105" s="359"/>
      <c r="C105" s="359"/>
      <c r="D105" s="359"/>
      <c r="E105" s="359"/>
      <c r="F105" s="357"/>
    </row>
    <row r="106" spans="1:6" x14ac:dyDescent="0.25">
      <c r="A106" s="359"/>
      <c r="B106" s="359"/>
      <c r="C106" s="359"/>
      <c r="D106" s="359"/>
      <c r="E106" s="359"/>
      <c r="F106" s="357"/>
    </row>
    <row r="107" spans="1:6" x14ac:dyDescent="0.25">
      <c r="A107" s="359"/>
      <c r="B107" s="359"/>
      <c r="C107" s="359"/>
      <c r="D107" s="359"/>
      <c r="E107" s="359"/>
      <c r="F107" s="357"/>
    </row>
    <row r="108" spans="1:6" x14ac:dyDescent="0.25">
      <c r="A108" s="359"/>
      <c r="B108" s="359"/>
      <c r="C108" s="359"/>
      <c r="D108" s="359"/>
      <c r="E108" s="359"/>
      <c r="F108" s="357"/>
    </row>
    <row r="109" spans="1:6" x14ac:dyDescent="0.25">
      <c r="A109" s="359"/>
      <c r="B109" s="359"/>
      <c r="C109" s="359"/>
      <c r="D109" s="359"/>
      <c r="E109" s="359"/>
      <c r="F109" s="357"/>
    </row>
    <row r="110" spans="1:6" x14ac:dyDescent="0.25">
      <c r="A110" s="359"/>
      <c r="B110" s="359"/>
      <c r="C110" s="359"/>
      <c r="D110" s="359"/>
      <c r="E110" s="359"/>
      <c r="F110" s="357"/>
    </row>
    <row r="111" spans="1:6" x14ac:dyDescent="0.25">
      <c r="A111" s="359"/>
      <c r="B111" s="359"/>
      <c r="C111" s="359"/>
      <c r="D111" s="359"/>
      <c r="E111" s="359"/>
      <c r="F111" s="357"/>
    </row>
    <row r="112" spans="1:6" x14ac:dyDescent="0.25">
      <c r="A112" s="359"/>
      <c r="B112" s="359"/>
      <c r="C112" s="359"/>
      <c r="D112" s="359"/>
      <c r="E112" s="359"/>
      <c r="F112" s="357"/>
    </row>
    <row r="113" spans="1:6" x14ac:dyDescent="0.25">
      <c r="A113" s="359"/>
      <c r="B113" s="359"/>
      <c r="C113" s="359"/>
      <c r="D113" s="359"/>
      <c r="E113" s="359"/>
      <c r="F113" s="357"/>
    </row>
    <row r="114" spans="1:6" x14ac:dyDescent="0.25">
      <c r="A114" s="359"/>
      <c r="B114" s="359"/>
      <c r="C114" s="359"/>
      <c r="D114" s="359"/>
      <c r="E114" s="359"/>
      <c r="F114" s="357"/>
    </row>
    <row r="115" spans="1:6" x14ac:dyDescent="0.25">
      <c r="A115" s="359"/>
      <c r="B115" s="359"/>
      <c r="C115" s="359"/>
      <c r="D115" s="359"/>
      <c r="E115" s="359"/>
      <c r="F115" s="357"/>
    </row>
    <row r="116" spans="1:6" x14ac:dyDescent="0.25">
      <c r="A116" s="359"/>
      <c r="B116" s="359"/>
      <c r="C116" s="359"/>
      <c r="D116" s="359"/>
      <c r="E116" s="359"/>
      <c r="F116" s="357"/>
    </row>
    <row r="117" spans="1:6" x14ac:dyDescent="0.25">
      <c r="A117" s="359"/>
      <c r="B117" s="359"/>
      <c r="C117" s="359"/>
      <c r="D117" s="359"/>
      <c r="E117" s="359"/>
      <c r="F117" s="357"/>
    </row>
    <row r="118" spans="1:6" x14ac:dyDescent="0.25">
      <c r="A118" s="359"/>
      <c r="B118" s="359"/>
      <c r="C118" s="359"/>
      <c r="D118" s="359"/>
      <c r="E118" s="359"/>
      <c r="F118" s="357"/>
    </row>
    <row r="119" spans="1:6" x14ac:dyDescent="0.25">
      <c r="A119" s="359"/>
      <c r="B119" s="359"/>
      <c r="C119" s="359"/>
      <c r="D119" s="359"/>
      <c r="E119" s="359"/>
      <c r="F119" s="357"/>
    </row>
    <row r="120" spans="1:6" x14ac:dyDescent="0.25">
      <c r="A120" s="359"/>
      <c r="B120" s="359"/>
      <c r="C120" s="359"/>
      <c r="D120" s="359"/>
      <c r="E120" s="359"/>
      <c r="F120" s="357"/>
    </row>
    <row r="121" spans="1:6" x14ac:dyDescent="0.25">
      <c r="A121" s="359"/>
      <c r="B121" s="359"/>
      <c r="C121" s="359"/>
      <c r="D121" s="359"/>
      <c r="E121" s="359"/>
      <c r="F121" s="357"/>
    </row>
    <row r="122" spans="1:6" x14ac:dyDescent="0.25">
      <c r="A122" s="359"/>
      <c r="B122" s="359"/>
      <c r="C122" s="359"/>
      <c r="D122" s="359"/>
      <c r="E122" s="359"/>
      <c r="F122" s="357"/>
    </row>
    <row r="123" spans="1:6" x14ac:dyDescent="0.25">
      <c r="A123" s="359"/>
      <c r="B123" s="359"/>
      <c r="C123" s="359"/>
      <c r="D123" s="359"/>
      <c r="E123" s="359"/>
      <c r="F123" s="357"/>
    </row>
    <row r="124" spans="1:6" x14ac:dyDescent="0.25">
      <c r="A124" s="359"/>
      <c r="B124" s="359"/>
      <c r="C124" s="359"/>
      <c r="D124" s="359"/>
      <c r="E124" s="359"/>
      <c r="F124" s="357"/>
    </row>
    <row r="125" spans="1:6" x14ac:dyDescent="0.25">
      <c r="A125" s="359"/>
      <c r="B125" s="359"/>
      <c r="C125" s="359"/>
      <c r="D125" s="359"/>
      <c r="E125" s="359"/>
      <c r="F125" s="357"/>
    </row>
    <row r="126" spans="1:6" x14ac:dyDescent="0.25">
      <c r="A126" s="359"/>
      <c r="B126" s="359"/>
      <c r="C126" s="359"/>
      <c r="D126" s="359"/>
      <c r="E126" s="359"/>
      <c r="F126" s="357"/>
    </row>
    <row r="127" spans="1:6" x14ac:dyDescent="0.25">
      <c r="A127" s="359"/>
      <c r="B127" s="359"/>
      <c r="C127" s="359"/>
      <c r="D127" s="359"/>
      <c r="E127" s="359"/>
      <c r="F127" s="357"/>
    </row>
    <row r="128" spans="1:6" x14ac:dyDescent="0.25">
      <c r="A128" s="359"/>
      <c r="B128" s="359"/>
      <c r="C128" s="359"/>
      <c r="D128" s="359"/>
      <c r="E128" s="359"/>
      <c r="F128" s="357"/>
    </row>
    <row r="129" spans="1:6" x14ac:dyDescent="0.25">
      <c r="A129" s="359"/>
      <c r="B129" s="359"/>
      <c r="C129" s="359"/>
      <c r="D129" s="359"/>
      <c r="E129" s="359"/>
      <c r="F129" s="357"/>
    </row>
    <row r="130" spans="1:6" x14ac:dyDescent="0.25">
      <c r="A130" s="359"/>
      <c r="B130" s="359"/>
      <c r="C130" s="359"/>
      <c r="D130" s="359"/>
      <c r="E130" s="359"/>
      <c r="F130" s="357"/>
    </row>
    <row r="131" spans="1:6" x14ac:dyDescent="0.25">
      <c r="A131" s="359"/>
      <c r="B131" s="359"/>
      <c r="C131" s="359"/>
      <c r="D131" s="359"/>
      <c r="E131" s="359"/>
      <c r="F131" s="357"/>
    </row>
    <row r="132" spans="1:6" x14ac:dyDescent="0.25">
      <c r="A132" s="359"/>
      <c r="B132" s="359"/>
      <c r="C132" s="359"/>
      <c r="D132" s="359"/>
      <c r="E132" s="359"/>
      <c r="F132" s="357"/>
    </row>
    <row r="133" spans="1:6" x14ac:dyDescent="0.25">
      <c r="A133" s="359"/>
      <c r="B133" s="359"/>
      <c r="C133" s="359"/>
      <c r="D133" s="359"/>
      <c r="E133" s="359"/>
      <c r="F133" s="357"/>
    </row>
    <row r="134" spans="1:6" x14ac:dyDescent="0.25">
      <c r="A134" s="359"/>
      <c r="B134" s="359"/>
      <c r="C134" s="359"/>
      <c r="D134" s="359"/>
      <c r="E134" s="359"/>
      <c r="F134" s="357"/>
    </row>
    <row r="135" spans="1:6" x14ac:dyDescent="0.25">
      <c r="A135" s="359"/>
      <c r="B135" s="359"/>
      <c r="C135" s="359"/>
      <c r="D135" s="359"/>
      <c r="E135" s="359"/>
      <c r="F135" s="357"/>
    </row>
    <row r="136" spans="1:6" x14ac:dyDescent="0.25">
      <c r="A136" s="359"/>
      <c r="B136" s="359"/>
      <c r="C136" s="359"/>
      <c r="D136" s="359"/>
      <c r="E136" s="359"/>
      <c r="F136" s="357"/>
    </row>
    <row r="137" spans="1:6" x14ac:dyDescent="0.25">
      <c r="A137" s="359"/>
      <c r="B137" s="359"/>
      <c r="C137" s="359"/>
      <c r="D137" s="359"/>
      <c r="E137" s="359"/>
      <c r="F137" s="357"/>
    </row>
    <row r="138" spans="1:6" x14ac:dyDescent="0.25">
      <c r="A138" s="359"/>
      <c r="B138" s="359"/>
      <c r="C138" s="359"/>
      <c r="D138" s="359"/>
      <c r="E138" s="359"/>
      <c r="F138" s="357"/>
    </row>
    <row r="139" spans="1:6" x14ac:dyDescent="0.25">
      <c r="A139" s="359"/>
      <c r="B139" s="359"/>
      <c r="C139" s="359"/>
      <c r="D139" s="359"/>
      <c r="E139" s="359"/>
      <c r="F139" s="357"/>
    </row>
    <row r="140" spans="1:6" x14ac:dyDescent="0.25">
      <c r="A140" s="359"/>
      <c r="B140" s="359"/>
      <c r="C140" s="359"/>
      <c r="D140" s="359"/>
      <c r="E140" s="359"/>
      <c r="F140" s="357"/>
    </row>
    <row r="141" spans="1:6" x14ac:dyDescent="0.25">
      <c r="A141" s="359"/>
      <c r="B141" s="359"/>
      <c r="C141" s="359"/>
      <c r="D141" s="359"/>
      <c r="E141" s="359"/>
      <c r="F141" s="357"/>
    </row>
    <row r="142" spans="1:6" x14ac:dyDescent="0.25">
      <c r="A142" s="359"/>
      <c r="B142" s="359"/>
      <c r="C142" s="359"/>
      <c r="D142" s="359"/>
      <c r="E142" s="359"/>
      <c r="F142" s="357"/>
    </row>
    <row r="143" spans="1:6" x14ac:dyDescent="0.25">
      <c r="A143" s="359"/>
      <c r="B143" s="359"/>
      <c r="C143" s="359"/>
      <c r="D143" s="359"/>
      <c r="E143" s="359"/>
      <c r="F143" s="357"/>
    </row>
    <row r="144" spans="1:6" x14ac:dyDescent="0.25">
      <c r="A144" s="359"/>
      <c r="B144" s="359"/>
      <c r="C144" s="359"/>
      <c r="D144" s="359"/>
      <c r="E144" s="359"/>
      <c r="F144" s="357"/>
    </row>
    <row r="145" spans="1:6" x14ac:dyDescent="0.25">
      <c r="A145" s="359"/>
      <c r="B145" s="359"/>
      <c r="C145" s="359"/>
      <c r="D145" s="359"/>
      <c r="E145" s="359"/>
      <c r="F145" s="357"/>
    </row>
    <row r="146" spans="1:6" x14ac:dyDescent="0.25">
      <c r="A146" s="359"/>
      <c r="B146" s="359"/>
      <c r="C146" s="359"/>
      <c r="D146" s="359"/>
      <c r="E146" s="359"/>
      <c r="F146" s="357"/>
    </row>
    <row r="147" spans="1:6" x14ac:dyDescent="0.25">
      <c r="A147" s="359"/>
      <c r="B147" s="359"/>
      <c r="C147" s="359"/>
      <c r="D147" s="359"/>
      <c r="E147" s="359"/>
      <c r="F147" s="357"/>
    </row>
    <row r="148" spans="1:6" x14ac:dyDescent="0.25">
      <c r="A148" s="359"/>
      <c r="B148" s="359"/>
      <c r="C148" s="359"/>
      <c r="D148" s="359"/>
      <c r="E148" s="359"/>
      <c r="F148" s="357"/>
    </row>
    <row r="149" spans="1:6" x14ac:dyDescent="0.25">
      <c r="A149" s="359"/>
      <c r="B149" s="359"/>
      <c r="C149" s="359"/>
      <c r="D149" s="359"/>
      <c r="E149" s="359"/>
      <c r="F149" s="357"/>
    </row>
    <row r="150" spans="1:6" x14ac:dyDescent="0.25">
      <c r="A150" s="359"/>
      <c r="B150" s="359"/>
      <c r="C150" s="359"/>
      <c r="D150" s="359"/>
      <c r="E150" s="359"/>
      <c r="F150" s="357"/>
    </row>
    <row r="151" spans="1:6" x14ac:dyDescent="0.25">
      <c r="A151" s="359"/>
      <c r="B151" s="359"/>
      <c r="C151" s="359"/>
      <c r="D151" s="359"/>
      <c r="E151" s="359"/>
      <c r="F151" s="357"/>
    </row>
    <row r="152" spans="1:6" x14ac:dyDescent="0.25">
      <c r="A152" s="359"/>
      <c r="B152" s="359"/>
      <c r="C152" s="359"/>
      <c r="D152" s="359"/>
      <c r="E152" s="359"/>
      <c r="F152" s="357"/>
    </row>
    <row r="153" spans="1:6" x14ac:dyDescent="0.25">
      <c r="A153" s="359"/>
      <c r="B153" s="359"/>
      <c r="C153" s="359"/>
      <c r="D153" s="359"/>
      <c r="E153" s="359"/>
      <c r="F153" s="357"/>
    </row>
    <row r="154" spans="1:6" x14ac:dyDescent="0.25">
      <c r="A154" s="359"/>
      <c r="B154" s="359"/>
      <c r="C154" s="359"/>
      <c r="D154" s="359"/>
      <c r="E154" s="359"/>
      <c r="F154" s="357"/>
    </row>
    <row r="155" spans="1:6" x14ac:dyDescent="0.25">
      <c r="A155" s="359"/>
      <c r="B155" s="359"/>
      <c r="C155" s="359"/>
      <c r="D155" s="359"/>
      <c r="E155" s="359"/>
      <c r="F155" s="357"/>
    </row>
    <row r="156" spans="1:6" x14ac:dyDescent="0.25">
      <c r="A156" s="359"/>
      <c r="B156" s="359"/>
      <c r="C156" s="359"/>
      <c r="D156" s="359"/>
      <c r="E156" s="359"/>
      <c r="F156" s="357"/>
    </row>
    <row r="157" spans="1:6" x14ac:dyDescent="0.25">
      <c r="A157" s="359"/>
      <c r="B157" s="359"/>
      <c r="C157" s="359"/>
      <c r="D157" s="359"/>
      <c r="E157" s="359"/>
      <c r="F157" s="357"/>
    </row>
    <row r="158" spans="1:6" x14ac:dyDescent="0.25">
      <c r="A158" s="359"/>
      <c r="B158" s="359"/>
      <c r="C158" s="359"/>
      <c r="D158" s="359"/>
      <c r="E158" s="359"/>
      <c r="F158" s="357"/>
    </row>
    <row r="159" spans="1:6" x14ac:dyDescent="0.25">
      <c r="A159" s="359"/>
      <c r="B159" s="359"/>
      <c r="C159" s="359"/>
      <c r="D159" s="359"/>
      <c r="E159" s="359"/>
      <c r="F159" s="357"/>
    </row>
    <row r="160" spans="1:6" x14ac:dyDescent="0.25">
      <c r="A160" s="359"/>
      <c r="B160" s="359"/>
      <c r="C160" s="359"/>
      <c r="D160" s="359"/>
      <c r="E160" s="359"/>
      <c r="F160" s="357"/>
    </row>
    <row r="161" spans="1:6" x14ac:dyDescent="0.25">
      <c r="A161" s="359"/>
      <c r="B161" s="359"/>
      <c r="C161" s="359"/>
      <c r="D161" s="359"/>
      <c r="E161" s="359"/>
      <c r="F161" s="357"/>
    </row>
    <row r="162" spans="1:6" x14ac:dyDescent="0.25">
      <c r="A162" s="359"/>
      <c r="B162" s="359"/>
      <c r="C162" s="359"/>
      <c r="D162" s="359"/>
      <c r="E162" s="359"/>
      <c r="F162" s="357"/>
    </row>
    <row r="163" spans="1:6" x14ac:dyDescent="0.25">
      <c r="A163" s="359"/>
      <c r="B163" s="359"/>
      <c r="C163" s="359"/>
      <c r="D163" s="359"/>
      <c r="E163" s="359"/>
      <c r="F163" s="357"/>
    </row>
    <row r="164" spans="1:6" x14ac:dyDescent="0.25">
      <c r="A164" s="359"/>
      <c r="B164" s="359"/>
      <c r="C164" s="359"/>
      <c r="D164" s="359"/>
      <c r="E164" s="359"/>
      <c r="F164" s="357"/>
    </row>
    <row r="165" spans="1:6" x14ac:dyDescent="0.25">
      <c r="A165" s="359"/>
      <c r="B165" s="359"/>
      <c r="C165" s="359"/>
      <c r="D165" s="359"/>
      <c r="E165" s="359"/>
      <c r="F165" s="357"/>
    </row>
    <row r="166" spans="1:6" x14ac:dyDescent="0.25">
      <c r="A166" s="359"/>
      <c r="B166" s="359"/>
      <c r="C166" s="359"/>
      <c r="D166" s="359"/>
      <c r="E166" s="359"/>
      <c r="F166" s="357"/>
    </row>
    <row r="167" spans="1:6" x14ac:dyDescent="0.25">
      <c r="A167" s="359"/>
      <c r="B167" s="359"/>
      <c r="C167" s="359"/>
      <c r="D167" s="359"/>
      <c r="E167" s="359"/>
      <c r="F167" s="357"/>
    </row>
    <row r="168" spans="1:6" x14ac:dyDescent="0.25">
      <c r="A168" s="359"/>
      <c r="B168" s="359"/>
      <c r="C168" s="359"/>
      <c r="D168" s="359"/>
      <c r="E168" s="359"/>
      <c r="F168" s="357"/>
    </row>
    <row r="169" spans="1:6" x14ac:dyDescent="0.25">
      <c r="A169" s="359"/>
      <c r="B169" s="359"/>
      <c r="C169" s="359"/>
      <c r="D169" s="359"/>
      <c r="E169" s="359"/>
      <c r="F169" s="357"/>
    </row>
    <row r="170" spans="1:6" x14ac:dyDescent="0.25">
      <c r="A170" s="359"/>
      <c r="B170" s="359"/>
      <c r="C170" s="359"/>
      <c r="D170" s="359"/>
      <c r="E170" s="359"/>
      <c r="F170" s="357"/>
    </row>
    <row r="171" spans="1:6" x14ac:dyDescent="0.25">
      <c r="A171" s="359"/>
      <c r="B171" s="359"/>
      <c r="C171" s="359"/>
      <c r="D171" s="359"/>
      <c r="E171" s="359"/>
      <c r="F171" s="357"/>
    </row>
    <row r="172" spans="1:6" x14ac:dyDescent="0.25">
      <c r="A172" s="359"/>
      <c r="B172" s="359"/>
      <c r="C172" s="359"/>
      <c r="D172" s="359"/>
      <c r="E172" s="359"/>
      <c r="F172" s="357"/>
    </row>
    <row r="173" spans="1:6" x14ac:dyDescent="0.25">
      <c r="A173" s="359"/>
      <c r="B173" s="359"/>
      <c r="C173" s="359"/>
      <c r="D173" s="359"/>
      <c r="E173" s="359"/>
      <c r="F173" s="357"/>
    </row>
    <row r="174" spans="1:6" x14ac:dyDescent="0.25">
      <c r="A174" s="359"/>
      <c r="B174" s="359"/>
      <c r="C174" s="359"/>
      <c r="D174" s="359"/>
      <c r="E174" s="359"/>
      <c r="F174" s="357"/>
    </row>
    <row r="175" spans="1:6" x14ac:dyDescent="0.25">
      <c r="A175" s="359"/>
      <c r="B175" s="359"/>
      <c r="C175" s="359"/>
      <c r="D175" s="359"/>
      <c r="E175" s="359"/>
      <c r="F175" s="357"/>
    </row>
    <row r="176" spans="1:6" x14ac:dyDescent="0.25">
      <c r="A176" s="359"/>
      <c r="B176" s="359"/>
      <c r="C176" s="359"/>
      <c r="D176" s="359"/>
      <c r="E176" s="359"/>
      <c r="F176" s="357"/>
    </row>
    <row r="177" spans="1:6" x14ac:dyDescent="0.25">
      <c r="A177" s="359"/>
      <c r="B177" s="359"/>
      <c r="C177" s="359"/>
      <c r="D177" s="359"/>
      <c r="E177" s="359"/>
      <c r="F177" s="357"/>
    </row>
    <row r="178" spans="1:6" x14ac:dyDescent="0.25">
      <c r="A178" s="359"/>
      <c r="B178" s="359"/>
      <c r="C178" s="359"/>
      <c r="D178" s="359"/>
      <c r="E178" s="359"/>
      <c r="F178" s="357"/>
    </row>
    <row r="179" spans="1:6" x14ac:dyDescent="0.25">
      <c r="A179" s="359"/>
      <c r="B179" s="359"/>
      <c r="C179" s="359"/>
      <c r="D179" s="359"/>
      <c r="E179" s="359"/>
      <c r="F179" s="357"/>
    </row>
    <row r="180" spans="1:6" x14ac:dyDescent="0.25">
      <c r="A180" s="359"/>
      <c r="B180" s="359"/>
      <c r="C180" s="359"/>
      <c r="D180" s="359"/>
      <c r="E180" s="359"/>
      <c r="F180" s="357"/>
    </row>
    <row r="181" spans="1:6" x14ac:dyDescent="0.25">
      <c r="A181" s="359"/>
      <c r="B181" s="359"/>
      <c r="C181" s="359"/>
      <c r="D181" s="359"/>
      <c r="E181" s="359"/>
      <c r="F181" s="357"/>
    </row>
    <row r="182" spans="1:6" x14ac:dyDescent="0.25">
      <c r="A182" s="359"/>
      <c r="B182" s="359"/>
      <c r="C182" s="359"/>
      <c r="D182" s="359"/>
      <c r="E182" s="359"/>
      <c r="F182" s="357"/>
    </row>
    <row r="183" spans="1:6" x14ac:dyDescent="0.25">
      <c r="A183" s="359"/>
      <c r="B183" s="359"/>
      <c r="C183" s="359"/>
      <c r="D183" s="359"/>
      <c r="E183" s="359"/>
      <c r="F183" s="357"/>
    </row>
    <row r="184" spans="1:6" x14ac:dyDescent="0.25">
      <c r="A184" s="359"/>
      <c r="B184" s="359"/>
      <c r="C184" s="359"/>
      <c r="D184" s="359"/>
      <c r="E184" s="359"/>
      <c r="F184" s="357"/>
    </row>
    <row r="185" spans="1:6" x14ac:dyDescent="0.25">
      <c r="A185" s="359"/>
      <c r="B185" s="359"/>
      <c r="C185" s="359"/>
      <c r="D185" s="359"/>
      <c r="E185" s="359"/>
      <c r="F185" s="357"/>
    </row>
    <row r="186" spans="1:6" x14ac:dyDescent="0.25">
      <c r="A186" s="359"/>
      <c r="B186" s="359"/>
      <c r="C186" s="359"/>
      <c r="D186" s="359"/>
      <c r="E186" s="359"/>
      <c r="F186" s="357"/>
    </row>
    <row r="187" spans="1:6" x14ac:dyDescent="0.25">
      <c r="A187" s="359"/>
      <c r="B187" s="359"/>
      <c r="C187" s="359"/>
      <c r="D187" s="359"/>
      <c r="E187" s="359"/>
      <c r="F187" s="357"/>
    </row>
    <row r="188" spans="1:6" x14ac:dyDescent="0.25">
      <c r="A188" s="359"/>
      <c r="B188" s="359"/>
      <c r="C188" s="359"/>
      <c r="D188" s="359"/>
      <c r="E188" s="359"/>
      <c r="F188" s="357"/>
    </row>
    <row r="189" spans="1:6" x14ac:dyDescent="0.25">
      <c r="A189" s="359"/>
      <c r="B189" s="359"/>
      <c r="C189" s="359"/>
      <c r="D189" s="359"/>
      <c r="E189" s="359"/>
      <c r="F189" s="357"/>
    </row>
    <row r="190" spans="1:6" x14ac:dyDescent="0.25">
      <c r="A190" s="359"/>
      <c r="B190" s="359"/>
      <c r="C190" s="359"/>
      <c r="D190" s="359"/>
      <c r="E190" s="359"/>
      <c r="F190" s="357"/>
    </row>
    <row r="191" spans="1:6" x14ac:dyDescent="0.25">
      <c r="A191" s="359"/>
      <c r="B191" s="359"/>
      <c r="C191" s="359"/>
      <c r="D191" s="359"/>
      <c r="E191" s="359"/>
      <c r="F191" s="357"/>
    </row>
    <row r="192" spans="1:6" x14ac:dyDescent="0.25">
      <c r="A192" s="359"/>
      <c r="B192" s="359"/>
      <c r="C192" s="359"/>
      <c r="D192" s="359"/>
      <c r="E192" s="359"/>
      <c r="F192" s="357"/>
    </row>
    <row r="193" spans="1:6" x14ac:dyDescent="0.25">
      <c r="A193" s="359"/>
      <c r="B193" s="359"/>
      <c r="C193" s="359"/>
      <c r="D193" s="359"/>
      <c r="E193" s="359"/>
      <c r="F193" s="357"/>
    </row>
    <row r="194" spans="1:6" x14ac:dyDescent="0.25">
      <c r="A194" s="359"/>
      <c r="B194" s="359"/>
      <c r="C194" s="359"/>
      <c r="D194" s="359"/>
      <c r="E194" s="359"/>
      <c r="F194" s="357"/>
    </row>
    <row r="195" spans="1:6" x14ac:dyDescent="0.25">
      <c r="A195" s="359"/>
      <c r="B195" s="359"/>
      <c r="C195" s="359"/>
      <c r="D195" s="359"/>
      <c r="E195" s="359"/>
      <c r="F195" s="357"/>
    </row>
    <row r="196" spans="1:6" x14ac:dyDescent="0.25">
      <c r="A196" s="359"/>
      <c r="B196" s="359"/>
      <c r="C196" s="359"/>
      <c r="D196" s="359"/>
      <c r="E196" s="359"/>
      <c r="F196" s="357"/>
    </row>
    <row r="197" spans="1:6" x14ac:dyDescent="0.25">
      <c r="A197" s="359"/>
      <c r="B197" s="359"/>
      <c r="C197" s="359"/>
      <c r="D197" s="359"/>
      <c r="E197" s="359"/>
      <c r="F197" s="357"/>
    </row>
    <row r="198" spans="1:6" x14ac:dyDescent="0.25">
      <c r="A198" s="359"/>
      <c r="B198" s="359"/>
      <c r="C198" s="359"/>
      <c r="D198" s="359"/>
      <c r="E198" s="359"/>
      <c r="F198" s="357"/>
    </row>
    <row r="199" spans="1:6" x14ac:dyDescent="0.25">
      <c r="A199" s="359"/>
      <c r="B199" s="359"/>
      <c r="C199" s="359"/>
      <c r="D199" s="359"/>
      <c r="E199" s="359"/>
      <c r="F199" s="357"/>
    </row>
    <row r="200" spans="1:6" x14ac:dyDescent="0.25">
      <c r="A200" s="359"/>
      <c r="B200" s="359"/>
      <c r="C200" s="359"/>
      <c r="D200" s="359"/>
      <c r="E200" s="359"/>
      <c r="F200" s="357"/>
    </row>
    <row r="201" spans="1:6" x14ac:dyDescent="0.25">
      <c r="A201" s="359"/>
      <c r="B201" s="359"/>
      <c r="C201" s="359"/>
      <c r="D201" s="359"/>
      <c r="E201" s="359"/>
      <c r="F201" s="357"/>
    </row>
    <row r="202" spans="1:6" x14ac:dyDescent="0.25">
      <c r="A202" s="359"/>
      <c r="B202" s="359"/>
      <c r="C202" s="359"/>
      <c r="D202" s="359"/>
      <c r="E202" s="359"/>
      <c r="F202" s="357"/>
    </row>
    <row r="203" spans="1:6" x14ac:dyDescent="0.25">
      <c r="A203" s="359"/>
      <c r="B203" s="359"/>
      <c r="C203" s="359"/>
      <c r="D203" s="359"/>
      <c r="E203" s="359"/>
      <c r="F203" s="357"/>
    </row>
    <row r="204" spans="1:6" x14ac:dyDescent="0.25">
      <c r="A204" s="359"/>
      <c r="B204" s="359"/>
      <c r="C204" s="359"/>
      <c r="D204" s="359"/>
      <c r="E204" s="359"/>
      <c r="F204" s="357"/>
    </row>
    <row r="205" spans="1:6" x14ac:dyDescent="0.25">
      <c r="A205" s="359"/>
      <c r="B205" s="359"/>
      <c r="C205" s="359"/>
      <c r="D205" s="359"/>
      <c r="E205" s="359"/>
      <c r="F205" s="357"/>
    </row>
    <row r="206" spans="1:6" x14ac:dyDescent="0.25">
      <c r="A206" s="359"/>
      <c r="B206" s="359"/>
      <c r="C206" s="359"/>
      <c r="D206" s="359"/>
      <c r="E206" s="359"/>
      <c r="F206" s="357"/>
    </row>
    <row r="207" spans="1:6" x14ac:dyDescent="0.25">
      <c r="A207" s="359"/>
      <c r="B207" s="359"/>
      <c r="C207" s="359"/>
      <c r="D207" s="359"/>
      <c r="E207" s="359"/>
      <c r="F207" s="357"/>
    </row>
    <row r="208" spans="1:6" x14ac:dyDescent="0.25">
      <c r="A208" s="359"/>
      <c r="B208" s="359"/>
      <c r="C208" s="359"/>
      <c r="D208" s="359"/>
      <c r="E208" s="359"/>
      <c r="F208" s="357"/>
    </row>
    <row r="209" spans="1:6" x14ac:dyDescent="0.25">
      <c r="A209" s="359"/>
      <c r="B209" s="359"/>
      <c r="C209" s="359"/>
      <c r="D209" s="359"/>
      <c r="E209" s="359"/>
      <c r="F209" s="357"/>
    </row>
    <row r="210" spans="1:6" x14ac:dyDescent="0.25">
      <c r="A210" s="359"/>
      <c r="B210" s="359"/>
      <c r="C210" s="359"/>
      <c r="D210" s="359"/>
      <c r="E210" s="359"/>
      <c r="F210" s="357"/>
    </row>
    <row r="211" spans="1:6" x14ac:dyDescent="0.25">
      <c r="A211" s="359"/>
      <c r="B211" s="359"/>
      <c r="C211" s="359"/>
      <c r="D211" s="359"/>
      <c r="E211" s="359"/>
      <c r="F211" s="357"/>
    </row>
    <row r="212" spans="1:6" x14ac:dyDescent="0.25">
      <c r="A212" s="359"/>
      <c r="B212" s="359"/>
      <c r="C212" s="359"/>
      <c r="D212" s="359"/>
      <c r="E212" s="359"/>
      <c r="F212" s="357"/>
    </row>
    <row r="213" spans="1:6" x14ac:dyDescent="0.25">
      <c r="A213" s="359"/>
      <c r="B213" s="359"/>
      <c r="C213" s="359"/>
      <c r="D213" s="359"/>
      <c r="E213" s="359"/>
      <c r="F213" s="357"/>
    </row>
    <row r="214" spans="1:6" x14ac:dyDescent="0.25">
      <c r="A214" s="359"/>
      <c r="B214" s="359"/>
      <c r="C214" s="359"/>
      <c r="D214" s="359"/>
      <c r="E214" s="359"/>
      <c r="F214" s="357"/>
    </row>
    <row r="215" spans="1:6" x14ac:dyDescent="0.25">
      <c r="A215" s="359"/>
      <c r="B215" s="359"/>
      <c r="C215" s="359"/>
      <c r="D215" s="359"/>
      <c r="E215" s="359"/>
      <c r="F215" s="357"/>
    </row>
    <row r="216" spans="1:6" x14ac:dyDescent="0.25">
      <c r="A216" s="359"/>
      <c r="B216" s="359"/>
      <c r="C216" s="359"/>
      <c r="D216" s="359"/>
      <c r="E216" s="359"/>
      <c r="F216" s="357"/>
    </row>
    <row r="217" spans="1:6" x14ac:dyDescent="0.25">
      <c r="A217" s="359"/>
      <c r="B217" s="359"/>
      <c r="C217" s="359"/>
      <c r="D217" s="359"/>
      <c r="E217" s="359"/>
      <c r="F217" s="357"/>
    </row>
    <row r="218" spans="1:6" x14ac:dyDescent="0.25">
      <c r="A218" s="359"/>
      <c r="B218" s="359"/>
      <c r="C218" s="359"/>
      <c r="D218" s="359"/>
      <c r="E218" s="359"/>
      <c r="F218" s="357"/>
    </row>
    <row r="219" spans="1:6" x14ac:dyDescent="0.25">
      <c r="A219" s="359"/>
      <c r="B219" s="359"/>
      <c r="C219" s="359"/>
      <c r="D219" s="359"/>
      <c r="E219" s="359"/>
      <c r="F219" s="357"/>
    </row>
    <row r="220" spans="1:6" x14ac:dyDescent="0.25">
      <c r="A220" s="359"/>
      <c r="B220" s="359"/>
      <c r="C220" s="359"/>
      <c r="D220" s="359"/>
      <c r="E220" s="359"/>
      <c r="F220" s="357"/>
    </row>
    <row r="221" spans="1:6" x14ac:dyDescent="0.25">
      <c r="A221" s="359"/>
      <c r="B221" s="359"/>
      <c r="C221" s="359"/>
      <c r="D221" s="359"/>
      <c r="E221" s="359"/>
      <c r="F221" s="357"/>
    </row>
    <row r="222" spans="1:6" x14ac:dyDescent="0.25">
      <c r="A222" s="359"/>
      <c r="B222" s="359"/>
      <c r="C222" s="359"/>
      <c r="D222" s="359"/>
      <c r="E222" s="359"/>
      <c r="F222" s="357"/>
    </row>
    <row r="223" spans="1:6" x14ac:dyDescent="0.25">
      <c r="A223" s="359"/>
      <c r="B223" s="359"/>
      <c r="C223" s="359"/>
      <c r="D223" s="359"/>
      <c r="E223" s="359"/>
      <c r="F223" s="357"/>
    </row>
    <row r="224" spans="1:6" x14ac:dyDescent="0.25">
      <c r="A224" s="359"/>
      <c r="B224" s="359"/>
      <c r="C224" s="359"/>
      <c r="D224" s="359"/>
      <c r="E224" s="359"/>
      <c r="F224" s="357"/>
    </row>
    <row r="225" spans="1:6" x14ac:dyDescent="0.25">
      <c r="A225" s="359"/>
      <c r="B225" s="359"/>
      <c r="C225" s="359"/>
      <c r="D225" s="359"/>
      <c r="E225" s="359"/>
      <c r="F225" s="357"/>
    </row>
    <row r="226" spans="1:6" x14ac:dyDescent="0.25">
      <c r="A226" s="359"/>
      <c r="B226" s="359"/>
      <c r="C226" s="359"/>
      <c r="D226" s="359"/>
      <c r="E226" s="359"/>
      <c r="F226" s="357"/>
    </row>
    <row r="227" spans="1:6" x14ac:dyDescent="0.25">
      <c r="A227" s="359"/>
      <c r="B227" s="359"/>
      <c r="C227" s="359"/>
      <c r="D227" s="359"/>
      <c r="E227" s="359"/>
      <c r="F227" s="357"/>
    </row>
    <row r="228" spans="1:6" x14ac:dyDescent="0.25">
      <c r="A228" s="359"/>
      <c r="B228" s="359"/>
      <c r="C228" s="359"/>
      <c r="D228" s="359"/>
      <c r="E228" s="359"/>
      <c r="F228" s="357"/>
    </row>
    <row r="229" spans="1:6" x14ac:dyDescent="0.25">
      <c r="A229" s="359"/>
      <c r="B229" s="359"/>
      <c r="C229" s="359"/>
      <c r="D229" s="359"/>
      <c r="E229" s="359"/>
      <c r="F229" s="357"/>
    </row>
    <row r="230" spans="1:6" x14ac:dyDescent="0.25">
      <c r="A230" s="359"/>
      <c r="B230" s="359"/>
      <c r="C230" s="359"/>
      <c r="D230" s="359"/>
      <c r="E230" s="359"/>
      <c r="F230" s="357"/>
    </row>
    <row r="231" spans="1:6" x14ac:dyDescent="0.25">
      <c r="A231" s="359"/>
      <c r="B231" s="359"/>
      <c r="C231" s="359"/>
      <c r="D231" s="359"/>
      <c r="E231" s="359"/>
      <c r="F231" s="357"/>
    </row>
    <row r="232" spans="1:6" x14ac:dyDescent="0.25">
      <c r="A232" s="359"/>
      <c r="B232" s="359"/>
      <c r="C232" s="359"/>
      <c r="D232" s="359"/>
      <c r="E232" s="359"/>
      <c r="F232" s="357"/>
    </row>
    <row r="233" spans="1:6" x14ac:dyDescent="0.25">
      <c r="A233" s="359"/>
      <c r="B233" s="359"/>
      <c r="C233" s="359"/>
      <c r="D233" s="359"/>
      <c r="E233" s="359"/>
      <c r="F233" s="357"/>
    </row>
    <row r="234" spans="1:6" x14ac:dyDescent="0.25">
      <c r="A234" s="359"/>
      <c r="B234" s="359"/>
      <c r="C234" s="359"/>
      <c r="D234" s="359"/>
      <c r="E234" s="359"/>
      <c r="F234" s="357"/>
    </row>
    <row r="235" spans="1:6" x14ac:dyDescent="0.25">
      <c r="A235" s="359"/>
      <c r="B235" s="359"/>
      <c r="C235" s="359"/>
      <c r="D235" s="359"/>
      <c r="E235" s="359"/>
      <c r="F235" s="357"/>
    </row>
    <row r="236" spans="1:6" x14ac:dyDescent="0.25">
      <c r="A236" s="359"/>
      <c r="B236" s="359"/>
      <c r="C236" s="359"/>
      <c r="D236" s="359"/>
      <c r="E236" s="359"/>
      <c r="F236" s="357"/>
    </row>
    <row r="237" spans="1:6" x14ac:dyDescent="0.25">
      <c r="A237" s="359"/>
      <c r="B237" s="359"/>
      <c r="C237" s="359"/>
      <c r="D237" s="359"/>
      <c r="E237" s="359"/>
      <c r="F237" s="357"/>
    </row>
    <row r="238" spans="1:6" x14ac:dyDescent="0.25">
      <c r="A238" s="359"/>
      <c r="B238" s="359"/>
      <c r="C238" s="359"/>
      <c r="D238" s="359"/>
      <c r="E238" s="359"/>
      <c r="F238" s="357"/>
    </row>
    <row r="239" spans="1:6" x14ac:dyDescent="0.25">
      <c r="A239" s="359"/>
      <c r="B239" s="359"/>
      <c r="C239" s="359"/>
      <c r="D239" s="359"/>
      <c r="E239" s="359"/>
      <c r="F239" s="357"/>
    </row>
    <row r="240" spans="1:6" x14ac:dyDescent="0.25">
      <c r="A240" s="359"/>
      <c r="B240" s="359"/>
      <c r="C240" s="359"/>
      <c r="D240" s="359"/>
      <c r="E240" s="359"/>
      <c r="F240" s="357"/>
    </row>
    <row r="241" spans="1:6" x14ac:dyDescent="0.25">
      <c r="A241" s="359"/>
      <c r="B241" s="359"/>
      <c r="C241" s="359"/>
      <c r="D241" s="359"/>
      <c r="E241" s="359"/>
      <c r="F241" s="357"/>
    </row>
    <row r="242" spans="1:6" x14ac:dyDescent="0.25">
      <c r="A242" s="359"/>
      <c r="B242" s="359"/>
      <c r="C242" s="359"/>
      <c r="D242" s="359"/>
      <c r="E242" s="359"/>
      <c r="F242" s="357"/>
    </row>
    <row r="243" spans="1:6" x14ac:dyDescent="0.25">
      <c r="A243" s="359"/>
      <c r="B243" s="359"/>
      <c r="C243" s="359"/>
      <c r="D243" s="359"/>
      <c r="E243" s="359"/>
      <c r="F243" s="357"/>
    </row>
    <row r="244" spans="1:6" x14ac:dyDescent="0.25">
      <c r="A244" s="359"/>
      <c r="B244" s="359"/>
      <c r="C244" s="359"/>
      <c r="D244" s="359"/>
      <c r="E244" s="359"/>
      <c r="F244" s="357"/>
    </row>
    <row r="245" spans="1:6" x14ac:dyDescent="0.25">
      <c r="A245" s="359"/>
      <c r="B245" s="359"/>
      <c r="C245" s="359"/>
      <c r="D245" s="359"/>
      <c r="E245" s="359"/>
      <c r="F245" s="357"/>
    </row>
    <row r="246" spans="1:6" x14ac:dyDescent="0.25">
      <c r="A246" s="359"/>
      <c r="B246" s="359"/>
      <c r="C246" s="359"/>
      <c r="D246" s="359"/>
      <c r="E246" s="359"/>
      <c r="F246" s="357"/>
    </row>
    <row r="247" spans="1:6" x14ac:dyDescent="0.25">
      <c r="A247" s="359"/>
      <c r="B247" s="359"/>
      <c r="C247" s="359"/>
      <c r="D247" s="359"/>
      <c r="E247" s="359"/>
      <c r="F247" s="357"/>
    </row>
    <row r="248" spans="1:6" x14ac:dyDescent="0.25">
      <c r="A248" s="359"/>
      <c r="B248" s="359"/>
      <c r="C248" s="359"/>
      <c r="D248" s="359"/>
      <c r="E248" s="359"/>
      <c r="F248" s="357"/>
    </row>
    <row r="249" spans="1:6" x14ac:dyDescent="0.25">
      <c r="A249" s="359"/>
      <c r="B249" s="359"/>
      <c r="C249" s="359"/>
      <c r="D249" s="359"/>
      <c r="E249" s="359"/>
      <c r="F249" s="357"/>
    </row>
    <row r="250" spans="1:6" x14ac:dyDescent="0.25">
      <c r="A250" s="359"/>
      <c r="B250" s="359"/>
      <c r="C250" s="359"/>
      <c r="D250" s="359"/>
      <c r="E250" s="359"/>
      <c r="F250" s="357"/>
    </row>
    <row r="251" spans="1:6" x14ac:dyDescent="0.25">
      <c r="A251" s="359"/>
      <c r="B251" s="359"/>
      <c r="C251" s="359"/>
      <c r="D251" s="359"/>
      <c r="E251" s="359"/>
      <c r="F251" s="357"/>
    </row>
    <row r="252" spans="1:6" x14ac:dyDescent="0.25">
      <c r="A252" s="359"/>
      <c r="B252" s="359"/>
      <c r="C252" s="359"/>
      <c r="D252" s="359"/>
      <c r="E252" s="359"/>
      <c r="F252" s="357"/>
    </row>
    <row r="253" spans="1:6" x14ac:dyDescent="0.25">
      <c r="A253" s="359"/>
      <c r="B253" s="359"/>
      <c r="C253" s="359"/>
      <c r="D253" s="359"/>
      <c r="E253" s="359"/>
      <c r="F253" s="357"/>
    </row>
    <row r="254" spans="1:6" x14ac:dyDescent="0.25">
      <c r="A254" s="359"/>
      <c r="B254" s="359"/>
      <c r="C254" s="359"/>
      <c r="D254" s="359"/>
      <c r="E254" s="359"/>
      <c r="F254" s="357"/>
    </row>
    <row r="255" spans="1:6" x14ac:dyDescent="0.25">
      <c r="A255" s="359"/>
      <c r="B255" s="359"/>
      <c r="C255" s="359"/>
      <c r="D255" s="359"/>
      <c r="E255" s="359"/>
      <c r="F255" s="357"/>
    </row>
    <row r="256" spans="1:6" x14ac:dyDescent="0.25">
      <c r="A256" s="359"/>
      <c r="B256" s="359"/>
      <c r="C256" s="359"/>
      <c r="D256" s="359"/>
      <c r="E256" s="359"/>
      <c r="F256" s="357"/>
    </row>
    <row r="257" spans="1:6" x14ac:dyDescent="0.25">
      <c r="A257" s="359"/>
      <c r="B257" s="359"/>
      <c r="C257" s="359"/>
      <c r="D257" s="359"/>
      <c r="E257" s="359"/>
      <c r="F257" s="357"/>
    </row>
    <row r="258" spans="1:6" x14ac:dyDescent="0.25">
      <c r="A258" s="359"/>
      <c r="B258" s="359"/>
      <c r="C258" s="359"/>
      <c r="D258" s="359"/>
      <c r="E258" s="359"/>
      <c r="F258" s="357"/>
    </row>
    <row r="259" spans="1:6" x14ac:dyDescent="0.25">
      <c r="A259" s="359"/>
      <c r="B259" s="359"/>
      <c r="C259" s="359"/>
      <c r="D259" s="359"/>
      <c r="E259" s="359"/>
      <c r="F259" s="357"/>
    </row>
    <row r="260" spans="1:6" x14ac:dyDescent="0.25">
      <c r="A260" s="359"/>
      <c r="B260" s="359"/>
      <c r="C260" s="359"/>
      <c r="D260" s="359"/>
      <c r="E260" s="359"/>
      <c r="F260" s="357"/>
    </row>
    <row r="261" spans="1:6" x14ac:dyDescent="0.25">
      <c r="A261" s="359"/>
      <c r="B261" s="359"/>
      <c r="C261" s="359"/>
      <c r="D261" s="359"/>
      <c r="E261" s="359"/>
      <c r="F261" s="357"/>
    </row>
    <row r="262" spans="1:6" x14ac:dyDescent="0.25">
      <c r="A262" s="359"/>
      <c r="B262" s="359"/>
      <c r="C262" s="359"/>
      <c r="D262" s="359"/>
      <c r="E262" s="359"/>
      <c r="F262" s="357"/>
    </row>
    <row r="263" spans="1:6" x14ac:dyDescent="0.25">
      <c r="A263" s="359"/>
      <c r="B263" s="359"/>
      <c r="C263" s="359"/>
      <c r="D263" s="359"/>
      <c r="E263" s="359"/>
      <c r="F263" s="357"/>
    </row>
    <row r="264" spans="1:6" x14ac:dyDescent="0.25">
      <c r="A264" s="359"/>
      <c r="B264" s="359"/>
      <c r="C264" s="359"/>
      <c r="D264" s="359"/>
      <c r="E264" s="359"/>
      <c r="F264" s="357"/>
    </row>
    <row r="265" spans="1:6" x14ac:dyDescent="0.25">
      <c r="A265" s="359"/>
      <c r="B265" s="359"/>
      <c r="C265" s="359"/>
      <c r="D265" s="359"/>
      <c r="E265" s="359"/>
      <c r="F265" s="357"/>
    </row>
    <row r="266" spans="1:6" x14ac:dyDescent="0.25">
      <c r="A266" s="359"/>
      <c r="B266" s="359"/>
      <c r="C266" s="359"/>
      <c r="D266" s="359"/>
      <c r="E266" s="359"/>
      <c r="F266" s="357"/>
    </row>
    <row r="267" spans="1:6" x14ac:dyDescent="0.25">
      <c r="A267" s="359"/>
      <c r="B267" s="359"/>
      <c r="C267" s="359"/>
      <c r="D267" s="359"/>
      <c r="E267" s="359"/>
      <c r="F267" s="357"/>
    </row>
    <row r="268" spans="1:6" x14ac:dyDescent="0.25">
      <c r="A268" s="359"/>
      <c r="B268" s="359"/>
      <c r="C268" s="359"/>
      <c r="D268" s="359"/>
      <c r="E268" s="359"/>
      <c r="F268" s="357"/>
    </row>
    <row r="269" spans="1:6" x14ac:dyDescent="0.25">
      <c r="A269" s="359"/>
      <c r="B269" s="359"/>
      <c r="C269" s="359"/>
      <c r="D269" s="359"/>
      <c r="E269" s="359"/>
      <c r="F269" s="357"/>
    </row>
    <row r="270" spans="1:6" x14ac:dyDescent="0.25">
      <c r="A270" s="359"/>
      <c r="B270" s="359"/>
      <c r="C270" s="359"/>
      <c r="D270" s="359"/>
      <c r="E270" s="359"/>
      <c r="F270" s="357"/>
    </row>
    <row r="271" spans="1:6" x14ac:dyDescent="0.25">
      <c r="A271" s="359"/>
      <c r="B271" s="359"/>
      <c r="C271" s="359"/>
      <c r="D271" s="359"/>
      <c r="E271" s="359"/>
      <c r="F271" s="357"/>
    </row>
    <row r="272" spans="1:6" x14ac:dyDescent="0.25">
      <c r="A272" s="359"/>
      <c r="B272" s="359"/>
      <c r="C272" s="359"/>
      <c r="D272" s="359"/>
      <c r="E272" s="359"/>
      <c r="F272" s="357"/>
    </row>
    <row r="273" spans="1:6" x14ac:dyDescent="0.25">
      <c r="A273" s="359"/>
      <c r="B273" s="359"/>
      <c r="C273" s="359"/>
      <c r="D273" s="359"/>
      <c r="E273" s="359"/>
      <c r="F273" s="357"/>
    </row>
    <row r="274" spans="1:6" x14ac:dyDescent="0.25">
      <c r="A274" s="359"/>
      <c r="B274" s="359"/>
      <c r="C274" s="359"/>
      <c r="D274" s="359"/>
      <c r="E274" s="359"/>
      <c r="F274" s="357"/>
    </row>
    <row r="275" spans="1:6" x14ac:dyDescent="0.25">
      <c r="A275" s="359"/>
      <c r="B275" s="359"/>
      <c r="C275" s="359"/>
      <c r="D275" s="359"/>
      <c r="E275" s="359"/>
      <c r="F275" s="357"/>
    </row>
    <row r="276" spans="1:6" x14ac:dyDescent="0.25">
      <c r="A276" s="359"/>
      <c r="B276" s="359"/>
      <c r="C276" s="359"/>
      <c r="D276" s="359"/>
      <c r="E276" s="359"/>
      <c r="F276" s="357"/>
    </row>
    <row r="277" spans="1:6" x14ac:dyDescent="0.25">
      <c r="A277" s="359"/>
      <c r="B277" s="359"/>
      <c r="C277" s="359"/>
      <c r="D277" s="359"/>
      <c r="E277" s="359"/>
      <c r="F277" s="357"/>
    </row>
    <row r="278" spans="1:6" x14ac:dyDescent="0.25">
      <c r="A278" s="359"/>
      <c r="B278" s="359"/>
      <c r="C278" s="359"/>
      <c r="D278" s="359"/>
      <c r="E278" s="359"/>
      <c r="F278" s="357"/>
    </row>
    <row r="279" spans="1:6" x14ac:dyDescent="0.25">
      <c r="A279" s="359"/>
      <c r="B279" s="359"/>
      <c r="C279" s="359"/>
      <c r="D279" s="359"/>
      <c r="E279" s="359"/>
      <c r="F279" s="357"/>
    </row>
    <row r="280" spans="1:6" x14ac:dyDescent="0.25">
      <c r="A280" s="359"/>
      <c r="B280" s="359"/>
      <c r="C280" s="359"/>
      <c r="D280" s="359"/>
      <c r="E280" s="359"/>
      <c r="F280" s="357"/>
    </row>
    <row r="281" spans="1:6" x14ac:dyDescent="0.25">
      <c r="A281" s="359"/>
      <c r="B281" s="359"/>
      <c r="C281" s="359"/>
      <c r="D281" s="359"/>
      <c r="E281" s="359"/>
      <c r="F281" s="357"/>
    </row>
    <row r="282" spans="1:6" x14ac:dyDescent="0.25">
      <c r="A282" s="359"/>
      <c r="B282" s="359"/>
      <c r="C282" s="359"/>
      <c r="D282" s="359"/>
      <c r="E282" s="359"/>
      <c r="F282" s="357"/>
    </row>
    <row r="283" spans="1:6" x14ac:dyDescent="0.25">
      <c r="A283" s="359"/>
      <c r="B283" s="359"/>
      <c r="C283" s="359"/>
      <c r="D283" s="359"/>
      <c r="E283" s="359"/>
      <c r="F283" s="357"/>
    </row>
    <row r="284" spans="1:6" x14ac:dyDescent="0.25">
      <c r="A284" s="359"/>
      <c r="B284" s="359"/>
      <c r="C284" s="359"/>
      <c r="D284" s="359"/>
      <c r="E284" s="359"/>
      <c r="F284" s="357"/>
    </row>
    <row r="285" spans="1:6" x14ac:dyDescent="0.25">
      <c r="A285" s="359"/>
      <c r="B285" s="359"/>
      <c r="C285" s="359"/>
      <c r="D285" s="359"/>
      <c r="E285" s="359"/>
      <c r="F285" s="357"/>
    </row>
    <row r="286" spans="1:6" x14ac:dyDescent="0.25">
      <c r="A286" s="359"/>
      <c r="B286" s="359"/>
      <c r="C286" s="359"/>
      <c r="D286" s="359"/>
      <c r="E286" s="359"/>
      <c r="F286" s="357"/>
    </row>
    <row r="287" spans="1:6" x14ac:dyDescent="0.25">
      <c r="A287" s="359"/>
      <c r="B287" s="359"/>
      <c r="C287" s="359"/>
      <c r="D287" s="359"/>
      <c r="E287" s="359"/>
      <c r="F287" s="357"/>
    </row>
    <row r="288" spans="1:6" x14ac:dyDescent="0.25">
      <c r="A288" s="359"/>
      <c r="B288" s="359"/>
      <c r="C288" s="359"/>
      <c r="D288" s="359"/>
      <c r="E288" s="359"/>
      <c r="F288" s="357"/>
    </row>
    <row r="289" spans="1:6" x14ac:dyDescent="0.25">
      <c r="A289" s="359"/>
      <c r="B289" s="359"/>
      <c r="C289" s="359"/>
      <c r="D289" s="359"/>
      <c r="E289" s="359"/>
      <c r="F289" s="357"/>
    </row>
    <row r="290" spans="1:6" x14ac:dyDescent="0.25">
      <c r="A290" s="359"/>
      <c r="B290" s="359"/>
      <c r="C290" s="359"/>
      <c r="D290" s="359"/>
      <c r="E290" s="359"/>
      <c r="F290" s="357"/>
    </row>
    <row r="291" spans="1:6" x14ac:dyDescent="0.25">
      <c r="A291" s="359"/>
      <c r="B291" s="359"/>
      <c r="C291" s="359"/>
      <c r="D291" s="359"/>
      <c r="E291" s="359"/>
      <c r="F291" s="357"/>
    </row>
    <row r="292" spans="1:6" x14ac:dyDescent="0.25">
      <c r="A292" s="359"/>
      <c r="B292" s="359"/>
      <c r="C292" s="359"/>
      <c r="D292" s="359"/>
      <c r="E292" s="359"/>
      <c r="F292" s="357"/>
    </row>
    <row r="293" spans="1:6" x14ac:dyDescent="0.25">
      <c r="A293" s="359"/>
      <c r="B293" s="359"/>
      <c r="C293" s="359"/>
      <c r="D293" s="359"/>
      <c r="E293" s="359"/>
      <c r="F293" s="357"/>
    </row>
    <row r="294" spans="1:6" x14ac:dyDescent="0.25">
      <c r="A294" s="359"/>
      <c r="B294" s="359"/>
      <c r="C294" s="359"/>
      <c r="D294" s="359"/>
      <c r="E294" s="359"/>
      <c r="F294" s="357"/>
    </row>
    <row r="295" spans="1:6" x14ac:dyDescent="0.25">
      <c r="A295" s="359"/>
      <c r="B295" s="359"/>
      <c r="C295" s="359"/>
      <c r="D295" s="359"/>
      <c r="E295" s="359"/>
      <c r="F295" s="357"/>
    </row>
    <row r="296" spans="1:6" x14ac:dyDescent="0.25">
      <c r="A296" s="359"/>
      <c r="B296" s="359"/>
      <c r="C296" s="359"/>
      <c r="D296" s="359"/>
      <c r="E296" s="359"/>
      <c r="F296" s="357"/>
    </row>
    <row r="297" spans="1:6" x14ac:dyDescent="0.25">
      <c r="A297" s="359"/>
      <c r="B297" s="359"/>
      <c r="C297" s="359"/>
      <c r="D297" s="359"/>
      <c r="E297" s="359"/>
      <c r="F297" s="357"/>
    </row>
    <row r="298" spans="1:6" x14ac:dyDescent="0.25">
      <c r="A298" s="359"/>
      <c r="B298" s="359"/>
      <c r="C298" s="359"/>
      <c r="D298" s="359"/>
      <c r="E298" s="359"/>
      <c r="F298" s="357"/>
    </row>
    <row r="299" spans="1:6" x14ac:dyDescent="0.25">
      <c r="A299" s="359"/>
      <c r="B299" s="359"/>
      <c r="C299" s="359"/>
      <c r="D299" s="359"/>
      <c r="E299" s="359"/>
      <c r="F299" s="357"/>
    </row>
    <row r="300" spans="1:6" x14ac:dyDescent="0.25">
      <c r="A300" s="359"/>
      <c r="B300" s="359"/>
      <c r="C300" s="359"/>
      <c r="D300" s="359"/>
      <c r="E300" s="359"/>
      <c r="F300" s="357"/>
    </row>
    <row r="301" spans="1:6" x14ac:dyDescent="0.25">
      <c r="A301" s="359"/>
      <c r="B301" s="359"/>
      <c r="C301" s="359"/>
      <c r="D301" s="359"/>
      <c r="E301" s="359"/>
      <c r="F301" s="357"/>
    </row>
    <row r="302" spans="1:6" x14ac:dyDescent="0.25">
      <c r="A302" s="359"/>
      <c r="B302" s="359"/>
      <c r="C302" s="359"/>
      <c r="D302" s="359"/>
      <c r="E302" s="359"/>
      <c r="F302" s="357"/>
    </row>
    <row r="303" spans="1:6" x14ac:dyDescent="0.25">
      <c r="A303" s="359"/>
      <c r="B303" s="359"/>
      <c r="C303" s="359"/>
      <c r="D303" s="359"/>
      <c r="E303" s="359"/>
      <c r="F303" s="357"/>
    </row>
    <row r="304" spans="1:6" x14ac:dyDescent="0.25">
      <c r="A304" s="359"/>
      <c r="B304" s="359"/>
      <c r="C304" s="359"/>
      <c r="D304" s="359"/>
      <c r="E304" s="359"/>
      <c r="F304" s="357"/>
    </row>
    <row r="305" spans="1:6" x14ac:dyDescent="0.25">
      <c r="A305" s="359"/>
      <c r="B305" s="359"/>
      <c r="C305" s="359"/>
      <c r="D305" s="359"/>
      <c r="E305" s="359"/>
      <c r="F305" s="357"/>
    </row>
    <row r="306" spans="1:6" x14ac:dyDescent="0.25">
      <c r="A306" s="359"/>
      <c r="B306" s="359"/>
      <c r="C306" s="359"/>
      <c r="D306" s="359"/>
      <c r="E306" s="359"/>
      <c r="F306" s="357"/>
    </row>
    <row r="307" spans="1:6" x14ac:dyDescent="0.25">
      <c r="A307" s="359"/>
      <c r="B307" s="359"/>
      <c r="C307" s="359"/>
      <c r="D307" s="359"/>
      <c r="E307" s="359"/>
      <c r="F307" s="357"/>
    </row>
    <row r="308" spans="1:6" x14ac:dyDescent="0.25">
      <c r="A308" s="359"/>
      <c r="B308" s="359"/>
      <c r="C308" s="359"/>
      <c r="D308" s="359"/>
      <c r="E308" s="359"/>
      <c r="F308" s="357"/>
    </row>
    <row r="309" spans="1:6" x14ac:dyDescent="0.25">
      <c r="A309" s="359"/>
      <c r="B309" s="359"/>
      <c r="C309" s="359"/>
      <c r="D309" s="359"/>
      <c r="E309" s="359"/>
      <c r="F309" s="357"/>
    </row>
    <row r="310" spans="1:6" x14ac:dyDescent="0.25">
      <c r="A310" s="359"/>
      <c r="B310" s="359"/>
      <c r="C310" s="359"/>
      <c r="D310" s="359"/>
      <c r="E310" s="359"/>
      <c r="F310" s="357"/>
    </row>
    <row r="311" spans="1:6" x14ac:dyDescent="0.25">
      <c r="A311" s="359"/>
      <c r="B311" s="359"/>
      <c r="C311" s="359"/>
      <c r="D311" s="359"/>
      <c r="E311" s="359"/>
      <c r="F311" s="357"/>
    </row>
    <row r="312" spans="1:6" x14ac:dyDescent="0.25">
      <c r="A312" s="359"/>
      <c r="B312" s="359"/>
      <c r="C312" s="359"/>
      <c r="D312" s="359"/>
      <c r="E312" s="359"/>
      <c r="F312" s="357"/>
    </row>
    <row r="313" spans="1:6" x14ac:dyDescent="0.25">
      <c r="A313" s="359"/>
      <c r="B313" s="359"/>
      <c r="C313" s="359"/>
      <c r="D313" s="359"/>
      <c r="E313" s="359"/>
      <c r="F313" s="357"/>
    </row>
    <row r="314" spans="1:6" x14ac:dyDescent="0.25">
      <c r="A314" s="359"/>
      <c r="B314" s="359"/>
      <c r="C314" s="359"/>
      <c r="D314" s="359"/>
      <c r="E314" s="359"/>
      <c r="F314" s="357"/>
    </row>
    <row r="315" spans="1:6" x14ac:dyDescent="0.25">
      <c r="A315" s="359"/>
      <c r="B315" s="359"/>
      <c r="C315" s="359"/>
      <c r="D315" s="359"/>
      <c r="E315" s="359"/>
      <c r="F315" s="357"/>
    </row>
    <row r="316" spans="1:6" x14ac:dyDescent="0.25">
      <c r="A316" s="359"/>
      <c r="B316" s="359"/>
      <c r="C316" s="359"/>
      <c r="D316" s="359"/>
      <c r="E316" s="359"/>
      <c r="F316" s="357"/>
    </row>
    <row r="317" spans="1:6" x14ac:dyDescent="0.25">
      <c r="A317" s="359"/>
      <c r="B317" s="359"/>
      <c r="C317" s="359"/>
      <c r="D317" s="359"/>
      <c r="E317" s="359"/>
      <c r="F317" s="357"/>
    </row>
    <row r="318" spans="1:6" x14ac:dyDescent="0.25">
      <c r="A318" s="359"/>
      <c r="B318" s="359"/>
      <c r="C318" s="359"/>
      <c r="D318" s="359"/>
      <c r="E318" s="359"/>
      <c r="F318" s="357"/>
    </row>
    <row r="319" spans="1:6" x14ac:dyDescent="0.25">
      <c r="A319" s="359"/>
      <c r="B319" s="359"/>
      <c r="C319" s="359"/>
      <c r="D319" s="359"/>
      <c r="E319" s="359"/>
      <c r="F319" s="357"/>
    </row>
    <row r="320" spans="1:6" x14ac:dyDescent="0.25">
      <c r="A320" s="359"/>
      <c r="B320" s="359"/>
      <c r="C320" s="359"/>
      <c r="D320" s="359"/>
      <c r="E320" s="359"/>
      <c r="F320" s="357"/>
    </row>
    <row r="321" spans="1:6" x14ac:dyDescent="0.25">
      <c r="A321" s="359"/>
      <c r="B321" s="359"/>
      <c r="C321" s="359"/>
      <c r="D321" s="359"/>
      <c r="E321" s="359"/>
      <c r="F321" s="357"/>
    </row>
    <row r="322" spans="1:6" x14ac:dyDescent="0.25">
      <c r="A322" s="359"/>
      <c r="B322" s="359"/>
      <c r="C322" s="359"/>
      <c r="D322" s="359"/>
      <c r="E322" s="359"/>
      <c r="F322" s="357"/>
    </row>
    <row r="323" spans="1:6" x14ac:dyDescent="0.25">
      <c r="A323" s="359"/>
      <c r="B323" s="359"/>
      <c r="C323" s="359"/>
      <c r="D323" s="359"/>
      <c r="E323" s="359"/>
      <c r="F323" s="357"/>
    </row>
    <row r="324" spans="1:6" x14ac:dyDescent="0.25">
      <c r="A324" s="359"/>
      <c r="B324" s="359"/>
      <c r="C324" s="359"/>
      <c r="D324" s="359"/>
      <c r="E324" s="359"/>
      <c r="F324" s="357"/>
    </row>
    <row r="325" spans="1:6" x14ac:dyDescent="0.25">
      <c r="A325" s="359"/>
      <c r="B325" s="359"/>
      <c r="C325" s="359"/>
      <c r="D325" s="359"/>
      <c r="E325" s="359"/>
      <c r="F325" s="357"/>
    </row>
    <row r="326" spans="1:6" x14ac:dyDescent="0.25">
      <c r="A326" s="359"/>
      <c r="B326" s="359"/>
      <c r="C326" s="359"/>
      <c r="D326" s="359"/>
      <c r="E326" s="359"/>
      <c r="F326" s="357"/>
    </row>
    <row r="327" spans="1:6" x14ac:dyDescent="0.25">
      <c r="A327" s="359"/>
      <c r="B327" s="359"/>
      <c r="C327" s="359"/>
      <c r="D327" s="359"/>
      <c r="E327" s="359"/>
      <c r="F327" s="357"/>
    </row>
    <row r="328" spans="1:6" x14ac:dyDescent="0.25">
      <c r="A328" s="359"/>
      <c r="B328" s="359"/>
      <c r="C328" s="359"/>
      <c r="D328" s="359"/>
      <c r="E328" s="359"/>
      <c r="F328" s="357"/>
    </row>
    <row r="329" spans="1:6" x14ac:dyDescent="0.25">
      <c r="A329" s="359"/>
      <c r="B329" s="359"/>
      <c r="C329" s="359"/>
      <c r="D329" s="359"/>
      <c r="E329" s="359"/>
      <c r="F329" s="357"/>
    </row>
    <row r="330" spans="1:6" x14ac:dyDescent="0.25">
      <c r="A330" s="359"/>
      <c r="B330" s="359"/>
      <c r="C330" s="359"/>
      <c r="D330" s="359"/>
      <c r="E330" s="359"/>
      <c r="F330" s="357"/>
    </row>
    <row r="331" spans="1:6" x14ac:dyDescent="0.25">
      <c r="A331" s="359"/>
      <c r="B331" s="359"/>
      <c r="C331" s="359"/>
      <c r="D331" s="359"/>
      <c r="E331" s="359"/>
      <c r="F331" s="357"/>
    </row>
    <row r="332" spans="1:6" x14ac:dyDescent="0.25">
      <c r="A332" s="359"/>
      <c r="B332" s="359"/>
      <c r="C332" s="359"/>
      <c r="D332" s="359"/>
      <c r="E332" s="359"/>
      <c r="F332" s="357"/>
    </row>
    <row r="333" spans="1:6" x14ac:dyDescent="0.25">
      <c r="A333" s="359"/>
      <c r="B333" s="359"/>
      <c r="C333" s="359"/>
      <c r="D333" s="359"/>
      <c r="E333" s="359"/>
      <c r="F333" s="357"/>
    </row>
    <row r="334" spans="1:6" x14ac:dyDescent="0.25">
      <c r="A334" s="359"/>
      <c r="B334" s="359"/>
      <c r="C334" s="359"/>
      <c r="D334" s="359"/>
      <c r="E334" s="359"/>
      <c r="F334" s="357"/>
    </row>
    <row r="335" spans="1:6" x14ac:dyDescent="0.25">
      <c r="A335" s="359"/>
      <c r="B335" s="359"/>
      <c r="C335" s="359"/>
      <c r="D335" s="359"/>
      <c r="E335" s="359"/>
      <c r="F335" s="357"/>
    </row>
    <row r="336" spans="1:6" x14ac:dyDescent="0.25">
      <c r="A336" s="359"/>
      <c r="B336" s="359"/>
      <c r="C336" s="359"/>
      <c r="D336" s="359"/>
      <c r="E336" s="359"/>
      <c r="F336" s="357"/>
    </row>
    <row r="337" spans="1:6" x14ac:dyDescent="0.25">
      <c r="A337" s="359"/>
      <c r="B337" s="359"/>
      <c r="C337" s="359"/>
      <c r="D337" s="359"/>
      <c r="E337" s="359"/>
      <c r="F337" s="357"/>
    </row>
    <row r="338" spans="1:6" x14ac:dyDescent="0.25">
      <c r="A338" s="359"/>
      <c r="B338" s="359"/>
      <c r="C338" s="359"/>
      <c r="D338" s="359"/>
      <c r="E338" s="359"/>
      <c r="F338" s="357"/>
    </row>
    <row r="339" spans="1:6" x14ac:dyDescent="0.25">
      <c r="A339" s="359"/>
      <c r="B339" s="359"/>
      <c r="C339" s="359"/>
      <c r="D339" s="359"/>
      <c r="E339" s="359"/>
      <c r="F339" s="357"/>
    </row>
    <row r="340" spans="1:6" x14ac:dyDescent="0.25">
      <c r="A340" s="359"/>
      <c r="B340" s="359"/>
      <c r="C340" s="359"/>
      <c r="D340" s="359"/>
      <c r="E340" s="359"/>
      <c r="F340" s="357"/>
    </row>
    <row r="341" spans="1:6" x14ac:dyDescent="0.25">
      <c r="A341" s="359"/>
      <c r="B341" s="359"/>
      <c r="C341" s="359"/>
      <c r="D341" s="359"/>
      <c r="E341" s="359"/>
      <c r="F341" s="357"/>
    </row>
    <row r="342" spans="1:6" x14ac:dyDescent="0.25">
      <c r="A342" s="359"/>
      <c r="B342" s="359"/>
      <c r="C342" s="359"/>
      <c r="D342" s="359"/>
      <c r="E342" s="359"/>
      <c r="F342" s="357"/>
    </row>
    <row r="343" spans="1:6" x14ac:dyDescent="0.25">
      <c r="A343" s="359"/>
      <c r="B343" s="359"/>
      <c r="C343" s="359"/>
      <c r="D343" s="359"/>
      <c r="E343" s="359"/>
      <c r="F343" s="357"/>
    </row>
    <row r="344" spans="1:6" x14ac:dyDescent="0.25">
      <c r="A344" s="359"/>
      <c r="B344" s="359"/>
      <c r="C344" s="359"/>
      <c r="D344" s="359"/>
      <c r="E344" s="359"/>
      <c r="F344" s="357"/>
    </row>
    <row r="345" spans="1:6" x14ac:dyDescent="0.25">
      <c r="A345" s="359"/>
      <c r="B345" s="359"/>
      <c r="C345" s="359"/>
      <c r="D345" s="359"/>
      <c r="E345" s="359"/>
      <c r="F345" s="357"/>
    </row>
    <row r="346" spans="1:6" x14ac:dyDescent="0.25">
      <c r="A346" s="359"/>
      <c r="B346" s="359"/>
      <c r="C346" s="359"/>
      <c r="D346" s="359"/>
      <c r="E346" s="359"/>
      <c r="F346" s="357"/>
    </row>
    <row r="347" spans="1:6" x14ac:dyDescent="0.25">
      <c r="A347" s="359"/>
      <c r="B347" s="359"/>
      <c r="C347" s="359"/>
      <c r="D347" s="359"/>
      <c r="E347" s="359"/>
      <c r="F347" s="357"/>
    </row>
    <row r="348" spans="1:6" x14ac:dyDescent="0.25">
      <c r="A348" s="359"/>
      <c r="B348" s="359"/>
      <c r="C348" s="359"/>
      <c r="D348" s="359"/>
      <c r="E348" s="359"/>
      <c r="F348" s="357"/>
    </row>
    <row r="349" spans="1:6" x14ac:dyDescent="0.25">
      <c r="A349" s="359"/>
      <c r="B349" s="359"/>
      <c r="C349" s="359"/>
      <c r="D349" s="359"/>
      <c r="E349" s="359"/>
      <c r="F349" s="357"/>
    </row>
    <row r="350" spans="1:6" x14ac:dyDescent="0.25">
      <c r="A350" s="359"/>
      <c r="B350" s="359"/>
      <c r="C350" s="359"/>
      <c r="D350" s="359"/>
      <c r="E350" s="359"/>
      <c r="F350" s="357"/>
    </row>
    <row r="351" spans="1:6" x14ac:dyDescent="0.25">
      <c r="A351" s="359"/>
      <c r="B351" s="359"/>
      <c r="C351" s="359"/>
      <c r="D351" s="359"/>
      <c r="E351" s="359"/>
      <c r="F351" s="357"/>
    </row>
    <row r="352" spans="1:6" x14ac:dyDescent="0.25">
      <c r="A352" s="359"/>
      <c r="B352" s="359"/>
      <c r="C352" s="359"/>
      <c r="D352" s="359"/>
      <c r="E352" s="359"/>
      <c r="F352" s="357"/>
    </row>
    <row r="353" spans="1:6" x14ac:dyDescent="0.25">
      <c r="A353" s="359"/>
      <c r="B353" s="359"/>
      <c r="C353" s="359"/>
      <c r="D353" s="359"/>
      <c r="E353" s="359"/>
      <c r="F353" s="357"/>
    </row>
    <row r="354" spans="1:6" x14ac:dyDescent="0.25">
      <c r="A354" s="359"/>
      <c r="B354" s="359"/>
      <c r="C354" s="359"/>
      <c r="D354" s="359"/>
      <c r="E354" s="359"/>
      <c r="F354" s="357"/>
    </row>
    <row r="355" spans="1:6" x14ac:dyDescent="0.25">
      <c r="A355" s="359"/>
      <c r="B355" s="359"/>
      <c r="C355" s="359"/>
      <c r="D355" s="359"/>
      <c r="E355" s="359"/>
      <c r="F355" s="357"/>
    </row>
    <row r="356" spans="1:6" x14ac:dyDescent="0.25">
      <c r="A356" s="359"/>
      <c r="B356" s="359"/>
      <c r="C356" s="359"/>
      <c r="D356" s="359"/>
      <c r="E356" s="359"/>
      <c r="F356" s="357"/>
    </row>
    <row r="357" spans="1:6" x14ac:dyDescent="0.25">
      <c r="A357" s="359"/>
      <c r="B357" s="359"/>
      <c r="C357" s="359"/>
      <c r="D357" s="359"/>
      <c r="E357" s="359"/>
      <c r="F357" s="357"/>
    </row>
    <row r="358" spans="1:6" x14ac:dyDescent="0.25">
      <c r="A358" s="359"/>
      <c r="B358" s="359"/>
      <c r="C358" s="359"/>
      <c r="D358" s="359"/>
      <c r="E358" s="359"/>
      <c r="F358" s="357"/>
    </row>
    <row r="359" spans="1:6" x14ac:dyDescent="0.25">
      <c r="A359" s="359"/>
      <c r="B359" s="359"/>
      <c r="C359" s="359"/>
      <c r="D359" s="359"/>
      <c r="E359" s="359"/>
      <c r="F359" s="357"/>
    </row>
    <row r="360" spans="1:6" x14ac:dyDescent="0.25">
      <c r="A360" s="359"/>
      <c r="B360" s="359"/>
      <c r="C360" s="359"/>
      <c r="D360" s="359"/>
      <c r="E360" s="359"/>
      <c r="F360" s="357"/>
    </row>
    <row r="361" spans="1:6" x14ac:dyDescent="0.25">
      <c r="A361" s="359"/>
      <c r="B361" s="359"/>
      <c r="C361" s="359"/>
      <c r="D361" s="359"/>
      <c r="E361" s="359"/>
      <c r="F361" s="357"/>
    </row>
    <row r="362" spans="1:6" x14ac:dyDescent="0.25">
      <c r="A362" s="359"/>
      <c r="B362" s="359"/>
      <c r="C362" s="359"/>
      <c r="D362" s="359"/>
      <c r="E362" s="359"/>
      <c r="F362" s="357"/>
    </row>
    <row r="363" spans="1:6" x14ac:dyDescent="0.25">
      <c r="A363" s="359"/>
      <c r="B363" s="359"/>
      <c r="C363" s="359"/>
      <c r="D363" s="359"/>
      <c r="E363" s="359"/>
      <c r="F363" s="357"/>
    </row>
    <row r="364" spans="1:6" x14ac:dyDescent="0.25">
      <c r="A364" s="359"/>
      <c r="B364" s="359"/>
      <c r="C364" s="359"/>
      <c r="D364" s="359"/>
      <c r="E364" s="359"/>
      <c r="F364" s="357"/>
    </row>
    <row r="365" spans="1:6" x14ac:dyDescent="0.25">
      <c r="A365" s="359"/>
      <c r="B365" s="359"/>
      <c r="C365" s="359"/>
      <c r="D365" s="359"/>
      <c r="E365" s="359"/>
      <c r="F365" s="357"/>
    </row>
    <row r="366" spans="1:6" x14ac:dyDescent="0.25">
      <c r="A366" s="359"/>
      <c r="B366" s="359"/>
      <c r="C366" s="359"/>
      <c r="D366" s="359"/>
      <c r="E366" s="359"/>
      <c r="F366" s="357"/>
    </row>
    <row r="367" spans="1:6" x14ac:dyDescent="0.25">
      <c r="A367" s="359"/>
      <c r="B367" s="359"/>
      <c r="C367" s="359"/>
      <c r="D367" s="359"/>
      <c r="E367" s="359"/>
      <c r="F367" s="357"/>
    </row>
    <row r="368" spans="1:6" x14ac:dyDescent="0.25">
      <c r="A368" s="359"/>
      <c r="B368" s="359"/>
      <c r="C368" s="359"/>
      <c r="D368" s="359"/>
      <c r="E368" s="359"/>
      <c r="F368" s="357"/>
    </row>
    <row r="369" spans="1:6" x14ac:dyDescent="0.25">
      <c r="A369" s="359"/>
      <c r="B369" s="359"/>
      <c r="C369" s="359"/>
      <c r="D369" s="359"/>
      <c r="E369" s="359"/>
      <c r="F369" s="357"/>
    </row>
    <row r="370" spans="1:6" x14ac:dyDescent="0.25">
      <c r="A370" s="359"/>
      <c r="B370" s="359"/>
      <c r="C370" s="359"/>
      <c r="D370" s="359"/>
      <c r="E370" s="359"/>
      <c r="F370" s="357"/>
    </row>
    <row r="371" spans="1:6" x14ac:dyDescent="0.25">
      <c r="A371" s="359"/>
      <c r="B371" s="359"/>
      <c r="C371" s="359"/>
      <c r="D371" s="359"/>
      <c r="E371" s="359"/>
      <c r="F371" s="357"/>
    </row>
    <row r="372" spans="1:6" x14ac:dyDescent="0.25">
      <c r="A372" s="359"/>
      <c r="B372" s="359"/>
      <c r="C372" s="359"/>
      <c r="D372" s="359"/>
      <c r="E372" s="359"/>
      <c r="F372" s="357"/>
    </row>
    <row r="373" spans="1:6" x14ac:dyDescent="0.25">
      <c r="A373" s="359"/>
      <c r="B373" s="359"/>
      <c r="C373" s="359"/>
      <c r="D373" s="359"/>
      <c r="E373" s="359"/>
      <c r="F373" s="357"/>
    </row>
    <row r="374" spans="1:6" x14ac:dyDescent="0.25">
      <c r="A374" s="359"/>
      <c r="B374" s="359"/>
      <c r="C374" s="359"/>
      <c r="D374" s="359"/>
      <c r="E374" s="359"/>
      <c r="F374" s="357"/>
    </row>
    <row r="375" spans="1:6" x14ac:dyDescent="0.25">
      <c r="A375" s="359"/>
      <c r="B375" s="359"/>
      <c r="C375" s="359"/>
      <c r="D375" s="359"/>
      <c r="E375" s="359"/>
      <c r="F375" s="357"/>
    </row>
    <row r="376" spans="1:6" x14ac:dyDescent="0.25">
      <c r="A376" s="359"/>
      <c r="B376" s="359"/>
      <c r="C376" s="359"/>
      <c r="D376" s="359"/>
      <c r="E376" s="359"/>
      <c r="F376" s="357"/>
    </row>
    <row r="377" spans="1:6" x14ac:dyDescent="0.25">
      <c r="A377" s="359"/>
      <c r="B377" s="359"/>
      <c r="C377" s="359"/>
      <c r="D377" s="359"/>
      <c r="E377" s="359"/>
      <c r="F377" s="357"/>
    </row>
    <row r="378" spans="1:6" x14ac:dyDescent="0.25">
      <c r="A378" s="359"/>
      <c r="B378" s="359"/>
      <c r="C378" s="359"/>
      <c r="D378" s="359"/>
      <c r="E378" s="359"/>
      <c r="F378" s="357"/>
    </row>
    <row r="379" spans="1:6" x14ac:dyDescent="0.25">
      <c r="A379" s="359"/>
      <c r="B379" s="359"/>
      <c r="C379" s="359"/>
      <c r="D379" s="359"/>
      <c r="E379" s="359"/>
      <c r="F379" s="357"/>
    </row>
    <row r="380" spans="1:6" x14ac:dyDescent="0.25">
      <c r="A380" s="359"/>
      <c r="B380" s="359"/>
      <c r="C380" s="359"/>
      <c r="D380" s="359"/>
      <c r="E380" s="359"/>
      <c r="F380" s="357"/>
    </row>
    <row r="381" spans="1:6" x14ac:dyDescent="0.25">
      <c r="A381" s="359"/>
      <c r="B381" s="359"/>
      <c r="C381" s="359"/>
      <c r="D381" s="359"/>
      <c r="E381" s="359"/>
      <c r="F381" s="357"/>
    </row>
    <row r="382" spans="1:6" x14ac:dyDescent="0.25">
      <c r="A382" s="359"/>
      <c r="B382" s="359"/>
      <c r="C382" s="359"/>
      <c r="D382" s="359"/>
      <c r="E382" s="359"/>
      <c r="F382" s="357"/>
    </row>
    <row r="383" spans="1:6" x14ac:dyDescent="0.25">
      <c r="A383" s="359"/>
      <c r="B383" s="359"/>
      <c r="C383" s="359"/>
      <c r="D383" s="359"/>
      <c r="E383" s="359"/>
      <c r="F383" s="357"/>
    </row>
    <row r="384" spans="1:6" x14ac:dyDescent="0.25">
      <c r="A384" s="359"/>
      <c r="B384" s="359"/>
      <c r="C384" s="359"/>
      <c r="D384" s="359"/>
      <c r="E384" s="359"/>
      <c r="F384" s="357"/>
    </row>
    <row r="385" spans="1:6" x14ac:dyDescent="0.25">
      <c r="A385" s="359"/>
      <c r="B385" s="359"/>
      <c r="C385" s="359"/>
      <c r="D385" s="359"/>
      <c r="E385" s="359"/>
      <c r="F385" s="357"/>
    </row>
    <row r="386" spans="1:6" x14ac:dyDescent="0.25">
      <c r="A386" s="359"/>
      <c r="B386" s="359"/>
      <c r="C386" s="359"/>
      <c r="D386" s="359"/>
      <c r="E386" s="359"/>
      <c r="F386" s="357"/>
    </row>
    <row r="387" spans="1:6" x14ac:dyDescent="0.25">
      <c r="A387" s="359"/>
      <c r="B387" s="359"/>
      <c r="C387" s="359"/>
      <c r="D387" s="359"/>
      <c r="E387" s="359"/>
      <c r="F387" s="357"/>
    </row>
    <row r="388" spans="1:6" x14ac:dyDescent="0.25">
      <c r="A388" s="359"/>
      <c r="B388" s="359"/>
      <c r="C388" s="359"/>
      <c r="D388" s="359"/>
      <c r="E388" s="359"/>
      <c r="F388" s="357"/>
    </row>
    <row r="389" spans="1:6" x14ac:dyDescent="0.25">
      <c r="A389" s="359"/>
      <c r="B389" s="359"/>
      <c r="C389" s="359"/>
      <c r="D389" s="359"/>
      <c r="E389" s="359"/>
      <c r="F389" s="357"/>
    </row>
    <row r="390" spans="1:6" x14ac:dyDescent="0.25">
      <c r="A390" s="359"/>
      <c r="B390" s="359"/>
      <c r="C390" s="359"/>
      <c r="D390" s="359"/>
      <c r="E390" s="359"/>
      <c r="F390" s="357"/>
    </row>
    <row r="391" spans="1:6" x14ac:dyDescent="0.25">
      <c r="A391" s="359"/>
      <c r="B391" s="359"/>
      <c r="C391" s="359"/>
      <c r="D391" s="359"/>
      <c r="E391" s="359"/>
      <c r="F391" s="357"/>
    </row>
    <row r="392" spans="1:6" x14ac:dyDescent="0.25">
      <c r="A392" s="359"/>
      <c r="B392" s="359"/>
      <c r="C392" s="359"/>
      <c r="D392" s="359"/>
      <c r="E392" s="359"/>
      <c r="F392" s="357"/>
    </row>
    <row r="393" spans="1:6" x14ac:dyDescent="0.25">
      <c r="A393" s="359"/>
      <c r="B393" s="359"/>
      <c r="C393" s="359"/>
      <c r="D393" s="359"/>
      <c r="E393" s="359"/>
      <c r="F393" s="357"/>
    </row>
    <row r="394" spans="1:6" x14ac:dyDescent="0.25">
      <c r="A394" s="359"/>
      <c r="B394" s="359"/>
      <c r="C394" s="359"/>
      <c r="D394" s="359"/>
      <c r="E394" s="359"/>
      <c r="F394" s="357"/>
    </row>
    <row r="395" spans="1:6" x14ac:dyDescent="0.25">
      <c r="A395" s="359"/>
      <c r="B395" s="359"/>
      <c r="C395" s="359"/>
      <c r="D395" s="359"/>
      <c r="E395" s="359"/>
      <c r="F395" s="357"/>
    </row>
    <row r="396" spans="1:6" x14ac:dyDescent="0.25">
      <c r="A396" s="359"/>
      <c r="B396" s="359"/>
      <c r="C396" s="359"/>
      <c r="D396" s="359"/>
      <c r="E396" s="359"/>
      <c r="F396" s="357"/>
    </row>
    <row r="397" spans="1:6" x14ac:dyDescent="0.25">
      <c r="A397" s="359"/>
      <c r="B397" s="359"/>
      <c r="C397" s="359"/>
      <c r="D397" s="359"/>
      <c r="E397" s="359"/>
      <c r="F397" s="357"/>
    </row>
    <row r="398" spans="1:6" x14ac:dyDescent="0.25">
      <c r="A398" s="359"/>
      <c r="B398" s="359"/>
      <c r="C398" s="359"/>
      <c r="D398" s="359"/>
      <c r="E398" s="359"/>
      <c r="F398" s="357"/>
    </row>
    <row r="399" spans="1:6" x14ac:dyDescent="0.25">
      <c r="A399" s="359"/>
      <c r="B399" s="359"/>
      <c r="C399" s="359"/>
      <c r="D399" s="359"/>
      <c r="E399" s="359"/>
      <c r="F399" s="357"/>
    </row>
    <row r="400" spans="1:6" x14ac:dyDescent="0.25">
      <c r="A400" s="359"/>
      <c r="B400" s="359"/>
      <c r="C400" s="359"/>
      <c r="D400" s="359"/>
      <c r="E400" s="359"/>
      <c r="F400" s="357"/>
    </row>
    <row r="401" spans="1:6" x14ac:dyDescent="0.25">
      <c r="A401" s="359"/>
      <c r="B401" s="359"/>
      <c r="C401" s="359"/>
      <c r="D401" s="359"/>
      <c r="E401" s="359"/>
      <c r="F401" s="357"/>
    </row>
    <row r="402" spans="1:6" x14ac:dyDescent="0.25">
      <c r="A402" s="359"/>
      <c r="B402" s="359"/>
      <c r="C402" s="359"/>
      <c r="D402" s="359"/>
      <c r="E402" s="359"/>
      <c r="F402" s="357"/>
    </row>
    <row r="403" spans="1:6" x14ac:dyDescent="0.25">
      <c r="A403" s="359"/>
      <c r="B403" s="359"/>
      <c r="C403" s="359"/>
      <c r="D403" s="359"/>
      <c r="E403" s="359"/>
      <c r="F403" s="357"/>
    </row>
    <row r="404" spans="1:6" x14ac:dyDescent="0.25">
      <c r="A404" s="359"/>
      <c r="B404" s="359"/>
      <c r="C404" s="359"/>
      <c r="D404" s="359"/>
      <c r="E404" s="359"/>
      <c r="F404" s="357"/>
    </row>
    <row r="405" spans="1:6" x14ac:dyDescent="0.25">
      <c r="A405" s="359"/>
      <c r="B405" s="359"/>
      <c r="C405" s="359"/>
      <c r="D405" s="359"/>
      <c r="E405" s="359"/>
      <c r="F405" s="357"/>
    </row>
    <row r="406" spans="1:6" x14ac:dyDescent="0.25">
      <c r="A406" s="359"/>
      <c r="B406" s="359"/>
      <c r="C406" s="359"/>
      <c r="D406" s="359"/>
      <c r="E406" s="359"/>
      <c r="F406" s="357"/>
    </row>
    <row r="407" spans="1:6" x14ac:dyDescent="0.25">
      <c r="A407" s="359"/>
      <c r="B407" s="359"/>
      <c r="C407" s="359"/>
      <c r="D407" s="359"/>
      <c r="E407" s="359"/>
      <c r="F407" s="357"/>
    </row>
    <row r="408" spans="1:6" x14ac:dyDescent="0.25">
      <c r="A408" s="359"/>
      <c r="B408" s="359"/>
      <c r="C408" s="359"/>
      <c r="D408" s="359"/>
      <c r="E408" s="359"/>
      <c r="F408" s="357"/>
    </row>
    <row r="409" spans="1:6" x14ac:dyDescent="0.25">
      <c r="A409" s="359"/>
      <c r="B409" s="359"/>
      <c r="C409" s="359"/>
      <c r="D409" s="359"/>
      <c r="E409" s="359"/>
      <c r="F409" s="357"/>
    </row>
    <row r="410" spans="1:6" x14ac:dyDescent="0.25">
      <c r="A410" s="359"/>
      <c r="B410" s="359"/>
      <c r="C410" s="359"/>
      <c r="D410" s="359"/>
      <c r="E410" s="359"/>
      <c r="F410" s="357"/>
    </row>
    <row r="411" spans="1:6" x14ac:dyDescent="0.25">
      <c r="A411" s="359"/>
      <c r="B411" s="359"/>
      <c r="C411" s="359"/>
      <c r="D411" s="359"/>
      <c r="E411" s="359"/>
      <c r="F411" s="357"/>
    </row>
    <row r="412" spans="1:6" x14ac:dyDescent="0.25">
      <c r="A412" s="359"/>
      <c r="B412" s="359"/>
      <c r="C412" s="359"/>
      <c r="D412" s="359"/>
      <c r="E412" s="359"/>
      <c r="F412" s="357"/>
    </row>
    <row r="413" spans="1:6" x14ac:dyDescent="0.25">
      <c r="A413" s="359"/>
      <c r="B413" s="359"/>
      <c r="C413" s="359"/>
      <c r="D413" s="359"/>
      <c r="E413" s="359"/>
      <c r="F413" s="357"/>
    </row>
    <row r="414" spans="1:6" x14ac:dyDescent="0.25">
      <c r="A414" s="359"/>
      <c r="B414" s="359"/>
      <c r="C414" s="359"/>
      <c r="D414" s="359"/>
      <c r="E414" s="359"/>
      <c r="F414" s="357"/>
    </row>
    <row r="415" spans="1:6" x14ac:dyDescent="0.25">
      <c r="A415" s="359"/>
      <c r="B415" s="359"/>
      <c r="C415" s="359"/>
      <c r="D415" s="359"/>
      <c r="E415" s="359"/>
      <c r="F415" s="357"/>
    </row>
    <row r="416" spans="1:6" x14ac:dyDescent="0.25">
      <c r="A416" s="359"/>
      <c r="B416" s="359"/>
      <c r="C416" s="359"/>
      <c r="D416" s="359"/>
      <c r="E416" s="359"/>
      <c r="F416" s="357"/>
    </row>
    <row r="417" spans="1:6" x14ac:dyDescent="0.25">
      <c r="A417" s="359"/>
      <c r="B417" s="359"/>
      <c r="C417" s="359"/>
      <c r="D417" s="359"/>
      <c r="E417" s="359"/>
      <c r="F417" s="357"/>
    </row>
    <row r="418" spans="1:6" x14ac:dyDescent="0.25">
      <c r="A418" s="359"/>
      <c r="B418" s="359"/>
      <c r="C418" s="359"/>
      <c r="D418" s="359"/>
      <c r="E418" s="359"/>
      <c r="F418" s="357"/>
    </row>
    <row r="419" spans="1:6" x14ac:dyDescent="0.25">
      <c r="A419" s="359"/>
      <c r="B419" s="359"/>
      <c r="C419" s="359"/>
      <c r="D419" s="359"/>
      <c r="E419" s="359"/>
      <c r="F419" s="357"/>
    </row>
    <row r="420" spans="1:6" x14ac:dyDescent="0.25">
      <c r="A420" s="359"/>
      <c r="B420" s="359"/>
      <c r="C420" s="359"/>
      <c r="D420" s="359"/>
      <c r="E420" s="359"/>
      <c r="F420" s="357"/>
    </row>
    <row r="421" spans="1:6" x14ac:dyDescent="0.25">
      <c r="A421" s="359"/>
      <c r="B421" s="359"/>
      <c r="C421" s="359"/>
      <c r="D421" s="359"/>
      <c r="E421" s="359"/>
      <c r="F421" s="357"/>
    </row>
    <row r="422" spans="1:6" x14ac:dyDescent="0.25">
      <c r="A422" s="359"/>
      <c r="B422" s="359"/>
      <c r="C422" s="359"/>
      <c r="D422" s="359"/>
      <c r="E422" s="359"/>
      <c r="F422" s="357"/>
    </row>
    <row r="423" spans="1:6" x14ac:dyDescent="0.25">
      <c r="A423" s="359"/>
      <c r="B423" s="359"/>
      <c r="C423" s="359"/>
      <c r="D423" s="359"/>
      <c r="E423" s="359"/>
      <c r="F423" s="357"/>
    </row>
    <row r="424" spans="1:6" x14ac:dyDescent="0.25">
      <c r="A424" s="359"/>
      <c r="B424" s="359"/>
      <c r="C424" s="359"/>
      <c r="D424" s="359"/>
      <c r="E424" s="359"/>
      <c r="F424" s="357"/>
    </row>
    <row r="425" spans="1:6" x14ac:dyDescent="0.25">
      <c r="A425" s="359"/>
      <c r="B425" s="359"/>
      <c r="C425" s="359"/>
      <c r="D425" s="359"/>
      <c r="E425" s="359"/>
      <c r="F425" s="357"/>
    </row>
    <row r="426" spans="1:6" x14ac:dyDescent="0.25">
      <c r="A426" s="359"/>
      <c r="B426" s="359"/>
      <c r="C426" s="359"/>
      <c r="D426" s="359"/>
      <c r="E426" s="359"/>
      <c r="F426" s="357"/>
    </row>
    <row r="427" spans="1:6" x14ac:dyDescent="0.25">
      <c r="A427" s="359"/>
      <c r="B427" s="359"/>
      <c r="C427" s="359"/>
      <c r="D427" s="359"/>
      <c r="E427" s="359"/>
      <c r="F427" s="357"/>
    </row>
    <row r="428" spans="1:6" x14ac:dyDescent="0.25">
      <c r="A428" s="359"/>
      <c r="B428" s="359"/>
      <c r="C428" s="359"/>
      <c r="D428" s="359"/>
      <c r="E428" s="359"/>
      <c r="F428" s="357"/>
    </row>
    <row r="429" spans="1:6" x14ac:dyDescent="0.25">
      <c r="A429" s="359"/>
      <c r="B429" s="359"/>
      <c r="C429" s="359"/>
      <c r="D429" s="359"/>
      <c r="E429" s="359"/>
      <c r="F429" s="357"/>
    </row>
    <row r="430" spans="1:6" x14ac:dyDescent="0.25">
      <c r="A430" s="359"/>
      <c r="B430" s="359"/>
      <c r="C430" s="359"/>
      <c r="D430" s="359"/>
      <c r="E430" s="359"/>
      <c r="F430" s="357"/>
    </row>
    <row r="431" spans="1:6" x14ac:dyDescent="0.25">
      <c r="A431" s="359"/>
      <c r="B431" s="359"/>
      <c r="C431" s="359"/>
      <c r="D431" s="359"/>
      <c r="E431" s="359"/>
      <c r="F431" s="357"/>
    </row>
    <row r="432" spans="1:6" x14ac:dyDescent="0.25">
      <c r="A432" s="359"/>
      <c r="B432" s="359"/>
      <c r="C432" s="359"/>
      <c r="D432" s="359"/>
      <c r="E432" s="359"/>
      <c r="F432" s="357"/>
    </row>
    <row r="433" spans="1:6" x14ac:dyDescent="0.25">
      <c r="A433" s="359"/>
      <c r="B433" s="359"/>
      <c r="C433" s="359"/>
      <c r="D433" s="359"/>
      <c r="E433" s="359"/>
      <c r="F433" s="357"/>
    </row>
    <row r="434" spans="1:6" x14ac:dyDescent="0.25">
      <c r="A434" s="359"/>
      <c r="B434" s="359"/>
      <c r="C434" s="359"/>
      <c r="D434" s="359"/>
      <c r="E434" s="359"/>
      <c r="F434" s="357"/>
    </row>
    <row r="435" spans="1:6" x14ac:dyDescent="0.25">
      <c r="A435" s="359"/>
      <c r="B435" s="359"/>
      <c r="C435" s="359"/>
      <c r="D435" s="359"/>
      <c r="E435" s="359"/>
      <c r="F435" s="357"/>
    </row>
    <row r="436" spans="1:6" x14ac:dyDescent="0.25">
      <c r="A436" s="359"/>
      <c r="B436" s="359"/>
      <c r="C436" s="359"/>
      <c r="D436" s="359"/>
      <c r="E436" s="359"/>
      <c r="F436" s="357"/>
    </row>
    <row r="437" spans="1:6" x14ac:dyDescent="0.25">
      <c r="A437" s="359"/>
      <c r="B437" s="359"/>
      <c r="C437" s="359"/>
      <c r="D437" s="359"/>
      <c r="E437" s="359"/>
      <c r="F437" s="357"/>
    </row>
    <row r="438" spans="1:6" x14ac:dyDescent="0.25">
      <c r="A438" s="359"/>
      <c r="B438" s="359"/>
      <c r="C438" s="359"/>
      <c r="D438" s="359"/>
      <c r="E438" s="359"/>
      <c r="F438" s="357"/>
    </row>
    <row r="439" spans="1:6" x14ac:dyDescent="0.25">
      <c r="A439" s="359"/>
      <c r="B439" s="359"/>
      <c r="C439" s="359"/>
      <c r="D439" s="359"/>
      <c r="E439" s="359"/>
      <c r="F439" s="357"/>
    </row>
    <row r="440" spans="1:6" x14ac:dyDescent="0.25">
      <c r="A440" s="359"/>
      <c r="B440" s="359"/>
      <c r="C440" s="359"/>
      <c r="D440" s="359"/>
      <c r="E440" s="359"/>
      <c r="F440" s="357"/>
    </row>
    <row r="441" spans="1:6" x14ac:dyDescent="0.25">
      <c r="A441" s="359"/>
      <c r="B441" s="359"/>
      <c r="C441" s="359"/>
      <c r="D441" s="359"/>
      <c r="E441" s="359"/>
      <c r="F441" s="357"/>
    </row>
    <row r="442" spans="1:6" x14ac:dyDescent="0.25">
      <c r="A442" s="359"/>
      <c r="B442" s="359"/>
      <c r="C442" s="359"/>
      <c r="D442" s="359"/>
      <c r="E442" s="359"/>
      <c r="F442" s="357"/>
    </row>
    <row r="443" spans="1:6" x14ac:dyDescent="0.25">
      <c r="A443" s="359"/>
      <c r="B443" s="359"/>
      <c r="C443" s="359"/>
      <c r="D443" s="359"/>
      <c r="E443" s="359"/>
      <c r="F443" s="357"/>
    </row>
    <row r="444" spans="1:6" x14ac:dyDescent="0.25">
      <c r="A444" s="359"/>
      <c r="B444" s="359"/>
      <c r="C444" s="359"/>
      <c r="D444" s="359"/>
      <c r="E444" s="359"/>
      <c r="F444" s="357"/>
    </row>
    <row r="445" spans="1:6" x14ac:dyDescent="0.25">
      <c r="A445" s="359"/>
      <c r="B445" s="359"/>
      <c r="C445" s="359"/>
      <c r="D445" s="359"/>
      <c r="E445" s="359"/>
      <c r="F445" s="357"/>
    </row>
    <row r="446" spans="1:6" x14ac:dyDescent="0.25">
      <c r="A446" s="359"/>
      <c r="B446" s="359"/>
      <c r="C446" s="359"/>
      <c r="D446" s="359"/>
      <c r="E446" s="359"/>
      <c r="F446" s="357"/>
    </row>
    <row r="447" spans="1:6" x14ac:dyDescent="0.25">
      <c r="A447" s="359"/>
      <c r="B447" s="359"/>
      <c r="C447" s="359"/>
      <c r="D447" s="359"/>
      <c r="E447" s="359"/>
      <c r="F447" s="357"/>
    </row>
    <row r="448" spans="1:6" x14ac:dyDescent="0.25">
      <c r="A448" s="359"/>
      <c r="B448" s="359"/>
      <c r="C448" s="359"/>
      <c r="D448" s="359"/>
      <c r="E448" s="359"/>
      <c r="F448" s="357"/>
    </row>
    <row r="449" spans="1:6" x14ac:dyDescent="0.25">
      <c r="A449" s="359"/>
      <c r="B449" s="359"/>
      <c r="C449" s="359"/>
      <c r="D449" s="359"/>
      <c r="E449" s="359"/>
      <c r="F449" s="357"/>
    </row>
    <row r="450" spans="1:6" x14ac:dyDescent="0.25">
      <c r="A450" s="359"/>
      <c r="B450" s="359"/>
      <c r="C450" s="359"/>
      <c r="D450" s="359"/>
      <c r="E450" s="359"/>
      <c r="F450" s="357"/>
    </row>
    <row r="451" spans="1:6" x14ac:dyDescent="0.25">
      <c r="A451" s="359"/>
      <c r="B451" s="359"/>
      <c r="C451" s="359"/>
      <c r="D451" s="359"/>
      <c r="E451" s="359"/>
      <c r="F451" s="357"/>
    </row>
    <row r="452" spans="1:6" x14ac:dyDescent="0.25">
      <c r="A452" s="359"/>
      <c r="B452" s="359"/>
      <c r="C452" s="359"/>
      <c r="D452" s="359"/>
      <c r="E452" s="359"/>
      <c r="F452" s="357"/>
    </row>
    <row r="453" spans="1:6" x14ac:dyDescent="0.25">
      <c r="A453" s="359"/>
      <c r="B453" s="359"/>
      <c r="C453" s="359"/>
      <c r="D453" s="359"/>
      <c r="E453" s="359"/>
      <c r="F453" s="357"/>
    </row>
    <row r="454" spans="1:6" x14ac:dyDescent="0.25">
      <c r="A454" s="359"/>
      <c r="B454" s="359"/>
      <c r="C454" s="359"/>
      <c r="D454" s="359"/>
      <c r="E454" s="359"/>
      <c r="F454" s="357"/>
    </row>
    <row r="455" spans="1:6" x14ac:dyDescent="0.25">
      <c r="A455" s="359"/>
      <c r="B455" s="359"/>
      <c r="C455" s="359"/>
      <c r="D455" s="359"/>
      <c r="E455" s="359"/>
      <c r="F455" s="357"/>
    </row>
    <row r="456" spans="1:6" x14ac:dyDescent="0.25">
      <c r="A456" s="359"/>
      <c r="B456" s="359"/>
      <c r="C456" s="359"/>
      <c r="D456" s="359"/>
      <c r="E456" s="359"/>
      <c r="F456" s="357"/>
    </row>
    <row r="457" spans="1:6" x14ac:dyDescent="0.25">
      <c r="A457" s="359"/>
      <c r="B457" s="359"/>
      <c r="C457" s="359"/>
      <c r="D457" s="359"/>
      <c r="E457" s="359"/>
      <c r="F457" s="357"/>
    </row>
    <row r="458" spans="1:6" x14ac:dyDescent="0.25">
      <c r="A458" s="359"/>
      <c r="B458" s="359"/>
      <c r="C458" s="359"/>
      <c r="D458" s="359"/>
      <c r="E458" s="359"/>
      <c r="F458" s="357"/>
    </row>
    <row r="459" spans="1:6" x14ac:dyDescent="0.25">
      <c r="A459" s="359"/>
      <c r="B459" s="359"/>
      <c r="C459" s="359"/>
      <c r="D459" s="359"/>
      <c r="E459" s="359"/>
      <c r="F459" s="357"/>
    </row>
    <row r="460" spans="1:6" x14ac:dyDescent="0.25">
      <c r="A460" s="359"/>
      <c r="B460" s="359"/>
      <c r="C460" s="359"/>
      <c r="D460" s="359"/>
      <c r="E460" s="359"/>
      <c r="F460" s="357"/>
    </row>
    <row r="461" spans="1:6" x14ac:dyDescent="0.25">
      <c r="A461" s="359"/>
      <c r="B461" s="359"/>
      <c r="C461" s="359"/>
      <c r="D461" s="359"/>
      <c r="E461" s="359"/>
      <c r="F461" s="357"/>
    </row>
    <row r="462" spans="1:6" x14ac:dyDescent="0.25">
      <c r="A462" s="359"/>
      <c r="B462" s="359"/>
      <c r="C462" s="359"/>
      <c r="D462" s="359"/>
      <c r="E462" s="359"/>
      <c r="F462" s="357"/>
    </row>
    <row r="463" spans="1:6" x14ac:dyDescent="0.25">
      <c r="A463" s="359"/>
      <c r="B463" s="359"/>
      <c r="C463" s="359"/>
      <c r="D463" s="359"/>
      <c r="E463" s="359"/>
      <c r="F463" s="357"/>
    </row>
    <row r="464" spans="1:6" x14ac:dyDescent="0.25">
      <c r="A464" s="359"/>
      <c r="B464" s="359"/>
      <c r="C464" s="359"/>
      <c r="D464" s="359"/>
      <c r="E464" s="359"/>
      <c r="F464" s="357"/>
    </row>
    <row r="465" spans="1:6" x14ac:dyDescent="0.25">
      <c r="A465" s="359"/>
      <c r="B465" s="359"/>
      <c r="C465" s="359"/>
      <c r="D465" s="359"/>
      <c r="E465" s="359"/>
      <c r="F465" s="357"/>
    </row>
    <row r="466" spans="1:6" x14ac:dyDescent="0.25">
      <c r="A466" s="359"/>
      <c r="B466" s="359"/>
      <c r="C466" s="359"/>
      <c r="D466" s="359"/>
      <c r="E466" s="359"/>
      <c r="F466" s="357"/>
    </row>
    <row r="467" spans="1:6" x14ac:dyDescent="0.25">
      <c r="A467" s="359"/>
      <c r="B467" s="359"/>
      <c r="C467" s="359"/>
      <c r="D467" s="359"/>
      <c r="E467" s="359"/>
      <c r="F467" s="357"/>
    </row>
    <row r="468" spans="1:6" x14ac:dyDescent="0.25">
      <c r="A468" s="359"/>
      <c r="B468" s="359"/>
      <c r="C468" s="359"/>
      <c r="D468" s="359"/>
      <c r="E468" s="359"/>
      <c r="F468" s="357"/>
    </row>
    <row r="469" spans="1:6" x14ac:dyDescent="0.25">
      <c r="A469" s="359"/>
      <c r="B469" s="359"/>
      <c r="C469" s="359"/>
      <c r="D469" s="359"/>
      <c r="E469" s="359"/>
      <c r="F469" s="357"/>
    </row>
    <row r="470" spans="1:6" x14ac:dyDescent="0.25">
      <c r="A470" s="359"/>
      <c r="B470" s="359"/>
      <c r="C470" s="359"/>
      <c r="D470" s="359"/>
      <c r="E470" s="359"/>
      <c r="F470" s="357"/>
    </row>
    <row r="471" spans="1:6" x14ac:dyDescent="0.25">
      <c r="A471" s="359"/>
      <c r="B471" s="359"/>
      <c r="C471" s="359"/>
      <c r="D471" s="359"/>
      <c r="E471" s="359"/>
      <c r="F471" s="357"/>
    </row>
    <row r="472" spans="1:6" x14ac:dyDescent="0.25">
      <c r="A472" s="359"/>
      <c r="B472" s="359"/>
      <c r="C472" s="359"/>
      <c r="D472" s="359"/>
      <c r="E472" s="359"/>
      <c r="F472" s="357"/>
    </row>
    <row r="473" spans="1:6" x14ac:dyDescent="0.25">
      <c r="A473" s="359"/>
      <c r="B473" s="359"/>
      <c r="C473" s="359"/>
      <c r="D473" s="359"/>
      <c r="E473" s="359"/>
      <c r="F473" s="357"/>
    </row>
    <row r="474" spans="1:6" x14ac:dyDescent="0.25">
      <c r="A474" s="359"/>
      <c r="B474" s="359"/>
      <c r="C474" s="359"/>
      <c r="D474" s="359"/>
      <c r="E474" s="359"/>
      <c r="F474" s="357"/>
    </row>
    <row r="475" spans="1:6" x14ac:dyDescent="0.25">
      <c r="A475" s="359"/>
      <c r="B475" s="359"/>
      <c r="C475" s="359"/>
      <c r="D475" s="359"/>
      <c r="E475" s="359"/>
      <c r="F475" s="357"/>
    </row>
    <row r="476" spans="1:6" x14ac:dyDescent="0.25">
      <c r="A476" s="359"/>
      <c r="B476" s="359"/>
      <c r="C476" s="359"/>
      <c r="D476" s="359"/>
      <c r="E476" s="359"/>
      <c r="F476" s="357"/>
    </row>
    <row r="477" spans="1:6" x14ac:dyDescent="0.25">
      <c r="A477" s="359"/>
      <c r="B477" s="359"/>
      <c r="C477" s="359"/>
      <c r="D477" s="359"/>
      <c r="E477" s="359"/>
      <c r="F477" s="357"/>
    </row>
    <row r="478" spans="1:6" x14ac:dyDescent="0.25">
      <c r="A478" s="359"/>
      <c r="B478" s="359"/>
      <c r="C478" s="359"/>
      <c r="D478" s="359"/>
      <c r="E478" s="359"/>
      <c r="F478" s="357"/>
    </row>
    <row r="479" spans="1:6" x14ac:dyDescent="0.25">
      <c r="A479" s="359"/>
      <c r="B479" s="359"/>
      <c r="C479" s="359"/>
      <c r="D479" s="359"/>
      <c r="E479" s="359"/>
      <c r="F479" s="357"/>
    </row>
    <row r="480" spans="1:6" x14ac:dyDescent="0.25">
      <c r="A480" s="359"/>
      <c r="B480" s="359"/>
      <c r="C480" s="359"/>
      <c r="D480" s="359"/>
      <c r="E480" s="359"/>
      <c r="F480" s="357"/>
    </row>
    <row r="481" spans="1:6" x14ac:dyDescent="0.25">
      <c r="A481" s="359"/>
      <c r="B481" s="359"/>
      <c r="C481" s="359"/>
      <c r="D481" s="359"/>
      <c r="E481" s="359"/>
      <c r="F481" s="357"/>
    </row>
    <row r="482" spans="1:6" x14ac:dyDescent="0.25">
      <c r="A482" s="359"/>
      <c r="B482" s="359"/>
      <c r="C482" s="359"/>
      <c r="D482" s="359"/>
      <c r="E482" s="359"/>
      <c r="F482" s="357"/>
    </row>
    <row r="483" spans="1:6" x14ac:dyDescent="0.25">
      <c r="A483" s="359"/>
      <c r="B483" s="359"/>
      <c r="C483" s="359"/>
      <c r="D483" s="359"/>
      <c r="E483" s="359"/>
      <c r="F483" s="357"/>
    </row>
    <row r="484" spans="1:6" x14ac:dyDescent="0.25">
      <c r="A484" s="359"/>
      <c r="B484" s="359"/>
      <c r="C484" s="359"/>
      <c r="D484" s="359"/>
      <c r="E484" s="359"/>
      <c r="F484" s="357"/>
    </row>
    <row r="485" spans="1:6" x14ac:dyDescent="0.25">
      <c r="A485" s="359"/>
      <c r="B485" s="359"/>
      <c r="C485" s="359"/>
      <c r="D485" s="359"/>
      <c r="E485" s="359"/>
      <c r="F485" s="357"/>
    </row>
    <row r="486" spans="1:6" x14ac:dyDescent="0.25">
      <c r="A486" s="359"/>
      <c r="B486" s="359"/>
      <c r="C486" s="359"/>
      <c r="D486" s="359"/>
      <c r="E486" s="359"/>
      <c r="F486" s="357"/>
    </row>
    <row r="487" spans="1:6" x14ac:dyDescent="0.25">
      <c r="A487" s="359"/>
      <c r="B487" s="359"/>
      <c r="C487" s="359"/>
      <c r="D487" s="359"/>
      <c r="E487" s="359"/>
      <c r="F487" s="357"/>
    </row>
    <row r="488" spans="1:6" x14ac:dyDescent="0.25">
      <c r="A488" s="359"/>
      <c r="B488" s="359"/>
      <c r="C488" s="359"/>
      <c r="D488" s="359"/>
      <c r="E488" s="359"/>
      <c r="F488" s="357"/>
    </row>
    <row r="489" spans="1:6" x14ac:dyDescent="0.25">
      <c r="A489" s="359"/>
      <c r="B489" s="359"/>
      <c r="C489" s="359"/>
      <c r="D489" s="359"/>
      <c r="E489" s="359"/>
      <c r="F489" s="357"/>
    </row>
    <row r="490" spans="1:6" x14ac:dyDescent="0.25">
      <c r="A490" s="359"/>
      <c r="B490" s="359"/>
      <c r="C490" s="359"/>
      <c r="D490" s="359"/>
      <c r="E490" s="359"/>
      <c r="F490" s="357"/>
    </row>
    <row r="491" spans="1:6" x14ac:dyDescent="0.25">
      <c r="A491" s="359"/>
      <c r="B491" s="359"/>
      <c r="C491" s="359"/>
      <c r="D491" s="359"/>
      <c r="E491" s="359"/>
      <c r="F491" s="357"/>
    </row>
    <row r="492" spans="1:6" x14ac:dyDescent="0.25">
      <c r="A492" s="359"/>
      <c r="B492" s="359"/>
      <c r="C492" s="359"/>
      <c r="D492" s="359"/>
      <c r="E492" s="359"/>
      <c r="F492" s="357"/>
    </row>
    <row r="493" spans="1:6" x14ac:dyDescent="0.25">
      <c r="A493" s="359"/>
      <c r="B493" s="359"/>
      <c r="C493" s="359"/>
      <c r="D493" s="359"/>
      <c r="E493" s="359"/>
      <c r="F493" s="357"/>
    </row>
    <row r="494" spans="1:6" x14ac:dyDescent="0.25">
      <c r="A494" s="359"/>
      <c r="B494" s="359"/>
      <c r="C494" s="359"/>
      <c r="D494" s="359"/>
      <c r="E494" s="359"/>
      <c r="F494" s="357"/>
    </row>
    <row r="495" spans="1:6" x14ac:dyDescent="0.25">
      <c r="A495" s="359"/>
      <c r="B495" s="359"/>
      <c r="C495" s="359"/>
      <c r="D495" s="359"/>
      <c r="E495" s="359"/>
      <c r="F495" s="357"/>
    </row>
    <row r="496" spans="1:6" x14ac:dyDescent="0.25">
      <c r="A496" s="359"/>
      <c r="B496" s="359"/>
      <c r="C496" s="359"/>
      <c r="D496" s="359"/>
      <c r="E496" s="359"/>
      <c r="F496" s="357"/>
    </row>
    <row r="497" spans="1:6" x14ac:dyDescent="0.25">
      <c r="A497" s="359"/>
      <c r="B497" s="359"/>
      <c r="C497" s="359"/>
      <c r="D497" s="359"/>
      <c r="E497" s="359"/>
      <c r="F497" s="357"/>
    </row>
    <row r="498" spans="1:6" x14ac:dyDescent="0.25">
      <c r="A498" s="359"/>
      <c r="B498" s="359"/>
      <c r="C498" s="359"/>
      <c r="D498" s="359"/>
      <c r="E498" s="359"/>
      <c r="F498" s="357"/>
    </row>
    <row r="499" spans="1:6" x14ac:dyDescent="0.25">
      <c r="A499" s="359"/>
      <c r="B499" s="359"/>
      <c r="C499" s="359"/>
      <c r="D499" s="359"/>
      <c r="E499" s="359"/>
      <c r="F499" s="357"/>
    </row>
    <row r="500" spans="1:6" x14ac:dyDescent="0.25">
      <c r="A500" s="359"/>
      <c r="B500" s="359"/>
      <c r="C500" s="359"/>
      <c r="D500" s="359"/>
      <c r="E500" s="359"/>
      <c r="F500" s="357"/>
    </row>
    <row r="501" spans="1:6" x14ac:dyDescent="0.25">
      <c r="A501" s="359"/>
      <c r="B501" s="359"/>
      <c r="C501" s="359"/>
      <c r="D501" s="359"/>
      <c r="E501" s="359"/>
      <c r="F501" s="357"/>
    </row>
    <row r="502" spans="1:6" x14ac:dyDescent="0.25">
      <c r="A502" s="359"/>
      <c r="B502" s="359"/>
      <c r="C502" s="359"/>
      <c r="D502" s="359"/>
      <c r="E502" s="359"/>
      <c r="F502" s="357"/>
    </row>
    <row r="503" spans="1:6" x14ac:dyDescent="0.25">
      <c r="A503" s="359"/>
      <c r="B503" s="359"/>
      <c r="C503" s="359"/>
      <c r="D503" s="359"/>
      <c r="E503" s="359"/>
      <c r="F503" s="357"/>
    </row>
    <row r="504" spans="1:6" x14ac:dyDescent="0.25">
      <c r="A504" s="359"/>
      <c r="B504" s="359"/>
      <c r="C504" s="359"/>
      <c r="D504" s="359"/>
      <c r="E504" s="359"/>
      <c r="F504" s="357"/>
    </row>
    <row r="505" spans="1:6" x14ac:dyDescent="0.25">
      <c r="A505" s="359"/>
      <c r="B505" s="359"/>
      <c r="C505" s="359"/>
      <c r="D505" s="359"/>
      <c r="E505" s="359"/>
      <c r="F505" s="357"/>
    </row>
    <row r="506" spans="1:6" x14ac:dyDescent="0.25">
      <c r="A506" s="359"/>
      <c r="B506" s="359"/>
      <c r="C506" s="359"/>
      <c r="D506" s="359"/>
      <c r="E506" s="359"/>
      <c r="F506" s="357"/>
    </row>
    <row r="507" spans="1:6" x14ac:dyDescent="0.25">
      <c r="A507" s="359"/>
      <c r="B507" s="359"/>
      <c r="C507" s="359"/>
      <c r="D507" s="359"/>
      <c r="E507" s="359"/>
      <c r="F507" s="357"/>
    </row>
    <row r="508" spans="1:6" x14ac:dyDescent="0.25">
      <c r="A508" s="359"/>
      <c r="B508" s="359"/>
      <c r="C508" s="359"/>
      <c r="D508" s="359"/>
      <c r="E508" s="359"/>
      <c r="F508" s="357"/>
    </row>
    <row r="509" spans="1:6" x14ac:dyDescent="0.25">
      <c r="A509" s="359"/>
      <c r="B509" s="359"/>
      <c r="C509" s="359"/>
      <c r="D509" s="359"/>
      <c r="E509" s="359"/>
      <c r="F509" s="357"/>
    </row>
    <row r="510" spans="1:6" x14ac:dyDescent="0.25">
      <c r="A510" s="359"/>
      <c r="B510" s="359"/>
      <c r="C510" s="359"/>
      <c r="D510" s="359"/>
      <c r="E510" s="359"/>
      <c r="F510" s="357"/>
    </row>
    <row r="511" spans="1:6" x14ac:dyDescent="0.25">
      <c r="A511" s="359"/>
      <c r="B511" s="359"/>
      <c r="C511" s="359"/>
      <c r="D511" s="359"/>
      <c r="E511" s="359"/>
      <c r="F511" s="357"/>
    </row>
    <row r="512" spans="1:6" x14ac:dyDescent="0.25">
      <c r="A512" s="359"/>
      <c r="B512" s="359"/>
      <c r="C512" s="359"/>
      <c r="D512" s="359"/>
      <c r="E512" s="359"/>
      <c r="F512" s="357"/>
    </row>
    <row r="513" spans="1:6" x14ac:dyDescent="0.25">
      <c r="A513" s="359"/>
      <c r="B513" s="359"/>
      <c r="C513" s="359"/>
      <c r="D513" s="359"/>
      <c r="E513" s="359"/>
      <c r="F513" s="357"/>
    </row>
    <row r="514" spans="1:6" x14ac:dyDescent="0.25">
      <c r="A514" s="359"/>
      <c r="B514" s="359"/>
      <c r="C514" s="359"/>
      <c r="D514" s="359"/>
      <c r="E514" s="359"/>
      <c r="F514" s="357"/>
    </row>
    <row r="515" spans="1:6" x14ac:dyDescent="0.25">
      <c r="A515" s="359"/>
      <c r="B515" s="359"/>
      <c r="C515" s="359"/>
      <c r="D515" s="359"/>
      <c r="E515" s="359"/>
      <c r="F515" s="357"/>
    </row>
    <row r="516" spans="1:6" x14ac:dyDescent="0.25">
      <c r="A516" s="359"/>
      <c r="B516" s="359"/>
      <c r="C516" s="359"/>
      <c r="D516" s="359"/>
      <c r="E516" s="359"/>
      <c r="F516" s="357"/>
    </row>
    <row r="517" spans="1:6" x14ac:dyDescent="0.25">
      <c r="A517" s="359"/>
      <c r="B517" s="359"/>
      <c r="C517" s="359"/>
      <c r="D517" s="359"/>
      <c r="E517" s="359"/>
      <c r="F517" s="357"/>
    </row>
    <row r="518" spans="1:6" x14ac:dyDescent="0.25">
      <c r="A518" s="359"/>
      <c r="B518" s="359"/>
      <c r="C518" s="359"/>
      <c r="D518" s="359"/>
      <c r="E518" s="359"/>
      <c r="F518" s="357"/>
    </row>
    <row r="519" spans="1:6" x14ac:dyDescent="0.25">
      <c r="A519" s="359"/>
      <c r="B519" s="359"/>
      <c r="C519" s="359"/>
      <c r="D519" s="359"/>
      <c r="E519" s="359"/>
      <c r="F519" s="357"/>
    </row>
    <row r="520" spans="1:6" x14ac:dyDescent="0.25">
      <c r="A520" s="359"/>
      <c r="B520" s="359"/>
      <c r="C520" s="359"/>
      <c r="D520" s="359"/>
      <c r="E520" s="359"/>
      <c r="F520" s="357"/>
    </row>
    <row r="521" spans="1:6" x14ac:dyDescent="0.25">
      <c r="A521" s="359"/>
      <c r="B521" s="359"/>
      <c r="C521" s="359"/>
      <c r="D521" s="359"/>
      <c r="E521" s="359"/>
      <c r="F521" s="357"/>
    </row>
    <row r="522" spans="1:6" x14ac:dyDescent="0.25">
      <c r="A522" s="359"/>
      <c r="B522" s="359"/>
      <c r="C522" s="359"/>
      <c r="D522" s="359"/>
      <c r="E522" s="359"/>
      <c r="F522" s="357"/>
    </row>
    <row r="523" spans="1:6" x14ac:dyDescent="0.25">
      <c r="A523" s="359"/>
      <c r="B523" s="359"/>
      <c r="C523" s="359"/>
      <c r="D523" s="359"/>
      <c r="E523" s="359"/>
      <c r="F523" s="357"/>
    </row>
    <row r="524" spans="1:6" x14ac:dyDescent="0.25">
      <c r="A524" s="359"/>
      <c r="B524" s="359"/>
      <c r="C524" s="359"/>
      <c r="D524" s="359"/>
      <c r="E524" s="359"/>
      <c r="F524" s="357"/>
    </row>
    <row r="525" spans="1:6" x14ac:dyDescent="0.25">
      <c r="A525" s="359"/>
      <c r="B525" s="359"/>
      <c r="C525" s="359"/>
      <c r="D525" s="359"/>
      <c r="E525" s="359"/>
      <c r="F525" s="357"/>
    </row>
    <row r="526" spans="1:6" x14ac:dyDescent="0.25">
      <c r="A526" s="359"/>
      <c r="B526" s="359"/>
      <c r="C526" s="359"/>
      <c r="D526" s="359"/>
      <c r="E526" s="359"/>
      <c r="F526" s="357"/>
    </row>
    <row r="527" spans="1:6" x14ac:dyDescent="0.25">
      <c r="A527" s="359"/>
      <c r="B527" s="359"/>
      <c r="C527" s="359"/>
      <c r="D527" s="359"/>
      <c r="E527" s="359"/>
      <c r="F527" s="357"/>
    </row>
    <row r="528" spans="1:6" x14ac:dyDescent="0.25">
      <c r="A528" s="359"/>
      <c r="B528" s="359"/>
      <c r="C528" s="359"/>
      <c r="D528" s="359"/>
      <c r="E528" s="359"/>
      <c r="F528" s="357"/>
    </row>
    <row r="529" spans="1:6" x14ac:dyDescent="0.25">
      <c r="A529" s="359"/>
      <c r="B529" s="359"/>
      <c r="C529" s="359"/>
      <c r="D529" s="359"/>
      <c r="E529" s="359"/>
      <c r="F529" s="357"/>
    </row>
    <row r="530" spans="1:6" x14ac:dyDescent="0.25">
      <c r="A530" s="359"/>
      <c r="B530" s="359"/>
      <c r="C530" s="359"/>
      <c r="D530" s="359"/>
      <c r="E530" s="359"/>
      <c r="F530" s="357"/>
    </row>
    <row r="531" spans="1:6" x14ac:dyDescent="0.25">
      <c r="A531" s="359"/>
      <c r="B531" s="359"/>
      <c r="C531" s="359"/>
      <c r="D531" s="359"/>
      <c r="E531" s="359"/>
      <c r="F531" s="357"/>
    </row>
    <row r="532" spans="1:6" x14ac:dyDescent="0.25">
      <c r="A532" s="359"/>
      <c r="B532" s="359"/>
      <c r="C532" s="359"/>
      <c r="D532" s="359"/>
      <c r="E532" s="359"/>
      <c r="F532" s="357"/>
    </row>
    <row r="533" spans="1:6" x14ac:dyDescent="0.25">
      <c r="A533" s="359"/>
      <c r="B533" s="359"/>
      <c r="C533" s="359"/>
      <c r="D533" s="359"/>
      <c r="E533" s="359"/>
      <c r="F533" s="357"/>
    </row>
    <row r="534" spans="1:6" x14ac:dyDescent="0.25">
      <c r="A534" s="359"/>
      <c r="B534" s="359"/>
      <c r="C534" s="359"/>
      <c r="D534" s="359"/>
      <c r="E534" s="359"/>
      <c r="F534" s="357"/>
    </row>
    <row r="535" spans="1:6" x14ac:dyDescent="0.25">
      <c r="A535" s="359"/>
      <c r="B535" s="359"/>
      <c r="C535" s="359"/>
      <c r="D535" s="359"/>
      <c r="E535" s="359"/>
      <c r="F535" s="357"/>
    </row>
    <row r="536" spans="1:6" x14ac:dyDescent="0.25">
      <c r="A536" s="359"/>
      <c r="B536" s="359"/>
      <c r="C536" s="359"/>
      <c r="D536" s="359"/>
      <c r="E536" s="359"/>
      <c r="F536" s="357"/>
    </row>
    <row r="537" spans="1:6" x14ac:dyDescent="0.25">
      <c r="A537" s="359"/>
      <c r="B537" s="359"/>
      <c r="C537" s="359"/>
      <c r="D537" s="359"/>
      <c r="E537" s="359"/>
      <c r="F537" s="357"/>
    </row>
    <row r="538" spans="1:6" x14ac:dyDescent="0.25">
      <c r="A538" s="359"/>
      <c r="B538" s="359"/>
      <c r="C538" s="359"/>
      <c r="D538" s="359"/>
      <c r="E538" s="359"/>
      <c r="F538" s="357"/>
    </row>
    <row r="539" spans="1:6" x14ac:dyDescent="0.25">
      <c r="A539" s="359"/>
      <c r="B539" s="359"/>
      <c r="C539" s="359"/>
      <c r="D539" s="359"/>
      <c r="E539" s="359"/>
      <c r="F539" s="357"/>
    </row>
    <row r="540" spans="1:6" x14ac:dyDescent="0.25">
      <c r="A540" s="359"/>
      <c r="B540" s="359"/>
      <c r="C540" s="359"/>
      <c r="D540" s="359"/>
      <c r="E540" s="359"/>
      <c r="F540" s="357"/>
    </row>
    <row r="541" spans="1:6" x14ac:dyDescent="0.25">
      <c r="A541" s="359"/>
      <c r="B541" s="359"/>
      <c r="C541" s="359"/>
      <c r="D541" s="359"/>
      <c r="E541" s="359"/>
      <c r="F541" s="357"/>
    </row>
    <row r="542" spans="1:6" x14ac:dyDescent="0.25">
      <c r="A542" s="359"/>
      <c r="B542" s="359"/>
      <c r="C542" s="359"/>
      <c r="D542" s="359"/>
      <c r="E542" s="359"/>
      <c r="F542" s="357"/>
    </row>
    <row r="543" spans="1:6" x14ac:dyDescent="0.25">
      <c r="A543" s="359"/>
      <c r="B543" s="359"/>
      <c r="C543" s="359"/>
      <c r="D543" s="359"/>
      <c r="E543" s="359"/>
      <c r="F543" s="357"/>
    </row>
    <row r="544" spans="1:6" x14ac:dyDescent="0.25">
      <c r="A544" s="359"/>
      <c r="B544" s="359"/>
      <c r="C544" s="359"/>
      <c r="D544" s="359"/>
      <c r="E544" s="359"/>
      <c r="F544" s="357"/>
    </row>
    <row r="545" spans="1:6" x14ac:dyDescent="0.25">
      <c r="A545" s="359"/>
      <c r="B545" s="359"/>
      <c r="C545" s="359"/>
      <c r="D545" s="359"/>
      <c r="E545" s="359"/>
      <c r="F545" s="357"/>
    </row>
    <row r="546" spans="1:6" x14ac:dyDescent="0.25">
      <c r="A546" s="359"/>
      <c r="B546" s="359"/>
      <c r="C546" s="359"/>
      <c r="D546" s="359"/>
      <c r="E546" s="359"/>
      <c r="F546" s="357"/>
    </row>
    <row r="547" spans="1:6" x14ac:dyDescent="0.25">
      <c r="A547" s="359"/>
      <c r="B547" s="359"/>
      <c r="C547" s="359"/>
      <c r="D547" s="359"/>
      <c r="E547" s="359"/>
      <c r="F547" s="357"/>
    </row>
    <row r="548" spans="1:6" x14ac:dyDescent="0.25">
      <c r="A548" s="359"/>
      <c r="B548" s="359"/>
      <c r="C548" s="359"/>
      <c r="D548" s="359"/>
      <c r="E548" s="359"/>
      <c r="F548" s="357"/>
    </row>
    <row r="549" spans="1:6" x14ac:dyDescent="0.25">
      <c r="A549" s="359"/>
      <c r="B549" s="359"/>
      <c r="C549" s="359"/>
      <c r="D549" s="359"/>
      <c r="E549" s="359"/>
      <c r="F549" s="357"/>
    </row>
    <row r="550" spans="1:6" x14ac:dyDescent="0.25">
      <c r="A550" s="359"/>
      <c r="B550" s="359"/>
      <c r="C550" s="359"/>
      <c r="D550" s="359"/>
      <c r="E550" s="359"/>
      <c r="F550" s="357"/>
    </row>
    <row r="551" spans="1:6" x14ac:dyDescent="0.25">
      <c r="A551" s="359"/>
      <c r="B551" s="359"/>
      <c r="C551" s="359"/>
      <c r="D551" s="359"/>
      <c r="E551" s="359"/>
      <c r="F551" s="357"/>
    </row>
    <row r="552" spans="1:6" x14ac:dyDescent="0.25">
      <c r="A552" s="359"/>
      <c r="B552" s="359"/>
      <c r="C552" s="359"/>
      <c r="D552" s="359"/>
      <c r="E552" s="359"/>
      <c r="F552" s="357"/>
    </row>
    <row r="553" spans="1:6" x14ac:dyDescent="0.25">
      <c r="A553" s="359"/>
      <c r="B553" s="359"/>
      <c r="C553" s="359"/>
      <c r="D553" s="359"/>
      <c r="E553" s="359"/>
      <c r="F553" s="357"/>
    </row>
    <row r="554" spans="1:6" x14ac:dyDescent="0.25">
      <c r="A554" s="359"/>
      <c r="B554" s="359"/>
      <c r="C554" s="359"/>
      <c r="D554" s="359"/>
      <c r="E554" s="359"/>
      <c r="F554" s="357"/>
    </row>
    <row r="555" spans="1:6" x14ac:dyDescent="0.25">
      <c r="A555" s="359"/>
      <c r="B555" s="359"/>
      <c r="C555" s="359"/>
      <c r="D555" s="359"/>
      <c r="E555" s="359"/>
      <c r="F555" s="357"/>
    </row>
    <row r="556" spans="1:6" x14ac:dyDescent="0.25">
      <c r="A556" s="359"/>
      <c r="B556" s="359"/>
      <c r="C556" s="359"/>
      <c r="D556" s="359"/>
      <c r="E556" s="359"/>
      <c r="F556" s="357"/>
    </row>
    <row r="557" spans="1:6" x14ac:dyDescent="0.25">
      <c r="A557" s="359"/>
      <c r="B557" s="359"/>
      <c r="C557" s="359"/>
      <c r="D557" s="359"/>
      <c r="E557" s="359"/>
      <c r="F557" s="357"/>
    </row>
    <row r="558" spans="1:6" x14ac:dyDescent="0.25">
      <c r="A558" s="359"/>
      <c r="B558" s="359"/>
      <c r="C558" s="359"/>
      <c r="D558" s="359"/>
      <c r="E558" s="359"/>
      <c r="F558" s="357"/>
    </row>
    <row r="559" spans="1:6" x14ac:dyDescent="0.25">
      <c r="A559" s="359"/>
      <c r="B559" s="359"/>
      <c r="C559" s="359"/>
      <c r="D559" s="359"/>
      <c r="E559" s="359"/>
      <c r="F559" s="357"/>
    </row>
    <row r="560" spans="1:6" x14ac:dyDescent="0.25">
      <c r="A560" s="359"/>
      <c r="B560" s="359"/>
      <c r="C560" s="359"/>
      <c r="D560" s="359"/>
      <c r="E560" s="359"/>
      <c r="F560" s="357"/>
    </row>
    <row r="561" spans="1:6" x14ac:dyDescent="0.25">
      <c r="A561" s="359"/>
      <c r="B561" s="359"/>
      <c r="C561" s="359"/>
      <c r="D561" s="359"/>
      <c r="E561" s="359"/>
      <c r="F561" s="357"/>
    </row>
    <row r="562" spans="1:6" x14ac:dyDescent="0.25">
      <c r="A562" s="359"/>
      <c r="B562" s="359"/>
      <c r="C562" s="359"/>
      <c r="D562" s="359"/>
      <c r="E562" s="359"/>
      <c r="F562" s="357"/>
    </row>
    <row r="563" spans="1:6" x14ac:dyDescent="0.25">
      <c r="A563" s="359"/>
      <c r="B563" s="359"/>
      <c r="C563" s="359"/>
      <c r="D563" s="359"/>
      <c r="E563" s="359"/>
      <c r="F563" s="357"/>
    </row>
    <row r="564" spans="1:6" x14ac:dyDescent="0.25">
      <c r="A564" s="359"/>
      <c r="B564" s="359"/>
      <c r="C564" s="359"/>
      <c r="D564" s="359"/>
      <c r="E564" s="359"/>
      <c r="F564" s="357"/>
    </row>
    <row r="565" spans="1:6" x14ac:dyDescent="0.25">
      <c r="A565" s="359"/>
      <c r="B565" s="359"/>
      <c r="C565" s="359"/>
      <c r="D565" s="359"/>
      <c r="E565" s="359"/>
      <c r="F565" s="357"/>
    </row>
    <row r="566" spans="1:6" x14ac:dyDescent="0.25">
      <c r="A566" s="359"/>
      <c r="B566" s="359"/>
      <c r="C566" s="359"/>
      <c r="D566" s="359"/>
      <c r="E566" s="359"/>
      <c r="F566" s="357"/>
    </row>
    <row r="567" spans="1:6" x14ac:dyDescent="0.25">
      <c r="A567" s="359"/>
      <c r="B567" s="359"/>
      <c r="C567" s="359"/>
      <c r="D567" s="359"/>
      <c r="E567" s="359"/>
      <c r="F567" s="357"/>
    </row>
    <row r="568" spans="1:6" x14ac:dyDescent="0.25">
      <c r="A568" s="359"/>
      <c r="B568" s="359"/>
      <c r="C568" s="359"/>
      <c r="D568" s="359"/>
      <c r="E568" s="359"/>
      <c r="F568" s="357"/>
    </row>
    <row r="569" spans="1:6" x14ac:dyDescent="0.25">
      <c r="A569" s="359"/>
      <c r="B569" s="359"/>
      <c r="C569" s="359"/>
      <c r="D569" s="359"/>
      <c r="E569" s="359"/>
      <c r="F569" s="357"/>
    </row>
    <row r="570" spans="1:6" x14ac:dyDescent="0.25">
      <c r="A570" s="359"/>
      <c r="B570" s="359"/>
      <c r="C570" s="359"/>
      <c r="D570" s="359"/>
      <c r="E570" s="359"/>
      <c r="F570" s="357"/>
    </row>
    <row r="571" spans="1:6" x14ac:dyDescent="0.25">
      <c r="A571" s="359"/>
      <c r="B571" s="359"/>
      <c r="C571" s="359"/>
      <c r="D571" s="359"/>
      <c r="E571" s="359"/>
      <c r="F571" s="357"/>
    </row>
    <row r="572" spans="1:6" x14ac:dyDescent="0.25">
      <c r="A572" s="359"/>
      <c r="B572" s="359"/>
      <c r="C572" s="359"/>
      <c r="D572" s="359"/>
      <c r="E572" s="359"/>
      <c r="F572" s="357"/>
    </row>
    <row r="573" spans="1:6" x14ac:dyDescent="0.25">
      <c r="A573" s="359"/>
      <c r="B573" s="359"/>
      <c r="C573" s="359"/>
      <c r="D573" s="359"/>
      <c r="E573" s="359"/>
      <c r="F573" s="357"/>
    </row>
    <row r="574" spans="1:6" x14ac:dyDescent="0.25">
      <c r="A574" s="359"/>
      <c r="B574" s="359"/>
      <c r="C574" s="359"/>
      <c r="D574" s="359"/>
      <c r="E574" s="359"/>
      <c r="F574" s="357"/>
    </row>
    <row r="575" spans="1:6" x14ac:dyDescent="0.25">
      <c r="A575" s="359"/>
      <c r="B575" s="359"/>
      <c r="C575" s="359"/>
      <c r="D575" s="359"/>
      <c r="E575" s="359"/>
      <c r="F575" s="357"/>
    </row>
    <row r="576" spans="1:6" x14ac:dyDescent="0.25">
      <c r="A576" s="359"/>
      <c r="B576" s="359"/>
      <c r="C576" s="359"/>
      <c r="D576" s="359"/>
      <c r="E576" s="359"/>
      <c r="F576" s="357"/>
    </row>
    <row r="577" spans="1:6" x14ac:dyDescent="0.25">
      <c r="A577" s="359"/>
      <c r="B577" s="359"/>
      <c r="C577" s="359"/>
      <c r="D577" s="359"/>
      <c r="E577" s="359"/>
      <c r="F577" s="357"/>
    </row>
    <row r="578" spans="1:6" x14ac:dyDescent="0.25">
      <c r="A578" s="359"/>
      <c r="B578" s="359"/>
      <c r="C578" s="359"/>
      <c r="D578" s="359"/>
      <c r="E578" s="359"/>
      <c r="F578" s="357"/>
    </row>
    <row r="579" spans="1:6" x14ac:dyDescent="0.25">
      <c r="A579" s="359"/>
      <c r="B579" s="359"/>
      <c r="C579" s="359"/>
      <c r="D579" s="359"/>
      <c r="E579" s="359"/>
      <c r="F579" s="357"/>
    </row>
    <row r="580" spans="1:6" x14ac:dyDescent="0.25">
      <c r="A580" s="359"/>
      <c r="B580" s="359"/>
      <c r="C580" s="359"/>
      <c r="D580" s="359"/>
      <c r="E580" s="359"/>
      <c r="F580" s="357"/>
    </row>
    <row r="581" spans="1:6" x14ac:dyDescent="0.25">
      <c r="A581" s="359"/>
      <c r="B581" s="359"/>
      <c r="C581" s="359"/>
      <c r="D581" s="359"/>
      <c r="E581" s="359"/>
      <c r="F581" s="357"/>
    </row>
    <row r="582" spans="1:6" x14ac:dyDescent="0.25">
      <c r="A582" s="359"/>
      <c r="B582" s="359"/>
      <c r="C582" s="359"/>
      <c r="D582" s="359"/>
      <c r="E582" s="359"/>
      <c r="F582" s="357"/>
    </row>
    <row r="583" spans="1:6" x14ac:dyDescent="0.25">
      <c r="A583" s="359"/>
      <c r="B583" s="359"/>
      <c r="C583" s="359"/>
      <c r="D583" s="359"/>
      <c r="E583" s="359"/>
      <c r="F583" s="357"/>
    </row>
    <row r="584" spans="1:6" x14ac:dyDescent="0.25">
      <c r="A584" s="359"/>
      <c r="B584" s="359"/>
      <c r="C584" s="359"/>
      <c r="D584" s="359"/>
      <c r="E584" s="359"/>
      <c r="F584" s="357"/>
    </row>
    <row r="585" spans="1:6" x14ac:dyDescent="0.25">
      <c r="A585" s="359"/>
      <c r="B585" s="359"/>
      <c r="C585" s="359"/>
      <c r="D585" s="359"/>
      <c r="E585" s="359"/>
      <c r="F585" s="357"/>
    </row>
    <row r="586" spans="1:6" x14ac:dyDescent="0.25">
      <c r="A586" s="359"/>
      <c r="B586" s="359"/>
      <c r="C586" s="359"/>
      <c r="D586" s="359"/>
      <c r="E586" s="359"/>
      <c r="F586" s="357"/>
    </row>
    <row r="587" spans="1:6" x14ac:dyDescent="0.25">
      <c r="A587" s="359"/>
      <c r="B587" s="359"/>
      <c r="C587" s="359"/>
      <c r="D587" s="359"/>
      <c r="E587" s="359"/>
      <c r="F587" s="357"/>
    </row>
    <row r="588" spans="1:6" x14ac:dyDescent="0.25">
      <c r="A588" s="359"/>
      <c r="B588" s="359"/>
      <c r="C588" s="359"/>
      <c r="D588" s="359"/>
      <c r="E588" s="359"/>
      <c r="F588" s="357"/>
    </row>
    <row r="589" spans="1:6" x14ac:dyDescent="0.25">
      <c r="A589" s="359"/>
      <c r="B589" s="359"/>
      <c r="C589" s="359"/>
      <c r="D589" s="359"/>
      <c r="E589" s="359"/>
      <c r="F589" s="357"/>
    </row>
    <row r="590" spans="1:6" x14ac:dyDescent="0.25">
      <c r="A590" s="359"/>
      <c r="B590" s="359"/>
      <c r="C590" s="359"/>
      <c r="D590" s="359"/>
      <c r="E590" s="359"/>
      <c r="F590" s="357"/>
    </row>
    <row r="591" spans="1:6" x14ac:dyDescent="0.25">
      <c r="A591" s="359"/>
      <c r="B591" s="359"/>
      <c r="C591" s="359"/>
      <c r="D591" s="359"/>
      <c r="E591" s="359"/>
      <c r="F591" s="357"/>
    </row>
    <row r="592" spans="1:6" x14ac:dyDescent="0.25">
      <c r="A592" s="359"/>
      <c r="B592" s="359"/>
      <c r="C592" s="359"/>
      <c r="D592" s="359"/>
      <c r="E592" s="359"/>
      <c r="F592" s="357"/>
    </row>
    <row r="593" spans="1:6" x14ac:dyDescent="0.25">
      <c r="A593" s="359"/>
      <c r="B593" s="359"/>
      <c r="C593" s="359"/>
      <c r="D593" s="359"/>
      <c r="E593" s="359"/>
      <c r="F593" s="357"/>
    </row>
    <row r="594" spans="1:6" x14ac:dyDescent="0.25">
      <c r="A594" s="359"/>
      <c r="B594" s="359"/>
      <c r="C594" s="359"/>
      <c r="D594" s="359"/>
      <c r="E594" s="359"/>
      <c r="F594" s="357"/>
    </row>
    <row r="595" spans="1:6" x14ac:dyDescent="0.25">
      <c r="A595" s="359"/>
      <c r="B595" s="359"/>
      <c r="C595" s="359"/>
      <c r="D595" s="359"/>
      <c r="E595" s="359"/>
      <c r="F595" s="357"/>
    </row>
    <row r="596" spans="1:6" x14ac:dyDescent="0.25">
      <c r="A596" s="359"/>
      <c r="B596" s="359"/>
      <c r="C596" s="359"/>
      <c r="D596" s="359"/>
      <c r="E596" s="359"/>
      <c r="F596" s="357"/>
    </row>
    <row r="597" spans="1:6" x14ac:dyDescent="0.25">
      <c r="A597" s="359"/>
      <c r="B597" s="359"/>
      <c r="C597" s="359"/>
      <c r="D597" s="359"/>
      <c r="E597" s="359"/>
      <c r="F597" s="357"/>
    </row>
    <row r="598" spans="1:6" x14ac:dyDescent="0.25">
      <c r="A598" s="359"/>
      <c r="B598" s="359"/>
      <c r="C598" s="359"/>
      <c r="D598" s="359"/>
      <c r="E598" s="359"/>
      <c r="F598" s="357"/>
    </row>
    <row r="599" spans="1:6" x14ac:dyDescent="0.25">
      <c r="A599" s="359"/>
      <c r="B599" s="359"/>
      <c r="C599" s="359"/>
      <c r="D599" s="359"/>
      <c r="E599" s="359"/>
      <c r="F599" s="357"/>
    </row>
    <row r="600" spans="1:6" x14ac:dyDescent="0.25">
      <c r="A600" s="359"/>
      <c r="B600" s="359"/>
      <c r="C600" s="359"/>
      <c r="D600" s="359"/>
      <c r="E600" s="359"/>
      <c r="F600" s="357"/>
    </row>
    <row r="601" spans="1:6" x14ac:dyDescent="0.25">
      <c r="A601" s="359"/>
      <c r="B601" s="359"/>
      <c r="C601" s="359"/>
      <c r="D601" s="359"/>
      <c r="E601" s="359"/>
      <c r="F601" s="357"/>
    </row>
    <row r="602" spans="1:6" x14ac:dyDescent="0.25">
      <c r="A602" s="359"/>
      <c r="B602" s="359"/>
      <c r="C602" s="359"/>
      <c r="D602" s="359"/>
      <c r="E602" s="359"/>
      <c r="F602" s="357"/>
    </row>
    <row r="603" spans="1:6" x14ac:dyDescent="0.25">
      <c r="A603" s="359"/>
      <c r="B603" s="359"/>
      <c r="C603" s="359"/>
      <c r="D603" s="359"/>
      <c r="E603" s="359"/>
      <c r="F603" s="357"/>
    </row>
    <row r="604" spans="1:6" x14ac:dyDescent="0.25">
      <c r="A604" s="359"/>
      <c r="B604" s="359"/>
      <c r="C604" s="359"/>
      <c r="D604" s="359"/>
      <c r="E604" s="359"/>
      <c r="F604" s="357"/>
    </row>
    <row r="605" spans="1:6" x14ac:dyDescent="0.25">
      <c r="A605" s="359"/>
      <c r="B605" s="359"/>
      <c r="C605" s="359"/>
      <c r="D605" s="359"/>
      <c r="E605" s="359"/>
      <c r="F605" s="357"/>
    </row>
    <row r="606" spans="1:6" x14ac:dyDescent="0.25">
      <c r="A606" s="359"/>
      <c r="B606" s="359"/>
      <c r="C606" s="359"/>
      <c r="D606" s="359"/>
      <c r="E606" s="359"/>
      <c r="F606" s="357"/>
    </row>
    <row r="607" spans="1:6" x14ac:dyDescent="0.25">
      <c r="A607" s="359"/>
      <c r="B607" s="359"/>
      <c r="C607" s="359"/>
      <c r="D607" s="359"/>
      <c r="E607" s="359"/>
      <c r="F607" s="357"/>
    </row>
    <row r="608" spans="1:6" x14ac:dyDescent="0.25">
      <c r="A608" s="359"/>
      <c r="B608" s="359"/>
      <c r="C608" s="359"/>
      <c r="D608" s="359"/>
      <c r="E608" s="359"/>
      <c r="F608" s="357"/>
    </row>
    <row r="609" spans="1:6" x14ac:dyDescent="0.25">
      <c r="A609" s="359"/>
      <c r="B609" s="359"/>
      <c r="C609" s="359"/>
      <c r="D609" s="359"/>
      <c r="E609" s="359"/>
      <c r="F609" s="357"/>
    </row>
    <row r="610" spans="1:6" x14ac:dyDescent="0.25">
      <c r="A610" s="359"/>
      <c r="B610" s="359"/>
      <c r="C610" s="359"/>
      <c r="D610" s="359"/>
      <c r="E610" s="359"/>
      <c r="F610" s="357"/>
    </row>
    <row r="611" spans="1:6" x14ac:dyDescent="0.25">
      <c r="A611" s="359"/>
      <c r="B611" s="359"/>
      <c r="C611" s="359"/>
      <c r="D611" s="359"/>
      <c r="E611" s="359"/>
      <c r="F611" s="357"/>
    </row>
    <row r="612" spans="1:6" x14ac:dyDescent="0.25">
      <c r="A612" s="359"/>
      <c r="B612" s="359"/>
      <c r="C612" s="359"/>
      <c r="D612" s="359"/>
      <c r="E612" s="359"/>
      <c r="F612" s="357"/>
    </row>
    <row r="613" spans="1:6" x14ac:dyDescent="0.25">
      <c r="A613" s="359"/>
      <c r="B613" s="359"/>
      <c r="C613" s="359"/>
      <c r="D613" s="359"/>
      <c r="E613" s="359"/>
      <c r="F613" s="357"/>
    </row>
    <row r="614" spans="1:6" x14ac:dyDescent="0.25">
      <c r="A614" s="359"/>
      <c r="B614" s="359"/>
      <c r="C614" s="359"/>
      <c r="D614" s="359"/>
      <c r="E614" s="359"/>
      <c r="F614" s="357"/>
    </row>
    <row r="615" spans="1:6" x14ac:dyDescent="0.25">
      <c r="A615" s="359"/>
      <c r="B615" s="359"/>
      <c r="C615" s="359"/>
      <c r="D615" s="359"/>
      <c r="E615" s="359"/>
      <c r="F615" s="357"/>
    </row>
    <row r="616" spans="1:6" x14ac:dyDescent="0.25">
      <c r="A616" s="359"/>
      <c r="B616" s="359"/>
      <c r="C616" s="359"/>
      <c r="D616" s="359"/>
      <c r="E616" s="359"/>
      <c r="F616" s="357"/>
    </row>
    <row r="617" spans="1:6" x14ac:dyDescent="0.25">
      <c r="A617" s="359"/>
      <c r="B617" s="359"/>
      <c r="C617" s="359"/>
      <c r="D617" s="359"/>
      <c r="E617" s="359"/>
      <c r="F617" s="357"/>
    </row>
    <row r="618" spans="1:6" x14ac:dyDescent="0.25">
      <c r="A618" s="359"/>
      <c r="B618" s="359"/>
      <c r="C618" s="359"/>
      <c r="D618" s="359"/>
      <c r="E618" s="359"/>
      <c r="F618" s="357"/>
    </row>
    <row r="619" spans="1:6" x14ac:dyDescent="0.25">
      <c r="A619" s="359"/>
      <c r="B619" s="359"/>
      <c r="C619" s="359"/>
      <c r="D619" s="359"/>
      <c r="E619" s="359"/>
      <c r="F619" s="357"/>
    </row>
    <row r="620" spans="1:6" x14ac:dyDescent="0.25">
      <c r="A620" s="359"/>
      <c r="B620" s="359"/>
      <c r="C620" s="359"/>
      <c r="D620" s="359"/>
      <c r="E620" s="359"/>
      <c r="F620" s="357"/>
    </row>
    <row r="621" spans="1:6" x14ac:dyDescent="0.25">
      <c r="A621" s="359"/>
      <c r="B621" s="359"/>
      <c r="C621" s="359"/>
      <c r="D621" s="359"/>
      <c r="E621" s="359"/>
      <c r="F621" s="357"/>
    </row>
    <row r="622" spans="1:6" x14ac:dyDescent="0.25">
      <c r="A622" s="359"/>
      <c r="B622" s="359"/>
      <c r="C622" s="359"/>
      <c r="D622" s="359"/>
      <c r="E622" s="359"/>
      <c r="F622" s="357"/>
    </row>
    <row r="623" spans="1:6" x14ac:dyDescent="0.25">
      <c r="A623" s="359"/>
      <c r="B623" s="359"/>
      <c r="C623" s="359"/>
      <c r="D623" s="359"/>
      <c r="E623" s="359"/>
      <c r="F623" s="357"/>
    </row>
    <row r="624" spans="1:6" x14ac:dyDescent="0.25">
      <c r="A624" s="359"/>
      <c r="B624" s="359"/>
      <c r="C624" s="359"/>
      <c r="D624" s="359"/>
      <c r="E624" s="359"/>
      <c r="F624" s="357"/>
    </row>
    <row r="625" spans="1:6" x14ac:dyDescent="0.25">
      <c r="A625" s="359"/>
      <c r="B625" s="359"/>
      <c r="C625" s="359"/>
      <c r="D625" s="359"/>
      <c r="E625" s="359"/>
      <c r="F625" s="357"/>
    </row>
    <row r="626" spans="1:6" x14ac:dyDescent="0.25">
      <c r="A626" s="359"/>
      <c r="B626" s="359"/>
      <c r="C626" s="359"/>
      <c r="D626" s="359"/>
      <c r="E626" s="359"/>
      <c r="F626" s="357"/>
    </row>
    <row r="627" spans="1:6" x14ac:dyDescent="0.25">
      <c r="A627" s="359"/>
      <c r="B627" s="359"/>
      <c r="C627" s="359"/>
      <c r="D627" s="359"/>
      <c r="E627" s="359"/>
      <c r="F627" s="357"/>
    </row>
    <row r="628" spans="1:6" x14ac:dyDescent="0.25">
      <c r="A628" s="359"/>
      <c r="B628" s="359"/>
      <c r="C628" s="359"/>
      <c r="D628" s="359"/>
      <c r="E628" s="359"/>
      <c r="F628" s="357"/>
    </row>
    <row r="629" spans="1:6" x14ac:dyDescent="0.25">
      <c r="A629" s="359"/>
      <c r="B629" s="359"/>
      <c r="C629" s="359"/>
      <c r="D629" s="359"/>
      <c r="E629" s="359"/>
      <c r="F629" s="357"/>
    </row>
    <row r="630" spans="1:6" x14ac:dyDescent="0.25">
      <c r="A630" s="359"/>
      <c r="B630" s="359"/>
      <c r="C630" s="359"/>
      <c r="D630" s="359"/>
      <c r="E630" s="359"/>
      <c r="F630" s="357"/>
    </row>
    <row r="631" spans="1:6" x14ac:dyDescent="0.25">
      <c r="A631" s="359"/>
      <c r="B631" s="359"/>
      <c r="C631" s="359"/>
      <c r="D631" s="359"/>
      <c r="E631" s="359"/>
      <c r="F631" s="357"/>
    </row>
    <row r="632" spans="1:6" x14ac:dyDescent="0.25">
      <c r="A632" s="359"/>
      <c r="B632" s="359"/>
      <c r="C632" s="359"/>
      <c r="D632" s="359"/>
      <c r="E632" s="359"/>
      <c r="F632" s="357"/>
    </row>
    <row r="633" spans="1:6" x14ac:dyDescent="0.25">
      <c r="A633" s="359"/>
      <c r="B633" s="359"/>
      <c r="C633" s="359"/>
      <c r="D633" s="359"/>
      <c r="E633" s="359"/>
      <c r="F633" s="357"/>
    </row>
    <row r="634" spans="1:6" x14ac:dyDescent="0.25">
      <c r="A634" s="359"/>
      <c r="B634" s="359"/>
      <c r="C634" s="359"/>
      <c r="D634" s="359"/>
      <c r="E634" s="359"/>
      <c r="F634" s="357"/>
    </row>
    <row r="635" spans="1:6" x14ac:dyDescent="0.25">
      <c r="A635" s="359"/>
      <c r="B635" s="359"/>
      <c r="C635" s="359"/>
      <c r="D635" s="359"/>
      <c r="E635" s="359"/>
      <c r="F635" s="357"/>
    </row>
    <row r="636" spans="1:6" x14ac:dyDescent="0.25">
      <c r="A636" s="359"/>
      <c r="B636" s="359"/>
      <c r="C636" s="359"/>
      <c r="D636" s="359"/>
      <c r="E636" s="359"/>
      <c r="F636" s="357"/>
    </row>
    <row r="637" spans="1:6" x14ac:dyDescent="0.25">
      <c r="A637" s="359"/>
      <c r="B637" s="359"/>
      <c r="C637" s="359"/>
      <c r="D637" s="359"/>
      <c r="E637" s="359"/>
      <c r="F637" s="357"/>
    </row>
    <row r="638" spans="1:6" x14ac:dyDescent="0.25">
      <c r="A638" s="359"/>
      <c r="B638" s="359"/>
      <c r="C638" s="359"/>
      <c r="D638" s="359"/>
      <c r="E638" s="359"/>
      <c r="F638" s="357"/>
    </row>
    <row r="639" spans="1:6" x14ac:dyDescent="0.25">
      <c r="A639" s="359"/>
      <c r="B639" s="359"/>
      <c r="C639" s="359"/>
      <c r="D639" s="359"/>
      <c r="E639" s="359"/>
      <c r="F639" s="357"/>
    </row>
    <row r="640" spans="1:6" x14ac:dyDescent="0.25">
      <c r="A640" s="359"/>
      <c r="B640" s="359"/>
      <c r="C640" s="359"/>
      <c r="D640" s="359"/>
      <c r="E640" s="359"/>
      <c r="F640" s="357"/>
    </row>
    <row r="641" spans="1:6" x14ac:dyDescent="0.25">
      <c r="A641" s="359"/>
      <c r="B641" s="359"/>
      <c r="C641" s="359"/>
      <c r="D641" s="359"/>
      <c r="E641" s="359"/>
      <c r="F641" s="357"/>
    </row>
    <row r="642" spans="1:6" x14ac:dyDescent="0.25">
      <c r="A642" s="359"/>
      <c r="B642" s="359"/>
      <c r="C642" s="359"/>
      <c r="D642" s="359"/>
      <c r="E642" s="359"/>
      <c r="F642" s="357"/>
    </row>
    <row r="643" spans="1:6" x14ac:dyDescent="0.25">
      <c r="A643" s="359"/>
      <c r="B643" s="359"/>
      <c r="C643" s="359"/>
      <c r="D643" s="359"/>
      <c r="E643" s="359"/>
      <c r="F643" s="357"/>
    </row>
    <row r="644" spans="1:6" x14ac:dyDescent="0.25">
      <c r="A644" s="359"/>
      <c r="B644" s="359"/>
      <c r="C644" s="359"/>
      <c r="D644" s="359"/>
      <c r="E644" s="359"/>
      <c r="F644" s="357"/>
    </row>
    <row r="645" spans="1:6" x14ac:dyDescent="0.25">
      <c r="A645" s="359"/>
      <c r="B645" s="359"/>
      <c r="C645" s="359"/>
      <c r="D645" s="359"/>
      <c r="E645" s="359"/>
      <c r="F645" s="357"/>
    </row>
    <row r="646" spans="1:6" x14ac:dyDescent="0.25">
      <c r="A646" s="359"/>
      <c r="B646" s="359"/>
      <c r="C646" s="359"/>
      <c r="D646" s="359"/>
      <c r="E646" s="359"/>
      <c r="F646" s="357"/>
    </row>
    <row r="647" spans="1:6" x14ac:dyDescent="0.25">
      <c r="A647" s="359"/>
      <c r="B647" s="359"/>
      <c r="C647" s="359"/>
      <c r="D647" s="359"/>
      <c r="E647" s="359"/>
      <c r="F647" s="357"/>
    </row>
    <row r="648" spans="1:6" x14ac:dyDescent="0.25">
      <c r="A648" s="359"/>
      <c r="B648" s="359"/>
      <c r="C648" s="359"/>
      <c r="D648" s="359"/>
      <c r="E648" s="359"/>
      <c r="F648" s="357"/>
    </row>
    <row r="649" spans="1:6" x14ac:dyDescent="0.25">
      <c r="A649" s="359"/>
      <c r="B649" s="359"/>
      <c r="C649" s="359"/>
      <c r="D649" s="359"/>
      <c r="E649" s="359"/>
      <c r="F649" s="357"/>
    </row>
    <row r="650" spans="1:6" x14ac:dyDescent="0.25">
      <c r="A650" s="359"/>
      <c r="B650" s="359"/>
      <c r="C650" s="359"/>
      <c r="D650" s="359"/>
      <c r="E650" s="359"/>
      <c r="F650" s="357"/>
    </row>
    <row r="651" spans="1:6" x14ac:dyDescent="0.25">
      <c r="A651" s="359"/>
      <c r="B651" s="359"/>
      <c r="C651" s="359"/>
      <c r="D651" s="359"/>
      <c r="E651" s="359"/>
      <c r="F651" s="357"/>
    </row>
    <row r="652" spans="1:6" x14ac:dyDescent="0.25">
      <c r="A652" s="359"/>
      <c r="B652" s="359"/>
      <c r="C652" s="359"/>
      <c r="D652" s="359"/>
      <c r="E652" s="359"/>
      <c r="F652" s="357"/>
    </row>
    <row r="653" spans="1:6" x14ac:dyDescent="0.25">
      <c r="A653" s="359"/>
      <c r="B653" s="359"/>
      <c r="C653" s="359"/>
      <c r="D653" s="359"/>
      <c r="E653" s="359"/>
      <c r="F653" s="357"/>
    </row>
    <row r="654" spans="1:6" x14ac:dyDescent="0.25">
      <c r="A654" s="359"/>
      <c r="B654" s="359"/>
      <c r="C654" s="359"/>
      <c r="D654" s="359"/>
      <c r="E654" s="359"/>
      <c r="F654" s="357"/>
    </row>
    <row r="655" spans="1:6" x14ac:dyDescent="0.25">
      <c r="A655" s="359"/>
      <c r="B655" s="359"/>
      <c r="C655" s="359"/>
      <c r="D655" s="359"/>
      <c r="E655" s="359"/>
      <c r="F655" s="357"/>
    </row>
    <row r="656" spans="1:6" x14ac:dyDescent="0.25">
      <c r="A656" s="359"/>
      <c r="B656" s="359"/>
      <c r="C656" s="359"/>
      <c r="D656" s="359"/>
      <c r="E656" s="359"/>
      <c r="F656" s="357"/>
    </row>
    <row r="657" spans="1:6" x14ac:dyDescent="0.25">
      <c r="A657" s="359"/>
      <c r="B657" s="359"/>
      <c r="C657" s="359"/>
      <c r="D657" s="359"/>
      <c r="E657" s="359"/>
      <c r="F657" s="357"/>
    </row>
    <row r="658" spans="1:6" x14ac:dyDescent="0.25">
      <c r="A658" s="359"/>
      <c r="B658" s="359"/>
      <c r="C658" s="359"/>
      <c r="D658" s="359"/>
      <c r="E658" s="359"/>
      <c r="F658" s="357"/>
    </row>
    <row r="659" spans="1:6" x14ac:dyDescent="0.25">
      <c r="A659" s="359"/>
      <c r="B659" s="359"/>
      <c r="C659" s="359"/>
      <c r="D659" s="359"/>
      <c r="E659" s="359"/>
      <c r="F659" s="357"/>
    </row>
    <row r="660" spans="1:6" x14ac:dyDescent="0.25">
      <c r="A660" s="359"/>
      <c r="B660" s="359"/>
      <c r="C660" s="359"/>
      <c r="D660" s="359"/>
      <c r="E660" s="359"/>
      <c r="F660" s="357"/>
    </row>
    <row r="661" spans="1:6" x14ac:dyDescent="0.25">
      <c r="A661" s="359"/>
      <c r="B661" s="359"/>
      <c r="C661" s="359"/>
      <c r="D661" s="359"/>
      <c r="E661" s="359"/>
      <c r="F661" s="357"/>
    </row>
    <row r="662" spans="1:6" x14ac:dyDescent="0.25">
      <c r="A662" s="359"/>
      <c r="B662" s="359"/>
      <c r="C662" s="359"/>
      <c r="D662" s="359"/>
      <c r="E662" s="359"/>
      <c r="F662" s="357"/>
    </row>
    <row r="663" spans="1:6" x14ac:dyDescent="0.25">
      <c r="A663" s="359"/>
      <c r="B663" s="359"/>
      <c r="C663" s="359"/>
      <c r="D663" s="359"/>
      <c r="E663" s="359"/>
      <c r="F663" s="357"/>
    </row>
    <row r="664" spans="1:6" x14ac:dyDescent="0.25">
      <c r="A664" s="359"/>
      <c r="B664" s="359"/>
      <c r="C664" s="359"/>
      <c r="D664" s="359"/>
      <c r="E664" s="359"/>
      <c r="F664" s="357"/>
    </row>
    <row r="665" spans="1:6" x14ac:dyDescent="0.25">
      <c r="A665" s="359"/>
      <c r="B665" s="359"/>
      <c r="C665" s="359"/>
      <c r="D665" s="359"/>
      <c r="E665" s="359"/>
      <c r="F665" s="357"/>
    </row>
    <row r="666" spans="1:6" x14ac:dyDescent="0.25">
      <c r="A666" s="359"/>
      <c r="B666" s="359"/>
      <c r="C666" s="359"/>
      <c r="D666" s="359"/>
      <c r="E666" s="359"/>
      <c r="F666" s="357"/>
    </row>
    <row r="667" spans="1:6" x14ac:dyDescent="0.25">
      <c r="A667" s="359"/>
      <c r="B667" s="359"/>
      <c r="C667" s="359"/>
      <c r="D667" s="359"/>
      <c r="E667" s="359"/>
      <c r="F667" s="357"/>
    </row>
    <row r="668" spans="1:6" x14ac:dyDescent="0.25">
      <c r="A668" s="359"/>
      <c r="B668" s="359"/>
      <c r="C668" s="359"/>
      <c r="D668" s="359"/>
      <c r="E668" s="359"/>
      <c r="F668" s="357"/>
    </row>
    <row r="669" spans="1:6" x14ac:dyDescent="0.25">
      <c r="A669" s="359"/>
      <c r="B669" s="359"/>
      <c r="C669" s="359"/>
      <c r="D669" s="359"/>
      <c r="E669" s="359"/>
      <c r="F669" s="357"/>
    </row>
    <row r="670" spans="1:6" x14ac:dyDescent="0.25">
      <c r="A670" s="359"/>
      <c r="B670" s="359"/>
      <c r="C670" s="359"/>
      <c r="D670" s="359"/>
      <c r="E670" s="359"/>
      <c r="F670" s="357"/>
    </row>
    <row r="671" spans="1:6" x14ac:dyDescent="0.25">
      <c r="A671" s="359"/>
      <c r="B671" s="359"/>
      <c r="C671" s="359"/>
      <c r="D671" s="359"/>
      <c r="E671" s="359"/>
      <c r="F671" s="357"/>
    </row>
    <row r="672" spans="1:6" x14ac:dyDescent="0.25">
      <c r="A672" s="359"/>
      <c r="B672" s="359"/>
      <c r="C672" s="359"/>
      <c r="D672" s="359"/>
      <c r="E672" s="359"/>
      <c r="F672" s="357"/>
    </row>
    <row r="673" spans="1:6" x14ac:dyDescent="0.25">
      <c r="A673" s="359"/>
      <c r="B673" s="359"/>
      <c r="C673" s="359"/>
      <c r="D673" s="359"/>
      <c r="E673" s="359"/>
      <c r="F673" s="357"/>
    </row>
    <row r="674" spans="1:6" x14ac:dyDescent="0.25">
      <c r="A674" s="359"/>
      <c r="B674" s="359"/>
      <c r="C674" s="359"/>
      <c r="D674" s="359"/>
      <c r="E674" s="359"/>
      <c r="F674" s="357"/>
    </row>
    <row r="675" spans="1:6" x14ac:dyDescent="0.25">
      <c r="A675" s="359"/>
      <c r="B675" s="359"/>
      <c r="C675" s="359"/>
      <c r="D675" s="359"/>
      <c r="E675" s="359"/>
      <c r="F675" s="357"/>
    </row>
    <row r="676" spans="1:6" x14ac:dyDescent="0.25">
      <c r="A676" s="359"/>
      <c r="B676" s="359"/>
      <c r="C676" s="359"/>
      <c r="D676" s="359"/>
      <c r="E676" s="359"/>
      <c r="F676" s="357"/>
    </row>
    <row r="677" spans="1:6" x14ac:dyDescent="0.25">
      <c r="A677" s="359"/>
      <c r="B677" s="359"/>
      <c r="C677" s="359"/>
      <c r="D677" s="359"/>
      <c r="E677" s="359"/>
      <c r="F677" s="357"/>
    </row>
    <row r="678" spans="1:6" x14ac:dyDescent="0.25">
      <c r="A678" s="359"/>
      <c r="B678" s="359"/>
      <c r="C678" s="359"/>
      <c r="D678" s="359"/>
      <c r="E678" s="359"/>
      <c r="F678" s="357"/>
    </row>
    <row r="679" spans="1:6" x14ac:dyDescent="0.25">
      <c r="A679" s="359"/>
      <c r="B679" s="359"/>
      <c r="C679" s="359"/>
      <c r="D679" s="359"/>
      <c r="E679" s="359"/>
      <c r="F679" s="357"/>
    </row>
    <row r="680" spans="1:6" x14ac:dyDescent="0.25">
      <c r="A680" s="359"/>
      <c r="B680" s="359"/>
      <c r="C680" s="359"/>
      <c r="D680" s="359"/>
      <c r="E680" s="359"/>
      <c r="F680" s="357"/>
    </row>
    <row r="681" spans="1:6" x14ac:dyDescent="0.25">
      <c r="A681" s="359"/>
      <c r="B681" s="359"/>
      <c r="C681" s="359"/>
      <c r="D681" s="359"/>
      <c r="E681" s="359"/>
      <c r="F681" s="357"/>
    </row>
    <row r="682" spans="1:6" x14ac:dyDescent="0.25">
      <c r="A682" s="359"/>
      <c r="B682" s="359"/>
      <c r="C682" s="359"/>
      <c r="D682" s="359"/>
      <c r="E682" s="359"/>
      <c r="F682" s="357"/>
    </row>
    <row r="683" spans="1:6" x14ac:dyDescent="0.25">
      <c r="A683" s="359"/>
      <c r="B683" s="359"/>
      <c r="C683" s="359"/>
      <c r="D683" s="359"/>
      <c r="E683" s="359"/>
      <c r="F683" s="357"/>
    </row>
    <row r="684" spans="1:6" x14ac:dyDescent="0.25">
      <c r="A684" s="359"/>
      <c r="B684" s="359"/>
      <c r="C684" s="359"/>
      <c r="D684" s="359"/>
      <c r="E684" s="359"/>
      <c r="F684" s="357"/>
    </row>
    <row r="685" spans="1:6" x14ac:dyDescent="0.25">
      <c r="A685" s="359"/>
      <c r="B685" s="359"/>
      <c r="C685" s="359"/>
      <c r="D685" s="359"/>
      <c r="E685" s="359"/>
      <c r="F685" s="357"/>
    </row>
    <row r="686" spans="1:6" x14ac:dyDescent="0.25">
      <c r="A686" s="359"/>
      <c r="B686" s="359"/>
      <c r="C686" s="359"/>
      <c r="D686" s="359"/>
      <c r="E686" s="359"/>
      <c r="F686" s="357"/>
    </row>
    <row r="687" spans="1:6" x14ac:dyDescent="0.25">
      <c r="A687" s="359"/>
      <c r="B687" s="359"/>
      <c r="C687" s="359"/>
      <c r="D687" s="359"/>
      <c r="E687" s="359"/>
      <c r="F687" s="357"/>
    </row>
    <row r="688" spans="1:6" x14ac:dyDescent="0.25">
      <c r="A688" s="359"/>
      <c r="B688" s="359"/>
      <c r="C688" s="359"/>
      <c r="D688" s="359"/>
      <c r="E688" s="359"/>
      <c r="F688" s="357"/>
    </row>
    <row r="689" spans="1:6" x14ac:dyDescent="0.25">
      <c r="A689" s="359"/>
      <c r="B689" s="359"/>
      <c r="C689" s="359"/>
      <c r="D689" s="359"/>
      <c r="E689" s="359"/>
      <c r="F689" s="357"/>
    </row>
    <row r="690" spans="1:6" x14ac:dyDescent="0.25">
      <c r="A690" s="359"/>
      <c r="B690" s="359"/>
      <c r="C690" s="359"/>
      <c r="D690" s="359"/>
      <c r="E690" s="359"/>
      <c r="F690" s="357"/>
    </row>
    <row r="691" spans="1:6" x14ac:dyDescent="0.25">
      <c r="A691" s="359"/>
      <c r="B691" s="359"/>
      <c r="C691" s="359"/>
      <c r="D691" s="359"/>
      <c r="E691" s="359"/>
      <c r="F691" s="357"/>
    </row>
    <row r="692" spans="1:6" x14ac:dyDescent="0.25">
      <c r="A692" s="359"/>
      <c r="B692" s="359"/>
      <c r="C692" s="359"/>
      <c r="D692" s="359"/>
      <c r="E692" s="359"/>
      <c r="F692" s="357"/>
    </row>
    <row r="693" spans="1:6" x14ac:dyDescent="0.25">
      <c r="A693" s="359"/>
      <c r="B693" s="359"/>
      <c r="C693" s="359"/>
      <c r="D693" s="359"/>
      <c r="E693" s="359"/>
      <c r="F693" s="357"/>
    </row>
    <row r="694" spans="1:6" x14ac:dyDescent="0.25">
      <c r="A694" s="359"/>
      <c r="B694" s="359"/>
      <c r="C694" s="359"/>
      <c r="D694" s="359"/>
      <c r="E694" s="359"/>
      <c r="F694" s="357"/>
    </row>
    <row r="695" spans="1:6" x14ac:dyDescent="0.25">
      <c r="A695" s="359"/>
      <c r="B695" s="359"/>
      <c r="C695" s="359"/>
      <c r="D695" s="359"/>
      <c r="E695" s="359"/>
      <c r="F695" s="357"/>
    </row>
    <row r="696" spans="1:6" x14ac:dyDescent="0.25">
      <c r="A696" s="359"/>
      <c r="B696" s="359"/>
      <c r="C696" s="359"/>
      <c r="D696" s="359"/>
      <c r="E696" s="359"/>
      <c r="F696" s="357"/>
    </row>
    <row r="697" spans="1:6" x14ac:dyDescent="0.25">
      <c r="A697" s="359"/>
      <c r="B697" s="359"/>
      <c r="C697" s="359"/>
      <c r="D697" s="359"/>
      <c r="E697" s="359"/>
      <c r="F697" s="357"/>
    </row>
    <row r="698" spans="1:6" x14ac:dyDescent="0.25">
      <c r="A698" s="359"/>
      <c r="B698" s="359"/>
      <c r="C698" s="359"/>
      <c r="D698" s="359"/>
      <c r="E698" s="359"/>
      <c r="F698" s="357"/>
    </row>
    <row r="699" spans="1:6" x14ac:dyDescent="0.25">
      <c r="A699" s="359"/>
      <c r="B699" s="359"/>
      <c r="C699" s="359"/>
      <c r="D699" s="359"/>
      <c r="E699" s="359"/>
      <c r="F699" s="357"/>
    </row>
    <row r="700" spans="1:6" x14ac:dyDescent="0.25">
      <c r="A700" s="359"/>
      <c r="B700" s="359"/>
      <c r="C700" s="359"/>
      <c r="D700" s="359"/>
      <c r="E700" s="359"/>
      <c r="F700" s="357"/>
    </row>
    <row r="701" spans="1:6" x14ac:dyDescent="0.25">
      <c r="A701" s="359"/>
      <c r="B701" s="359"/>
      <c r="C701" s="359"/>
      <c r="D701" s="359"/>
      <c r="E701" s="359"/>
      <c r="F701" s="357"/>
    </row>
    <row r="702" spans="1:6" x14ac:dyDescent="0.25">
      <c r="A702" s="359"/>
      <c r="B702" s="359"/>
      <c r="C702" s="359"/>
      <c r="D702" s="359"/>
      <c r="E702" s="359"/>
      <c r="F702" s="357"/>
    </row>
    <row r="703" spans="1:6" x14ac:dyDescent="0.25">
      <c r="A703" s="359"/>
      <c r="B703" s="359"/>
      <c r="C703" s="359"/>
      <c r="D703" s="359"/>
      <c r="E703" s="359"/>
      <c r="F703" s="357"/>
    </row>
    <row r="704" spans="1:6" x14ac:dyDescent="0.25">
      <c r="A704" s="359"/>
      <c r="B704" s="359"/>
      <c r="C704" s="359"/>
      <c r="D704" s="359"/>
      <c r="E704" s="359"/>
      <c r="F704" s="357"/>
    </row>
    <row r="705" spans="1:6" x14ac:dyDescent="0.25">
      <c r="A705" s="359"/>
      <c r="B705" s="359"/>
      <c r="C705" s="359"/>
      <c r="D705" s="359"/>
      <c r="E705" s="359"/>
      <c r="F705" s="357"/>
    </row>
    <row r="706" spans="1:6" x14ac:dyDescent="0.25">
      <c r="A706" s="359"/>
      <c r="B706" s="359"/>
      <c r="C706" s="359"/>
      <c r="D706" s="359"/>
      <c r="E706" s="359"/>
      <c r="F706" s="357"/>
    </row>
    <row r="707" spans="1:6" x14ac:dyDescent="0.25">
      <c r="A707" s="359"/>
      <c r="B707" s="359"/>
      <c r="C707" s="359"/>
      <c r="D707" s="359"/>
      <c r="E707" s="359"/>
      <c r="F707" s="357"/>
    </row>
    <row r="708" spans="1:6" x14ac:dyDescent="0.25">
      <c r="A708" s="359"/>
      <c r="B708" s="359"/>
      <c r="C708" s="359"/>
      <c r="D708" s="359"/>
      <c r="E708" s="359"/>
      <c r="F708" s="357"/>
    </row>
    <row r="709" spans="1:6" x14ac:dyDescent="0.25">
      <c r="A709" s="359"/>
      <c r="B709" s="359"/>
      <c r="C709" s="359"/>
      <c r="D709" s="359"/>
      <c r="E709" s="359"/>
      <c r="F709" s="357"/>
    </row>
    <row r="710" spans="1:6" x14ac:dyDescent="0.25">
      <c r="A710" s="359"/>
      <c r="B710" s="359"/>
      <c r="C710" s="359"/>
      <c r="D710" s="359"/>
      <c r="E710" s="359"/>
      <c r="F710" s="357"/>
    </row>
    <row r="711" spans="1:6" x14ac:dyDescent="0.25">
      <c r="A711" s="359"/>
      <c r="B711" s="359"/>
      <c r="C711" s="359"/>
      <c r="D711" s="359"/>
      <c r="E711" s="359"/>
      <c r="F711" s="357"/>
    </row>
    <row r="712" spans="1:6" x14ac:dyDescent="0.25">
      <c r="A712" s="359"/>
      <c r="B712" s="359"/>
      <c r="C712" s="359"/>
      <c r="D712" s="359"/>
      <c r="E712" s="359"/>
      <c r="F712" s="357"/>
    </row>
    <row r="713" spans="1:6" x14ac:dyDescent="0.25">
      <c r="A713" s="359"/>
      <c r="B713" s="359"/>
      <c r="C713" s="359"/>
      <c r="D713" s="359"/>
      <c r="E713" s="359"/>
      <c r="F713" s="357"/>
    </row>
    <row r="714" spans="1:6" x14ac:dyDescent="0.25">
      <c r="A714" s="359"/>
      <c r="B714" s="359"/>
      <c r="C714" s="359"/>
      <c r="D714" s="359"/>
      <c r="E714" s="359"/>
      <c r="F714" s="357"/>
    </row>
    <row r="715" spans="1:6" x14ac:dyDescent="0.25">
      <c r="A715" s="359"/>
      <c r="B715" s="359"/>
      <c r="C715" s="359"/>
      <c r="D715" s="359"/>
      <c r="E715" s="359"/>
      <c r="F715" s="357"/>
    </row>
    <row r="716" spans="1:6" x14ac:dyDescent="0.25">
      <c r="A716" s="359"/>
      <c r="B716" s="359"/>
      <c r="C716" s="359"/>
      <c r="D716" s="359"/>
      <c r="E716" s="359"/>
      <c r="F716" s="357"/>
    </row>
    <row r="717" spans="1:6" x14ac:dyDescent="0.25">
      <c r="A717" s="359"/>
      <c r="B717" s="359"/>
      <c r="C717" s="359"/>
      <c r="D717" s="359"/>
      <c r="E717" s="359"/>
      <c r="F717" s="357"/>
    </row>
    <row r="718" spans="1:6" x14ac:dyDescent="0.25">
      <c r="A718" s="359"/>
      <c r="B718" s="359"/>
      <c r="C718" s="359"/>
      <c r="D718" s="359"/>
      <c r="E718" s="359"/>
      <c r="F718" s="357"/>
    </row>
    <row r="719" spans="1:6" x14ac:dyDescent="0.25">
      <c r="A719" s="359"/>
      <c r="B719" s="359"/>
      <c r="C719" s="359"/>
      <c r="D719" s="359"/>
      <c r="E719" s="359"/>
      <c r="F719" s="357"/>
    </row>
    <row r="720" spans="1:6" x14ac:dyDescent="0.25">
      <c r="A720" s="359"/>
      <c r="B720" s="359"/>
      <c r="C720" s="359"/>
      <c r="D720" s="359"/>
      <c r="E720" s="359"/>
      <c r="F720" s="357"/>
    </row>
    <row r="721" spans="1:6" x14ac:dyDescent="0.25">
      <c r="A721" s="359"/>
      <c r="B721" s="359"/>
      <c r="C721" s="359"/>
      <c r="D721" s="359"/>
      <c r="E721" s="359"/>
      <c r="F721" s="357"/>
    </row>
    <row r="722" spans="1:6" x14ac:dyDescent="0.25">
      <c r="A722" s="359"/>
      <c r="B722" s="359"/>
      <c r="C722" s="359"/>
      <c r="D722" s="359"/>
      <c r="E722" s="359"/>
      <c r="F722" s="357"/>
    </row>
    <row r="723" spans="1:6" x14ac:dyDescent="0.25">
      <c r="A723" s="359"/>
      <c r="B723" s="359"/>
      <c r="C723" s="359"/>
      <c r="D723" s="359"/>
      <c r="E723" s="359"/>
      <c r="F723" s="357"/>
    </row>
    <row r="724" spans="1:6" x14ac:dyDescent="0.25">
      <c r="A724" s="359"/>
      <c r="B724" s="359"/>
      <c r="C724" s="359"/>
      <c r="D724" s="359"/>
      <c r="E724" s="359"/>
      <c r="F724" s="357"/>
    </row>
    <row r="725" spans="1:6" x14ac:dyDescent="0.25">
      <c r="A725" s="359"/>
      <c r="B725" s="359"/>
      <c r="C725" s="359"/>
      <c r="D725" s="359"/>
      <c r="E725" s="359"/>
      <c r="F725" s="357"/>
    </row>
    <row r="726" spans="1:6" x14ac:dyDescent="0.25">
      <c r="A726" s="359"/>
      <c r="B726" s="359"/>
      <c r="C726" s="359"/>
      <c r="D726" s="359"/>
      <c r="E726" s="359"/>
      <c r="F726" s="357"/>
    </row>
    <row r="727" spans="1:6" x14ac:dyDescent="0.25">
      <c r="A727" s="359"/>
      <c r="B727" s="359"/>
      <c r="C727" s="359"/>
      <c r="D727" s="359"/>
      <c r="E727" s="359"/>
      <c r="F727" s="357"/>
    </row>
    <row r="728" spans="1:6" x14ac:dyDescent="0.25">
      <c r="A728" s="359"/>
      <c r="B728" s="359"/>
      <c r="C728" s="359"/>
      <c r="D728" s="359"/>
      <c r="E728" s="359"/>
      <c r="F728" s="357"/>
    </row>
    <row r="729" spans="1:6" x14ac:dyDescent="0.25">
      <c r="A729" s="359"/>
      <c r="B729" s="359"/>
      <c r="C729" s="359"/>
      <c r="D729" s="359"/>
      <c r="E729" s="359"/>
      <c r="F729" s="357"/>
    </row>
    <row r="730" spans="1:6" x14ac:dyDescent="0.25">
      <c r="A730" s="359"/>
      <c r="B730" s="359"/>
      <c r="C730" s="359"/>
      <c r="D730" s="359"/>
      <c r="E730" s="359"/>
      <c r="F730" s="357"/>
    </row>
    <row r="731" spans="1:6" x14ac:dyDescent="0.25">
      <c r="A731" s="359"/>
      <c r="B731" s="359"/>
      <c r="C731" s="359"/>
      <c r="D731" s="359"/>
      <c r="E731" s="359"/>
      <c r="F731" s="357"/>
    </row>
    <row r="732" spans="1:6" x14ac:dyDescent="0.25">
      <c r="A732" s="359"/>
      <c r="B732" s="359"/>
      <c r="C732" s="359"/>
      <c r="D732" s="359"/>
      <c r="E732" s="359"/>
      <c r="F732" s="357"/>
    </row>
    <row r="733" spans="1:6" x14ac:dyDescent="0.25">
      <c r="A733" s="359"/>
      <c r="B733" s="359"/>
      <c r="C733" s="359"/>
      <c r="D733" s="359"/>
      <c r="E733" s="359"/>
      <c r="F733" s="357"/>
    </row>
    <row r="734" spans="1:6" x14ac:dyDescent="0.25">
      <c r="A734" s="359"/>
      <c r="B734" s="359"/>
      <c r="C734" s="359"/>
      <c r="D734" s="359"/>
      <c r="E734" s="359"/>
      <c r="F734" s="357"/>
    </row>
    <row r="735" spans="1:6" x14ac:dyDescent="0.25">
      <c r="A735" s="359"/>
      <c r="B735" s="359"/>
      <c r="C735" s="359"/>
      <c r="D735" s="359"/>
      <c r="E735" s="359"/>
      <c r="F735" s="357"/>
    </row>
    <row r="736" spans="1:6" x14ac:dyDescent="0.25">
      <c r="A736" s="359"/>
      <c r="B736" s="359"/>
      <c r="C736" s="359"/>
      <c r="D736" s="359"/>
      <c r="E736" s="359"/>
      <c r="F736" s="357"/>
    </row>
    <row r="737" spans="1:6" x14ac:dyDescent="0.25">
      <c r="A737" s="359"/>
      <c r="B737" s="359"/>
      <c r="C737" s="359"/>
      <c r="D737" s="359"/>
      <c r="E737" s="359"/>
      <c r="F737" s="357"/>
    </row>
    <row r="738" spans="1:6" x14ac:dyDescent="0.25">
      <c r="A738" s="359"/>
      <c r="B738" s="359"/>
      <c r="C738" s="359"/>
      <c r="D738" s="359"/>
      <c r="E738" s="359"/>
      <c r="F738" s="357"/>
    </row>
    <row r="739" spans="1:6" x14ac:dyDescent="0.25">
      <c r="A739" s="359"/>
      <c r="B739" s="359"/>
      <c r="C739" s="359"/>
      <c r="D739" s="359"/>
      <c r="E739" s="359"/>
      <c r="F739" s="357"/>
    </row>
    <row r="740" spans="1:6" x14ac:dyDescent="0.25">
      <c r="A740" s="359"/>
      <c r="B740" s="359"/>
      <c r="C740" s="359"/>
      <c r="D740" s="359"/>
      <c r="E740" s="359"/>
      <c r="F740" s="357"/>
    </row>
    <row r="741" spans="1:6" x14ac:dyDescent="0.25">
      <c r="A741" s="359"/>
      <c r="B741" s="359"/>
      <c r="C741" s="359"/>
      <c r="D741" s="359"/>
      <c r="E741" s="359"/>
      <c r="F741" s="357"/>
    </row>
    <row r="742" spans="1:6" x14ac:dyDescent="0.25">
      <c r="A742" s="359"/>
      <c r="B742" s="359"/>
      <c r="C742" s="359"/>
      <c r="D742" s="359"/>
      <c r="E742" s="359"/>
      <c r="F742" s="357"/>
    </row>
    <row r="743" spans="1:6" x14ac:dyDescent="0.25">
      <c r="A743" s="359"/>
      <c r="B743" s="359"/>
      <c r="C743" s="359"/>
      <c r="D743" s="359"/>
      <c r="E743" s="359"/>
      <c r="F743" s="357"/>
    </row>
    <row r="744" spans="1:6" x14ac:dyDescent="0.25">
      <c r="A744" s="359"/>
      <c r="B744" s="359"/>
      <c r="C744" s="359"/>
      <c r="D744" s="359"/>
      <c r="E744" s="359"/>
      <c r="F744" s="357"/>
    </row>
    <row r="745" spans="1:6" x14ac:dyDescent="0.25">
      <c r="A745" s="359"/>
      <c r="B745" s="359"/>
      <c r="C745" s="359"/>
      <c r="D745" s="359"/>
      <c r="E745" s="359"/>
      <c r="F745" s="357"/>
    </row>
    <row r="746" spans="1:6" x14ac:dyDescent="0.25">
      <c r="A746" s="359"/>
      <c r="B746" s="359"/>
      <c r="C746" s="359"/>
      <c r="D746" s="359"/>
      <c r="E746" s="359"/>
      <c r="F746" s="357"/>
    </row>
    <row r="747" spans="1:6" x14ac:dyDescent="0.25">
      <c r="A747" s="359"/>
      <c r="B747" s="359"/>
      <c r="C747" s="359"/>
      <c r="D747" s="359"/>
      <c r="E747" s="359"/>
      <c r="F747" s="357"/>
    </row>
    <row r="748" spans="1:6" x14ac:dyDescent="0.25">
      <c r="A748" s="359"/>
      <c r="B748" s="359"/>
      <c r="C748" s="359"/>
      <c r="D748" s="359"/>
      <c r="E748" s="359"/>
      <c r="F748" s="357"/>
    </row>
    <row r="749" spans="1:6" x14ac:dyDescent="0.25">
      <c r="A749" s="359"/>
      <c r="B749" s="359"/>
      <c r="C749" s="359"/>
      <c r="D749" s="359"/>
      <c r="E749" s="359"/>
      <c r="F749" s="357"/>
    </row>
    <row r="750" spans="1:6" x14ac:dyDescent="0.25">
      <c r="A750" s="359"/>
      <c r="B750" s="359"/>
      <c r="C750" s="359"/>
      <c r="D750" s="359"/>
      <c r="E750" s="359"/>
      <c r="F750" s="357"/>
    </row>
    <row r="751" spans="1:6" x14ac:dyDescent="0.25">
      <c r="A751" s="359"/>
      <c r="B751" s="359"/>
      <c r="C751" s="359"/>
      <c r="D751" s="359"/>
      <c r="E751" s="359"/>
      <c r="F751" s="357"/>
    </row>
    <row r="752" spans="1:6" x14ac:dyDescent="0.25">
      <c r="A752" s="359"/>
      <c r="B752" s="359"/>
      <c r="C752" s="359"/>
      <c r="D752" s="359"/>
      <c r="E752" s="359"/>
      <c r="F752" s="357"/>
    </row>
    <row r="753" spans="1:6" x14ac:dyDescent="0.25">
      <c r="A753" s="359"/>
      <c r="B753" s="359"/>
      <c r="C753" s="359"/>
      <c r="D753" s="359"/>
      <c r="E753" s="359"/>
      <c r="F753" s="357"/>
    </row>
    <row r="754" spans="1:6" x14ac:dyDescent="0.25">
      <c r="A754" s="359"/>
      <c r="B754" s="359"/>
      <c r="C754" s="359"/>
      <c r="D754" s="359"/>
      <c r="E754" s="359"/>
      <c r="F754" s="357"/>
    </row>
    <row r="755" spans="1:6" x14ac:dyDescent="0.25">
      <c r="A755" s="359"/>
      <c r="B755" s="359"/>
      <c r="C755" s="359"/>
      <c r="D755" s="359"/>
      <c r="E755" s="359"/>
      <c r="F755" s="357"/>
    </row>
    <row r="756" spans="1:6" x14ac:dyDescent="0.25">
      <c r="A756" s="359"/>
      <c r="B756" s="359"/>
      <c r="C756" s="359"/>
      <c r="D756" s="359"/>
      <c r="E756" s="359"/>
      <c r="F756" s="357"/>
    </row>
    <row r="757" spans="1:6" x14ac:dyDescent="0.25">
      <c r="A757" s="359"/>
      <c r="B757" s="359"/>
      <c r="C757" s="359"/>
      <c r="D757" s="359"/>
      <c r="E757" s="359"/>
      <c r="F757" s="357"/>
    </row>
    <row r="758" spans="1:6" x14ac:dyDescent="0.25">
      <c r="A758" s="359"/>
      <c r="B758" s="359"/>
      <c r="C758" s="359"/>
      <c r="D758" s="359"/>
      <c r="E758" s="359"/>
      <c r="F758" s="357"/>
    </row>
    <row r="759" spans="1:6" x14ac:dyDescent="0.25">
      <c r="A759" s="359"/>
      <c r="B759" s="359"/>
      <c r="C759" s="359"/>
      <c r="D759" s="359"/>
      <c r="E759" s="359"/>
      <c r="F759" s="357"/>
    </row>
    <row r="760" spans="1:6" x14ac:dyDescent="0.25">
      <c r="A760" s="359"/>
      <c r="B760" s="359"/>
      <c r="C760" s="359"/>
      <c r="D760" s="359"/>
      <c r="E760" s="359"/>
      <c r="F760" s="357"/>
    </row>
    <row r="761" spans="1:6" x14ac:dyDescent="0.25">
      <c r="A761" s="359"/>
      <c r="B761" s="359"/>
      <c r="C761" s="359"/>
      <c r="D761" s="359"/>
      <c r="E761" s="359"/>
      <c r="F761" s="357"/>
    </row>
    <row r="762" spans="1:6" x14ac:dyDescent="0.25">
      <c r="A762" s="359"/>
      <c r="B762" s="359"/>
      <c r="C762" s="359"/>
      <c r="D762" s="359"/>
      <c r="E762" s="359"/>
      <c r="F762" s="357"/>
    </row>
    <row r="763" spans="1:6" x14ac:dyDescent="0.25">
      <c r="A763" s="359"/>
      <c r="B763" s="359"/>
      <c r="C763" s="359"/>
      <c r="D763" s="359"/>
      <c r="E763" s="359"/>
      <c r="F763" s="357"/>
    </row>
    <row r="764" spans="1:6" x14ac:dyDescent="0.25">
      <c r="A764" s="359"/>
      <c r="B764" s="359"/>
      <c r="C764" s="359"/>
      <c r="D764" s="359"/>
      <c r="E764" s="359"/>
      <c r="F764" s="357"/>
    </row>
    <row r="765" spans="1:6" x14ac:dyDescent="0.25">
      <c r="A765" s="359"/>
      <c r="B765" s="359"/>
      <c r="C765" s="359"/>
      <c r="D765" s="359"/>
      <c r="E765" s="359"/>
      <c r="F765" s="357"/>
    </row>
    <row r="766" spans="1:6" x14ac:dyDescent="0.25">
      <c r="A766" s="359"/>
      <c r="B766" s="359"/>
      <c r="C766" s="359"/>
      <c r="D766" s="359"/>
      <c r="E766" s="359"/>
      <c r="F766" s="357"/>
    </row>
    <row r="767" spans="1:6" x14ac:dyDescent="0.25">
      <c r="A767" s="359"/>
      <c r="B767" s="359"/>
      <c r="C767" s="359"/>
      <c r="D767" s="359"/>
      <c r="E767" s="359"/>
      <c r="F767" s="357"/>
    </row>
    <row r="768" spans="1:6" x14ac:dyDescent="0.25">
      <c r="A768" s="359"/>
      <c r="B768" s="359"/>
      <c r="C768" s="359"/>
      <c r="D768" s="359"/>
      <c r="E768" s="359"/>
      <c r="F768" s="357"/>
    </row>
    <row r="769" spans="1:6" x14ac:dyDescent="0.25">
      <c r="A769" s="359"/>
      <c r="B769" s="359"/>
      <c r="C769" s="359"/>
      <c r="D769" s="359"/>
      <c r="E769" s="359"/>
      <c r="F769" s="357"/>
    </row>
    <row r="770" spans="1:6" x14ac:dyDescent="0.25">
      <c r="A770" s="359"/>
      <c r="B770" s="359"/>
      <c r="C770" s="359"/>
      <c r="D770" s="359"/>
      <c r="E770" s="359"/>
      <c r="F770" s="357"/>
    </row>
    <row r="771" spans="1:6" x14ac:dyDescent="0.25">
      <c r="A771" s="359"/>
      <c r="B771" s="359"/>
      <c r="C771" s="359"/>
      <c r="D771" s="359"/>
      <c r="E771" s="359"/>
      <c r="F771" s="357"/>
    </row>
    <row r="772" spans="1:6" x14ac:dyDescent="0.25">
      <c r="A772" s="359"/>
      <c r="B772" s="359"/>
      <c r="C772" s="359"/>
      <c r="D772" s="359"/>
      <c r="E772" s="359"/>
      <c r="F772" s="357"/>
    </row>
    <row r="773" spans="1:6" x14ac:dyDescent="0.25">
      <c r="A773" s="359"/>
      <c r="B773" s="359"/>
      <c r="C773" s="359"/>
      <c r="D773" s="359"/>
      <c r="E773" s="359"/>
      <c r="F773" s="357"/>
    </row>
    <row r="774" spans="1:6" x14ac:dyDescent="0.25">
      <c r="A774" s="359"/>
      <c r="B774" s="359"/>
      <c r="C774" s="359"/>
      <c r="D774" s="359"/>
      <c r="E774" s="359"/>
      <c r="F774" s="357"/>
    </row>
    <row r="775" spans="1:6" x14ac:dyDescent="0.25">
      <c r="A775" s="359"/>
      <c r="B775" s="359"/>
      <c r="C775" s="359"/>
      <c r="D775" s="359"/>
      <c r="E775" s="359"/>
      <c r="F775" s="357"/>
    </row>
    <row r="776" spans="1:6" x14ac:dyDescent="0.25">
      <c r="A776" s="359"/>
      <c r="B776" s="359"/>
      <c r="C776" s="359"/>
      <c r="D776" s="359"/>
      <c r="E776" s="359"/>
      <c r="F776" s="357"/>
    </row>
    <row r="777" spans="1:6" x14ac:dyDescent="0.25">
      <c r="A777" s="359"/>
      <c r="B777" s="359"/>
      <c r="C777" s="359"/>
      <c r="D777" s="359"/>
      <c r="E777" s="359"/>
      <c r="F777" s="357"/>
    </row>
    <row r="778" spans="1:6" x14ac:dyDescent="0.25">
      <c r="A778" s="359"/>
      <c r="B778" s="359"/>
      <c r="C778" s="359"/>
      <c r="D778" s="359"/>
      <c r="E778" s="359"/>
      <c r="F778" s="357"/>
    </row>
    <row r="779" spans="1:6" x14ac:dyDescent="0.25">
      <c r="A779" s="359"/>
      <c r="B779" s="359"/>
      <c r="C779" s="359"/>
      <c r="D779" s="359"/>
      <c r="E779" s="359"/>
      <c r="F779" s="357"/>
    </row>
    <row r="780" spans="1:6" x14ac:dyDescent="0.25">
      <c r="A780" s="359"/>
      <c r="B780" s="359"/>
      <c r="C780" s="359"/>
      <c r="D780" s="359"/>
      <c r="E780" s="359"/>
      <c r="F780" s="357"/>
    </row>
    <row r="781" spans="1:6" x14ac:dyDescent="0.25">
      <c r="A781" s="359"/>
      <c r="B781" s="359"/>
      <c r="C781" s="359"/>
      <c r="D781" s="359"/>
      <c r="E781" s="359"/>
      <c r="F781" s="357"/>
    </row>
    <row r="782" spans="1:6" x14ac:dyDescent="0.25">
      <c r="A782" s="359"/>
      <c r="B782" s="359"/>
      <c r="C782" s="359"/>
      <c r="D782" s="359"/>
      <c r="E782" s="359"/>
      <c r="F782" s="357"/>
    </row>
    <row r="783" spans="1:6" x14ac:dyDescent="0.25">
      <c r="A783" s="359"/>
      <c r="B783" s="359"/>
      <c r="C783" s="359"/>
      <c r="D783" s="359"/>
      <c r="E783" s="359"/>
      <c r="F783" s="357"/>
    </row>
    <row r="784" spans="1:6" x14ac:dyDescent="0.25">
      <c r="A784" s="359"/>
      <c r="B784" s="359"/>
      <c r="C784" s="359"/>
      <c r="D784" s="359"/>
      <c r="E784" s="359"/>
      <c r="F784" s="357"/>
    </row>
    <row r="785" spans="1:6" x14ac:dyDescent="0.25">
      <c r="A785" s="359"/>
      <c r="B785" s="359"/>
      <c r="C785" s="359"/>
      <c r="D785" s="359"/>
      <c r="E785" s="359"/>
      <c r="F785" s="357"/>
    </row>
    <row r="786" spans="1:6" x14ac:dyDescent="0.25">
      <c r="A786" s="359"/>
      <c r="B786" s="359"/>
      <c r="C786" s="359"/>
      <c r="D786" s="359"/>
      <c r="E786" s="359"/>
      <c r="F786" s="357"/>
    </row>
    <row r="787" spans="1:6" x14ac:dyDescent="0.25">
      <c r="A787" s="359"/>
      <c r="B787" s="359"/>
      <c r="C787" s="359"/>
      <c r="D787" s="359"/>
      <c r="E787" s="359"/>
      <c r="F787" s="357"/>
    </row>
    <row r="788" spans="1:6" x14ac:dyDescent="0.25">
      <c r="A788" s="359"/>
      <c r="B788" s="359"/>
      <c r="C788" s="359"/>
      <c r="D788" s="359"/>
      <c r="E788" s="359"/>
      <c r="F788" s="357"/>
    </row>
    <row r="789" spans="1:6" x14ac:dyDescent="0.25">
      <c r="A789" s="359"/>
      <c r="B789" s="359"/>
      <c r="C789" s="359"/>
      <c r="D789" s="359"/>
      <c r="E789" s="359"/>
      <c r="F789" s="357"/>
    </row>
    <row r="790" spans="1:6" x14ac:dyDescent="0.25">
      <c r="A790" s="359"/>
      <c r="B790" s="359"/>
      <c r="C790" s="359"/>
      <c r="D790" s="359"/>
      <c r="E790" s="359"/>
      <c r="F790" s="357"/>
    </row>
    <row r="791" spans="1:6" x14ac:dyDescent="0.25">
      <c r="A791" s="359"/>
      <c r="B791" s="359"/>
      <c r="C791" s="359"/>
      <c r="D791" s="359"/>
      <c r="E791" s="359"/>
      <c r="F791" s="357"/>
    </row>
    <row r="792" spans="1:6" x14ac:dyDescent="0.25">
      <c r="A792" s="359"/>
      <c r="B792" s="359"/>
      <c r="C792" s="359"/>
      <c r="D792" s="359"/>
      <c r="E792" s="359"/>
      <c r="F792" s="357"/>
    </row>
    <row r="793" spans="1:6" x14ac:dyDescent="0.25">
      <c r="A793" s="359"/>
      <c r="B793" s="359"/>
      <c r="C793" s="359"/>
      <c r="D793" s="359"/>
      <c r="E793" s="359"/>
      <c r="F793" s="357"/>
    </row>
    <row r="794" spans="1:6" x14ac:dyDescent="0.25">
      <c r="A794" s="359"/>
      <c r="B794" s="359"/>
      <c r="C794" s="359"/>
      <c r="D794" s="359"/>
      <c r="E794" s="359"/>
      <c r="F794" s="357"/>
    </row>
    <row r="795" spans="1:6" x14ac:dyDescent="0.25">
      <c r="A795" s="359"/>
      <c r="B795" s="359"/>
      <c r="C795" s="359"/>
      <c r="D795" s="359"/>
      <c r="E795" s="359"/>
      <c r="F795" s="357"/>
    </row>
    <row r="796" spans="1:6" x14ac:dyDescent="0.25">
      <c r="A796" s="359"/>
      <c r="B796" s="359"/>
      <c r="C796" s="359"/>
      <c r="D796" s="359"/>
      <c r="E796" s="359"/>
      <c r="F796" s="357"/>
    </row>
    <row r="797" spans="1:6" x14ac:dyDescent="0.25">
      <c r="A797" s="359"/>
      <c r="B797" s="359"/>
      <c r="C797" s="359"/>
      <c r="D797" s="359"/>
      <c r="E797" s="359"/>
      <c r="F797" s="357"/>
    </row>
    <row r="798" spans="1:6" x14ac:dyDescent="0.25">
      <c r="A798" s="359"/>
      <c r="B798" s="359"/>
      <c r="C798" s="359"/>
      <c r="D798" s="359"/>
      <c r="E798" s="359"/>
      <c r="F798" s="357"/>
    </row>
    <row r="799" spans="1:6" x14ac:dyDescent="0.25">
      <c r="A799" s="359"/>
      <c r="B799" s="359"/>
      <c r="C799" s="359"/>
      <c r="D799" s="359"/>
      <c r="E799" s="359"/>
      <c r="F799" s="357"/>
    </row>
    <row r="800" spans="1:6" x14ac:dyDescent="0.25">
      <c r="A800" s="359"/>
      <c r="B800" s="359"/>
      <c r="C800" s="359"/>
      <c r="D800" s="359"/>
      <c r="E800" s="359"/>
      <c r="F800" s="357"/>
    </row>
    <row r="801" spans="1:6" x14ac:dyDescent="0.25">
      <c r="A801" s="359"/>
      <c r="B801" s="359"/>
      <c r="C801" s="359"/>
      <c r="D801" s="359"/>
      <c r="E801" s="359"/>
      <c r="F801" s="357"/>
    </row>
    <row r="802" spans="1:6" x14ac:dyDescent="0.25">
      <c r="A802" s="359"/>
      <c r="B802" s="359"/>
      <c r="C802" s="359"/>
      <c r="D802" s="359"/>
      <c r="E802" s="359"/>
      <c r="F802" s="357"/>
    </row>
    <row r="803" spans="1:6" x14ac:dyDescent="0.25">
      <c r="A803" s="359"/>
      <c r="B803" s="359"/>
      <c r="C803" s="359"/>
      <c r="D803" s="359"/>
      <c r="E803" s="359"/>
      <c r="F803" s="357"/>
    </row>
    <row r="804" spans="1:6" x14ac:dyDescent="0.25">
      <c r="A804" s="359"/>
      <c r="B804" s="359"/>
      <c r="C804" s="359"/>
      <c r="D804" s="359"/>
      <c r="E804" s="359"/>
      <c r="F804" s="357"/>
    </row>
    <row r="805" spans="1:6" x14ac:dyDescent="0.25">
      <c r="A805" s="359"/>
      <c r="B805" s="359"/>
      <c r="C805" s="359"/>
      <c r="D805" s="359"/>
      <c r="E805" s="359"/>
      <c r="F805" s="357"/>
    </row>
    <row r="806" spans="1:6" x14ac:dyDescent="0.25">
      <c r="A806" s="359"/>
      <c r="B806" s="359"/>
      <c r="C806" s="359"/>
      <c r="D806" s="359"/>
      <c r="E806" s="359"/>
      <c r="F806" s="357"/>
    </row>
    <row r="807" spans="1:6" x14ac:dyDescent="0.25">
      <c r="A807" s="359"/>
      <c r="B807" s="359"/>
      <c r="C807" s="359"/>
      <c r="D807" s="359"/>
      <c r="E807" s="359"/>
      <c r="F807" s="357"/>
    </row>
    <row r="808" spans="1:6" x14ac:dyDescent="0.25">
      <c r="A808" s="359"/>
      <c r="B808" s="359"/>
      <c r="C808" s="359"/>
      <c r="D808" s="359"/>
      <c r="E808" s="359"/>
      <c r="F808" s="357"/>
    </row>
    <row r="809" spans="1:6" x14ac:dyDescent="0.25">
      <c r="A809" s="359"/>
      <c r="B809" s="359"/>
      <c r="C809" s="359"/>
      <c r="D809" s="359"/>
      <c r="E809" s="359"/>
      <c r="F809" s="357"/>
    </row>
    <row r="810" spans="1:6" x14ac:dyDescent="0.25">
      <c r="A810" s="359"/>
      <c r="B810" s="359"/>
      <c r="C810" s="359"/>
      <c r="D810" s="359"/>
      <c r="E810" s="359"/>
      <c r="F810" s="357"/>
    </row>
    <row r="811" spans="1:6" x14ac:dyDescent="0.25">
      <c r="A811" s="359"/>
      <c r="B811" s="359"/>
      <c r="C811" s="359"/>
      <c r="D811" s="359"/>
      <c r="E811" s="359"/>
      <c r="F811" s="357"/>
    </row>
    <row r="812" spans="1:6" x14ac:dyDescent="0.25">
      <c r="A812" s="359"/>
      <c r="B812" s="359"/>
      <c r="C812" s="359"/>
      <c r="D812" s="359"/>
      <c r="E812" s="359"/>
      <c r="F812" s="357"/>
    </row>
    <row r="813" spans="1:6" x14ac:dyDescent="0.25">
      <c r="A813" s="359"/>
      <c r="B813" s="359"/>
      <c r="C813" s="359"/>
      <c r="D813" s="359"/>
      <c r="E813" s="359"/>
      <c r="F813" s="357"/>
    </row>
    <row r="814" spans="1:6" x14ac:dyDescent="0.25">
      <c r="A814" s="359"/>
      <c r="B814" s="359"/>
      <c r="C814" s="359"/>
      <c r="D814" s="359"/>
      <c r="E814" s="359"/>
      <c r="F814" s="357"/>
    </row>
    <row r="815" spans="1:6" x14ac:dyDescent="0.25">
      <c r="A815" s="359"/>
      <c r="B815" s="359"/>
      <c r="C815" s="359"/>
      <c r="D815" s="359"/>
      <c r="E815" s="359"/>
      <c r="F815" s="357"/>
    </row>
    <row r="816" spans="1:6" x14ac:dyDescent="0.25">
      <c r="A816" s="359"/>
      <c r="B816" s="359"/>
      <c r="C816" s="359"/>
      <c r="D816" s="359"/>
      <c r="E816" s="359"/>
      <c r="F816" s="357"/>
    </row>
    <row r="817" spans="1:6" x14ac:dyDescent="0.25">
      <c r="A817" s="359"/>
      <c r="B817" s="359"/>
      <c r="C817" s="359"/>
      <c r="D817" s="359"/>
      <c r="E817" s="359"/>
      <c r="F817" s="357"/>
    </row>
    <row r="818" spans="1:6" x14ac:dyDescent="0.25">
      <c r="A818" s="359"/>
      <c r="B818" s="359"/>
      <c r="C818" s="359"/>
      <c r="D818" s="359"/>
      <c r="E818" s="359"/>
      <c r="F818" s="357"/>
    </row>
    <row r="819" spans="1:6" x14ac:dyDescent="0.25">
      <c r="A819" s="359"/>
      <c r="B819" s="359"/>
      <c r="C819" s="359"/>
      <c r="D819" s="359"/>
      <c r="E819" s="359"/>
      <c r="F819" s="357"/>
    </row>
    <row r="820" spans="1:6" x14ac:dyDescent="0.25">
      <c r="A820" s="359"/>
      <c r="B820" s="359"/>
      <c r="C820" s="359"/>
      <c r="D820" s="359"/>
      <c r="E820" s="359"/>
      <c r="F820" s="357"/>
    </row>
    <row r="821" spans="1:6" x14ac:dyDescent="0.25">
      <c r="A821" s="359"/>
      <c r="B821" s="359"/>
      <c r="C821" s="359"/>
      <c r="D821" s="359"/>
      <c r="E821" s="359"/>
      <c r="F821" s="357"/>
    </row>
    <row r="822" spans="1:6" x14ac:dyDescent="0.25">
      <c r="A822" s="359"/>
      <c r="B822" s="359"/>
      <c r="C822" s="359"/>
      <c r="D822" s="359"/>
      <c r="E822" s="359"/>
      <c r="F822" s="357"/>
    </row>
    <row r="823" spans="1:6" x14ac:dyDescent="0.25">
      <c r="A823" s="359"/>
      <c r="B823" s="359"/>
      <c r="C823" s="359"/>
      <c r="D823" s="359"/>
      <c r="E823" s="359"/>
      <c r="F823" s="357"/>
    </row>
    <row r="824" spans="1:6" x14ac:dyDescent="0.25">
      <c r="A824" s="359"/>
      <c r="B824" s="359"/>
      <c r="C824" s="359"/>
      <c r="D824" s="359"/>
      <c r="E824" s="359"/>
      <c r="F824" s="357"/>
    </row>
    <row r="825" spans="1:6" x14ac:dyDescent="0.25">
      <c r="A825" s="359"/>
      <c r="B825" s="359"/>
      <c r="C825" s="359"/>
      <c r="D825" s="359"/>
      <c r="E825" s="359"/>
      <c r="F825" s="357"/>
    </row>
    <row r="826" spans="1:6" x14ac:dyDescent="0.25">
      <c r="A826" s="359"/>
      <c r="B826" s="359"/>
      <c r="C826" s="359"/>
      <c r="D826" s="359"/>
      <c r="E826" s="359"/>
      <c r="F826" s="357"/>
    </row>
    <row r="827" spans="1:6" x14ac:dyDescent="0.25">
      <c r="A827" s="359"/>
      <c r="B827" s="359"/>
      <c r="C827" s="359"/>
      <c r="D827" s="359"/>
      <c r="E827" s="359"/>
      <c r="F827" s="357"/>
    </row>
    <row r="828" spans="1:6" x14ac:dyDescent="0.25">
      <c r="A828" s="359"/>
      <c r="B828" s="359"/>
      <c r="C828" s="359"/>
      <c r="D828" s="359"/>
      <c r="E828" s="359"/>
      <c r="F828" s="357"/>
    </row>
    <row r="829" spans="1:6" x14ac:dyDescent="0.25">
      <c r="A829" s="359"/>
      <c r="B829" s="359"/>
      <c r="C829" s="359"/>
      <c r="D829" s="359"/>
      <c r="E829" s="359"/>
      <c r="F829" s="357"/>
    </row>
    <row r="830" spans="1:6" x14ac:dyDescent="0.25">
      <c r="A830" s="359"/>
      <c r="B830" s="359"/>
      <c r="C830" s="359"/>
      <c r="D830" s="359"/>
      <c r="E830" s="359"/>
      <c r="F830" s="357"/>
    </row>
    <row r="831" spans="1:6" x14ac:dyDescent="0.25">
      <c r="A831" s="359"/>
      <c r="B831" s="359"/>
      <c r="C831" s="359"/>
      <c r="D831" s="359"/>
      <c r="E831" s="359"/>
      <c r="F831" s="357"/>
    </row>
    <row r="832" spans="1:6" x14ac:dyDescent="0.25">
      <c r="A832" s="359"/>
      <c r="B832" s="359"/>
      <c r="C832" s="359"/>
      <c r="D832" s="359"/>
      <c r="E832" s="359"/>
      <c r="F832" s="357"/>
    </row>
    <row r="833" spans="1:6" x14ac:dyDescent="0.25">
      <c r="A833" s="359"/>
      <c r="B833" s="359"/>
      <c r="C833" s="359"/>
      <c r="D833" s="359"/>
      <c r="E833" s="359"/>
      <c r="F833" s="357"/>
    </row>
    <row r="834" spans="1:6" x14ac:dyDescent="0.25">
      <c r="A834" s="359"/>
      <c r="B834" s="359"/>
      <c r="C834" s="359"/>
      <c r="D834" s="359"/>
      <c r="E834" s="359"/>
      <c r="F834" s="357"/>
    </row>
    <row r="835" spans="1:6" x14ac:dyDescent="0.25">
      <c r="A835" s="359"/>
      <c r="B835" s="359"/>
      <c r="C835" s="359"/>
      <c r="D835" s="359"/>
      <c r="E835" s="359"/>
      <c r="F835" s="357"/>
    </row>
    <row r="836" spans="1:6" x14ac:dyDescent="0.25">
      <c r="A836" s="359"/>
      <c r="B836" s="359"/>
      <c r="C836" s="359"/>
      <c r="D836" s="359"/>
      <c r="E836" s="359"/>
      <c r="F836" s="357"/>
    </row>
    <row r="837" spans="1:6" x14ac:dyDescent="0.25">
      <c r="A837" s="359"/>
      <c r="B837" s="359"/>
      <c r="C837" s="359"/>
      <c r="D837" s="359"/>
      <c r="E837" s="359"/>
      <c r="F837" s="357"/>
    </row>
    <row r="838" spans="1:6" x14ac:dyDescent="0.25">
      <c r="A838" s="359"/>
      <c r="B838" s="359"/>
      <c r="C838" s="359"/>
      <c r="D838" s="359"/>
      <c r="E838" s="359"/>
      <c r="F838" s="357"/>
    </row>
    <row r="839" spans="1:6" x14ac:dyDescent="0.25">
      <c r="A839" s="359"/>
      <c r="B839" s="359"/>
      <c r="C839" s="359"/>
      <c r="D839" s="359"/>
      <c r="E839" s="359"/>
      <c r="F839" s="357"/>
    </row>
    <row r="840" spans="1:6" x14ac:dyDescent="0.25">
      <c r="A840" s="359"/>
      <c r="B840" s="359"/>
      <c r="C840" s="359"/>
      <c r="D840" s="359"/>
      <c r="E840" s="359"/>
      <c r="F840" s="357"/>
    </row>
    <row r="841" spans="1:6" x14ac:dyDescent="0.25">
      <c r="A841" s="359"/>
      <c r="B841" s="359"/>
      <c r="C841" s="359"/>
      <c r="D841" s="359"/>
      <c r="E841" s="359"/>
      <c r="F841" s="357"/>
    </row>
    <row r="842" spans="1:6" x14ac:dyDescent="0.25">
      <c r="A842" s="359"/>
      <c r="B842" s="359"/>
      <c r="C842" s="359"/>
      <c r="D842" s="359"/>
      <c r="E842" s="359"/>
      <c r="F842" s="357"/>
    </row>
    <row r="843" spans="1:6" x14ac:dyDescent="0.25">
      <c r="A843" s="359"/>
      <c r="B843" s="359"/>
      <c r="C843" s="359"/>
      <c r="D843" s="359"/>
      <c r="E843" s="359"/>
      <c r="F843" s="357"/>
    </row>
    <row r="844" spans="1:6" x14ac:dyDescent="0.25">
      <c r="A844" s="359"/>
      <c r="B844" s="359"/>
      <c r="C844" s="359"/>
      <c r="D844" s="359"/>
      <c r="E844" s="359"/>
      <c r="F844" s="357"/>
    </row>
    <row r="845" spans="1:6" x14ac:dyDescent="0.25">
      <c r="A845" s="359"/>
      <c r="B845" s="359"/>
      <c r="C845" s="359"/>
      <c r="D845" s="359"/>
      <c r="E845" s="359"/>
      <c r="F845" s="357"/>
    </row>
    <row r="846" spans="1:6" x14ac:dyDescent="0.25">
      <c r="A846" s="359"/>
      <c r="B846" s="359"/>
      <c r="C846" s="359"/>
      <c r="D846" s="359"/>
      <c r="E846" s="359"/>
      <c r="F846" s="357"/>
    </row>
    <row r="847" spans="1:6" x14ac:dyDescent="0.25">
      <c r="A847" s="359"/>
      <c r="B847" s="359"/>
      <c r="C847" s="359"/>
      <c r="D847" s="359"/>
      <c r="E847" s="359"/>
      <c r="F847" s="357"/>
    </row>
    <row r="848" spans="1:6" x14ac:dyDescent="0.25">
      <c r="A848" s="359"/>
      <c r="B848" s="359"/>
      <c r="C848" s="359"/>
      <c r="D848" s="359"/>
      <c r="E848" s="359"/>
      <c r="F848" s="357"/>
    </row>
    <row r="849" spans="1:6" x14ac:dyDescent="0.25">
      <c r="A849" s="359"/>
      <c r="B849" s="359"/>
      <c r="C849" s="359"/>
      <c r="D849" s="359"/>
      <c r="E849" s="359"/>
      <c r="F849" s="357"/>
    </row>
    <row r="850" spans="1:6" x14ac:dyDescent="0.25">
      <c r="A850" s="359"/>
      <c r="B850" s="359"/>
      <c r="C850" s="359"/>
      <c r="D850" s="359"/>
      <c r="E850" s="359"/>
      <c r="F850" s="357"/>
    </row>
    <row r="851" spans="1:6" x14ac:dyDescent="0.25">
      <c r="A851" s="359"/>
      <c r="B851" s="359"/>
      <c r="C851" s="359"/>
      <c r="D851" s="359"/>
      <c r="E851" s="359"/>
      <c r="F851" s="357"/>
    </row>
    <row r="852" spans="1:6" x14ac:dyDescent="0.25">
      <c r="A852" s="359"/>
      <c r="B852" s="359"/>
      <c r="C852" s="359"/>
      <c r="D852" s="359"/>
      <c r="E852" s="359"/>
      <c r="F852" s="357"/>
    </row>
    <row r="853" spans="1:6" x14ac:dyDescent="0.25">
      <c r="A853" s="359"/>
      <c r="B853" s="359"/>
      <c r="C853" s="359"/>
      <c r="D853" s="359"/>
      <c r="E853" s="359"/>
      <c r="F853" s="357"/>
    </row>
    <row r="854" spans="1:6" x14ac:dyDescent="0.25">
      <c r="A854" s="359"/>
      <c r="B854" s="359"/>
      <c r="C854" s="359"/>
      <c r="D854" s="359"/>
      <c r="E854" s="359"/>
      <c r="F854" s="357"/>
    </row>
    <row r="855" spans="1:6" x14ac:dyDescent="0.25">
      <c r="A855" s="359"/>
      <c r="B855" s="359"/>
      <c r="C855" s="359"/>
      <c r="D855" s="359"/>
      <c r="E855" s="359"/>
      <c r="F855" s="357"/>
    </row>
    <row r="856" spans="1:6" x14ac:dyDescent="0.25">
      <c r="A856" s="359"/>
      <c r="B856" s="359"/>
      <c r="C856" s="359"/>
      <c r="D856" s="359"/>
      <c r="E856" s="359"/>
      <c r="F856" s="357"/>
    </row>
    <row r="857" spans="1:6" x14ac:dyDescent="0.25">
      <c r="A857" s="359"/>
      <c r="B857" s="359"/>
      <c r="C857" s="359"/>
      <c r="D857" s="359"/>
      <c r="E857" s="359"/>
      <c r="F857" s="357"/>
    </row>
    <row r="858" spans="1:6" x14ac:dyDescent="0.25">
      <c r="A858" s="359"/>
      <c r="B858" s="359"/>
      <c r="C858" s="359"/>
      <c r="D858" s="359"/>
      <c r="E858" s="359"/>
      <c r="F858" s="357"/>
    </row>
    <row r="859" spans="1:6" x14ac:dyDescent="0.25">
      <c r="A859" s="359"/>
      <c r="B859" s="359"/>
      <c r="C859" s="359"/>
      <c r="D859" s="359"/>
      <c r="E859" s="359"/>
      <c r="F859" s="357"/>
    </row>
    <row r="860" spans="1:6" x14ac:dyDescent="0.25">
      <c r="A860" s="359"/>
      <c r="B860" s="359"/>
      <c r="C860" s="359"/>
      <c r="D860" s="359"/>
      <c r="E860" s="359"/>
      <c r="F860" s="357"/>
    </row>
    <row r="861" spans="1:6" x14ac:dyDescent="0.25">
      <c r="A861" s="359"/>
      <c r="B861" s="359"/>
      <c r="C861" s="359"/>
      <c r="D861" s="359"/>
      <c r="E861" s="359"/>
      <c r="F861" s="357"/>
    </row>
    <row r="862" spans="1:6" x14ac:dyDescent="0.25">
      <c r="A862" s="359"/>
      <c r="B862" s="359"/>
      <c r="C862" s="359"/>
      <c r="D862" s="359"/>
      <c r="E862" s="359"/>
      <c r="F862" s="357"/>
    </row>
    <row r="863" spans="1:6" x14ac:dyDescent="0.25">
      <c r="A863" s="359"/>
      <c r="B863" s="359"/>
      <c r="C863" s="359"/>
      <c r="D863" s="359"/>
      <c r="E863" s="359"/>
      <c r="F863" s="357"/>
    </row>
    <row r="864" spans="1:6" x14ac:dyDescent="0.25">
      <c r="A864" s="359"/>
      <c r="B864" s="359"/>
      <c r="C864" s="359"/>
      <c r="D864" s="359"/>
      <c r="E864" s="359"/>
      <c r="F864" s="357"/>
    </row>
    <row r="865" spans="1:6" x14ac:dyDescent="0.25">
      <c r="A865" s="359"/>
      <c r="B865" s="359"/>
      <c r="C865" s="359"/>
      <c r="D865" s="359"/>
      <c r="E865" s="359"/>
      <c r="F865" s="357"/>
    </row>
    <row r="866" spans="1:6" x14ac:dyDescent="0.25">
      <c r="A866" s="359"/>
      <c r="B866" s="359"/>
      <c r="C866" s="359"/>
      <c r="D866" s="359"/>
      <c r="E866" s="359"/>
      <c r="F866" s="357"/>
    </row>
    <row r="867" spans="1:6" x14ac:dyDescent="0.25">
      <c r="A867" s="359"/>
      <c r="B867" s="359"/>
      <c r="C867" s="359"/>
      <c r="D867" s="359"/>
      <c r="E867" s="359"/>
      <c r="F867" s="357"/>
    </row>
    <row r="868" spans="1:6" x14ac:dyDescent="0.25">
      <c r="A868" s="359"/>
      <c r="B868" s="359"/>
      <c r="C868" s="359"/>
      <c r="D868" s="359"/>
      <c r="E868" s="359"/>
      <c r="F868" s="357"/>
    </row>
    <row r="869" spans="1:6" x14ac:dyDescent="0.25">
      <c r="A869" s="359"/>
      <c r="B869" s="359"/>
      <c r="C869" s="359"/>
      <c r="D869" s="359"/>
      <c r="E869" s="359"/>
      <c r="F869" s="357"/>
    </row>
    <row r="870" spans="1:6" x14ac:dyDescent="0.25">
      <c r="A870" s="359"/>
      <c r="B870" s="359"/>
      <c r="C870" s="359"/>
      <c r="D870" s="359"/>
      <c r="E870" s="359"/>
      <c r="F870" s="357"/>
    </row>
    <row r="871" spans="1:6" x14ac:dyDescent="0.25">
      <c r="A871" s="359"/>
      <c r="B871" s="359"/>
      <c r="C871" s="359"/>
      <c r="D871" s="359"/>
      <c r="E871" s="359"/>
      <c r="F871" s="357"/>
    </row>
    <row r="872" spans="1:6" x14ac:dyDescent="0.25">
      <c r="A872" s="359"/>
      <c r="B872" s="359"/>
      <c r="C872" s="359"/>
      <c r="D872" s="359"/>
      <c r="E872" s="359"/>
      <c r="F872" s="357"/>
    </row>
    <row r="873" spans="1:6" x14ac:dyDescent="0.25">
      <c r="A873" s="359"/>
      <c r="B873" s="359"/>
      <c r="C873" s="359"/>
      <c r="D873" s="359"/>
      <c r="E873" s="359"/>
      <c r="F873" s="357"/>
    </row>
    <row r="874" spans="1:6" x14ac:dyDescent="0.25">
      <c r="A874" s="359"/>
      <c r="B874" s="359"/>
      <c r="C874" s="359"/>
      <c r="D874" s="359"/>
      <c r="E874" s="359"/>
      <c r="F874" s="357"/>
    </row>
    <row r="875" spans="1:6" x14ac:dyDescent="0.25">
      <c r="A875" s="359"/>
      <c r="B875" s="359"/>
      <c r="C875" s="359"/>
      <c r="D875" s="359"/>
      <c r="E875" s="359"/>
      <c r="F875" s="357"/>
    </row>
    <row r="876" spans="1:6" x14ac:dyDescent="0.25">
      <c r="A876" s="359"/>
      <c r="B876" s="359"/>
      <c r="C876" s="359"/>
      <c r="D876" s="359"/>
      <c r="E876" s="359"/>
      <c r="F876" s="357"/>
    </row>
    <row r="877" spans="1:6" x14ac:dyDescent="0.25">
      <c r="A877" s="359"/>
      <c r="B877" s="359"/>
      <c r="C877" s="359"/>
      <c r="D877" s="359"/>
      <c r="E877" s="359"/>
      <c r="F877" s="357"/>
    </row>
    <row r="878" spans="1:6" x14ac:dyDescent="0.25">
      <c r="A878" s="359"/>
      <c r="B878" s="359"/>
      <c r="C878" s="359"/>
      <c r="D878" s="359"/>
      <c r="E878" s="359"/>
      <c r="F878" s="357"/>
    </row>
    <row r="879" spans="1:6" x14ac:dyDescent="0.25">
      <c r="A879" s="359"/>
      <c r="B879" s="359"/>
      <c r="C879" s="359"/>
      <c r="D879" s="359"/>
      <c r="E879" s="359"/>
      <c r="F879" s="357"/>
    </row>
    <row r="880" spans="1:6" x14ac:dyDescent="0.25">
      <c r="A880" s="359"/>
      <c r="B880" s="359"/>
      <c r="C880" s="359"/>
      <c r="D880" s="359"/>
      <c r="E880" s="359"/>
      <c r="F880" s="357"/>
    </row>
    <row r="881" spans="1:6" x14ac:dyDescent="0.25">
      <c r="A881" s="359"/>
      <c r="B881" s="359"/>
      <c r="C881" s="359"/>
      <c r="D881" s="359"/>
      <c r="E881" s="359"/>
      <c r="F881" s="357"/>
    </row>
    <row r="882" spans="1:6" x14ac:dyDescent="0.25">
      <c r="A882" s="359"/>
      <c r="B882" s="359"/>
      <c r="C882" s="359"/>
      <c r="D882" s="359"/>
      <c r="E882" s="359"/>
      <c r="F882" s="357"/>
    </row>
    <row r="883" spans="1:6" x14ac:dyDescent="0.25">
      <c r="A883" s="359"/>
      <c r="B883" s="359"/>
      <c r="C883" s="359"/>
      <c r="D883" s="359"/>
      <c r="E883" s="359"/>
      <c r="F883" s="357"/>
    </row>
    <row r="884" spans="1:6" x14ac:dyDescent="0.25">
      <c r="A884" s="359"/>
      <c r="B884" s="359"/>
      <c r="C884" s="359"/>
      <c r="D884" s="359"/>
      <c r="E884" s="359"/>
      <c r="F884" s="357"/>
    </row>
    <row r="885" spans="1:6" x14ac:dyDescent="0.25">
      <c r="A885" s="359"/>
      <c r="B885" s="359"/>
      <c r="C885" s="359"/>
      <c r="D885" s="359"/>
      <c r="E885" s="359"/>
      <c r="F885" s="357"/>
    </row>
    <row r="886" spans="1:6" x14ac:dyDescent="0.25">
      <c r="A886" s="359"/>
      <c r="B886" s="359"/>
      <c r="C886" s="359"/>
      <c r="D886" s="359"/>
      <c r="E886" s="359"/>
      <c r="F886" s="357"/>
    </row>
    <row r="887" spans="1:6" x14ac:dyDescent="0.25">
      <c r="A887" s="359"/>
      <c r="B887" s="359"/>
      <c r="C887" s="359"/>
      <c r="D887" s="359"/>
      <c r="E887" s="359"/>
      <c r="F887" s="357"/>
    </row>
    <row r="888" spans="1:6" x14ac:dyDescent="0.25">
      <c r="A888" s="359"/>
      <c r="B888" s="359"/>
      <c r="C888" s="359"/>
      <c r="D888" s="359"/>
      <c r="E888" s="359"/>
      <c r="F888" s="357"/>
    </row>
    <row r="889" spans="1:6" x14ac:dyDescent="0.25">
      <c r="A889" s="359"/>
      <c r="B889" s="359"/>
      <c r="C889" s="359"/>
      <c r="D889" s="359"/>
      <c r="E889" s="359"/>
      <c r="F889" s="357"/>
    </row>
    <row r="890" spans="1:6" x14ac:dyDescent="0.25">
      <c r="A890" s="359"/>
      <c r="B890" s="359"/>
      <c r="C890" s="359"/>
      <c r="D890" s="359"/>
      <c r="E890" s="359"/>
      <c r="F890" s="357"/>
    </row>
    <row r="891" spans="1:6" x14ac:dyDescent="0.25">
      <c r="A891" s="359"/>
      <c r="B891" s="359"/>
      <c r="C891" s="359"/>
      <c r="D891" s="359"/>
      <c r="E891" s="359"/>
      <c r="F891" s="357"/>
    </row>
    <row r="892" spans="1:6" x14ac:dyDescent="0.25">
      <c r="A892" s="359"/>
      <c r="B892" s="359"/>
      <c r="C892" s="359"/>
      <c r="D892" s="359"/>
      <c r="E892" s="359"/>
      <c r="F892" s="357"/>
    </row>
    <row r="893" spans="1:6" x14ac:dyDescent="0.25">
      <c r="A893" s="359"/>
      <c r="B893" s="359"/>
      <c r="C893" s="359"/>
      <c r="D893" s="359"/>
      <c r="E893" s="359"/>
      <c r="F893" s="357"/>
    </row>
    <row r="894" spans="1:6" x14ac:dyDescent="0.25">
      <c r="A894" s="359"/>
      <c r="B894" s="359"/>
      <c r="C894" s="359"/>
      <c r="D894" s="359"/>
      <c r="E894" s="359"/>
      <c r="F894" s="357"/>
    </row>
    <row r="895" spans="1:6" x14ac:dyDescent="0.25">
      <c r="A895" s="359"/>
      <c r="B895" s="359"/>
      <c r="C895" s="359"/>
      <c r="D895" s="359"/>
      <c r="E895" s="359"/>
      <c r="F895" s="357"/>
    </row>
    <row r="896" spans="1:6" x14ac:dyDescent="0.25">
      <c r="A896" s="359"/>
      <c r="B896" s="359"/>
      <c r="C896" s="359"/>
      <c r="D896" s="359"/>
      <c r="E896" s="359"/>
      <c r="F896" s="357"/>
    </row>
    <row r="897" spans="1:6" x14ac:dyDescent="0.25">
      <c r="A897" s="359"/>
      <c r="B897" s="359"/>
      <c r="C897" s="359"/>
      <c r="D897" s="359"/>
      <c r="E897" s="359"/>
      <c r="F897" s="357"/>
    </row>
    <row r="898" spans="1:6" x14ac:dyDescent="0.25">
      <c r="A898" s="359"/>
      <c r="B898" s="359"/>
      <c r="C898" s="359"/>
      <c r="D898" s="359"/>
      <c r="E898" s="359"/>
      <c r="F898" s="357"/>
    </row>
    <row r="899" spans="1:6" x14ac:dyDescent="0.25">
      <c r="A899" s="359"/>
      <c r="B899" s="359"/>
      <c r="C899" s="359"/>
      <c r="D899" s="359"/>
      <c r="E899" s="359"/>
      <c r="F899" s="357"/>
    </row>
    <row r="900" spans="1:6" x14ac:dyDescent="0.25">
      <c r="A900" s="359"/>
      <c r="B900" s="359"/>
      <c r="C900" s="359"/>
      <c r="D900" s="359"/>
      <c r="E900" s="359"/>
      <c r="F900" s="357"/>
    </row>
    <row r="901" spans="1:6" x14ac:dyDescent="0.25">
      <c r="A901" s="359"/>
      <c r="B901" s="359"/>
      <c r="C901" s="359"/>
      <c r="D901" s="359"/>
      <c r="E901" s="359"/>
      <c r="F901" s="357"/>
    </row>
    <row r="902" spans="1:6" x14ac:dyDescent="0.25">
      <c r="A902" s="359"/>
      <c r="B902" s="359"/>
      <c r="C902" s="359"/>
      <c r="D902" s="359"/>
      <c r="E902" s="359"/>
      <c r="F902" s="357"/>
    </row>
    <row r="903" spans="1:6" x14ac:dyDescent="0.25">
      <c r="A903" s="359"/>
      <c r="B903" s="359"/>
      <c r="C903" s="359"/>
      <c r="D903" s="359"/>
      <c r="E903" s="359"/>
      <c r="F903" s="357"/>
    </row>
    <row r="904" spans="1:6" x14ac:dyDescent="0.25">
      <c r="A904" s="359"/>
      <c r="B904" s="359"/>
      <c r="C904" s="359"/>
      <c r="D904" s="359"/>
      <c r="E904" s="359"/>
      <c r="F904" s="357"/>
    </row>
    <row r="905" spans="1:6" x14ac:dyDescent="0.25">
      <c r="A905" s="359"/>
      <c r="B905" s="359"/>
      <c r="C905" s="359"/>
      <c r="D905" s="359"/>
      <c r="E905" s="359"/>
      <c r="F905" s="357"/>
    </row>
    <row r="906" spans="1:6" x14ac:dyDescent="0.25">
      <c r="A906" s="359"/>
      <c r="B906" s="359"/>
      <c r="C906" s="359"/>
      <c r="D906" s="359"/>
      <c r="E906" s="359"/>
      <c r="F906" s="357"/>
    </row>
    <row r="907" spans="1:6" x14ac:dyDescent="0.25">
      <c r="A907" s="359"/>
      <c r="B907" s="359"/>
      <c r="C907" s="359"/>
      <c r="D907" s="359"/>
      <c r="E907" s="359"/>
      <c r="F907" s="357"/>
    </row>
    <row r="908" spans="1:6" x14ac:dyDescent="0.25">
      <c r="A908" s="359"/>
      <c r="B908" s="359"/>
      <c r="C908" s="359"/>
      <c r="D908" s="359"/>
      <c r="E908" s="359"/>
      <c r="F908" s="357"/>
    </row>
    <row r="909" spans="1:6" x14ac:dyDescent="0.25">
      <c r="A909" s="359"/>
      <c r="B909" s="359"/>
      <c r="C909" s="359"/>
      <c r="D909" s="359"/>
      <c r="E909" s="359"/>
      <c r="F909" s="357"/>
    </row>
    <row r="910" spans="1:6" x14ac:dyDescent="0.25">
      <c r="A910" s="359"/>
      <c r="B910" s="359"/>
      <c r="C910" s="359"/>
      <c r="D910" s="359"/>
      <c r="E910" s="359"/>
      <c r="F910" s="357"/>
    </row>
    <row r="911" spans="1:6" x14ac:dyDescent="0.25">
      <c r="A911" s="359"/>
      <c r="B911" s="359"/>
      <c r="C911" s="359"/>
      <c r="D911" s="359"/>
      <c r="E911" s="359"/>
      <c r="F911" s="357"/>
    </row>
    <row r="912" spans="1:6" x14ac:dyDescent="0.25">
      <c r="A912" s="359"/>
      <c r="B912" s="359"/>
      <c r="C912" s="359"/>
      <c r="D912" s="359"/>
      <c r="E912" s="359"/>
      <c r="F912" s="357"/>
    </row>
    <row r="913" spans="1:6" x14ac:dyDescent="0.25">
      <c r="A913" s="359"/>
      <c r="B913" s="359"/>
      <c r="C913" s="359"/>
      <c r="D913" s="359"/>
      <c r="E913" s="359"/>
      <c r="F913" s="357"/>
    </row>
    <row r="914" spans="1:6" x14ac:dyDescent="0.25">
      <c r="A914" s="359"/>
      <c r="B914" s="359"/>
      <c r="C914" s="359"/>
      <c r="D914" s="359"/>
      <c r="E914" s="359"/>
      <c r="F914" s="357"/>
    </row>
    <row r="915" spans="1:6" x14ac:dyDescent="0.25">
      <c r="A915" s="359"/>
      <c r="B915" s="359"/>
      <c r="C915" s="359"/>
      <c r="D915" s="359"/>
      <c r="E915" s="359"/>
      <c r="F915" s="357"/>
    </row>
    <row r="916" spans="1:6" x14ac:dyDescent="0.25">
      <c r="A916" s="359"/>
      <c r="B916" s="359"/>
      <c r="C916" s="359"/>
      <c r="D916" s="359"/>
      <c r="E916" s="359"/>
      <c r="F916" s="357"/>
    </row>
    <row r="917" spans="1:6" x14ac:dyDescent="0.25">
      <c r="A917" s="359"/>
      <c r="B917" s="359"/>
      <c r="C917" s="359"/>
      <c r="D917" s="359"/>
      <c r="E917" s="359"/>
      <c r="F917" s="357"/>
    </row>
    <row r="918" spans="1:6" x14ac:dyDescent="0.25">
      <c r="A918" s="359"/>
      <c r="B918" s="359"/>
      <c r="C918" s="359"/>
      <c r="D918" s="359"/>
      <c r="E918" s="359"/>
      <c r="F918" s="357"/>
    </row>
    <row r="919" spans="1:6" x14ac:dyDescent="0.25">
      <c r="A919" s="359"/>
      <c r="B919" s="359"/>
      <c r="C919" s="359"/>
      <c r="D919" s="359"/>
      <c r="E919" s="359"/>
      <c r="F919" s="357"/>
    </row>
    <row r="920" spans="1:6" x14ac:dyDescent="0.25">
      <c r="A920" s="359"/>
      <c r="B920" s="359"/>
      <c r="C920" s="359"/>
      <c r="D920" s="359"/>
      <c r="E920" s="359"/>
      <c r="F920" s="357"/>
    </row>
    <row r="921" spans="1:6" x14ac:dyDescent="0.25">
      <c r="A921" s="359"/>
      <c r="B921" s="359"/>
      <c r="C921" s="359"/>
      <c r="D921" s="359"/>
      <c r="E921" s="359"/>
      <c r="F921" s="357"/>
    </row>
    <row r="922" spans="1:6" x14ac:dyDescent="0.25">
      <c r="A922" s="359"/>
      <c r="B922" s="359"/>
      <c r="C922" s="359"/>
      <c r="D922" s="359"/>
      <c r="E922" s="359"/>
      <c r="F922" s="357"/>
    </row>
    <row r="923" spans="1:6" x14ac:dyDescent="0.25">
      <c r="A923" s="359"/>
      <c r="B923" s="359"/>
      <c r="C923" s="359"/>
      <c r="D923" s="359"/>
      <c r="E923" s="359"/>
      <c r="F923" s="357"/>
    </row>
    <row r="924" spans="1:6" x14ac:dyDescent="0.25">
      <c r="A924" s="359"/>
      <c r="B924" s="359"/>
      <c r="C924" s="359"/>
      <c r="D924" s="359"/>
      <c r="E924" s="359"/>
      <c r="F924" s="357"/>
    </row>
    <row r="925" spans="1:6" x14ac:dyDescent="0.25">
      <c r="A925" s="359"/>
      <c r="B925" s="359"/>
      <c r="C925" s="359"/>
      <c r="D925" s="359"/>
      <c r="E925" s="359"/>
      <c r="F925" s="357"/>
    </row>
    <row r="926" spans="1:6" x14ac:dyDescent="0.25">
      <c r="A926" s="359"/>
      <c r="B926" s="359"/>
      <c r="C926" s="359"/>
      <c r="D926" s="359"/>
      <c r="E926" s="359"/>
      <c r="F926" s="357"/>
    </row>
    <row r="927" spans="1:6" x14ac:dyDescent="0.25">
      <c r="A927" s="359"/>
      <c r="B927" s="359"/>
      <c r="C927" s="359"/>
      <c r="D927" s="359"/>
      <c r="E927" s="359"/>
      <c r="F927" s="357"/>
    </row>
    <row r="928" spans="1:6" x14ac:dyDescent="0.25">
      <c r="A928" s="359"/>
      <c r="B928" s="359"/>
      <c r="C928" s="359"/>
      <c r="D928" s="359"/>
      <c r="E928" s="359"/>
      <c r="F928" s="357"/>
    </row>
    <row r="929" spans="1:6" x14ac:dyDescent="0.25">
      <c r="A929" s="359"/>
      <c r="B929" s="359"/>
      <c r="C929" s="359"/>
      <c r="D929" s="359"/>
      <c r="E929" s="359"/>
      <c r="F929" s="357"/>
    </row>
    <row r="930" spans="1:6" x14ac:dyDescent="0.25">
      <c r="A930" s="359"/>
      <c r="B930" s="359"/>
      <c r="C930" s="359"/>
      <c r="D930" s="359"/>
      <c r="E930" s="359"/>
      <c r="F930" s="357"/>
    </row>
    <row r="931" spans="1:6" x14ac:dyDescent="0.25">
      <c r="A931" s="359"/>
      <c r="B931" s="359"/>
      <c r="C931" s="359"/>
      <c r="D931" s="359"/>
      <c r="E931" s="359"/>
      <c r="F931" s="357"/>
    </row>
    <row r="932" spans="1:6" x14ac:dyDescent="0.25">
      <c r="A932" s="359"/>
      <c r="B932" s="359"/>
      <c r="C932" s="359"/>
      <c r="D932" s="359"/>
      <c r="E932" s="359"/>
      <c r="F932" s="357"/>
    </row>
    <row r="933" spans="1:6" x14ac:dyDescent="0.25">
      <c r="A933" s="359"/>
      <c r="B933" s="359"/>
      <c r="C933" s="359"/>
      <c r="D933" s="359"/>
      <c r="E933" s="359"/>
      <c r="F933" s="357"/>
    </row>
    <row r="934" spans="1:6" x14ac:dyDescent="0.25">
      <c r="A934" s="359"/>
      <c r="B934" s="359"/>
      <c r="C934" s="359"/>
      <c r="D934" s="359"/>
      <c r="E934" s="359"/>
      <c r="F934" s="357"/>
    </row>
    <row r="935" spans="1:6" x14ac:dyDescent="0.25">
      <c r="A935" s="359"/>
      <c r="B935" s="359"/>
      <c r="C935" s="359"/>
      <c r="D935" s="359"/>
      <c r="E935" s="359"/>
      <c r="F935" s="357"/>
    </row>
    <row r="936" spans="1:6" x14ac:dyDescent="0.25">
      <c r="A936" s="359"/>
      <c r="B936" s="359"/>
      <c r="C936" s="359"/>
      <c r="D936" s="359"/>
      <c r="E936" s="359"/>
      <c r="F936" s="357"/>
    </row>
    <row r="937" spans="1:6" x14ac:dyDescent="0.25">
      <c r="A937" s="359"/>
      <c r="B937" s="359"/>
      <c r="C937" s="359"/>
      <c r="D937" s="359"/>
      <c r="E937" s="359"/>
      <c r="F937" s="357"/>
    </row>
    <row r="938" spans="1:6" x14ac:dyDescent="0.25">
      <c r="A938" s="359"/>
      <c r="B938" s="359"/>
      <c r="C938" s="359"/>
      <c r="D938" s="359"/>
      <c r="E938" s="359"/>
      <c r="F938" s="357"/>
    </row>
    <row r="939" spans="1:6" x14ac:dyDescent="0.25">
      <c r="A939" s="359"/>
      <c r="B939" s="359"/>
      <c r="C939" s="359"/>
      <c r="D939" s="359"/>
      <c r="E939" s="359"/>
      <c r="F939" s="357"/>
    </row>
    <row r="940" spans="1:6" x14ac:dyDescent="0.25">
      <c r="A940" s="359"/>
      <c r="B940" s="359"/>
      <c r="C940" s="359"/>
      <c r="D940" s="359"/>
      <c r="E940" s="359"/>
      <c r="F940" s="357"/>
    </row>
    <row r="941" spans="1:6" x14ac:dyDescent="0.25">
      <c r="A941" s="359"/>
      <c r="B941" s="359"/>
      <c r="C941" s="359"/>
      <c r="D941" s="359"/>
      <c r="E941" s="359"/>
      <c r="F941" s="357"/>
    </row>
    <row r="942" spans="1:6" x14ac:dyDescent="0.25">
      <c r="A942" s="359"/>
      <c r="B942" s="359"/>
      <c r="C942" s="359"/>
      <c r="D942" s="359"/>
      <c r="E942" s="359"/>
      <c r="F942" s="357"/>
    </row>
    <row r="943" spans="1:6" x14ac:dyDescent="0.25">
      <c r="A943" s="359"/>
      <c r="B943" s="359"/>
      <c r="C943" s="359"/>
      <c r="D943" s="359"/>
      <c r="E943" s="359"/>
      <c r="F943" s="357"/>
    </row>
    <row r="944" spans="1:6" x14ac:dyDescent="0.25">
      <c r="A944" s="359"/>
      <c r="B944" s="359"/>
      <c r="C944" s="359"/>
      <c r="D944" s="359"/>
      <c r="E944" s="359"/>
      <c r="F944" s="357"/>
    </row>
    <row r="945" spans="1:6" x14ac:dyDescent="0.25">
      <c r="A945" s="359"/>
      <c r="B945" s="359"/>
      <c r="C945" s="359"/>
      <c r="D945" s="359"/>
      <c r="E945" s="359"/>
      <c r="F945" s="357"/>
    </row>
    <row r="946" spans="1:6" x14ac:dyDescent="0.25">
      <c r="A946" s="359"/>
      <c r="B946" s="359"/>
      <c r="C946" s="359"/>
      <c r="D946" s="359"/>
      <c r="E946" s="359"/>
      <c r="F946" s="357"/>
    </row>
    <row r="947" spans="1:6" x14ac:dyDescent="0.25">
      <c r="A947" s="359"/>
      <c r="B947" s="359"/>
      <c r="C947" s="359"/>
      <c r="D947" s="359"/>
      <c r="E947" s="359"/>
      <c r="F947" s="357"/>
    </row>
    <row r="948" spans="1:6" x14ac:dyDescent="0.25">
      <c r="A948" s="359"/>
      <c r="B948" s="359"/>
      <c r="C948" s="359"/>
      <c r="D948" s="359"/>
      <c r="E948" s="359"/>
      <c r="F948" s="357"/>
    </row>
    <row r="949" spans="1:6" x14ac:dyDescent="0.25">
      <c r="A949" s="359"/>
      <c r="B949" s="359"/>
      <c r="C949" s="359"/>
      <c r="D949" s="359"/>
      <c r="E949" s="359"/>
      <c r="F949" s="357"/>
    </row>
    <row r="950" spans="1:6" x14ac:dyDescent="0.25">
      <c r="A950" s="359"/>
      <c r="B950" s="359"/>
      <c r="C950" s="359"/>
      <c r="D950" s="359"/>
      <c r="E950" s="359"/>
      <c r="F950" s="357"/>
    </row>
    <row r="951" spans="1:6" x14ac:dyDescent="0.25">
      <c r="A951" s="359"/>
      <c r="B951" s="359"/>
      <c r="C951" s="359"/>
      <c r="D951" s="359"/>
      <c r="E951" s="359"/>
      <c r="F951" s="357"/>
    </row>
    <row r="952" spans="1:6" x14ac:dyDescent="0.25">
      <c r="A952" s="359"/>
      <c r="B952" s="359"/>
      <c r="C952" s="359"/>
      <c r="D952" s="359"/>
      <c r="E952" s="359"/>
      <c r="F952" s="357"/>
    </row>
    <row r="953" spans="1:6" x14ac:dyDescent="0.25">
      <c r="A953" s="359"/>
      <c r="B953" s="359"/>
      <c r="C953" s="359"/>
      <c r="D953" s="359"/>
      <c r="E953" s="359"/>
      <c r="F953" s="357"/>
    </row>
    <row r="954" spans="1:6" x14ac:dyDescent="0.25">
      <c r="A954" s="359"/>
      <c r="B954" s="359"/>
      <c r="C954" s="359"/>
      <c r="D954" s="359"/>
      <c r="E954" s="359"/>
      <c r="F954" s="357"/>
    </row>
    <row r="955" spans="1:6" x14ac:dyDescent="0.25">
      <c r="A955" s="359"/>
      <c r="B955" s="359"/>
      <c r="C955" s="359"/>
      <c r="D955" s="359"/>
      <c r="E955" s="359"/>
      <c r="F955" s="357"/>
    </row>
    <row r="956" spans="1:6" x14ac:dyDescent="0.25">
      <c r="A956" s="359"/>
      <c r="B956" s="359"/>
      <c r="C956" s="359"/>
      <c r="D956" s="359"/>
      <c r="E956" s="359"/>
      <c r="F956" s="357"/>
    </row>
    <row r="957" spans="1:6" x14ac:dyDescent="0.25">
      <c r="A957" s="359"/>
      <c r="B957" s="359"/>
      <c r="C957" s="359"/>
      <c r="D957" s="359"/>
      <c r="E957" s="359"/>
      <c r="F957" s="357"/>
    </row>
    <row r="958" spans="1:6" x14ac:dyDescent="0.25">
      <c r="A958" s="359"/>
      <c r="B958" s="359"/>
      <c r="C958" s="359"/>
      <c r="D958" s="359"/>
      <c r="E958" s="359"/>
      <c r="F958" s="357"/>
    </row>
    <row r="959" spans="1:6" x14ac:dyDescent="0.25">
      <c r="A959" s="359"/>
      <c r="B959" s="359"/>
      <c r="C959" s="359"/>
      <c r="D959" s="359"/>
      <c r="E959" s="359"/>
      <c r="F959" s="357"/>
    </row>
    <row r="960" spans="1:6" x14ac:dyDescent="0.25">
      <c r="A960" s="359"/>
      <c r="B960" s="359"/>
      <c r="C960" s="359"/>
      <c r="D960" s="359"/>
      <c r="E960" s="359"/>
      <c r="F960" s="357"/>
    </row>
    <row r="961" spans="1:6" x14ac:dyDescent="0.25">
      <c r="A961" s="359"/>
      <c r="B961" s="359"/>
      <c r="C961" s="359"/>
      <c r="D961" s="359"/>
      <c r="E961" s="359"/>
      <c r="F961" s="357"/>
    </row>
    <row r="962" spans="1:6" x14ac:dyDescent="0.25">
      <c r="A962" s="359"/>
      <c r="B962" s="359"/>
      <c r="C962" s="359"/>
      <c r="D962" s="359"/>
      <c r="E962" s="359"/>
      <c r="F962" s="357"/>
    </row>
    <row r="963" spans="1:6" x14ac:dyDescent="0.25">
      <c r="A963" s="359"/>
      <c r="B963" s="359"/>
      <c r="C963" s="359"/>
      <c r="D963" s="359"/>
      <c r="E963" s="359"/>
      <c r="F963" s="357"/>
    </row>
    <row r="964" spans="1:6" x14ac:dyDescent="0.25">
      <c r="A964" s="359"/>
      <c r="B964" s="359"/>
      <c r="C964" s="359"/>
      <c r="D964" s="359"/>
      <c r="E964" s="359"/>
      <c r="F964" s="357"/>
    </row>
    <row r="965" spans="1:6" x14ac:dyDescent="0.25">
      <c r="A965" s="359"/>
      <c r="B965" s="359"/>
      <c r="C965" s="359"/>
      <c r="D965" s="359"/>
      <c r="E965" s="359"/>
      <c r="F965" s="357"/>
    </row>
    <row r="966" spans="1:6" x14ac:dyDescent="0.25">
      <c r="A966" s="359"/>
      <c r="B966" s="359"/>
      <c r="C966" s="359"/>
      <c r="D966" s="359"/>
      <c r="E966" s="359"/>
      <c r="F966" s="357"/>
    </row>
    <row r="967" spans="1:6" x14ac:dyDescent="0.25">
      <c r="A967" s="359"/>
      <c r="B967" s="359"/>
      <c r="C967" s="359"/>
      <c r="D967" s="359"/>
      <c r="E967" s="359"/>
      <c r="F967" s="357"/>
    </row>
    <row r="968" spans="1:6" x14ac:dyDescent="0.25">
      <c r="A968" s="359"/>
      <c r="B968" s="359"/>
      <c r="C968" s="359"/>
      <c r="D968" s="359"/>
      <c r="E968" s="359"/>
      <c r="F968" s="357"/>
    </row>
    <row r="969" spans="1:6" x14ac:dyDescent="0.25">
      <c r="A969" s="359"/>
      <c r="B969" s="359"/>
      <c r="C969" s="359"/>
      <c r="D969" s="359"/>
      <c r="E969" s="359"/>
      <c r="F969" s="357"/>
    </row>
    <row r="970" spans="1:6" x14ac:dyDescent="0.25">
      <c r="A970" s="359"/>
      <c r="B970" s="359"/>
      <c r="C970" s="359"/>
      <c r="D970" s="359"/>
      <c r="E970" s="359"/>
      <c r="F970" s="357"/>
    </row>
    <row r="971" spans="1:6" x14ac:dyDescent="0.25">
      <c r="A971" s="359"/>
      <c r="B971" s="359"/>
      <c r="C971" s="359"/>
      <c r="D971" s="359"/>
      <c r="E971" s="359"/>
      <c r="F971" s="357"/>
    </row>
    <row r="972" spans="1:6" x14ac:dyDescent="0.25">
      <c r="A972" s="359"/>
      <c r="B972" s="359"/>
      <c r="C972" s="359"/>
      <c r="D972" s="359"/>
      <c r="E972" s="359"/>
      <c r="F972" s="357"/>
    </row>
    <row r="973" spans="1:6" x14ac:dyDescent="0.25">
      <c r="A973" s="359"/>
      <c r="B973" s="359"/>
      <c r="C973" s="359"/>
      <c r="D973" s="359"/>
      <c r="E973" s="359"/>
      <c r="F973" s="357"/>
    </row>
    <row r="974" spans="1:6" x14ac:dyDescent="0.25">
      <c r="A974" s="359"/>
      <c r="B974" s="359"/>
      <c r="C974" s="359"/>
      <c r="D974" s="359"/>
      <c r="E974" s="359"/>
      <c r="F974" s="357"/>
    </row>
    <row r="975" spans="1:6" x14ac:dyDescent="0.25">
      <c r="A975" s="359"/>
      <c r="B975" s="359"/>
      <c r="C975" s="359"/>
      <c r="D975" s="359"/>
      <c r="E975" s="359"/>
      <c r="F975" s="357"/>
    </row>
    <row r="976" spans="1:6" x14ac:dyDescent="0.25">
      <c r="A976" s="359"/>
      <c r="B976" s="359"/>
      <c r="C976" s="359"/>
      <c r="D976" s="359"/>
      <c r="E976" s="359"/>
      <c r="F976" s="357"/>
    </row>
    <row r="977" spans="1:6" x14ac:dyDescent="0.25">
      <c r="A977" s="359"/>
      <c r="B977" s="359"/>
      <c r="C977" s="359"/>
      <c r="D977" s="359"/>
      <c r="E977" s="359"/>
      <c r="F977" s="357"/>
    </row>
    <row r="978" spans="1:6" x14ac:dyDescent="0.25">
      <c r="A978" s="359"/>
      <c r="B978" s="359"/>
      <c r="C978" s="359"/>
      <c r="D978" s="359"/>
      <c r="E978" s="359"/>
      <c r="F978" s="357"/>
    </row>
    <row r="979" spans="1:6" x14ac:dyDescent="0.25">
      <c r="A979" s="359"/>
      <c r="B979" s="359"/>
      <c r="C979" s="359"/>
      <c r="D979" s="359"/>
      <c r="E979" s="359"/>
      <c r="F979" s="357"/>
    </row>
    <row r="980" spans="1:6" x14ac:dyDescent="0.25">
      <c r="A980" s="359"/>
      <c r="B980" s="359"/>
      <c r="C980" s="359"/>
      <c r="D980" s="359"/>
      <c r="E980" s="359"/>
      <c r="F980" s="357"/>
    </row>
    <row r="981" spans="1:6" x14ac:dyDescent="0.25">
      <c r="A981" s="359"/>
      <c r="B981" s="359"/>
      <c r="C981" s="359"/>
      <c r="D981" s="359"/>
      <c r="E981" s="359"/>
      <c r="F981" s="357"/>
    </row>
    <row r="982" spans="1:6" x14ac:dyDescent="0.25">
      <c r="A982" s="359"/>
      <c r="B982" s="359"/>
      <c r="C982" s="359"/>
      <c r="D982" s="359"/>
      <c r="E982" s="359"/>
      <c r="F982" s="357"/>
    </row>
    <row r="983" spans="1:6" x14ac:dyDescent="0.25">
      <c r="A983" s="359"/>
      <c r="B983" s="359"/>
      <c r="C983" s="359"/>
      <c r="D983" s="359"/>
      <c r="E983" s="359"/>
      <c r="F983" s="357"/>
    </row>
    <row r="984" spans="1:6" x14ac:dyDescent="0.25">
      <c r="A984" s="359"/>
      <c r="B984" s="359"/>
      <c r="C984" s="359"/>
      <c r="D984" s="359"/>
      <c r="E984" s="359"/>
      <c r="F984" s="357"/>
    </row>
    <row r="985" spans="1:6" x14ac:dyDescent="0.25">
      <c r="A985" s="359"/>
      <c r="B985" s="359"/>
      <c r="C985" s="359"/>
      <c r="D985" s="359"/>
      <c r="E985" s="359"/>
      <c r="F985" s="357"/>
    </row>
    <row r="986" spans="1:6" x14ac:dyDescent="0.25">
      <c r="A986" s="359"/>
      <c r="B986" s="359"/>
      <c r="C986" s="359"/>
      <c r="D986" s="359"/>
      <c r="E986" s="359"/>
      <c r="F986" s="357"/>
    </row>
    <row r="987" spans="1:6" x14ac:dyDescent="0.25">
      <c r="A987" s="359"/>
      <c r="B987" s="359"/>
      <c r="C987" s="359"/>
      <c r="D987" s="359"/>
      <c r="E987" s="359"/>
      <c r="F987" s="357"/>
    </row>
    <row r="988" spans="1:6" x14ac:dyDescent="0.25">
      <c r="A988" s="359"/>
      <c r="B988" s="359"/>
      <c r="C988" s="359"/>
      <c r="D988" s="359"/>
      <c r="E988" s="359"/>
      <c r="F988" s="357"/>
    </row>
    <row r="989" spans="1:6" x14ac:dyDescent="0.25">
      <c r="A989" s="359"/>
      <c r="B989" s="359"/>
      <c r="C989" s="359"/>
      <c r="D989" s="359"/>
      <c r="E989" s="359"/>
      <c r="F989" s="357"/>
    </row>
    <row r="990" spans="1:6" x14ac:dyDescent="0.25">
      <c r="A990" s="359"/>
      <c r="B990" s="359"/>
      <c r="C990" s="359"/>
      <c r="D990" s="359"/>
      <c r="E990" s="359"/>
      <c r="F990" s="357"/>
    </row>
    <row r="991" spans="1:6" x14ac:dyDescent="0.25">
      <c r="A991" s="359"/>
      <c r="B991" s="359"/>
      <c r="C991" s="359"/>
      <c r="D991" s="359"/>
      <c r="E991" s="359"/>
      <c r="F991" s="357"/>
    </row>
    <row r="992" spans="1:6" x14ac:dyDescent="0.25">
      <c r="A992" s="359"/>
      <c r="B992" s="359"/>
      <c r="C992" s="359"/>
      <c r="D992" s="359"/>
      <c r="E992" s="359"/>
      <c r="F992" s="357"/>
    </row>
    <row r="993" spans="1:6" x14ac:dyDescent="0.25">
      <c r="A993" s="359"/>
      <c r="B993" s="359"/>
      <c r="C993" s="359"/>
      <c r="D993" s="359"/>
      <c r="E993" s="359"/>
      <c r="F993" s="357"/>
    </row>
    <row r="994" spans="1:6" x14ac:dyDescent="0.25">
      <c r="A994" s="359"/>
      <c r="B994" s="359"/>
      <c r="C994" s="359"/>
      <c r="D994" s="359"/>
      <c r="E994" s="359"/>
      <c r="F994" s="357"/>
    </row>
    <row r="995" spans="1:6" x14ac:dyDescent="0.25">
      <c r="A995" s="359"/>
      <c r="B995" s="359"/>
      <c r="C995" s="359"/>
      <c r="D995" s="359"/>
      <c r="E995" s="359"/>
      <c r="F995" s="357"/>
    </row>
    <row r="996" spans="1:6" x14ac:dyDescent="0.25">
      <c r="A996" s="359"/>
      <c r="B996" s="359"/>
      <c r="C996" s="359"/>
      <c r="D996" s="359"/>
      <c r="E996" s="359"/>
      <c r="F996" s="357"/>
    </row>
    <row r="997" spans="1:6" x14ac:dyDescent="0.25">
      <c r="A997" s="359"/>
      <c r="B997" s="359"/>
      <c r="C997" s="359"/>
      <c r="D997" s="359"/>
      <c r="E997" s="359"/>
      <c r="F997" s="357"/>
    </row>
    <row r="998" spans="1:6" x14ac:dyDescent="0.25">
      <c r="A998" s="359"/>
      <c r="B998" s="359"/>
      <c r="C998" s="359"/>
      <c r="D998" s="359"/>
      <c r="E998" s="359"/>
      <c r="F998" s="357"/>
    </row>
    <row r="999" spans="1:6" x14ac:dyDescent="0.25">
      <c r="A999" s="359"/>
      <c r="B999" s="359"/>
      <c r="C999" s="359"/>
      <c r="D999" s="359"/>
      <c r="E999" s="359"/>
      <c r="F999" s="357"/>
    </row>
    <row r="1000" spans="1:6" x14ac:dyDescent="0.25">
      <c r="A1000" s="359"/>
      <c r="B1000" s="359"/>
      <c r="C1000" s="359"/>
      <c r="D1000" s="359"/>
      <c r="E1000" s="359"/>
      <c r="F1000" s="357"/>
    </row>
    <row r="1001" spans="1:6" x14ac:dyDescent="0.25">
      <c r="A1001" s="359"/>
      <c r="B1001" s="359"/>
      <c r="C1001" s="359"/>
      <c r="D1001" s="359"/>
      <c r="E1001" s="359"/>
      <c r="F1001" s="357"/>
    </row>
    <row r="1002" spans="1:6" x14ac:dyDescent="0.25">
      <c r="A1002" s="359"/>
      <c r="B1002" s="359"/>
      <c r="C1002" s="359"/>
      <c r="D1002" s="359"/>
      <c r="E1002" s="359"/>
      <c r="F1002" s="357"/>
    </row>
    <row r="1003" spans="1:6" x14ac:dyDescent="0.25">
      <c r="A1003" s="359"/>
      <c r="B1003" s="359"/>
      <c r="C1003" s="359"/>
      <c r="D1003" s="359"/>
      <c r="E1003" s="359"/>
      <c r="F1003" s="357"/>
    </row>
    <row r="1004" spans="1:6" x14ac:dyDescent="0.25">
      <c r="A1004" s="359"/>
      <c r="B1004" s="359"/>
      <c r="C1004" s="359"/>
      <c r="D1004" s="359"/>
      <c r="E1004" s="359"/>
      <c r="F1004" s="357"/>
    </row>
    <row r="1005" spans="1:6" x14ac:dyDescent="0.25">
      <c r="A1005" s="359"/>
      <c r="B1005" s="359"/>
      <c r="C1005" s="359"/>
      <c r="D1005" s="359"/>
      <c r="E1005" s="359"/>
      <c r="F1005" s="357"/>
    </row>
    <row r="1006" spans="1:6" x14ac:dyDescent="0.25">
      <c r="A1006" s="359"/>
      <c r="B1006" s="359"/>
      <c r="C1006" s="359"/>
      <c r="D1006" s="359"/>
      <c r="E1006" s="359"/>
      <c r="F1006" s="357"/>
    </row>
    <row r="1007" spans="1:6" x14ac:dyDescent="0.25">
      <c r="A1007" s="359"/>
      <c r="B1007" s="359"/>
      <c r="C1007" s="359"/>
      <c r="D1007" s="359"/>
      <c r="E1007" s="359"/>
      <c r="F1007" s="357"/>
    </row>
    <row r="1008" spans="1:6" x14ac:dyDescent="0.25">
      <c r="A1008" s="359"/>
      <c r="B1008" s="359"/>
      <c r="C1008" s="359"/>
      <c r="D1008" s="359"/>
      <c r="E1008" s="359"/>
      <c r="F1008" s="357"/>
    </row>
    <row r="1009" spans="1:6" x14ac:dyDescent="0.25">
      <c r="A1009" s="359"/>
      <c r="B1009" s="359"/>
      <c r="C1009" s="359"/>
      <c r="D1009" s="359"/>
      <c r="E1009" s="359"/>
      <c r="F1009" s="357"/>
    </row>
    <row r="1010" spans="1:6" x14ac:dyDescent="0.25">
      <c r="A1010" s="359"/>
      <c r="B1010" s="359"/>
      <c r="C1010" s="359"/>
      <c r="D1010" s="359"/>
      <c r="E1010" s="359"/>
      <c r="F1010" s="357"/>
    </row>
    <row r="1011" spans="1:6" x14ac:dyDescent="0.25">
      <c r="A1011" s="359"/>
      <c r="B1011" s="359"/>
      <c r="C1011" s="359"/>
      <c r="D1011" s="359"/>
      <c r="E1011" s="359"/>
      <c r="F1011" s="357"/>
    </row>
    <row r="1012" spans="1:6" x14ac:dyDescent="0.25">
      <c r="A1012" s="359"/>
      <c r="B1012" s="359"/>
      <c r="C1012" s="359"/>
      <c r="D1012" s="359"/>
      <c r="E1012" s="359"/>
      <c r="F1012" s="357"/>
    </row>
    <row r="1013" spans="1:6" x14ac:dyDescent="0.25">
      <c r="A1013" s="359"/>
      <c r="B1013" s="359"/>
      <c r="C1013" s="359"/>
      <c r="D1013" s="359"/>
      <c r="E1013" s="359"/>
      <c r="F1013" s="357"/>
    </row>
    <row r="1014" spans="1:6" x14ac:dyDescent="0.25">
      <c r="A1014" s="359"/>
      <c r="B1014" s="359"/>
      <c r="C1014" s="359"/>
      <c r="D1014" s="359"/>
      <c r="E1014" s="359"/>
      <c r="F1014" s="357"/>
    </row>
    <row r="1015" spans="1:6" x14ac:dyDescent="0.25">
      <c r="A1015" s="359"/>
      <c r="B1015" s="359"/>
      <c r="C1015" s="359"/>
      <c r="D1015" s="359"/>
      <c r="E1015" s="359"/>
      <c r="F1015" s="357"/>
    </row>
    <row r="1016" spans="1:6" x14ac:dyDescent="0.25">
      <c r="A1016" s="359"/>
      <c r="B1016" s="359"/>
      <c r="C1016" s="359"/>
      <c r="D1016" s="359"/>
      <c r="E1016" s="359"/>
      <c r="F1016" s="357"/>
    </row>
    <row r="1017" spans="1:6" x14ac:dyDescent="0.25">
      <c r="A1017" s="359"/>
      <c r="B1017" s="359"/>
      <c r="C1017" s="359"/>
      <c r="D1017" s="359"/>
      <c r="E1017" s="359"/>
      <c r="F1017" s="357"/>
    </row>
    <row r="1018" spans="1:6" x14ac:dyDescent="0.25">
      <c r="A1018" s="359"/>
      <c r="B1018" s="359"/>
      <c r="C1018" s="359"/>
      <c r="D1018" s="359"/>
      <c r="E1018" s="359"/>
      <c r="F1018" s="357"/>
    </row>
    <row r="1019" spans="1:6" x14ac:dyDescent="0.25">
      <c r="A1019" s="359"/>
      <c r="B1019" s="359"/>
      <c r="C1019" s="359"/>
      <c r="D1019" s="359"/>
      <c r="E1019" s="359"/>
      <c r="F1019" s="357"/>
    </row>
    <row r="1020" spans="1:6" x14ac:dyDescent="0.25">
      <c r="A1020" s="359"/>
      <c r="B1020" s="359"/>
      <c r="C1020" s="359"/>
      <c r="D1020" s="359"/>
      <c r="E1020" s="359"/>
      <c r="F1020" s="357"/>
    </row>
    <row r="1021" spans="1:6" x14ac:dyDescent="0.25">
      <c r="A1021" s="359"/>
      <c r="B1021" s="359"/>
      <c r="C1021" s="359"/>
      <c r="D1021" s="359"/>
      <c r="E1021" s="359"/>
      <c r="F1021" s="357"/>
    </row>
    <row r="1022" spans="1:6" x14ac:dyDescent="0.25">
      <c r="A1022" s="359"/>
      <c r="B1022" s="359"/>
      <c r="C1022" s="359"/>
      <c r="D1022" s="359"/>
      <c r="E1022" s="359"/>
      <c r="F1022" s="357"/>
    </row>
    <row r="1023" spans="1:6" x14ac:dyDescent="0.25">
      <c r="A1023" s="359"/>
      <c r="B1023" s="359"/>
      <c r="C1023" s="359"/>
      <c r="D1023" s="359"/>
      <c r="E1023" s="359"/>
      <c r="F1023" s="357"/>
    </row>
    <row r="1024" spans="1:6" x14ac:dyDescent="0.25">
      <c r="A1024" s="359"/>
      <c r="B1024" s="359"/>
      <c r="C1024" s="359"/>
      <c r="D1024" s="359"/>
      <c r="E1024" s="359"/>
      <c r="F1024" s="357"/>
    </row>
    <row r="1025" spans="1:6" x14ac:dyDescent="0.25">
      <c r="A1025" s="359"/>
      <c r="B1025" s="359"/>
      <c r="C1025" s="359"/>
      <c r="D1025" s="359"/>
      <c r="E1025" s="359"/>
      <c r="F1025" s="357"/>
    </row>
    <row r="1026" spans="1:6" x14ac:dyDescent="0.25">
      <c r="A1026" s="359"/>
      <c r="B1026" s="359"/>
      <c r="C1026" s="359"/>
      <c r="D1026" s="359"/>
      <c r="E1026" s="359"/>
      <c r="F1026" s="357"/>
    </row>
    <row r="1027" spans="1:6" x14ac:dyDescent="0.25">
      <c r="A1027" s="359"/>
      <c r="B1027" s="359"/>
      <c r="C1027" s="359"/>
      <c r="D1027" s="359"/>
      <c r="E1027" s="359"/>
      <c r="F1027" s="357"/>
    </row>
    <row r="1028" spans="1:6" x14ac:dyDescent="0.25">
      <c r="A1028" s="359"/>
      <c r="B1028" s="359"/>
      <c r="C1028" s="359"/>
      <c r="D1028" s="359"/>
      <c r="E1028" s="359"/>
      <c r="F1028" s="357"/>
    </row>
    <row r="1029" spans="1:6" x14ac:dyDescent="0.25">
      <c r="A1029" s="359"/>
      <c r="B1029" s="359"/>
      <c r="C1029" s="359"/>
      <c r="D1029" s="359"/>
      <c r="E1029" s="359"/>
      <c r="F1029" s="357"/>
    </row>
    <row r="1030" spans="1:6" x14ac:dyDescent="0.25">
      <c r="A1030" s="359"/>
      <c r="B1030" s="359"/>
      <c r="C1030" s="359"/>
      <c r="D1030" s="359"/>
      <c r="E1030" s="359"/>
      <c r="F1030" s="357"/>
    </row>
    <row r="1031" spans="1:6" x14ac:dyDescent="0.25">
      <c r="A1031" s="359"/>
      <c r="B1031" s="359"/>
      <c r="C1031" s="359"/>
      <c r="D1031" s="359"/>
      <c r="E1031" s="359"/>
      <c r="F1031" s="357"/>
    </row>
    <row r="1032" spans="1:6" x14ac:dyDescent="0.25">
      <c r="A1032" s="359"/>
      <c r="B1032" s="359"/>
      <c r="C1032" s="359"/>
      <c r="D1032" s="359"/>
      <c r="E1032" s="359"/>
      <c r="F1032" s="357"/>
    </row>
    <row r="1033" spans="1:6" x14ac:dyDescent="0.25">
      <c r="A1033" s="359"/>
      <c r="B1033" s="359"/>
      <c r="C1033" s="359"/>
      <c r="D1033" s="359"/>
      <c r="E1033" s="359"/>
      <c r="F1033" s="357"/>
    </row>
    <row r="1034" spans="1:6" x14ac:dyDescent="0.25">
      <c r="A1034" s="359"/>
      <c r="B1034" s="359"/>
      <c r="C1034" s="359"/>
      <c r="D1034" s="359"/>
      <c r="E1034" s="359"/>
      <c r="F1034" s="357"/>
    </row>
    <row r="1035" spans="1:6" x14ac:dyDescent="0.25">
      <c r="A1035" s="359"/>
      <c r="B1035" s="359"/>
      <c r="C1035" s="359"/>
      <c r="D1035" s="359"/>
      <c r="E1035" s="359"/>
      <c r="F1035" s="357"/>
    </row>
    <row r="1036" spans="1:6" x14ac:dyDescent="0.25">
      <c r="A1036" s="359"/>
      <c r="B1036" s="359"/>
      <c r="C1036" s="359"/>
      <c r="D1036" s="359"/>
      <c r="E1036" s="359"/>
      <c r="F1036" s="357"/>
    </row>
    <row r="1037" spans="1:6" x14ac:dyDescent="0.25">
      <c r="A1037" s="359"/>
      <c r="B1037" s="359"/>
      <c r="C1037" s="359"/>
      <c r="D1037" s="359"/>
      <c r="E1037" s="359"/>
      <c r="F1037" s="357"/>
    </row>
    <row r="1038" spans="1:6" x14ac:dyDescent="0.25">
      <c r="A1038" s="359"/>
      <c r="B1038" s="359"/>
      <c r="C1038" s="359"/>
      <c r="D1038" s="359"/>
      <c r="E1038" s="359"/>
      <c r="F1038" s="357"/>
    </row>
    <row r="1039" spans="1:6" x14ac:dyDescent="0.25">
      <c r="A1039" s="359"/>
      <c r="B1039" s="359"/>
      <c r="C1039" s="359"/>
      <c r="D1039" s="359"/>
      <c r="E1039" s="359"/>
      <c r="F1039" s="357"/>
    </row>
    <row r="1040" spans="1:6" x14ac:dyDescent="0.25">
      <c r="A1040" s="359"/>
      <c r="B1040" s="359"/>
      <c r="C1040" s="359"/>
      <c r="D1040" s="359"/>
      <c r="E1040" s="359"/>
      <c r="F1040" s="357"/>
    </row>
    <row r="1041" spans="1:6" x14ac:dyDescent="0.25">
      <c r="A1041" s="359"/>
      <c r="B1041" s="359"/>
      <c r="C1041" s="359"/>
      <c r="D1041" s="359"/>
      <c r="E1041" s="359"/>
      <c r="F1041" s="357"/>
    </row>
    <row r="1042" spans="1:6" x14ac:dyDescent="0.25">
      <c r="A1042" s="359"/>
      <c r="B1042" s="359"/>
      <c r="C1042" s="359"/>
      <c r="D1042" s="359"/>
      <c r="E1042" s="359"/>
      <c r="F1042" s="357"/>
    </row>
    <row r="1043" spans="1:6" x14ac:dyDescent="0.25">
      <c r="A1043" s="359"/>
      <c r="B1043" s="359"/>
      <c r="C1043" s="359"/>
      <c r="D1043" s="359"/>
      <c r="E1043" s="359"/>
      <c r="F1043" s="357"/>
    </row>
    <row r="1044" spans="1:6" x14ac:dyDescent="0.25">
      <c r="A1044" s="359"/>
      <c r="B1044" s="359"/>
      <c r="C1044" s="359"/>
      <c r="D1044" s="359"/>
      <c r="E1044" s="359"/>
      <c r="F1044" s="357"/>
    </row>
    <row r="1045" spans="1:6" x14ac:dyDescent="0.25">
      <c r="A1045" s="359"/>
      <c r="B1045" s="359"/>
      <c r="C1045" s="359"/>
      <c r="D1045" s="359"/>
      <c r="E1045" s="359"/>
      <c r="F1045" s="357"/>
    </row>
    <row r="1046" spans="1:6" x14ac:dyDescent="0.25">
      <c r="A1046" s="359"/>
      <c r="B1046" s="359"/>
      <c r="C1046" s="359"/>
      <c r="D1046" s="359"/>
      <c r="E1046" s="359"/>
      <c r="F1046" s="357"/>
    </row>
    <row r="1047" spans="1:6" x14ac:dyDescent="0.25">
      <c r="A1047" s="359"/>
      <c r="B1047" s="359"/>
      <c r="C1047" s="359"/>
      <c r="D1047" s="359"/>
      <c r="E1047" s="359"/>
      <c r="F1047" s="357"/>
    </row>
    <row r="1048" spans="1:6" x14ac:dyDescent="0.25">
      <c r="A1048" s="359"/>
      <c r="B1048" s="359"/>
      <c r="C1048" s="359"/>
      <c r="D1048" s="359"/>
      <c r="E1048" s="359"/>
      <c r="F1048" s="357"/>
    </row>
    <row r="1049" spans="1:6" x14ac:dyDescent="0.25">
      <c r="A1049" s="359"/>
      <c r="B1049" s="359"/>
      <c r="C1049" s="359"/>
      <c r="D1049" s="359"/>
      <c r="E1049" s="359"/>
      <c r="F1049" s="357"/>
    </row>
    <row r="1050" spans="1:6" x14ac:dyDescent="0.25">
      <c r="A1050" s="359"/>
      <c r="B1050" s="359"/>
      <c r="C1050" s="359"/>
      <c r="D1050" s="359"/>
      <c r="E1050" s="359"/>
      <c r="F1050" s="357"/>
    </row>
    <row r="1051" spans="1:6" x14ac:dyDescent="0.25">
      <c r="A1051" s="359"/>
      <c r="B1051" s="359"/>
      <c r="C1051" s="359"/>
      <c r="D1051" s="359"/>
      <c r="E1051" s="359"/>
      <c r="F1051" s="357"/>
    </row>
    <row r="1052" spans="1:6" x14ac:dyDescent="0.25">
      <c r="A1052" s="359"/>
      <c r="B1052" s="359"/>
      <c r="C1052" s="359"/>
      <c r="D1052" s="359"/>
      <c r="E1052" s="359"/>
      <c r="F1052" s="357"/>
    </row>
    <row r="1053" spans="1:6" x14ac:dyDescent="0.25">
      <c r="A1053" s="359"/>
      <c r="B1053" s="359"/>
      <c r="C1053" s="359"/>
      <c r="D1053" s="359"/>
      <c r="E1053" s="359"/>
      <c r="F1053" s="357"/>
    </row>
    <row r="1054" spans="1:6" x14ac:dyDescent="0.25">
      <c r="A1054" s="359"/>
      <c r="B1054" s="359"/>
      <c r="C1054" s="359"/>
      <c r="D1054" s="359"/>
      <c r="E1054" s="359"/>
      <c r="F1054" s="357"/>
    </row>
    <row r="1055" spans="1:6" x14ac:dyDescent="0.25">
      <c r="A1055" s="359"/>
      <c r="B1055" s="359"/>
      <c r="C1055" s="359"/>
      <c r="D1055" s="359"/>
      <c r="E1055" s="359"/>
      <c r="F1055" s="357"/>
    </row>
    <row r="1056" spans="1:6" x14ac:dyDescent="0.25">
      <c r="A1056" s="359"/>
      <c r="B1056" s="359"/>
      <c r="C1056" s="359"/>
      <c r="D1056" s="359"/>
      <c r="E1056" s="359"/>
      <c r="F1056" s="357"/>
    </row>
    <row r="1057" spans="1:6" x14ac:dyDescent="0.25">
      <c r="A1057" s="359"/>
      <c r="B1057" s="359"/>
      <c r="C1057" s="359"/>
      <c r="D1057" s="359"/>
      <c r="E1057" s="359"/>
      <c r="F1057" s="357"/>
    </row>
    <row r="1058" spans="1:6" x14ac:dyDescent="0.25">
      <c r="A1058" s="359"/>
      <c r="B1058" s="359"/>
      <c r="C1058" s="359"/>
      <c r="D1058" s="359"/>
      <c r="E1058" s="359"/>
      <c r="F1058" s="357"/>
    </row>
    <row r="1059" spans="1:6" x14ac:dyDescent="0.25">
      <c r="A1059" s="359"/>
      <c r="B1059" s="359"/>
      <c r="C1059" s="359"/>
      <c r="D1059" s="359"/>
      <c r="E1059" s="359"/>
      <c r="F1059" s="357"/>
    </row>
    <row r="1060" spans="1:6" x14ac:dyDescent="0.25">
      <c r="A1060" s="359"/>
      <c r="B1060" s="359"/>
      <c r="C1060" s="359"/>
      <c r="D1060" s="359"/>
      <c r="E1060" s="359"/>
      <c r="F1060" s="357"/>
    </row>
    <row r="1061" spans="1:6" x14ac:dyDescent="0.25">
      <c r="A1061" s="359"/>
      <c r="B1061" s="359"/>
      <c r="C1061" s="359"/>
      <c r="D1061" s="359"/>
      <c r="E1061" s="359"/>
      <c r="F1061" s="357"/>
    </row>
    <row r="1062" spans="1:6" x14ac:dyDescent="0.25">
      <c r="A1062" s="359"/>
      <c r="B1062" s="359"/>
      <c r="C1062" s="359"/>
      <c r="D1062" s="359"/>
      <c r="E1062" s="359"/>
      <c r="F1062" s="357"/>
    </row>
    <row r="1063" spans="1:6" x14ac:dyDescent="0.25">
      <c r="A1063" s="359"/>
      <c r="B1063" s="359"/>
      <c r="C1063" s="359"/>
      <c r="D1063" s="359"/>
      <c r="E1063" s="359"/>
      <c r="F1063" s="357"/>
    </row>
    <row r="1064" spans="1:6" x14ac:dyDescent="0.25">
      <c r="A1064" s="359"/>
      <c r="B1064" s="359"/>
      <c r="C1064" s="359"/>
      <c r="D1064" s="359"/>
      <c r="E1064" s="359"/>
      <c r="F1064" s="357"/>
    </row>
    <row r="1065" spans="1:6" x14ac:dyDescent="0.25">
      <c r="A1065" s="359"/>
      <c r="B1065" s="359"/>
      <c r="C1065" s="359"/>
      <c r="D1065" s="359"/>
      <c r="E1065" s="359"/>
      <c r="F1065" s="357"/>
    </row>
    <row r="1066" spans="1:6" x14ac:dyDescent="0.25">
      <c r="A1066" s="359"/>
      <c r="B1066" s="359"/>
      <c r="C1066" s="359"/>
      <c r="D1066" s="359"/>
      <c r="E1066" s="359"/>
      <c r="F1066" s="357"/>
    </row>
    <row r="1067" spans="1:6" x14ac:dyDescent="0.25">
      <c r="A1067" s="359"/>
      <c r="B1067" s="359"/>
      <c r="C1067" s="359"/>
      <c r="D1067" s="359"/>
      <c r="E1067" s="359"/>
      <c r="F1067" s="357"/>
    </row>
    <row r="1068" spans="1:6" x14ac:dyDescent="0.25">
      <c r="A1068" s="359"/>
      <c r="B1068" s="359"/>
      <c r="C1068" s="359"/>
      <c r="D1068" s="359"/>
      <c r="E1068" s="359"/>
      <c r="F1068" s="357"/>
    </row>
    <row r="1069" spans="1:6" x14ac:dyDescent="0.25">
      <c r="A1069" s="359"/>
      <c r="B1069" s="359"/>
      <c r="C1069" s="359"/>
      <c r="D1069" s="359"/>
      <c r="E1069" s="359"/>
      <c r="F1069" s="357"/>
    </row>
    <row r="1070" spans="1:6" x14ac:dyDescent="0.25">
      <c r="A1070" s="359"/>
      <c r="B1070" s="359"/>
      <c r="C1070" s="359"/>
      <c r="D1070" s="359"/>
      <c r="E1070" s="359"/>
      <c r="F1070" s="357"/>
    </row>
    <row r="1071" spans="1:6" x14ac:dyDescent="0.25">
      <c r="A1071" s="359"/>
      <c r="B1071" s="359"/>
      <c r="C1071" s="359"/>
      <c r="D1071" s="359"/>
      <c r="E1071" s="359"/>
      <c r="F1071" s="357"/>
    </row>
    <row r="1072" spans="1:6" x14ac:dyDescent="0.25">
      <c r="A1072" s="359"/>
      <c r="B1072" s="359"/>
      <c r="C1072" s="359"/>
      <c r="D1072" s="359"/>
      <c r="E1072" s="359"/>
      <c r="F1072" s="357"/>
    </row>
    <row r="1073" spans="1:6" x14ac:dyDescent="0.25">
      <c r="A1073" s="359"/>
      <c r="B1073" s="359"/>
      <c r="C1073" s="359"/>
      <c r="D1073" s="359"/>
      <c r="E1073" s="359"/>
      <c r="F1073" s="357"/>
    </row>
    <row r="1074" spans="1:6" x14ac:dyDescent="0.25">
      <c r="A1074" s="359"/>
      <c r="B1074" s="359"/>
      <c r="C1074" s="359"/>
      <c r="D1074" s="359"/>
      <c r="E1074" s="359"/>
      <c r="F1074" s="357"/>
    </row>
    <row r="1075" spans="1:6" x14ac:dyDescent="0.25">
      <c r="A1075" s="359"/>
      <c r="B1075" s="359"/>
      <c r="C1075" s="359"/>
      <c r="D1075" s="359"/>
      <c r="E1075" s="359"/>
      <c r="F1075" s="357"/>
    </row>
    <row r="1076" spans="1:6" x14ac:dyDescent="0.25">
      <c r="A1076" s="359"/>
      <c r="B1076" s="359"/>
      <c r="C1076" s="359"/>
      <c r="D1076" s="359"/>
      <c r="E1076" s="359"/>
      <c r="F1076" s="357"/>
    </row>
    <row r="1077" spans="1:6" x14ac:dyDescent="0.25">
      <c r="A1077" s="359"/>
      <c r="B1077" s="359"/>
      <c r="C1077" s="359"/>
      <c r="D1077" s="359"/>
      <c r="E1077" s="359"/>
      <c r="F1077" s="357"/>
    </row>
    <row r="1078" spans="1:6" x14ac:dyDescent="0.25">
      <c r="A1078" s="359"/>
      <c r="B1078" s="359"/>
      <c r="C1078" s="359"/>
      <c r="D1078" s="359"/>
      <c r="E1078" s="359"/>
      <c r="F1078" s="357"/>
    </row>
    <row r="1079" spans="1:6" x14ac:dyDescent="0.25">
      <c r="A1079" s="359"/>
      <c r="B1079" s="359"/>
      <c r="C1079" s="359"/>
      <c r="D1079" s="359"/>
      <c r="E1079" s="359"/>
      <c r="F1079" s="357"/>
    </row>
    <row r="1080" spans="1:6" x14ac:dyDescent="0.25">
      <c r="A1080" s="359"/>
      <c r="B1080" s="359"/>
      <c r="C1080" s="359"/>
      <c r="D1080" s="359"/>
      <c r="E1080" s="359"/>
      <c r="F1080" s="357"/>
    </row>
    <row r="1081" spans="1:6" x14ac:dyDescent="0.25">
      <c r="A1081" s="359"/>
      <c r="B1081" s="359"/>
      <c r="C1081" s="359"/>
      <c r="D1081" s="359"/>
      <c r="E1081" s="359"/>
      <c r="F1081" s="357"/>
    </row>
    <row r="1082" spans="1:6" x14ac:dyDescent="0.25">
      <c r="A1082" s="359"/>
      <c r="B1082" s="359"/>
      <c r="C1082" s="359"/>
      <c r="D1082" s="359"/>
      <c r="E1082" s="359"/>
      <c r="F1082" s="357"/>
    </row>
    <row r="1083" spans="1:6" x14ac:dyDescent="0.25">
      <c r="A1083" s="359"/>
      <c r="B1083" s="359"/>
      <c r="C1083" s="359"/>
      <c r="D1083" s="359"/>
      <c r="E1083" s="359"/>
      <c r="F1083" s="357"/>
    </row>
    <row r="1084" spans="1:6" x14ac:dyDescent="0.25">
      <c r="A1084" s="359"/>
      <c r="B1084" s="359"/>
      <c r="C1084" s="359"/>
      <c r="D1084" s="359"/>
      <c r="E1084" s="359"/>
      <c r="F1084" s="357"/>
    </row>
    <row r="1085" spans="1:6" x14ac:dyDescent="0.25">
      <c r="A1085" s="359"/>
      <c r="B1085" s="359"/>
      <c r="C1085" s="359"/>
      <c r="D1085" s="359"/>
      <c r="E1085" s="359"/>
      <c r="F1085" s="357"/>
    </row>
    <row r="1086" spans="1:6" x14ac:dyDescent="0.25">
      <c r="A1086" s="359"/>
      <c r="B1086" s="359"/>
      <c r="C1086" s="359"/>
      <c r="D1086" s="359"/>
      <c r="E1086" s="359"/>
      <c r="F1086" s="357"/>
    </row>
    <row r="1087" spans="1:6" x14ac:dyDescent="0.25">
      <c r="A1087" s="359"/>
      <c r="B1087" s="359"/>
      <c r="C1087" s="359"/>
      <c r="D1087" s="359"/>
      <c r="E1087" s="359"/>
      <c r="F1087" s="357"/>
    </row>
    <row r="1088" spans="1:6" x14ac:dyDescent="0.25">
      <c r="A1088" s="359"/>
      <c r="B1088" s="359"/>
      <c r="C1088" s="359"/>
      <c r="D1088" s="359"/>
      <c r="E1088" s="359"/>
      <c r="F1088" s="357"/>
    </row>
    <row r="1089" spans="1:6" x14ac:dyDescent="0.25">
      <c r="A1089" s="359"/>
      <c r="B1089" s="359"/>
      <c r="C1089" s="359"/>
      <c r="D1089" s="359"/>
      <c r="E1089" s="359"/>
      <c r="F1089" s="357"/>
    </row>
    <row r="1090" spans="1:6" x14ac:dyDescent="0.25">
      <c r="A1090" s="359"/>
      <c r="B1090" s="359"/>
      <c r="C1090" s="359"/>
      <c r="D1090" s="359"/>
      <c r="E1090" s="359"/>
      <c r="F1090" s="357"/>
    </row>
    <row r="1091" spans="1:6" x14ac:dyDescent="0.25">
      <c r="A1091" s="359"/>
      <c r="B1091" s="359"/>
      <c r="C1091" s="359"/>
      <c r="D1091" s="359"/>
      <c r="E1091" s="359"/>
      <c r="F1091" s="357"/>
    </row>
    <row r="1092" spans="1:6" x14ac:dyDescent="0.25">
      <c r="A1092" s="359"/>
      <c r="B1092" s="359"/>
      <c r="C1092" s="359"/>
      <c r="D1092" s="359"/>
      <c r="E1092" s="359"/>
      <c r="F1092" s="357"/>
    </row>
    <row r="1093" spans="1:6" x14ac:dyDescent="0.25">
      <c r="A1093" s="359"/>
      <c r="B1093" s="359"/>
      <c r="C1093" s="359"/>
      <c r="D1093" s="359"/>
      <c r="E1093" s="359"/>
      <c r="F1093" s="357"/>
    </row>
    <row r="1094" spans="1:6" x14ac:dyDescent="0.25">
      <c r="A1094" s="359"/>
      <c r="B1094" s="359"/>
      <c r="C1094" s="359"/>
      <c r="D1094" s="359"/>
      <c r="E1094" s="359"/>
      <c r="F1094" s="357"/>
    </row>
    <row r="1095" spans="1:6" x14ac:dyDescent="0.25">
      <c r="A1095" s="359"/>
      <c r="B1095" s="359"/>
      <c r="C1095" s="359"/>
      <c r="D1095" s="359"/>
      <c r="E1095" s="359"/>
      <c r="F1095" s="357"/>
    </row>
    <row r="1096" spans="1:6" x14ac:dyDescent="0.25">
      <c r="A1096" s="359"/>
      <c r="B1096" s="359"/>
      <c r="C1096" s="359"/>
      <c r="D1096" s="359"/>
      <c r="E1096" s="359"/>
      <c r="F1096" s="357"/>
    </row>
    <row r="1097" spans="1:6" x14ac:dyDescent="0.25">
      <c r="A1097" s="359"/>
      <c r="B1097" s="359"/>
      <c r="C1097" s="359"/>
      <c r="D1097" s="359"/>
      <c r="E1097" s="359"/>
      <c r="F1097" s="357"/>
    </row>
    <row r="1098" spans="1:6" x14ac:dyDescent="0.25">
      <c r="A1098" s="359"/>
      <c r="B1098" s="359"/>
      <c r="C1098" s="359"/>
      <c r="D1098" s="359"/>
      <c r="E1098" s="359"/>
      <c r="F1098" s="357"/>
    </row>
    <row r="1099" spans="1:6" x14ac:dyDescent="0.25">
      <c r="A1099" s="359"/>
      <c r="B1099" s="359"/>
      <c r="C1099" s="359"/>
      <c r="D1099" s="359"/>
      <c r="E1099" s="359"/>
      <c r="F1099" s="357"/>
    </row>
    <row r="1100" spans="1:6" x14ac:dyDescent="0.25">
      <c r="A1100" s="359"/>
      <c r="B1100" s="359"/>
      <c r="C1100" s="359"/>
      <c r="D1100" s="359"/>
      <c r="E1100" s="359"/>
      <c r="F1100" s="357"/>
    </row>
    <row r="1101" spans="1:6" x14ac:dyDescent="0.25">
      <c r="A1101" s="359"/>
      <c r="B1101" s="359"/>
      <c r="C1101" s="359"/>
      <c r="D1101" s="359"/>
      <c r="E1101" s="359"/>
      <c r="F1101" s="357"/>
    </row>
    <row r="1102" spans="1:6" x14ac:dyDescent="0.25">
      <c r="A1102" s="359"/>
      <c r="B1102" s="359"/>
      <c r="C1102" s="359"/>
      <c r="D1102" s="359"/>
      <c r="E1102" s="359"/>
      <c r="F1102" s="357"/>
    </row>
    <row r="1103" spans="1:6" x14ac:dyDescent="0.25">
      <c r="A1103" s="359"/>
      <c r="B1103" s="359"/>
      <c r="C1103" s="359"/>
      <c r="D1103" s="359"/>
      <c r="E1103" s="359"/>
      <c r="F1103" s="357"/>
    </row>
    <row r="1104" spans="1:6" x14ac:dyDescent="0.25">
      <c r="A1104" s="359"/>
      <c r="B1104" s="359"/>
      <c r="C1104" s="359"/>
      <c r="D1104" s="359"/>
      <c r="E1104" s="359"/>
      <c r="F1104" s="357"/>
    </row>
    <row r="1105" spans="1:6" x14ac:dyDescent="0.25">
      <c r="A1105" s="359"/>
      <c r="B1105" s="359"/>
      <c r="C1105" s="359"/>
      <c r="D1105" s="359"/>
      <c r="E1105" s="359"/>
      <c r="F1105" s="357"/>
    </row>
    <row r="1106" spans="1:6" x14ac:dyDescent="0.25">
      <c r="A1106" s="359"/>
      <c r="B1106" s="359"/>
      <c r="C1106" s="359"/>
      <c r="D1106" s="359"/>
      <c r="E1106" s="359"/>
      <c r="F1106" s="357"/>
    </row>
    <row r="1107" spans="1:6" x14ac:dyDescent="0.25">
      <c r="A1107" s="359"/>
      <c r="B1107" s="359"/>
      <c r="C1107" s="359"/>
      <c r="D1107" s="359"/>
      <c r="E1107" s="359"/>
      <c r="F1107" s="357"/>
    </row>
    <row r="1108" spans="1:6" x14ac:dyDescent="0.25">
      <c r="A1108" s="359"/>
      <c r="B1108" s="359"/>
      <c r="C1108" s="359"/>
      <c r="D1108" s="359"/>
      <c r="E1108" s="359"/>
      <c r="F1108" s="357"/>
    </row>
    <row r="1109" spans="1:6" x14ac:dyDescent="0.25">
      <c r="A1109" s="359"/>
      <c r="B1109" s="359"/>
      <c r="C1109" s="359"/>
      <c r="D1109" s="359"/>
      <c r="E1109" s="359"/>
      <c r="F1109" s="357"/>
    </row>
    <row r="1110" spans="1:6" x14ac:dyDescent="0.25">
      <c r="A1110" s="359"/>
      <c r="B1110" s="359"/>
      <c r="C1110" s="359"/>
      <c r="D1110" s="359"/>
      <c r="E1110" s="359"/>
      <c r="F1110" s="357"/>
    </row>
    <row r="1111" spans="1:6" x14ac:dyDescent="0.25">
      <c r="A1111" s="359"/>
      <c r="B1111" s="359"/>
      <c r="C1111" s="359"/>
      <c r="D1111" s="359"/>
      <c r="E1111" s="359"/>
      <c r="F1111" s="357"/>
    </row>
    <row r="1112" spans="1:6" x14ac:dyDescent="0.25">
      <c r="A1112" s="359"/>
      <c r="B1112" s="359"/>
      <c r="C1112" s="359"/>
      <c r="D1112" s="359"/>
      <c r="E1112" s="359"/>
      <c r="F1112" s="357"/>
    </row>
    <row r="1113" spans="1:6" x14ac:dyDescent="0.25">
      <c r="A1113" s="359"/>
      <c r="B1113" s="359"/>
      <c r="C1113" s="359"/>
      <c r="D1113" s="359"/>
      <c r="E1113" s="359"/>
      <c r="F1113" s="357"/>
    </row>
    <row r="1114" spans="1:6" x14ac:dyDescent="0.25">
      <c r="A1114" s="359"/>
      <c r="B1114" s="359"/>
      <c r="C1114" s="359"/>
      <c r="D1114" s="359"/>
      <c r="E1114" s="359"/>
      <c r="F1114" s="357"/>
    </row>
    <row r="1115" spans="1:6" x14ac:dyDescent="0.25">
      <c r="A1115" s="359"/>
      <c r="B1115" s="359"/>
      <c r="C1115" s="359"/>
      <c r="D1115" s="359"/>
      <c r="E1115" s="359"/>
      <c r="F1115" s="357"/>
    </row>
    <row r="1116" spans="1:6" x14ac:dyDescent="0.25">
      <c r="A1116" s="359"/>
      <c r="B1116" s="359"/>
      <c r="C1116" s="359"/>
      <c r="D1116" s="359"/>
      <c r="E1116" s="359"/>
      <c r="F1116" s="357"/>
    </row>
    <row r="1117" spans="1:6" x14ac:dyDescent="0.25">
      <c r="A1117" s="359"/>
      <c r="B1117" s="359"/>
      <c r="C1117" s="359"/>
      <c r="D1117" s="359"/>
      <c r="E1117" s="359"/>
      <c r="F1117" s="357"/>
    </row>
    <row r="1118" spans="1:6" x14ac:dyDescent="0.25">
      <c r="A1118" s="359"/>
      <c r="B1118" s="359"/>
      <c r="C1118" s="359"/>
      <c r="D1118" s="359"/>
      <c r="E1118" s="359"/>
      <c r="F1118" s="357"/>
    </row>
    <row r="1119" spans="1:6" x14ac:dyDescent="0.25">
      <c r="A1119" s="359"/>
      <c r="B1119" s="359"/>
      <c r="C1119" s="359"/>
      <c r="D1119" s="359"/>
      <c r="E1119" s="359"/>
      <c r="F1119" s="357"/>
    </row>
    <row r="1120" spans="1:6" x14ac:dyDescent="0.25">
      <c r="A1120" s="359"/>
      <c r="B1120" s="359"/>
      <c r="C1120" s="359"/>
      <c r="D1120" s="359"/>
      <c r="E1120" s="359"/>
      <c r="F1120" s="357"/>
    </row>
    <row r="1121" spans="1:6" x14ac:dyDescent="0.25">
      <c r="A1121" s="359"/>
      <c r="B1121" s="359"/>
      <c r="C1121" s="359"/>
      <c r="D1121" s="359"/>
      <c r="E1121" s="359"/>
      <c r="F1121" s="357"/>
    </row>
    <row r="1122" spans="1:6" x14ac:dyDescent="0.25">
      <c r="A1122" s="359"/>
      <c r="B1122" s="359"/>
      <c r="C1122" s="359"/>
      <c r="D1122" s="359"/>
      <c r="E1122" s="359"/>
      <c r="F1122" s="357"/>
    </row>
    <row r="1123" spans="1:6" x14ac:dyDescent="0.25">
      <c r="A1123" s="359"/>
      <c r="B1123" s="359"/>
      <c r="C1123" s="359"/>
      <c r="D1123" s="359"/>
      <c r="E1123" s="359"/>
      <c r="F1123" s="357"/>
    </row>
    <row r="1124" spans="1:6" x14ac:dyDescent="0.25">
      <c r="A1124" s="359"/>
      <c r="B1124" s="359"/>
      <c r="C1124" s="359"/>
      <c r="D1124" s="359"/>
      <c r="E1124" s="359"/>
      <c r="F1124" s="357"/>
    </row>
    <row r="1125" spans="1:6" x14ac:dyDescent="0.25">
      <c r="A1125" s="359"/>
      <c r="B1125" s="359"/>
      <c r="C1125" s="359"/>
      <c r="D1125" s="359"/>
      <c r="E1125" s="359"/>
      <c r="F1125" s="357"/>
    </row>
    <row r="1126" spans="1:6" x14ac:dyDescent="0.25">
      <c r="A1126" s="359"/>
      <c r="B1126" s="359"/>
      <c r="C1126" s="359"/>
      <c r="D1126" s="359"/>
      <c r="E1126" s="359"/>
      <c r="F1126" s="357"/>
    </row>
    <row r="1127" spans="1:6" x14ac:dyDescent="0.25">
      <c r="A1127" s="359"/>
      <c r="B1127" s="359"/>
      <c r="C1127" s="359"/>
      <c r="D1127" s="359"/>
      <c r="E1127" s="359"/>
      <c r="F1127" s="357"/>
    </row>
    <row r="1128" spans="1:6" x14ac:dyDescent="0.25">
      <c r="A1128" s="359"/>
      <c r="B1128" s="359"/>
      <c r="C1128" s="359"/>
      <c r="D1128" s="359"/>
      <c r="E1128" s="359"/>
      <c r="F1128" s="357"/>
    </row>
    <row r="1129" spans="1:6" x14ac:dyDescent="0.25">
      <c r="A1129" s="359"/>
      <c r="B1129" s="359"/>
      <c r="C1129" s="359"/>
      <c r="D1129" s="359"/>
      <c r="E1129" s="359"/>
      <c r="F1129" s="357"/>
    </row>
    <row r="1130" spans="1:6" x14ac:dyDescent="0.25">
      <c r="A1130" s="359"/>
      <c r="B1130" s="359"/>
      <c r="C1130" s="359"/>
      <c r="D1130" s="359"/>
      <c r="E1130" s="359"/>
      <c r="F1130" s="357"/>
    </row>
    <row r="1131" spans="1:6" x14ac:dyDescent="0.25">
      <c r="A1131" s="359"/>
      <c r="B1131" s="359"/>
      <c r="C1131" s="359"/>
      <c r="D1131" s="359"/>
      <c r="E1131" s="359"/>
      <c r="F1131" s="357"/>
    </row>
    <row r="1132" spans="1:6" x14ac:dyDescent="0.25">
      <c r="A1132" s="359"/>
      <c r="B1132" s="359"/>
      <c r="C1132" s="359"/>
      <c r="D1132" s="359"/>
      <c r="E1132" s="359"/>
      <c r="F1132" s="357"/>
    </row>
    <row r="1133" spans="1:6" x14ac:dyDescent="0.25">
      <c r="A1133" s="359"/>
      <c r="B1133" s="359"/>
      <c r="C1133" s="359"/>
      <c r="D1133" s="359"/>
      <c r="E1133" s="359"/>
      <c r="F1133" s="357"/>
    </row>
    <row r="1134" spans="1:6" x14ac:dyDescent="0.25">
      <c r="A1134" s="359"/>
      <c r="B1134" s="359"/>
      <c r="C1134" s="359"/>
      <c r="D1134" s="359"/>
      <c r="E1134" s="359"/>
      <c r="F1134" s="357"/>
    </row>
    <row r="1135" spans="1:6" x14ac:dyDescent="0.25">
      <c r="A1135" s="359"/>
      <c r="B1135" s="359"/>
      <c r="C1135" s="359"/>
      <c r="D1135" s="359"/>
      <c r="E1135" s="359"/>
      <c r="F1135" s="357"/>
    </row>
    <row r="1136" spans="1:6" x14ac:dyDescent="0.25">
      <c r="A1136" s="359"/>
      <c r="B1136" s="359"/>
      <c r="C1136" s="359"/>
      <c r="D1136" s="359"/>
      <c r="E1136" s="359"/>
      <c r="F1136" s="357"/>
    </row>
    <row r="1137" spans="1:6" x14ac:dyDescent="0.25">
      <c r="A1137" s="359"/>
      <c r="B1137" s="359"/>
      <c r="C1137" s="359"/>
      <c r="D1137" s="359"/>
      <c r="E1137" s="359"/>
      <c r="F1137" s="357"/>
    </row>
    <row r="1138" spans="1:6" x14ac:dyDescent="0.25">
      <c r="A1138" s="359"/>
      <c r="B1138" s="359"/>
      <c r="C1138" s="359"/>
      <c r="D1138" s="359"/>
      <c r="E1138" s="359"/>
      <c r="F1138" s="357"/>
    </row>
    <row r="1139" spans="1:6" x14ac:dyDescent="0.25">
      <c r="A1139" s="359"/>
      <c r="B1139" s="359"/>
      <c r="C1139" s="359"/>
      <c r="D1139" s="359"/>
      <c r="E1139" s="359"/>
      <c r="F1139" s="357"/>
    </row>
    <row r="1140" spans="1:6" x14ac:dyDescent="0.25">
      <c r="A1140" s="359"/>
      <c r="B1140" s="359"/>
      <c r="C1140" s="359"/>
      <c r="D1140" s="359"/>
      <c r="E1140" s="359"/>
      <c r="F1140" s="357"/>
    </row>
    <row r="1141" spans="1:6" x14ac:dyDescent="0.25">
      <c r="A1141" s="359"/>
      <c r="B1141" s="359"/>
      <c r="C1141" s="359"/>
      <c r="D1141" s="359"/>
      <c r="E1141" s="359"/>
      <c r="F1141" s="357"/>
    </row>
    <row r="1142" spans="1:6" x14ac:dyDescent="0.25">
      <c r="A1142" s="359"/>
      <c r="B1142" s="359"/>
      <c r="C1142" s="359"/>
      <c r="D1142" s="359"/>
      <c r="E1142" s="359"/>
      <c r="F1142" s="357"/>
    </row>
    <row r="1143" spans="1:6" x14ac:dyDescent="0.25">
      <c r="A1143" s="359"/>
      <c r="B1143" s="359"/>
      <c r="C1143" s="359"/>
      <c r="D1143" s="359"/>
      <c r="E1143" s="359"/>
      <c r="F1143" s="357"/>
    </row>
    <row r="1144" spans="1:6" x14ac:dyDescent="0.25">
      <c r="A1144" s="359"/>
      <c r="B1144" s="359"/>
      <c r="C1144" s="359"/>
      <c r="D1144" s="359"/>
      <c r="E1144" s="359"/>
      <c r="F1144" s="357"/>
    </row>
    <row r="1145" spans="1:6" x14ac:dyDescent="0.25">
      <c r="A1145" s="359"/>
      <c r="B1145" s="359"/>
      <c r="C1145" s="359"/>
      <c r="D1145" s="359"/>
      <c r="E1145" s="359"/>
      <c r="F1145" s="357"/>
    </row>
    <row r="1146" spans="1:6" x14ac:dyDescent="0.25">
      <c r="A1146" s="359"/>
      <c r="B1146" s="359"/>
      <c r="C1146" s="359"/>
      <c r="D1146" s="359"/>
      <c r="E1146" s="359"/>
      <c r="F1146" s="357"/>
    </row>
    <row r="1147" spans="1:6" x14ac:dyDescent="0.25">
      <c r="A1147" s="359"/>
      <c r="B1147" s="359"/>
      <c r="C1147" s="359"/>
      <c r="D1147" s="359"/>
      <c r="E1147" s="359"/>
      <c r="F1147" s="357"/>
    </row>
    <row r="1148" spans="1:6" x14ac:dyDescent="0.25">
      <c r="A1148" s="359"/>
      <c r="B1148" s="359"/>
      <c r="C1148" s="359"/>
      <c r="D1148" s="359"/>
      <c r="E1148" s="359"/>
      <c r="F1148" s="357"/>
    </row>
    <row r="1149" spans="1:6" x14ac:dyDescent="0.25">
      <c r="A1149" s="359"/>
      <c r="B1149" s="359"/>
      <c r="C1149" s="359"/>
      <c r="D1149" s="359"/>
      <c r="E1149" s="359"/>
      <c r="F1149" s="357"/>
    </row>
    <row r="1150" spans="1:6" x14ac:dyDescent="0.25">
      <c r="A1150" s="359"/>
      <c r="B1150" s="359"/>
      <c r="C1150" s="359"/>
      <c r="D1150" s="359"/>
      <c r="E1150" s="359"/>
      <c r="F1150" s="357"/>
    </row>
    <row r="1151" spans="1:6" x14ac:dyDescent="0.25">
      <c r="A1151" s="359"/>
      <c r="B1151" s="359"/>
      <c r="C1151" s="359"/>
      <c r="D1151" s="359"/>
      <c r="E1151" s="359"/>
      <c r="F1151" s="357"/>
    </row>
    <row r="1152" spans="1:6" x14ac:dyDescent="0.25">
      <c r="A1152" s="359"/>
      <c r="B1152" s="359"/>
      <c r="C1152" s="359"/>
      <c r="D1152" s="359"/>
      <c r="E1152" s="359"/>
      <c r="F1152" s="357"/>
    </row>
    <row r="1153" spans="1:6" x14ac:dyDescent="0.25">
      <c r="A1153" s="359"/>
      <c r="B1153" s="359"/>
      <c r="C1153" s="359"/>
      <c r="D1153" s="359"/>
      <c r="E1153" s="359"/>
      <c r="F1153" s="357"/>
    </row>
    <row r="1154" spans="1:6" x14ac:dyDescent="0.25">
      <c r="A1154" s="359"/>
      <c r="B1154" s="359"/>
      <c r="C1154" s="359"/>
      <c r="D1154" s="359"/>
      <c r="E1154" s="359"/>
      <c r="F1154" s="357"/>
    </row>
    <row r="1155" spans="1:6" x14ac:dyDescent="0.25">
      <c r="A1155" s="359"/>
      <c r="B1155" s="359"/>
      <c r="C1155" s="359"/>
      <c r="D1155" s="359"/>
      <c r="E1155" s="359"/>
      <c r="F1155" s="357"/>
    </row>
    <row r="1156" spans="1:6" x14ac:dyDescent="0.25">
      <c r="A1156" s="359"/>
      <c r="B1156" s="359"/>
      <c r="C1156" s="359"/>
      <c r="D1156" s="359"/>
      <c r="E1156" s="359"/>
      <c r="F1156" s="357"/>
    </row>
    <row r="1157" spans="1:6" x14ac:dyDescent="0.25">
      <c r="A1157" s="359"/>
      <c r="B1157" s="359"/>
      <c r="C1157" s="359"/>
      <c r="D1157" s="359"/>
      <c r="E1157" s="359"/>
      <c r="F1157" s="357"/>
    </row>
    <row r="1158" spans="1:6" x14ac:dyDescent="0.25">
      <c r="A1158" s="359"/>
      <c r="B1158" s="359"/>
      <c r="C1158" s="359"/>
      <c r="D1158" s="359"/>
      <c r="E1158" s="359"/>
      <c r="F1158" s="357"/>
    </row>
    <row r="1159" spans="1:6" x14ac:dyDescent="0.25">
      <c r="A1159" s="359"/>
      <c r="B1159" s="359"/>
      <c r="C1159" s="359"/>
      <c r="D1159" s="359"/>
      <c r="E1159" s="359"/>
      <c r="F1159" s="357"/>
    </row>
    <row r="1160" spans="1:6" x14ac:dyDescent="0.25">
      <c r="A1160" s="359"/>
      <c r="B1160" s="359"/>
      <c r="C1160" s="359"/>
      <c r="D1160" s="359"/>
      <c r="E1160" s="359"/>
      <c r="F1160" s="357"/>
    </row>
    <row r="1161" spans="1:6" x14ac:dyDescent="0.25">
      <c r="A1161" s="359"/>
      <c r="B1161" s="359"/>
      <c r="C1161" s="359"/>
      <c r="D1161" s="359"/>
      <c r="E1161" s="359"/>
      <c r="F1161" s="357"/>
    </row>
    <row r="1162" spans="1:6" x14ac:dyDescent="0.25">
      <c r="A1162" s="359"/>
      <c r="B1162" s="359"/>
      <c r="C1162" s="359"/>
      <c r="D1162" s="359"/>
      <c r="E1162" s="359"/>
      <c r="F1162" s="357"/>
    </row>
    <row r="1163" spans="1:6" x14ac:dyDescent="0.25">
      <c r="A1163" s="359"/>
      <c r="B1163" s="359"/>
      <c r="C1163" s="359"/>
      <c r="D1163" s="359"/>
      <c r="E1163" s="359"/>
      <c r="F1163" s="357"/>
    </row>
    <row r="1164" spans="1:6" x14ac:dyDescent="0.25">
      <c r="A1164" s="359"/>
      <c r="B1164" s="359"/>
      <c r="C1164" s="359"/>
      <c r="D1164" s="359"/>
      <c r="E1164" s="359"/>
      <c r="F1164" s="357"/>
    </row>
    <row r="1165" spans="1:6" x14ac:dyDescent="0.25">
      <c r="A1165" s="359"/>
      <c r="B1165" s="359"/>
      <c r="C1165" s="359"/>
      <c r="D1165" s="359"/>
      <c r="E1165" s="359"/>
      <c r="F1165" s="357"/>
    </row>
    <row r="1166" spans="1:6" x14ac:dyDescent="0.25">
      <c r="A1166" s="359"/>
      <c r="B1166" s="359"/>
      <c r="C1166" s="359"/>
      <c r="D1166" s="359"/>
      <c r="E1166" s="359"/>
      <c r="F1166" s="357"/>
    </row>
    <row r="1167" spans="1:6" x14ac:dyDescent="0.25">
      <c r="A1167" s="359"/>
      <c r="B1167" s="359"/>
      <c r="C1167" s="359"/>
      <c r="D1167" s="359"/>
      <c r="E1167" s="359"/>
      <c r="F1167" s="357"/>
    </row>
    <row r="1168" spans="1:6" x14ac:dyDescent="0.25">
      <c r="A1168" s="359"/>
      <c r="B1168" s="359"/>
      <c r="C1168" s="359"/>
      <c r="D1168" s="359"/>
      <c r="E1168" s="359"/>
      <c r="F1168" s="357"/>
    </row>
    <row r="1169" spans="1:6" x14ac:dyDescent="0.25">
      <c r="A1169" s="359"/>
      <c r="B1169" s="359"/>
      <c r="C1169" s="359"/>
      <c r="D1169" s="359"/>
      <c r="E1169" s="359"/>
      <c r="F1169" s="357"/>
    </row>
    <row r="1170" spans="1:6" x14ac:dyDescent="0.25">
      <c r="A1170" s="359"/>
      <c r="B1170" s="359"/>
      <c r="C1170" s="359"/>
      <c r="D1170" s="359"/>
      <c r="E1170" s="359"/>
      <c r="F1170" s="357"/>
    </row>
    <row r="1171" spans="1:6" x14ac:dyDescent="0.25">
      <c r="A1171" s="359"/>
      <c r="B1171" s="359"/>
      <c r="C1171" s="359"/>
      <c r="D1171" s="359"/>
      <c r="E1171" s="359"/>
      <c r="F1171" s="357"/>
    </row>
    <row r="1172" spans="1:6" x14ac:dyDescent="0.25">
      <c r="A1172" s="359"/>
      <c r="B1172" s="359"/>
      <c r="C1172" s="359"/>
      <c r="D1172" s="359"/>
      <c r="E1172" s="359"/>
      <c r="F1172" s="357"/>
    </row>
    <row r="1173" spans="1:6" x14ac:dyDescent="0.25">
      <c r="A1173" s="359"/>
      <c r="B1173" s="359"/>
      <c r="C1173" s="359"/>
      <c r="D1173" s="359"/>
      <c r="E1173" s="359"/>
      <c r="F1173" s="357"/>
    </row>
    <row r="1174" spans="1:6" x14ac:dyDescent="0.25">
      <c r="A1174" s="359"/>
      <c r="B1174" s="359"/>
      <c r="C1174" s="359"/>
      <c r="D1174" s="359"/>
      <c r="E1174" s="359"/>
      <c r="F1174" s="357"/>
    </row>
    <row r="1175" spans="1:6" x14ac:dyDescent="0.25">
      <c r="A1175" s="359"/>
      <c r="B1175" s="359"/>
      <c r="C1175" s="359"/>
      <c r="D1175" s="359"/>
      <c r="E1175" s="359"/>
      <c r="F1175" s="357"/>
    </row>
    <row r="1176" spans="1:6" x14ac:dyDescent="0.25">
      <c r="A1176" s="359"/>
      <c r="B1176" s="359"/>
      <c r="C1176" s="359"/>
      <c r="D1176" s="359"/>
      <c r="E1176" s="359"/>
      <c r="F1176" s="357"/>
    </row>
    <row r="1177" spans="1:6" x14ac:dyDescent="0.25">
      <c r="A1177" s="359"/>
      <c r="B1177" s="359"/>
      <c r="C1177" s="359"/>
      <c r="D1177" s="359"/>
      <c r="E1177" s="359"/>
      <c r="F1177" s="357"/>
    </row>
    <row r="1178" spans="1:6" x14ac:dyDescent="0.25">
      <c r="A1178" s="359"/>
      <c r="B1178" s="359"/>
      <c r="C1178" s="359"/>
      <c r="D1178" s="359"/>
      <c r="E1178" s="359"/>
      <c r="F1178" s="357"/>
    </row>
    <row r="1179" spans="1:6" x14ac:dyDescent="0.25">
      <c r="A1179" s="359"/>
      <c r="B1179" s="359"/>
      <c r="C1179" s="359"/>
      <c r="D1179" s="359"/>
      <c r="E1179" s="359"/>
      <c r="F1179" s="357"/>
    </row>
    <row r="1180" spans="1:6" x14ac:dyDescent="0.25">
      <c r="A1180" s="359"/>
      <c r="B1180" s="359"/>
      <c r="C1180" s="359"/>
      <c r="D1180" s="359"/>
      <c r="E1180" s="359"/>
      <c r="F1180" s="357"/>
    </row>
    <row r="1181" spans="1:6" x14ac:dyDescent="0.25">
      <c r="A1181" s="359"/>
      <c r="B1181" s="359"/>
      <c r="C1181" s="359"/>
      <c r="D1181" s="359"/>
      <c r="E1181" s="359"/>
      <c r="F1181" s="357"/>
    </row>
    <row r="1182" spans="1:6" x14ac:dyDescent="0.25">
      <c r="A1182" s="359"/>
      <c r="B1182" s="359"/>
      <c r="C1182" s="359"/>
      <c r="D1182" s="359"/>
      <c r="E1182" s="359"/>
      <c r="F1182" s="357"/>
    </row>
    <row r="1183" spans="1:6" x14ac:dyDescent="0.25">
      <c r="A1183" s="359"/>
      <c r="B1183" s="359"/>
      <c r="C1183" s="359"/>
      <c r="D1183" s="359"/>
      <c r="E1183" s="359"/>
      <c r="F1183" s="357"/>
    </row>
    <row r="1184" spans="1:6" x14ac:dyDescent="0.25">
      <c r="A1184" s="359"/>
      <c r="B1184" s="359"/>
      <c r="C1184" s="359"/>
      <c r="D1184" s="359"/>
      <c r="E1184" s="359"/>
      <c r="F1184" s="357"/>
    </row>
    <row r="1185" spans="1:6" x14ac:dyDescent="0.25">
      <c r="A1185" s="359"/>
      <c r="B1185" s="359"/>
      <c r="C1185" s="359"/>
      <c r="D1185" s="359"/>
      <c r="E1185" s="359"/>
      <c r="F1185" s="357"/>
    </row>
    <row r="1186" spans="1:6" x14ac:dyDescent="0.25">
      <c r="A1186" s="359"/>
      <c r="B1186" s="359"/>
      <c r="C1186" s="359"/>
      <c r="D1186" s="359"/>
      <c r="E1186" s="359"/>
      <c r="F1186" s="357"/>
    </row>
    <row r="1187" spans="1:6" x14ac:dyDescent="0.25">
      <c r="A1187" s="359"/>
      <c r="B1187" s="359"/>
      <c r="C1187" s="359"/>
      <c r="D1187" s="359"/>
      <c r="E1187" s="359"/>
      <c r="F1187" s="357"/>
    </row>
    <row r="1188" spans="1:6" x14ac:dyDescent="0.25">
      <c r="A1188" s="359"/>
      <c r="B1188" s="359"/>
      <c r="C1188" s="359"/>
      <c r="D1188" s="359"/>
      <c r="E1188" s="359"/>
      <c r="F1188" s="357"/>
    </row>
    <row r="1189" spans="1:6" x14ac:dyDescent="0.25">
      <c r="A1189" s="359"/>
      <c r="B1189" s="359"/>
      <c r="C1189" s="359"/>
      <c r="D1189" s="359"/>
      <c r="E1189" s="359"/>
      <c r="F1189" s="357"/>
    </row>
    <row r="1190" spans="1:6" x14ac:dyDescent="0.25">
      <c r="A1190" s="359"/>
      <c r="B1190" s="359"/>
      <c r="C1190" s="359"/>
      <c r="D1190" s="359"/>
      <c r="E1190" s="359"/>
      <c r="F1190" s="357"/>
    </row>
    <row r="1191" spans="1:6" x14ac:dyDescent="0.25">
      <c r="A1191" s="359"/>
      <c r="B1191" s="359"/>
      <c r="C1191" s="359"/>
      <c r="D1191" s="359"/>
      <c r="E1191" s="359"/>
      <c r="F1191" s="357"/>
    </row>
    <row r="1192" spans="1:6" x14ac:dyDescent="0.25">
      <c r="A1192" s="359"/>
      <c r="B1192" s="359"/>
      <c r="C1192" s="359"/>
      <c r="D1192" s="359"/>
      <c r="E1192" s="359"/>
      <c r="F1192" s="357"/>
    </row>
    <row r="1193" spans="1:6" x14ac:dyDescent="0.25">
      <c r="A1193" s="359"/>
      <c r="B1193" s="359"/>
      <c r="C1193" s="359"/>
      <c r="D1193" s="359"/>
      <c r="E1193" s="359"/>
      <c r="F1193" s="357"/>
    </row>
    <row r="1194" spans="1:6" x14ac:dyDescent="0.25">
      <c r="A1194" s="359"/>
      <c r="B1194" s="359"/>
      <c r="C1194" s="359"/>
      <c r="D1194" s="359"/>
      <c r="E1194" s="359"/>
      <c r="F1194" s="357"/>
    </row>
    <row r="1195" spans="1:6" x14ac:dyDescent="0.25">
      <c r="A1195" s="359"/>
      <c r="B1195" s="359"/>
      <c r="C1195" s="359"/>
      <c r="D1195" s="359"/>
      <c r="E1195" s="359"/>
      <c r="F1195" s="357"/>
    </row>
    <row r="1196" spans="1:6" x14ac:dyDescent="0.25">
      <c r="A1196" s="359"/>
      <c r="B1196" s="359"/>
      <c r="C1196" s="359"/>
      <c r="D1196" s="359"/>
      <c r="E1196" s="359"/>
      <c r="F1196" s="357"/>
    </row>
    <row r="1197" spans="1:6" x14ac:dyDescent="0.25">
      <c r="A1197" s="359"/>
      <c r="B1197" s="359"/>
      <c r="C1197" s="359"/>
      <c r="D1197" s="359"/>
      <c r="E1197" s="359"/>
      <c r="F1197" s="357"/>
    </row>
    <row r="1198" spans="1:6" x14ac:dyDescent="0.25">
      <c r="A1198" s="359"/>
      <c r="B1198" s="359"/>
      <c r="C1198" s="359"/>
      <c r="D1198" s="359"/>
      <c r="E1198" s="359"/>
      <c r="F1198" s="357"/>
    </row>
    <row r="1199" spans="1:6" x14ac:dyDescent="0.25">
      <c r="A1199" s="359"/>
      <c r="B1199" s="359"/>
      <c r="C1199" s="359"/>
      <c r="D1199" s="359"/>
      <c r="E1199" s="359"/>
      <c r="F1199" s="357"/>
    </row>
    <row r="1200" spans="1:6" x14ac:dyDescent="0.25">
      <c r="A1200" s="359"/>
      <c r="B1200" s="359"/>
      <c r="C1200" s="359"/>
      <c r="D1200" s="359"/>
      <c r="E1200" s="359"/>
      <c r="F1200" s="357"/>
    </row>
    <row r="1201" spans="1:6" x14ac:dyDescent="0.25">
      <c r="A1201" s="359"/>
      <c r="B1201" s="359"/>
      <c r="C1201" s="359"/>
      <c r="D1201" s="359"/>
      <c r="E1201" s="359"/>
      <c r="F1201" s="357"/>
    </row>
    <row r="1202" spans="1:6" x14ac:dyDescent="0.25">
      <c r="A1202" s="359"/>
      <c r="B1202" s="359"/>
      <c r="C1202" s="359"/>
      <c r="D1202" s="359"/>
      <c r="E1202" s="359"/>
      <c r="F1202" s="357"/>
    </row>
    <row r="1203" spans="1:6" x14ac:dyDescent="0.25">
      <c r="A1203" s="359"/>
      <c r="B1203" s="359"/>
      <c r="C1203" s="359"/>
      <c r="D1203" s="359"/>
      <c r="E1203" s="359"/>
      <c r="F1203" s="357"/>
    </row>
    <row r="1204" spans="1:6" x14ac:dyDescent="0.25">
      <c r="A1204" s="359"/>
      <c r="B1204" s="359"/>
      <c r="C1204" s="359"/>
      <c r="D1204" s="359"/>
      <c r="E1204" s="359"/>
      <c r="F1204" s="357"/>
    </row>
    <row r="1205" spans="1:6" x14ac:dyDescent="0.25">
      <c r="A1205" s="359"/>
      <c r="B1205" s="359"/>
      <c r="C1205" s="359"/>
      <c r="D1205" s="359"/>
      <c r="E1205" s="359"/>
      <c r="F1205" s="357"/>
    </row>
    <row r="1206" spans="1:6" x14ac:dyDescent="0.25">
      <c r="A1206" s="359"/>
      <c r="B1206" s="359"/>
      <c r="C1206" s="359"/>
      <c r="D1206" s="359"/>
      <c r="E1206" s="359"/>
      <c r="F1206" s="357"/>
    </row>
    <row r="1207" spans="1:6" x14ac:dyDescent="0.25">
      <c r="A1207" s="359"/>
      <c r="B1207" s="359"/>
      <c r="C1207" s="359"/>
      <c r="D1207" s="359"/>
      <c r="E1207" s="359"/>
      <c r="F1207" s="357"/>
    </row>
    <row r="1208" spans="1:6" x14ac:dyDescent="0.25">
      <c r="A1208" s="359"/>
      <c r="B1208" s="359"/>
      <c r="C1208" s="359"/>
      <c r="D1208" s="359"/>
      <c r="E1208" s="359"/>
      <c r="F1208" s="357"/>
    </row>
    <row r="1209" spans="1:6" x14ac:dyDescent="0.25">
      <c r="A1209" s="359"/>
      <c r="B1209" s="359"/>
      <c r="C1209" s="359"/>
      <c r="D1209" s="359"/>
      <c r="E1209" s="359"/>
      <c r="F1209" s="357"/>
    </row>
    <row r="1210" spans="1:6" x14ac:dyDescent="0.25">
      <c r="A1210" s="359"/>
      <c r="B1210" s="359"/>
      <c r="C1210" s="359"/>
      <c r="D1210" s="359"/>
      <c r="E1210" s="359"/>
      <c r="F1210" s="357"/>
    </row>
    <row r="1211" spans="1:6" x14ac:dyDescent="0.25">
      <c r="A1211" s="359"/>
      <c r="B1211" s="359"/>
      <c r="C1211" s="359"/>
      <c r="D1211" s="359"/>
      <c r="E1211" s="359"/>
      <c r="F1211" s="357"/>
    </row>
    <row r="1212" spans="1:6" x14ac:dyDescent="0.25">
      <c r="A1212" s="359"/>
      <c r="B1212" s="359"/>
      <c r="C1212" s="359"/>
      <c r="D1212" s="359"/>
      <c r="E1212" s="359"/>
      <c r="F1212" s="357"/>
    </row>
    <row r="1213" spans="1:6" x14ac:dyDescent="0.25">
      <c r="A1213" s="359"/>
      <c r="B1213" s="359"/>
      <c r="C1213" s="359"/>
      <c r="D1213" s="359"/>
      <c r="E1213" s="359"/>
      <c r="F1213" s="357"/>
    </row>
    <row r="1214" spans="1:6" x14ac:dyDescent="0.25">
      <c r="A1214" s="359"/>
      <c r="B1214" s="359"/>
      <c r="C1214" s="359"/>
      <c r="D1214" s="359"/>
      <c r="E1214" s="359"/>
      <c r="F1214" s="357"/>
    </row>
    <row r="1215" spans="1:6" x14ac:dyDescent="0.25">
      <c r="A1215" s="359"/>
      <c r="B1215" s="359"/>
      <c r="C1215" s="359"/>
      <c r="D1215" s="359"/>
      <c r="E1215" s="359"/>
      <c r="F1215" s="357"/>
    </row>
    <row r="1216" spans="1:6" x14ac:dyDescent="0.25">
      <c r="A1216" s="359"/>
      <c r="B1216" s="359"/>
      <c r="C1216" s="359"/>
      <c r="D1216" s="359"/>
      <c r="E1216" s="359"/>
      <c r="F1216" s="357"/>
    </row>
    <row r="1217" spans="1:6" x14ac:dyDescent="0.25">
      <c r="A1217" s="359"/>
      <c r="B1217" s="359"/>
      <c r="C1217" s="359"/>
      <c r="D1217" s="359"/>
      <c r="E1217" s="359"/>
      <c r="F1217" s="357"/>
    </row>
    <row r="1218" spans="1:6" x14ac:dyDescent="0.25">
      <c r="A1218" s="359"/>
      <c r="B1218" s="359"/>
      <c r="C1218" s="359"/>
      <c r="D1218" s="359"/>
      <c r="E1218" s="359"/>
      <c r="F1218" s="357"/>
    </row>
    <row r="1219" spans="1:6" x14ac:dyDescent="0.25">
      <c r="A1219" s="359"/>
      <c r="B1219" s="359"/>
      <c r="C1219" s="359"/>
      <c r="D1219" s="359"/>
      <c r="E1219" s="359"/>
      <c r="F1219" s="357"/>
    </row>
    <row r="1220" spans="1:6" x14ac:dyDescent="0.25">
      <c r="A1220" s="359"/>
      <c r="B1220" s="359"/>
      <c r="C1220" s="359"/>
      <c r="D1220" s="359"/>
      <c r="E1220" s="359"/>
      <c r="F1220" s="357"/>
    </row>
    <row r="1221" spans="1:6" x14ac:dyDescent="0.25">
      <c r="A1221" s="359"/>
      <c r="B1221" s="359"/>
      <c r="C1221" s="359"/>
      <c r="D1221" s="359"/>
      <c r="E1221" s="359"/>
      <c r="F1221" s="357"/>
    </row>
    <row r="1222" spans="1:6" x14ac:dyDescent="0.25">
      <c r="A1222" s="359"/>
      <c r="B1222" s="359"/>
      <c r="C1222" s="359"/>
      <c r="D1222" s="359"/>
      <c r="E1222" s="359"/>
      <c r="F1222" s="357"/>
    </row>
    <row r="1223" spans="1:6" x14ac:dyDescent="0.25">
      <c r="A1223" s="359"/>
      <c r="B1223" s="359"/>
      <c r="C1223" s="359"/>
      <c r="D1223" s="359"/>
      <c r="E1223" s="359"/>
      <c r="F1223" s="357"/>
    </row>
    <row r="1224" spans="1:6" x14ac:dyDescent="0.25">
      <c r="A1224" s="359"/>
      <c r="B1224" s="359"/>
      <c r="C1224" s="359"/>
      <c r="D1224" s="359"/>
      <c r="E1224" s="359"/>
      <c r="F1224" s="357"/>
    </row>
    <row r="1225" spans="1:6" x14ac:dyDescent="0.25">
      <c r="A1225" s="359"/>
      <c r="B1225" s="359"/>
      <c r="C1225" s="359"/>
      <c r="D1225" s="359"/>
      <c r="E1225" s="359"/>
      <c r="F1225" s="357"/>
    </row>
    <row r="1226" spans="1:6" x14ac:dyDescent="0.25">
      <c r="A1226" s="359"/>
      <c r="B1226" s="359"/>
      <c r="C1226" s="359"/>
      <c r="D1226" s="359"/>
      <c r="E1226" s="359"/>
      <c r="F1226" s="357"/>
    </row>
    <row r="1227" spans="1:6" x14ac:dyDescent="0.25">
      <c r="A1227" s="359"/>
      <c r="B1227" s="359"/>
      <c r="C1227" s="359"/>
      <c r="D1227" s="359"/>
      <c r="E1227" s="359"/>
      <c r="F1227" s="357"/>
    </row>
    <row r="1228" spans="1:6" x14ac:dyDescent="0.25">
      <c r="A1228" s="359"/>
      <c r="B1228" s="359"/>
      <c r="C1228" s="359"/>
      <c r="D1228" s="359"/>
      <c r="E1228" s="359"/>
      <c r="F1228" s="357"/>
    </row>
    <row r="1229" spans="1:6" x14ac:dyDescent="0.25">
      <c r="A1229" s="359"/>
      <c r="B1229" s="359"/>
      <c r="C1229" s="359"/>
      <c r="D1229" s="359"/>
      <c r="E1229" s="359"/>
      <c r="F1229" s="357"/>
    </row>
    <row r="1230" spans="1:6" x14ac:dyDescent="0.25">
      <c r="A1230" s="359"/>
      <c r="B1230" s="359"/>
      <c r="C1230" s="359"/>
      <c r="D1230" s="359"/>
      <c r="E1230" s="359"/>
      <c r="F1230" s="357"/>
    </row>
    <row r="1231" spans="1:6" x14ac:dyDescent="0.25">
      <c r="A1231" s="359"/>
      <c r="B1231" s="359"/>
      <c r="C1231" s="359"/>
      <c r="D1231" s="359"/>
      <c r="E1231" s="359"/>
      <c r="F1231" s="357"/>
    </row>
    <row r="1232" spans="1:6" x14ac:dyDescent="0.25">
      <c r="A1232" s="359"/>
      <c r="B1232" s="359"/>
      <c r="C1232" s="359"/>
      <c r="D1232" s="359"/>
      <c r="E1232" s="359"/>
      <c r="F1232" s="357"/>
    </row>
    <row r="1233" spans="1:6" x14ac:dyDescent="0.25">
      <c r="A1233" s="359"/>
      <c r="B1233" s="359"/>
      <c r="C1233" s="359"/>
      <c r="D1233" s="359"/>
      <c r="E1233" s="359"/>
      <c r="F1233" s="357"/>
    </row>
    <row r="1234" spans="1:6" x14ac:dyDescent="0.25">
      <c r="A1234" s="359"/>
      <c r="B1234" s="359"/>
      <c r="C1234" s="359"/>
      <c r="D1234" s="359"/>
      <c r="E1234" s="359"/>
      <c r="F1234" s="357"/>
    </row>
    <row r="1235" spans="1:6" x14ac:dyDescent="0.25">
      <c r="A1235" s="359"/>
      <c r="B1235" s="359"/>
      <c r="C1235" s="359"/>
      <c r="D1235" s="359"/>
      <c r="E1235" s="359"/>
      <c r="F1235" s="357"/>
    </row>
    <row r="1236" spans="1:6" x14ac:dyDescent="0.25">
      <c r="A1236" s="359"/>
      <c r="B1236" s="359"/>
      <c r="C1236" s="359"/>
      <c r="D1236" s="359"/>
      <c r="E1236" s="359"/>
      <c r="F1236" s="357"/>
    </row>
    <row r="1237" spans="1:6" x14ac:dyDescent="0.25">
      <c r="A1237" s="359"/>
      <c r="B1237" s="359"/>
      <c r="C1237" s="359"/>
      <c r="D1237" s="359"/>
      <c r="E1237" s="359"/>
      <c r="F1237" s="357"/>
    </row>
    <row r="1238" spans="1:6" x14ac:dyDescent="0.25">
      <c r="A1238" s="359"/>
      <c r="B1238" s="359"/>
      <c r="C1238" s="359"/>
      <c r="D1238" s="359"/>
      <c r="E1238" s="359"/>
      <c r="F1238" s="357"/>
    </row>
    <row r="1239" spans="1:6" x14ac:dyDescent="0.25">
      <c r="A1239" s="359"/>
      <c r="B1239" s="359"/>
      <c r="C1239" s="359"/>
      <c r="D1239" s="359"/>
      <c r="E1239" s="359"/>
      <c r="F1239" s="357"/>
    </row>
    <row r="1240" spans="1:6" x14ac:dyDescent="0.25">
      <c r="A1240" s="359"/>
      <c r="B1240" s="359"/>
      <c r="C1240" s="359"/>
      <c r="D1240" s="359"/>
      <c r="E1240" s="359"/>
      <c r="F1240" s="357"/>
    </row>
    <row r="1241" spans="1:6" x14ac:dyDescent="0.25">
      <c r="A1241" s="359"/>
      <c r="B1241" s="359"/>
      <c r="C1241" s="359"/>
      <c r="D1241" s="359"/>
      <c r="E1241" s="359"/>
      <c r="F1241" s="357"/>
    </row>
    <row r="1242" spans="1:6" x14ac:dyDescent="0.25">
      <c r="A1242" s="359"/>
      <c r="B1242" s="359"/>
      <c r="C1242" s="359"/>
      <c r="D1242" s="359"/>
      <c r="E1242" s="359"/>
      <c r="F1242" s="357"/>
    </row>
    <row r="1243" spans="1:6" x14ac:dyDescent="0.25">
      <c r="A1243" s="359"/>
      <c r="B1243" s="359"/>
      <c r="C1243" s="359"/>
      <c r="D1243" s="359"/>
      <c r="E1243" s="359"/>
      <c r="F1243" s="357"/>
    </row>
    <row r="1244" spans="1:6" x14ac:dyDescent="0.25">
      <c r="A1244" s="359"/>
      <c r="B1244" s="359"/>
      <c r="C1244" s="359"/>
      <c r="D1244" s="359"/>
      <c r="E1244" s="359"/>
      <c r="F1244" s="357"/>
    </row>
    <row r="1245" spans="1:6" x14ac:dyDescent="0.25">
      <c r="A1245" s="359"/>
      <c r="B1245" s="359"/>
      <c r="C1245" s="359"/>
      <c r="D1245" s="359"/>
      <c r="E1245" s="359"/>
      <c r="F1245" s="357"/>
    </row>
    <row r="1246" spans="1:6" x14ac:dyDescent="0.25">
      <c r="A1246" s="359"/>
      <c r="B1246" s="359"/>
      <c r="C1246" s="359"/>
      <c r="D1246" s="359"/>
      <c r="E1246" s="359"/>
      <c r="F1246" s="357"/>
    </row>
    <row r="1247" spans="1:6" x14ac:dyDescent="0.25">
      <c r="A1247" s="359"/>
      <c r="B1247" s="359"/>
      <c r="C1247" s="359"/>
      <c r="D1247" s="359"/>
      <c r="E1247" s="359"/>
      <c r="F1247" s="357"/>
    </row>
    <row r="1248" spans="1:6" x14ac:dyDescent="0.25">
      <c r="A1248" s="359"/>
      <c r="B1248" s="359"/>
      <c r="C1248" s="359"/>
      <c r="D1248" s="359"/>
      <c r="E1248" s="359"/>
      <c r="F1248" s="357"/>
    </row>
    <row r="1249" spans="1:6" x14ac:dyDescent="0.25">
      <c r="A1249" s="359"/>
      <c r="B1249" s="359"/>
      <c r="C1249" s="359"/>
      <c r="D1249" s="359"/>
      <c r="E1249" s="359"/>
      <c r="F1249" s="357"/>
    </row>
    <row r="1250" spans="1:6" x14ac:dyDescent="0.25">
      <c r="A1250" s="359"/>
      <c r="B1250" s="359"/>
      <c r="C1250" s="359"/>
      <c r="D1250" s="359"/>
      <c r="E1250" s="359"/>
      <c r="F1250" s="357"/>
    </row>
    <row r="1251" spans="1:6" x14ac:dyDescent="0.25">
      <c r="A1251" s="359"/>
      <c r="B1251" s="359"/>
      <c r="C1251" s="359"/>
      <c r="D1251" s="359"/>
      <c r="E1251" s="359"/>
      <c r="F1251" s="357"/>
    </row>
    <row r="1252" spans="1:6" x14ac:dyDescent="0.25">
      <c r="A1252" s="359"/>
      <c r="B1252" s="359"/>
      <c r="C1252" s="359"/>
      <c r="D1252" s="359"/>
      <c r="E1252" s="359"/>
      <c r="F1252" s="357"/>
    </row>
    <row r="1253" spans="1:6" x14ac:dyDescent="0.25">
      <c r="A1253" s="359"/>
      <c r="B1253" s="359"/>
      <c r="C1253" s="359"/>
      <c r="D1253" s="359"/>
      <c r="E1253" s="359"/>
      <c r="F1253" s="357"/>
    </row>
    <row r="1254" spans="1:6" x14ac:dyDescent="0.25">
      <c r="A1254" s="359"/>
      <c r="B1254" s="359"/>
      <c r="C1254" s="359"/>
      <c r="D1254" s="359"/>
      <c r="E1254" s="359"/>
      <c r="F1254" s="357"/>
    </row>
    <row r="1255" spans="1:6" x14ac:dyDescent="0.25">
      <c r="A1255" s="359"/>
      <c r="B1255" s="359"/>
      <c r="C1255" s="359"/>
      <c r="D1255" s="359"/>
      <c r="E1255" s="359"/>
      <c r="F1255" s="357"/>
    </row>
    <row r="1256" spans="1:6" x14ac:dyDescent="0.25">
      <c r="A1256" s="359"/>
      <c r="B1256" s="359"/>
      <c r="C1256" s="359"/>
      <c r="D1256" s="359"/>
      <c r="E1256" s="359"/>
      <c r="F1256" s="357"/>
    </row>
    <row r="1257" spans="1:6" x14ac:dyDescent="0.25">
      <c r="A1257" s="359"/>
      <c r="B1257" s="359"/>
      <c r="C1257" s="359"/>
      <c r="D1257" s="359"/>
      <c r="E1257" s="359"/>
      <c r="F1257" s="357"/>
    </row>
    <row r="1258" spans="1:6" x14ac:dyDescent="0.25">
      <c r="A1258" s="359"/>
      <c r="B1258" s="359"/>
      <c r="C1258" s="359"/>
      <c r="D1258" s="359"/>
      <c r="E1258" s="359"/>
      <c r="F1258" s="357"/>
    </row>
    <row r="1259" spans="1:6" x14ac:dyDescent="0.25">
      <c r="A1259" s="359"/>
      <c r="B1259" s="359"/>
      <c r="C1259" s="359"/>
      <c r="D1259" s="359"/>
      <c r="E1259" s="359"/>
      <c r="F1259" s="357"/>
    </row>
    <row r="1260" spans="1:6" x14ac:dyDescent="0.25">
      <c r="A1260" s="359"/>
      <c r="B1260" s="359"/>
      <c r="C1260" s="359"/>
      <c r="D1260" s="359"/>
      <c r="E1260" s="359"/>
      <c r="F1260" s="357"/>
    </row>
    <row r="1261" spans="1:6" x14ac:dyDescent="0.25">
      <c r="A1261" s="359"/>
      <c r="B1261" s="359"/>
      <c r="C1261" s="359"/>
      <c r="D1261" s="359"/>
      <c r="E1261" s="359"/>
      <c r="F1261" s="357"/>
    </row>
    <row r="1262" spans="1:6" x14ac:dyDescent="0.25">
      <c r="A1262" s="359"/>
      <c r="B1262" s="359"/>
      <c r="C1262" s="359"/>
      <c r="D1262" s="359"/>
      <c r="E1262" s="359"/>
      <c r="F1262" s="357"/>
    </row>
    <row r="1263" spans="1:6" x14ac:dyDescent="0.25">
      <c r="A1263" s="359"/>
      <c r="B1263" s="359"/>
      <c r="C1263" s="359"/>
      <c r="D1263" s="359"/>
      <c r="E1263" s="359"/>
      <c r="F1263" s="357"/>
    </row>
    <row r="1264" spans="1:6" x14ac:dyDescent="0.25">
      <c r="A1264" s="359"/>
      <c r="B1264" s="359"/>
      <c r="C1264" s="359"/>
      <c r="D1264" s="359"/>
      <c r="E1264" s="359"/>
      <c r="F1264" s="357"/>
    </row>
    <row r="1265" spans="1:6" x14ac:dyDescent="0.25">
      <c r="A1265" s="359"/>
      <c r="B1265" s="359"/>
      <c r="C1265" s="359"/>
      <c r="D1265" s="359"/>
      <c r="E1265" s="359"/>
      <c r="F1265" s="357"/>
    </row>
    <row r="1266" spans="1:6" x14ac:dyDescent="0.25">
      <c r="A1266" s="359"/>
      <c r="B1266" s="359"/>
      <c r="C1266" s="359"/>
      <c r="D1266" s="359"/>
      <c r="E1266" s="359"/>
      <c r="F1266" s="357"/>
    </row>
    <row r="1267" spans="1:6" x14ac:dyDescent="0.25">
      <c r="A1267" s="359"/>
      <c r="B1267" s="359"/>
      <c r="C1267" s="359"/>
      <c r="D1267" s="359"/>
      <c r="E1267" s="359"/>
      <c r="F1267" s="357"/>
    </row>
    <row r="1268" spans="1:6" x14ac:dyDescent="0.25">
      <c r="A1268" s="359"/>
      <c r="B1268" s="359"/>
      <c r="C1268" s="359"/>
      <c r="D1268" s="359"/>
      <c r="E1268" s="359"/>
      <c r="F1268" s="357"/>
    </row>
    <row r="1269" spans="1:6" x14ac:dyDescent="0.25">
      <c r="A1269" s="359"/>
      <c r="B1269" s="359"/>
      <c r="C1269" s="359"/>
      <c r="D1269" s="359"/>
      <c r="E1269" s="359"/>
      <c r="F1269" s="357"/>
    </row>
    <row r="1270" spans="1:6" x14ac:dyDescent="0.25">
      <c r="A1270" s="359"/>
      <c r="B1270" s="359"/>
      <c r="C1270" s="359"/>
      <c r="D1270" s="359"/>
      <c r="E1270" s="359"/>
      <c r="F1270" s="357"/>
    </row>
    <row r="1271" spans="1:6" x14ac:dyDescent="0.25">
      <c r="A1271" s="359"/>
      <c r="B1271" s="359"/>
      <c r="C1271" s="359"/>
      <c r="D1271" s="359"/>
      <c r="E1271" s="359"/>
      <c r="F1271" s="357"/>
    </row>
    <row r="1272" spans="1:6" x14ac:dyDescent="0.25">
      <c r="A1272" s="359"/>
      <c r="B1272" s="359"/>
      <c r="C1272" s="359"/>
      <c r="D1272" s="359"/>
      <c r="E1272" s="359"/>
      <c r="F1272" s="357"/>
    </row>
    <row r="1273" spans="1:6" x14ac:dyDescent="0.25">
      <c r="A1273" s="359"/>
      <c r="B1273" s="359"/>
      <c r="C1273" s="359"/>
      <c r="D1273" s="359"/>
      <c r="E1273" s="359"/>
      <c r="F1273" s="357"/>
    </row>
    <row r="1274" spans="1:6" x14ac:dyDescent="0.25">
      <c r="A1274" s="359"/>
      <c r="B1274" s="359"/>
      <c r="C1274" s="359"/>
      <c r="D1274" s="359"/>
      <c r="E1274" s="359"/>
      <c r="F1274" s="357"/>
    </row>
    <row r="1275" spans="1:6" x14ac:dyDescent="0.25">
      <c r="A1275" s="359"/>
      <c r="B1275" s="359"/>
      <c r="C1275" s="359"/>
      <c r="D1275" s="359"/>
      <c r="E1275" s="359"/>
      <c r="F1275" s="357"/>
    </row>
    <row r="1276" spans="1:6" x14ac:dyDescent="0.25">
      <c r="A1276" s="359"/>
      <c r="B1276" s="359"/>
      <c r="C1276" s="359"/>
      <c r="D1276" s="359"/>
      <c r="E1276" s="359"/>
      <c r="F1276" s="357"/>
    </row>
    <row r="1277" spans="1:6" x14ac:dyDescent="0.25">
      <c r="A1277" s="359"/>
      <c r="B1277" s="359"/>
      <c r="C1277" s="359"/>
      <c r="D1277" s="359"/>
      <c r="E1277" s="359"/>
      <c r="F1277" s="357"/>
    </row>
    <row r="1278" spans="1:6" x14ac:dyDescent="0.25">
      <c r="A1278" s="359"/>
      <c r="B1278" s="359"/>
      <c r="C1278" s="359"/>
      <c r="D1278" s="359"/>
      <c r="E1278" s="359"/>
      <c r="F1278" s="357"/>
    </row>
    <row r="1279" spans="1:6" x14ac:dyDescent="0.25">
      <c r="A1279" s="359"/>
      <c r="B1279" s="359"/>
      <c r="C1279" s="359"/>
      <c r="D1279" s="359"/>
      <c r="E1279" s="359"/>
      <c r="F1279" s="357"/>
    </row>
    <row r="1280" spans="1:6" x14ac:dyDescent="0.25">
      <c r="A1280" s="359"/>
      <c r="B1280" s="359"/>
      <c r="C1280" s="359"/>
      <c r="D1280" s="359"/>
      <c r="E1280" s="359"/>
      <c r="F1280" s="357"/>
    </row>
    <row r="1281" spans="1:6" x14ac:dyDescent="0.25">
      <c r="A1281" s="359"/>
      <c r="B1281" s="359"/>
      <c r="C1281" s="359"/>
      <c r="D1281" s="359"/>
      <c r="E1281" s="359"/>
      <c r="F1281" s="357"/>
    </row>
    <row r="1282" spans="1:6" x14ac:dyDescent="0.25">
      <c r="A1282" s="359"/>
      <c r="B1282" s="359"/>
      <c r="C1282" s="359"/>
      <c r="D1282" s="359"/>
      <c r="E1282" s="359"/>
      <c r="F1282" s="357"/>
    </row>
    <row r="1283" spans="1:6" x14ac:dyDescent="0.25">
      <c r="A1283" s="359"/>
      <c r="B1283" s="359"/>
      <c r="C1283" s="359"/>
      <c r="D1283" s="359"/>
      <c r="E1283" s="359"/>
      <c r="F1283" s="357"/>
    </row>
    <row r="1284" spans="1:6" x14ac:dyDescent="0.25">
      <c r="A1284" s="359"/>
      <c r="B1284" s="359"/>
      <c r="C1284" s="359"/>
      <c r="D1284" s="359"/>
      <c r="E1284" s="359"/>
      <c r="F1284" s="357"/>
    </row>
    <row r="1285" spans="1:6" x14ac:dyDescent="0.25">
      <c r="A1285" s="359"/>
      <c r="B1285" s="359"/>
      <c r="C1285" s="359"/>
      <c r="D1285" s="359"/>
      <c r="E1285" s="359"/>
      <c r="F1285" s="357"/>
    </row>
    <row r="1286" spans="1:6" x14ac:dyDescent="0.25">
      <c r="A1286" s="359"/>
      <c r="B1286" s="359"/>
      <c r="C1286" s="359"/>
      <c r="D1286" s="359"/>
      <c r="E1286" s="359"/>
      <c r="F1286" s="357"/>
    </row>
    <row r="1287" spans="1:6" x14ac:dyDescent="0.25">
      <c r="A1287" s="359"/>
      <c r="B1287" s="359"/>
      <c r="C1287" s="359"/>
      <c r="D1287" s="359"/>
      <c r="E1287" s="359"/>
      <c r="F1287" s="357"/>
    </row>
    <row r="1288" spans="1:6" x14ac:dyDescent="0.25">
      <c r="A1288" s="359"/>
      <c r="B1288" s="359"/>
      <c r="C1288" s="359"/>
      <c r="D1288" s="359"/>
      <c r="E1288" s="359"/>
      <c r="F1288" s="357"/>
    </row>
    <row r="1289" spans="1:6" x14ac:dyDescent="0.25">
      <c r="A1289" s="359"/>
      <c r="B1289" s="359"/>
      <c r="C1289" s="359"/>
      <c r="D1289" s="359"/>
      <c r="E1289" s="359"/>
      <c r="F1289" s="357"/>
    </row>
    <row r="1290" spans="1:6" x14ac:dyDescent="0.25">
      <c r="A1290" s="359"/>
      <c r="B1290" s="359"/>
      <c r="C1290" s="359"/>
      <c r="D1290" s="359"/>
      <c r="E1290" s="359"/>
      <c r="F1290" s="357"/>
    </row>
    <row r="1291" spans="1:6" x14ac:dyDescent="0.25">
      <c r="A1291" s="359"/>
      <c r="B1291" s="359"/>
      <c r="C1291" s="359"/>
      <c r="D1291" s="359"/>
      <c r="E1291" s="359"/>
      <c r="F1291" s="357"/>
    </row>
    <row r="1292" spans="1:6" x14ac:dyDescent="0.25">
      <c r="A1292" s="359"/>
      <c r="B1292" s="359"/>
      <c r="C1292" s="359"/>
      <c r="D1292" s="359"/>
      <c r="E1292" s="359"/>
      <c r="F1292" s="357"/>
    </row>
    <row r="1293" spans="1:6" x14ac:dyDescent="0.25">
      <c r="A1293" s="359"/>
      <c r="B1293" s="359"/>
      <c r="C1293" s="359"/>
      <c r="D1293" s="359"/>
      <c r="E1293" s="359"/>
      <c r="F1293" s="357"/>
    </row>
    <row r="1294" spans="1:6" x14ac:dyDescent="0.25">
      <c r="A1294" s="359"/>
      <c r="B1294" s="359"/>
      <c r="C1294" s="359"/>
      <c r="D1294" s="359"/>
      <c r="E1294" s="359"/>
      <c r="F1294" s="357"/>
    </row>
    <row r="1295" spans="1:6" x14ac:dyDescent="0.25">
      <c r="A1295" s="359"/>
      <c r="B1295" s="359"/>
      <c r="C1295" s="359"/>
      <c r="D1295" s="359"/>
      <c r="E1295" s="359"/>
      <c r="F1295" s="357"/>
    </row>
    <row r="1296" spans="1:6" x14ac:dyDescent="0.25">
      <c r="A1296" s="359"/>
      <c r="B1296" s="359"/>
      <c r="C1296" s="359"/>
      <c r="D1296" s="359"/>
      <c r="E1296" s="359"/>
      <c r="F1296" s="357"/>
    </row>
    <row r="1297" spans="1:6" x14ac:dyDescent="0.25">
      <c r="A1297" s="359"/>
      <c r="B1297" s="359"/>
      <c r="C1297" s="359"/>
      <c r="D1297" s="359"/>
      <c r="E1297" s="359"/>
      <c r="F1297" s="357"/>
    </row>
    <row r="1298" spans="1:6" x14ac:dyDescent="0.25">
      <c r="A1298" s="359"/>
      <c r="B1298" s="359"/>
      <c r="C1298" s="359"/>
      <c r="D1298" s="359"/>
      <c r="E1298" s="359"/>
      <c r="F1298" s="357"/>
    </row>
    <row r="1299" spans="1:6" x14ac:dyDescent="0.25">
      <c r="C1299" s="358"/>
      <c r="D1299" s="358"/>
      <c r="E1299" s="358"/>
      <c r="F1299" s="357"/>
    </row>
    <row r="1300" spans="1:6" x14ac:dyDescent="0.25">
      <c r="C1300" s="358"/>
      <c r="D1300" s="358"/>
      <c r="E1300" s="358"/>
      <c r="F1300" s="357"/>
    </row>
    <row r="1301" spans="1:6" x14ac:dyDescent="0.25">
      <c r="C1301" s="358"/>
      <c r="D1301" s="358"/>
      <c r="E1301" s="358"/>
      <c r="F1301" s="357"/>
    </row>
    <row r="1302" spans="1:6" x14ac:dyDescent="0.25">
      <c r="C1302" s="358"/>
      <c r="D1302" s="358"/>
      <c r="E1302" s="358"/>
      <c r="F1302" s="357"/>
    </row>
    <row r="1303" spans="1:6" x14ac:dyDescent="0.25">
      <c r="C1303" s="358"/>
      <c r="D1303" s="358"/>
      <c r="E1303" s="358"/>
      <c r="F1303" s="357"/>
    </row>
    <row r="1304" spans="1:6" x14ac:dyDescent="0.25">
      <c r="C1304" s="358"/>
      <c r="D1304" s="358"/>
      <c r="E1304" s="358"/>
      <c r="F1304" s="357"/>
    </row>
    <row r="1305" spans="1:6" x14ac:dyDescent="0.25">
      <c r="C1305" s="358"/>
      <c r="D1305" s="358"/>
      <c r="E1305" s="358"/>
      <c r="F1305" s="357"/>
    </row>
    <row r="1306" spans="1:6" x14ac:dyDescent="0.25">
      <c r="C1306" s="358"/>
      <c r="D1306" s="358"/>
      <c r="E1306" s="358"/>
      <c r="F1306" s="357"/>
    </row>
    <row r="1307" spans="1:6" x14ac:dyDescent="0.25">
      <c r="C1307" s="358"/>
      <c r="D1307" s="358"/>
      <c r="E1307" s="358"/>
      <c r="F1307" s="357"/>
    </row>
    <row r="1308" spans="1:6" x14ac:dyDescent="0.25">
      <c r="C1308" s="358"/>
      <c r="D1308" s="358"/>
      <c r="E1308" s="358"/>
      <c r="F1308" s="357"/>
    </row>
    <row r="1309" spans="1:6" x14ac:dyDescent="0.25">
      <c r="C1309" s="358"/>
      <c r="D1309" s="358"/>
      <c r="E1309" s="358"/>
      <c r="F1309" s="357"/>
    </row>
    <row r="1310" spans="1:6" x14ac:dyDescent="0.25">
      <c r="C1310" s="358"/>
      <c r="D1310" s="358"/>
      <c r="E1310" s="358"/>
      <c r="F1310" s="357"/>
    </row>
    <row r="1311" spans="1:6" x14ac:dyDescent="0.25">
      <c r="C1311" s="358"/>
      <c r="D1311" s="358"/>
      <c r="E1311" s="358"/>
      <c r="F1311" s="357"/>
    </row>
    <row r="1312" spans="1:6" x14ac:dyDescent="0.25">
      <c r="C1312" s="358"/>
      <c r="D1312" s="358"/>
      <c r="E1312" s="358"/>
      <c r="F1312" s="357"/>
    </row>
    <row r="1313" spans="3:6" x14ac:dyDescent="0.25">
      <c r="C1313" s="358"/>
      <c r="D1313" s="358"/>
      <c r="E1313" s="358"/>
      <c r="F1313" s="357"/>
    </row>
    <row r="1314" spans="3:6" x14ac:dyDescent="0.25">
      <c r="C1314" s="358"/>
      <c r="D1314" s="358"/>
      <c r="E1314" s="358"/>
      <c r="F1314" s="357"/>
    </row>
    <row r="1315" spans="3:6" x14ac:dyDescent="0.25">
      <c r="C1315" s="358"/>
      <c r="D1315" s="358"/>
      <c r="E1315" s="358"/>
      <c r="F1315" s="357"/>
    </row>
    <row r="1316" spans="3:6" x14ac:dyDescent="0.25">
      <c r="C1316" s="358"/>
      <c r="D1316" s="358"/>
      <c r="E1316" s="358"/>
      <c r="F1316" s="357"/>
    </row>
    <row r="1317" spans="3:6" x14ac:dyDescent="0.25">
      <c r="C1317" s="358"/>
      <c r="D1317" s="358"/>
      <c r="E1317" s="358"/>
      <c r="F1317" s="357"/>
    </row>
    <row r="1318" spans="3:6" x14ac:dyDescent="0.25">
      <c r="C1318" s="358"/>
      <c r="D1318" s="358"/>
      <c r="E1318" s="358"/>
      <c r="F1318" s="357"/>
    </row>
    <row r="1319" spans="3:6" x14ac:dyDescent="0.25">
      <c r="C1319" s="358"/>
      <c r="D1319" s="358"/>
      <c r="E1319" s="358"/>
      <c r="F1319" s="357"/>
    </row>
    <row r="1320" spans="3:6" x14ac:dyDescent="0.25">
      <c r="C1320" s="358"/>
      <c r="D1320" s="358"/>
      <c r="E1320" s="358"/>
      <c r="F1320" s="357"/>
    </row>
    <row r="1321" spans="3:6" x14ac:dyDescent="0.25">
      <c r="C1321" s="358"/>
      <c r="D1321" s="358"/>
      <c r="E1321" s="358"/>
      <c r="F1321" s="357"/>
    </row>
    <row r="1322" spans="3:6" x14ac:dyDescent="0.25">
      <c r="C1322" s="358"/>
      <c r="D1322" s="358"/>
      <c r="E1322" s="358"/>
      <c r="F1322" s="357"/>
    </row>
    <row r="1323" spans="3:6" x14ac:dyDescent="0.25">
      <c r="C1323" s="358"/>
      <c r="D1323" s="358"/>
      <c r="E1323" s="358"/>
      <c r="F1323" s="357"/>
    </row>
    <row r="1324" spans="3:6" x14ac:dyDescent="0.25">
      <c r="C1324" s="358"/>
      <c r="D1324" s="358"/>
      <c r="E1324" s="358"/>
      <c r="F1324" s="357"/>
    </row>
    <row r="1325" spans="3:6" x14ac:dyDescent="0.25">
      <c r="C1325" s="358"/>
      <c r="D1325" s="358"/>
      <c r="E1325" s="358"/>
      <c r="F1325" s="357"/>
    </row>
    <row r="1326" spans="3:6" x14ac:dyDescent="0.25">
      <c r="C1326" s="358"/>
      <c r="D1326" s="358"/>
      <c r="E1326" s="358"/>
      <c r="F1326" s="357"/>
    </row>
    <row r="1327" spans="3:6" x14ac:dyDescent="0.25">
      <c r="C1327" s="358"/>
      <c r="D1327" s="358"/>
      <c r="E1327" s="358"/>
      <c r="F1327" s="357"/>
    </row>
    <row r="1328" spans="3:6" x14ac:dyDescent="0.25">
      <c r="C1328" s="358"/>
      <c r="D1328" s="358"/>
      <c r="E1328" s="358"/>
      <c r="F1328" s="357"/>
    </row>
    <row r="1329" spans="3:6" x14ac:dyDescent="0.25">
      <c r="C1329" s="358"/>
      <c r="D1329" s="358"/>
      <c r="E1329" s="358"/>
      <c r="F1329" s="357"/>
    </row>
    <row r="1330" spans="3:6" x14ac:dyDescent="0.25">
      <c r="C1330" s="358"/>
      <c r="D1330" s="358"/>
      <c r="E1330" s="358"/>
      <c r="F1330" s="357"/>
    </row>
    <row r="1331" spans="3:6" x14ac:dyDescent="0.25">
      <c r="C1331" s="358"/>
      <c r="D1331" s="358"/>
      <c r="E1331" s="358"/>
      <c r="F1331" s="357"/>
    </row>
    <row r="1332" spans="3:6" x14ac:dyDescent="0.25">
      <c r="C1332" s="358"/>
      <c r="D1332" s="358"/>
      <c r="E1332" s="358"/>
      <c r="F1332" s="357"/>
    </row>
    <row r="1333" spans="3:6" x14ac:dyDescent="0.25">
      <c r="C1333" s="358"/>
      <c r="D1333" s="358"/>
      <c r="E1333" s="358"/>
      <c r="F1333" s="357"/>
    </row>
    <row r="1334" spans="3:6" x14ac:dyDescent="0.25">
      <c r="C1334" s="358"/>
      <c r="D1334" s="358"/>
      <c r="E1334" s="358"/>
      <c r="F1334" s="357"/>
    </row>
    <row r="1335" spans="3:6" x14ac:dyDescent="0.25">
      <c r="C1335" s="358"/>
      <c r="D1335" s="358"/>
      <c r="E1335" s="358"/>
      <c r="F1335" s="357"/>
    </row>
    <row r="1336" spans="3:6" x14ac:dyDescent="0.25">
      <c r="C1336" s="358"/>
      <c r="D1336" s="358"/>
      <c r="E1336" s="358"/>
      <c r="F1336" s="357"/>
    </row>
    <row r="1337" spans="3:6" x14ac:dyDescent="0.25">
      <c r="C1337" s="358"/>
      <c r="D1337" s="358"/>
      <c r="E1337" s="358"/>
      <c r="F1337" s="357"/>
    </row>
    <row r="1338" spans="3:6" x14ac:dyDescent="0.25">
      <c r="C1338" s="358"/>
      <c r="D1338" s="358"/>
      <c r="E1338" s="358"/>
      <c r="F1338" s="357"/>
    </row>
    <row r="1339" spans="3:6" x14ac:dyDescent="0.25">
      <c r="C1339" s="358"/>
      <c r="D1339" s="358"/>
      <c r="E1339" s="358"/>
      <c r="F1339" s="357"/>
    </row>
    <row r="1340" spans="3:6" x14ac:dyDescent="0.25">
      <c r="C1340" s="358"/>
      <c r="D1340" s="358"/>
      <c r="E1340" s="358"/>
      <c r="F1340" s="357"/>
    </row>
    <row r="1341" spans="3:6" x14ac:dyDescent="0.25">
      <c r="C1341" s="358"/>
      <c r="D1341" s="358"/>
      <c r="E1341" s="358"/>
      <c r="F1341" s="357"/>
    </row>
    <row r="1342" spans="3:6" x14ac:dyDescent="0.25">
      <c r="C1342" s="358"/>
      <c r="D1342" s="358"/>
      <c r="E1342" s="358"/>
      <c r="F1342" s="357"/>
    </row>
    <row r="1343" spans="3:6" x14ac:dyDescent="0.25">
      <c r="C1343" s="358"/>
      <c r="D1343" s="358"/>
      <c r="E1343" s="358"/>
      <c r="F1343" s="357"/>
    </row>
    <row r="1344" spans="3:6" x14ac:dyDescent="0.25">
      <c r="C1344" s="358"/>
      <c r="D1344" s="358"/>
      <c r="E1344" s="358"/>
      <c r="F1344" s="357"/>
    </row>
    <row r="1345" spans="3:6" x14ac:dyDescent="0.25">
      <c r="C1345" s="358"/>
      <c r="D1345" s="358"/>
      <c r="E1345" s="358"/>
      <c r="F1345" s="357"/>
    </row>
    <row r="1346" spans="3:6" x14ac:dyDescent="0.25">
      <c r="C1346" s="358"/>
      <c r="D1346" s="358"/>
      <c r="E1346" s="358"/>
      <c r="F1346" s="357"/>
    </row>
    <row r="1347" spans="3:6" x14ac:dyDescent="0.25">
      <c r="C1347" s="358"/>
      <c r="D1347" s="358"/>
      <c r="E1347" s="358"/>
      <c r="F1347" s="357"/>
    </row>
    <row r="1348" spans="3:6" x14ac:dyDescent="0.25">
      <c r="C1348" s="358"/>
      <c r="D1348" s="358"/>
      <c r="E1348" s="358"/>
      <c r="F1348" s="357"/>
    </row>
    <row r="1349" spans="3:6" x14ac:dyDescent="0.25">
      <c r="C1349" s="358"/>
      <c r="D1349" s="358"/>
      <c r="E1349" s="358"/>
      <c r="F1349" s="357"/>
    </row>
    <row r="1350" spans="3:6" x14ac:dyDescent="0.25">
      <c r="C1350" s="358"/>
      <c r="D1350" s="358"/>
      <c r="E1350" s="358"/>
      <c r="F1350" s="357"/>
    </row>
    <row r="1351" spans="3:6" x14ac:dyDescent="0.25">
      <c r="C1351" s="358"/>
      <c r="D1351" s="358"/>
      <c r="E1351" s="358"/>
      <c r="F1351" s="357"/>
    </row>
    <row r="1352" spans="3:6" x14ac:dyDescent="0.25">
      <c r="C1352" s="358"/>
      <c r="D1352" s="358"/>
      <c r="E1352" s="358"/>
      <c r="F1352" s="357"/>
    </row>
    <row r="1353" spans="3:6" x14ac:dyDescent="0.25">
      <c r="C1353" s="358"/>
      <c r="D1353" s="358"/>
      <c r="E1353" s="358"/>
      <c r="F1353" s="357"/>
    </row>
    <row r="1354" spans="3:6" x14ac:dyDescent="0.25">
      <c r="C1354" s="358"/>
      <c r="D1354" s="358"/>
      <c r="E1354" s="358"/>
      <c r="F1354" s="357"/>
    </row>
    <row r="1355" spans="3:6" x14ac:dyDescent="0.25">
      <c r="C1355" s="358"/>
      <c r="D1355" s="358"/>
      <c r="E1355" s="358"/>
      <c r="F1355" s="357"/>
    </row>
    <row r="1356" spans="3:6" x14ac:dyDescent="0.25">
      <c r="C1356" s="358"/>
      <c r="D1356" s="358"/>
      <c r="E1356" s="358"/>
      <c r="F1356" s="357"/>
    </row>
    <row r="1357" spans="3:6" x14ac:dyDescent="0.25">
      <c r="C1357" s="358"/>
      <c r="D1357" s="358"/>
      <c r="E1357" s="358"/>
      <c r="F1357" s="357"/>
    </row>
    <row r="1358" spans="3:6" x14ac:dyDescent="0.25">
      <c r="C1358" s="358"/>
      <c r="D1358" s="358"/>
      <c r="E1358" s="358"/>
      <c r="F1358" s="357"/>
    </row>
    <row r="1359" spans="3:6" x14ac:dyDescent="0.25">
      <c r="C1359" s="358"/>
      <c r="D1359" s="358"/>
      <c r="E1359" s="358"/>
      <c r="F1359" s="357"/>
    </row>
    <row r="1360" spans="3:6" x14ac:dyDescent="0.25">
      <c r="C1360" s="358"/>
      <c r="D1360" s="358"/>
      <c r="E1360" s="358"/>
      <c r="F1360" s="357"/>
    </row>
    <row r="1361" spans="3:6" x14ac:dyDescent="0.25">
      <c r="C1361" s="358"/>
      <c r="D1361" s="358"/>
      <c r="E1361" s="358"/>
      <c r="F1361" s="357"/>
    </row>
    <row r="1362" spans="3:6" x14ac:dyDescent="0.25">
      <c r="C1362" s="358"/>
      <c r="D1362" s="358"/>
      <c r="E1362" s="358"/>
      <c r="F1362" s="357"/>
    </row>
    <row r="1363" spans="3:6" x14ac:dyDescent="0.25">
      <c r="C1363" s="358"/>
      <c r="D1363" s="358"/>
      <c r="E1363" s="358"/>
      <c r="F1363" s="357"/>
    </row>
    <row r="1364" spans="3:6" x14ac:dyDescent="0.25">
      <c r="C1364" s="358"/>
      <c r="D1364" s="358"/>
      <c r="E1364" s="358"/>
      <c r="F1364" s="357"/>
    </row>
    <row r="1365" spans="3:6" x14ac:dyDescent="0.25">
      <c r="C1365" s="358"/>
      <c r="D1365" s="358"/>
      <c r="E1365" s="358"/>
      <c r="F1365" s="357"/>
    </row>
    <row r="1366" spans="3:6" x14ac:dyDescent="0.25">
      <c r="C1366" s="358"/>
      <c r="D1366" s="358"/>
      <c r="E1366" s="358"/>
      <c r="F1366" s="357"/>
    </row>
    <row r="1367" spans="3:6" x14ac:dyDescent="0.25">
      <c r="C1367" s="358"/>
      <c r="D1367" s="358"/>
      <c r="E1367" s="358"/>
      <c r="F1367" s="357"/>
    </row>
    <row r="1368" spans="3:6" x14ac:dyDescent="0.25">
      <c r="C1368" s="358"/>
      <c r="D1368" s="358"/>
      <c r="E1368" s="358"/>
      <c r="F1368" s="357"/>
    </row>
    <row r="1369" spans="3:6" x14ac:dyDescent="0.25">
      <c r="C1369" s="358"/>
      <c r="D1369" s="358"/>
      <c r="E1369" s="358"/>
      <c r="F1369" s="357"/>
    </row>
    <row r="1370" spans="3:6" x14ac:dyDescent="0.25">
      <c r="C1370" s="358"/>
      <c r="D1370" s="358"/>
      <c r="E1370" s="358"/>
      <c r="F1370" s="357"/>
    </row>
    <row r="1371" spans="3:6" x14ac:dyDescent="0.25">
      <c r="C1371" s="358"/>
      <c r="D1371" s="358"/>
      <c r="E1371" s="358"/>
      <c r="F1371" s="357"/>
    </row>
    <row r="1372" spans="3:6" x14ac:dyDescent="0.25">
      <c r="C1372" s="358"/>
      <c r="D1372" s="358"/>
      <c r="E1372" s="358"/>
      <c r="F1372" s="357"/>
    </row>
    <row r="1373" spans="3:6" x14ac:dyDescent="0.25">
      <c r="C1373" s="358"/>
      <c r="D1373" s="358"/>
      <c r="E1373" s="358"/>
      <c r="F1373" s="357"/>
    </row>
    <row r="1374" spans="3:6" x14ac:dyDescent="0.25">
      <c r="C1374" s="358"/>
      <c r="D1374" s="358"/>
      <c r="E1374" s="358"/>
      <c r="F1374" s="357"/>
    </row>
    <row r="1375" spans="3:6" x14ac:dyDescent="0.25">
      <c r="C1375" s="358"/>
      <c r="D1375" s="358"/>
      <c r="E1375" s="358"/>
      <c r="F1375" s="357"/>
    </row>
    <row r="1376" spans="3:6" x14ac:dyDescent="0.25">
      <c r="C1376" s="358"/>
      <c r="D1376" s="358"/>
      <c r="E1376" s="358"/>
      <c r="F1376" s="357"/>
    </row>
    <row r="1377" spans="3:6" x14ac:dyDescent="0.25">
      <c r="C1377" s="358"/>
      <c r="D1377" s="358"/>
      <c r="E1377" s="358"/>
      <c r="F1377" s="357"/>
    </row>
    <row r="1378" spans="3:6" x14ac:dyDescent="0.25">
      <c r="C1378" s="358"/>
      <c r="D1378" s="358"/>
      <c r="E1378" s="358"/>
      <c r="F1378" s="357"/>
    </row>
    <row r="1379" spans="3:6" x14ac:dyDescent="0.25">
      <c r="C1379" s="358"/>
      <c r="D1379" s="358"/>
      <c r="E1379" s="358"/>
      <c r="F1379" s="357"/>
    </row>
    <row r="1380" spans="3:6" x14ac:dyDescent="0.25">
      <c r="C1380" s="358"/>
      <c r="D1380" s="358"/>
      <c r="E1380" s="358"/>
      <c r="F1380" s="357"/>
    </row>
    <row r="1381" spans="3:6" x14ac:dyDescent="0.25">
      <c r="C1381" s="358"/>
      <c r="D1381" s="358"/>
      <c r="E1381" s="358"/>
      <c r="F1381" s="357"/>
    </row>
    <row r="1382" spans="3:6" x14ac:dyDescent="0.25">
      <c r="C1382" s="358"/>
      <c r="D1382" s="358"/>
      <c r="E1382" s="358"/>
      <c r="F1382" s="357"/>
    </row>
    <row r="1383" spans="3:6" x14ac:dyDescent="0.25">
      <c r="C1383" s="358"/>
      <c r="D1383" s="358"/>
      <c r="E1383" s="358"/>
      <c r="F1383" s="357"/>
    </row>
    <row r="1384" spans="3:6" x14ac:dyDescent="0.25">
      <c r="C1384" s="358"/>
      <c r="D1384" s="358"/>
      <c r="E1384" s="358"/>
      <c r="F1384" s="357"/>
    </row>
    <row r="1385" spans="3:6" x14ac:dyDescent="0.25">
      <c r="C1385" s="358"/>
      <c r="D1385" s="358"/>
      <c r="E1385" s="358"/>
      <c r="F1385" s="357"/>
    </row>
    <row r="1386" spans="3:6" x14ac:dyDescent="0.25">
      <c r="C1386" s="358"/>
      <c r="D1386" s="358"/>
      <c r="E1386" s="358"/>
      <c r="F1386" s="357"/>
    </row>
    <row r="1387" spans="3:6" x14ac:dyDescent="0.25">
      <c r="C1387" s="358"/>
      <c r="D1387" s="358"/>
      <c r="E1387" s="358"/>
      <c r="F1387" s="357"/>
    </row>
    <row r="1388" spans="3:6" x14ac:dyDescent="0.25">
      <c r="C1388" s="358"/>
      <c r="D1388" s="358"/>
      <c r="E1388" s="358"/>
      <c r="F1388" s="357"/>
    </row>
    <row r="1389" spans="3:6" x14ac:dyDescent="0.25">
      <c r="C1389" s="358"/>
      <c r="D1389" s="358"/>
      <c r="E1389" s="358"/>
      <c r="F1389" s="357"/>
    </row>
    <row r="1390" spans="3:6" x14ac:dyDescent="0.25">
      <c r="C1390" s="358"/>
      <c r="D1390" s="358"/>
      <c r="E1390" s="358"/>
      <c r="F1390" s="357"/>
    </row>
    <row r="1391" spans="3:6" x14ac:dyDescent="0.25">
      <c r="C1391" s="358"/>
      <c r="D1391" s="358"/>
      <c r="E1391" s="358"/>
      <c r="F1391" s="357"/>
    </row>
    <row r="1392" spans="3:6" x14ac:dyDescent="0.25">
      <c r="C1392" s="358"/>
      <c r="D1392" s="358"/>
      <c r="E1392" s="358"/>
      <c r="F1392" s="357"/>
    </row>
    <row r="1393" spans="3:6" x14ac:dyDescent="0.25">
      <c r="C1393" s="358"/>
      <c r="D1393" s="358"/>
      <c r="E1393" s="358"/>
      <c r="F1393" s="357"/>
    </row>
    <row r="1394" spans="3:6" x14ac:dyDescent="0.25">
      <c r="C1394" s="358"/>
      <c r="D1394" s="358"/>
      <c r="E1394" s="358"/>
      <c r="F1394" s="357"/>
    </row>
    <row r="1395" spans="3:6" x14ac:dyDescent="0.25">
      <c r="C1395" s="358"/>
      <c r="D1395" s="358"/>
      <c r="E1395" s="358"/>
      <c r="F1395" s="357"/>
    </row>
    <row r="1396" spans="3:6" x14ac:dyDescent="0.25">
      <c r="C1396" s="358"/>
      <c r="D1396" s="358"/>
      <c r="E1396" s="358"/>
      <c r="F1396" s="357"/>
    </row>
    <row r="1397" spans="3:6" x14ac:dyDescent="0.25">
      <c r="C1397" s="358"/>
      <c r="D1397" s="358"/>
      <c r="E1397" s="358"/>
      <c r="F1397" s="357"/>
    </row>
    <row r="1398" spans="3:6" x14ac:dyDescent="0.25">
      <c r="C1398" s="358"/>
      <c r="D1398" s="358"/>
      <c r="E1398" s="358"/>
      <c r="F1398" s="357"/>
    </row>
    <row r="1399" spans="3:6" x14ac:dyDescent="0.25">
      <c r="C1399" s="358"/>
      <c r="D1399" s="358"/>
      <c r="E1399" s="358"/>
      <c r="F1399" s="357"/>
    </row>
    <row r="1400" spans="3:6" x14ac:dyDescent="0.25">
      <c r="C1400" s="358"/>
      <c r="D1400" s="358"/>
      <c r="E1400" s="358"/>
      <c r="F1400" s="357"/>
    </row>
    <row r="1401" spans="3:6" x14ac:dyDescent="0.25">
      <c r="C1401" s="358"/>
      <c r="D1401" s="358"/>
      <c r="E1401" s="358"/>
      <c r="F1401" s="357"/>
    </row>
    <row r="1402" spans="3:6" x14ac:dyDescent="0.25">
      <c r="C1402" s="358"/>
      <c r="D1402" s="358"/>
      <c r="E1402" s="358"/>
      <c r="F1402" s="357"/>
    </row>
    <row r="1403" spans="3:6" x14ac:dyDescent="0.25">
      <c r="C1403" s="358"/>
      <c r="D1403" s="358"/>
      <c r="E1403" s="358"/>
      <c r="F1403" s="357"/>
    </row>
    <row r="1404" spans="3:6" x14ac:dyDescent="0.25">
      <c r="C1404" s="358"/>
      <c r="D1404" s="358"/>
      <c r="E1404" s="358"/>
      <c r="F1404" s="357"/>
    </row>
    <row r="1405" spans="3:6" x14ac:dyDescent="0.25">
      <c r="C1405" s="358"/>
      <c r="D1405" s="358"/>
      <c r="E1405" s="358"/>
      <c r="F1405" s="357"/>
    </row>
    <row r="1406" spans="3:6" x14ac:dyDescent="0.25">
      <c r="C1406" s="358"/>
      <c r="D1406" s="358"/>
      <c r="E1406" s="358"/>
      <c r="F1406" s="357"/>
    </row>
    <row r="1407" spans="3:6" x14ac:dyDescent="0.25">
      <c r="C1407" s="358"/>
      <c r="D1407" s="358"/>
      <c r="E1407" s="358"/>
      <c r="F1407" s="357"/>
    </row>
    <row r="1408" spans="3:6" x14ac:dyDescent="0.25">
      <c r="C1408" s="358"/>
      <c r="D1408" s="358"/>
      <c r="E1408" s="358"/>
      <c r="F1408" s="357"/>
    </row>
    <row r="1409" spans="3:6" x14ac:dyDescent="0.25">
      <c r="C1409" s="358"/>
      <c r="D1409" s="358"/>
      <c r="E1409" s="358"/>
      <c r="F1409" s="357"/>
    </row>
    <row r="1410" spans="3:6" x14ac:dyDescent="0.25">
      <c r="C1410" s="358"/>
      <c r="D1410" s="358"/>
      <c r="E1410" s="358"/>
      <c r="F1410" s="357"/>
    </row>
    <row r="1411" spans="3:6" x14ac:dyDescent="0.25">
      <c r="C1411" s="358"/>
      <c r="D1411" s="358"/>
      <c r="E1411" s="358"/>
      <c r="F1411" s="357"/>
    </row>
    <row r="1412" spans="3:6" x14ac:dyDescent="0.25">
      <c r="C1412" s="358"/>
      <c r="D1412" s="358"/>
      <c r="E1412" s="358"/>
      <c r="F1412" s="357"/>
    </row>
    <row r="1413" spans="3:6" x14ac:dyDescent="0.25">
      <c r="C1413" s="358"/>
      <c r="D1413" s="358"/>
      <c r="E1413" s="358"/>
      <c r="F1413" s="357"/>
    </row>
    <row r="1414" spans="3:6" x14ac:dyDescent="0.25">
      <c r="C1414" s="358"/>
      <c r="D1414" s="358"/>
      <c r="E1414" s="358"/>
      <c r="F1414" s="357"/>
    </row>
    <row r="1415" spans="3:6" x14ac:dyDescent="0.25">
      <c r="C1415" s="358"/>
      <c r="D1415" s="358"/>
      <c r="E1415" s="358"/>
      <c r="F1415" s="357"/>
    </row>
    <row r="1416" spans="3:6" x14ac:dyDescent="0.25">
      <c r="C1416" s="358"/>
      <c r="D1416" s="358"/>
      <c r="E1416" s="358"/>
      <c r="F1416" s="357"/>
    </row>
    <row r="1417" spans="3:6" x14ac:dyDescent="0.25">
      <c r="C1417" s="358"/>
      <c r="D1417" s="358"/>
      <c r="E1417" s="358"/>
      <c r="F1417" s="357"/>
    </row>
    <row r="1418" spans="3:6" x14ac:dyDescent="0.25">
      <c r="C1418" s="358"/>
      <c r="D1418" s="358"/>
      <c r="E1418" s="358"/>
      <c r="F1418" s="357"/>
    </row>
    <row r="1419" spans="3:6" x14ac:dyDescent="0.25">
      <c r="C1419" s="358"/>
      <c r="D1419" s="358"/>
      <c r="E1419" s="358"/>
      <c r="F1419" s="357"/>
    </row>
    <row r="1420" spans="3:6" x14ac:dyDescent="0.25">
      <c r="C1420" s="358"/>
      <c r="D1420" s="358"/>
      <c r="E1420" s="358"/>
      <c r="F1420" s="357"/>
    </row>
    <row r="1421" spans="3:6" x14ac:dyDescent="0.25">
      <c r="C1421" s="358"/>
      <c r="D1421" s="358"/>
      <c r="E1421" s="358"/>
      <c r="F1421" s="357"/>
    </row>
    <row r="1422" spans="3:6" x14ac:dyDescent="0.25">
      <c r="C1422" s="358"/>
      <c r="D1422" s="358"/>
      <c r="E1422" s="358"/>
      <c r="F1422" s="357"/>
    </row>
    <row r="1423" spans="3:6" x14ac:dyDescent="0.25">
      <c r="C1423" s="358"/>
      <c r="D1423" s="358"/>
      <c r="E1423" s="358"/>
      <c r="F1423" s="357"/>
    </row>
    <row r="1424" spans="3:6" x14ac:dyDescent="0.25">
      <c r="C1424" s="358"/>
      <c r="D1424" s="358"/>
      <c r="E1424" s="358"/>
      <c r="F1424" s="357"/>
    </row>
    <row r="1425" spans="3:6" x14ac:dyDescent="0.25">
      <c r="C1425" s="358"/>
      <c r="D1425" s="358"/>
      <c r="E1425" s="358"/>
      <c r="F1425" s="357"/>
    </row>
    <row r="1426" spans="3:6" x14ac:dyDescent="0.25">
      <c r="C1426" s="358"/>
      <c r="D1426" s="358"/>
      <c r="E1426" s="358"/>
      <c r="F1426" s="357"/>
    </row>
    <row r="1427" spans="3:6" x14ac:dyDescent="0.25">
      <c r="C1427" s="358"/>
      <c r="D1427" s="358"/>
      <c r="E1427" s="358"/>
      <c r="F1427" s="357"/>
    </row>
    <row r="1428" spans="3:6" x14ac:dyDescent="0.25">
      <c r="C1428" s="358"/>
      <c r="D1428" s="358"/>
      <c r="E1428" s="358"/>
      <c r="F1428" s="357"/>
    </row>
    <row r="1429" spans="3:6" x14ac:dyDescent="0.25">
      <c r="C1429" s="358"/>
      <c r="D1429" s="358"/>
      <c r="E1429" s="358"/>
      <c r="F1429" s="357"/>
    </row>
    <row r="1430" spans="3:6" x14ac:dyDescent="0.25">
      <c r="C1430" s="358"/>
      <c r="D1430" s="358"/>
      <c r="E1430" s="358"/>
      <c r="F1430" s="357"/>
    </row>
    <row r="1431" spans="3:6" x14ac:dyDescent="0.25">
      <c r="C1431" s="358"/>
      <c r="D1431" s="358"/>
      <c r="E1431" s="358"/>
      <c r="F1431" s="357"/>
    </row>
    <row r="1432" spans="3:6" x14ac:dyDescent="0.25">
      <c r="C1432" s="358"/>
      <c r="D1432" s="358"/>
      <c r="E1432" s="358"/>
      <c r="F1432" s="357"/>
    </row>
    <row r="1433" spans="3:6" x14ac:dyDescent="0.25">
      <c r="C1433" s="358"/>
      <c r="D1433" s="358"/>
      <c r="E1433" s="358"/>
      <c r="F1433" s="357"/>
    </row>
    <row r="1434" spans="3:6" x14ac:dyDescent="0.25">
      <c r="C1434" s="358"/>
      <c r="D1434" s="358"/>
      <c r="E1434" s="358"/>
      <c r="F1434" s="357"/>
    </row>
    <row r="1435" spans="3:6" x14ac:dyDescent="0.25">
      <c r="C1435" s="358"/>
      <c r="D1435" s="358"/>
      <c r="E1435" s="358"/>
      <c r="F1435" s="357"/>
    </row>
    <row r="1436" spans="3:6" x14ac:dyDescent="0.25">
      <c r="C1436" s="358"/>
      <c r="D1436" s="358"/>
      <c r="E1436" s="358"/>
      <c r="F1436" s="357"/>
    </row>
    <row r="1437" spans="3:6" x14ac:dyDescent="0.25">
      <c r="C1437" s="358"/>
      <c r="D1437" s="358"/>
      <c r="E1437" s="358"/>
      <c r="F1437" s="357"/>
    </row>
    <row r="1438" spans="3:6" x14ac:dyDescent="0.25">
      <c r="C1438" s="358"/>
      <c r="D1438" s="358"/>
      <c r="E1438" s="358"/>
      <c r="F1438" s="357"/>
    </row>
    <row r="1439" spans="3:6" x14ac:dyDescent="0.25">
      <c r="C1439" s="358"/>
      <c r="D1439" s="358"/>
      <c r="E1439" s="358"/>
      <c r="F1439" s="357"/>
    </row>
    <row r="1440" spans="3:6" x14ac:dyDescent="0.25">
      <c r="C1440" s="358"/>
      <c r="D1440" s="358"/>
      <c r="E1440" s="358"/>
      <c r="F1440" s="357"/>
    </row>
    <row r="1441" spans="3:6" x14ac:dyDescent="0.25">
      <c r="C1441" s="358"/>
      <c r="D1441" s="358"/>
      <c r="E1441" s="358"/>
      <c r="F1441" s="357"/>
    </row>
    <row r="1442" spans="3:6" x14ac:dyDescent="0.25">
      <c r="C1442" s="358"/>
      <c r="D1442" s="358"/>
      <c r="E1442" s="358"/>
      <c r="F1442" s="357"/>
    </row>
    <row r="1443" spans="3:6" x14ac:dyDescent="0.25">
      <c r="C1443" s="358"/>
      <c r="D1443" s="358"/>
      <c r="E1443" s="358"/>
      <c r="F1443" s="357"/>
    </row>
    <row r="1444" spans="3:6" x14ac:dyDescent="0.25">
      <c r="C1444" s="358"/>
      <c r="D1444" s="358"/>
      <c r="E1444" s="358"/>
      <c r="F1444" s="357"/>
    </row>
    <row r="1445" spans="3:6" x14ac:dyDescent="0.25">
      <c r="C1445" s="358"/>
      <c r="D1445" s="358"/>
      <c r="E1445" s="358"/>
      <c r="F1445" s="357"/>
    </row>
    <row r="1446" spans="3:6" x14ac:dyDescent="0.25">
      <c r="C1446" s="358"/>
      <c r="D1446" s="358"/>
      <c r="E1446" s="358"/>
      <c r="F1446" s="357"/>
    </row>
    <row r="1447" spans="3:6" x14ac:dyDescent="0.25">
      <c r="C1447" s="358"/>
      <c r="D1447" s="358"/>
      <c r="E1447" s="358"/>
      <c r="F1447" s="357"/>
    </row>
    <row r="1448" spans="3:6" x14ac:dyDescent="0.25">
      <c r="C1448" s="358"/>
      <c r="D1448" s="358"/>
      <c r="E1448" s="358"/>
      <c r="F1448" s="357"/>
    </row>
    <row r="1449" spans="3:6" x14ac:dyDescent="0.25">
      <c r="C1449" s="358"/>
      <c r="D1449" s="358"/>
      <c r="E1449" s="358"/>
      <c r="F1449" s="357"/>
    </row>
    <row r="1450" spans="3:6" x14ac:dyDescent="0.25">
      <c r="C1450" s="358"/>
      <c r="D1450" s="358"/>
      <c r="E1450" s="358"/>
      <c r="F1450" s="357"/>
    </row>
    <row r="1451" spans="3:6" x14ac:dyDescent="0.25">
      <c r="C1451" s="358"/>
      <c r="D1451" s="358"/>
      <c r="E1451" s="358"/>
      <c r="F1451" s="357"/>
    </row>
    <row r="1452" spans="3:6" x14ac:dyDescent="0.25">
      <c r="C1452" s="358"/>
      <c r="D1452" s="358"/>
      <c r="E1452" s="358"/>
      <c r="F1452" s="357"/>
    </row>
    <row r="1453" spans="3:6" x14ac:dyDescent="0.25">
      <c r="C1453" s="358"/>
      <c r="D1453" s="358"/>
      <c r="E1453" s="358"/>
      <c r="F1453" s="357"/>
    </row>
    <row r="1454" spans="3:6" x14ac:dyDescent="0.25">
      <c r="C1454" s="358"/>
      <c r="D1454" s="358"/>
      <c r="E1454" s="358"/>
      <c r="F1454" s="357"/>
    </row>
    <row r="1455" spans="3:6" x14ac:dyDescent="0.25">
      <c r="C1455" s="358"/>
      <c r="D1455" s="358"/>
      <c r="E1455" s="358"/>
      <c r="F1455" s="357"/>
    </row>
    <row r="1456" spans="3:6" x14ac:dyDescent="0.25">
      <c r="C1456" s="358"/>
      <c r="D1456" s="358"/>
      <c r="E1456" s="358"/>
      <c r="F1456" s="357"/>
    </row>
    <row r="1457" spans="3:6" x14ac:dyDescent="0.25">
      <c r="C1457" s="358"/>
      <c r="D1457" s="358"/>
      <c r="E1457" s="358"/>
      <c r="F1457" s="357"/>
    </row>
    <row r="1458" spans="3:6" x14ac:dyDescent="0.25">
      <c r="C1458" s="358"/>
      <c r="D1458" s="358"/>
      <c r="E1458" s="358"/>
      <c r="F1458" s="357"/>
    </row>
    <row r="1459" spans="3:6" x14ac:dyDescent="0.25">
      <c r="C1459" s="358"/>
      <c r="D1459" s="358"/>
      <c r="E1459" s="358"/>
      <c r="F1459" s="357"/>
    </row>
    <row r="1460" spans="3:6" x14ac:dyDescent="0.25">
      <c r="C1460" s="358"/>
      <c r="D1460" s="358"/>
      <c r="E1460" s="358"/>
      <c r="F1460" s="357"/>
    </row>
    <row r="1461" spans="3:6" x14ac:dyDescent="0.25">
      <c r="C1461" s="358"/>
      <c r="D1461" s="358"/>
      <c r="E1461" s="358"/>
      <c r="F1461" s="357"/>
    </row>
    <row r="1462" spans="3:6" x14ac:dyDescent="0.25">
      <c r="C1462" s="358"/>
      <c r="D1462" s="358"/>
      <c r="E1462" s="358"/>
      <c r="F1462" s="357"/>
    </row>
    <row r="1463" spans="3:6" x14ac:dyDescent="0.25">
      <c r="C1463" s="358"/>
      <c r="D1463" s="358"/>
      <c r="E1463" s="358"/>
      <c r="F1463" s="357"/>
    </row>
    <row r="1464" spans="3:6" x14ac:dyDescent="0.25">
      <c r="C1464" s="358"/>
      <c r="D1464" s="358"/>
      <c r="E1464" s="358"/>
      <c r="F1464" s="357"/>
    </row>
    <row r="1465" spans="3:6" x14ac:dyDescent="0.25">
      <c r="C1465" s="358"/>
      <c r="D1465" s="358"/>
      <c r="E1465" s="358"/>
      <c r="F1465" s="357"/>
    </row>
    <row r="1466" spans="3:6" x14ac:dyDescent="0.25">
      <c r="C1466" s="358"/>
      <c r="D1466" s="358"/>
      <c r="E1466" s="358"/>
      <c r="F1466" s="357"/>
    </row>
    <row r="1467" spans="3:6" x14ac:dyDescent="0.25">
      <c r="C1467" s="358"/>
      <c r="D1467" s="358"/>
      <c r="E1467" s="358"/>
      <c r="F1467" s="357"/>
    </row>
    <row r="1468" spans="3:6" x14ac:dyDescent="0.25">
      <c r="C1468" s="358"/>
      <c r="D1468" s="358"/>
      <c r="E1468" s="358"/>
      <c r="F1468" s="357"/>
    </row>
    <row r="1469" spans="3:6" x14ac:dyDescent="0.25">
      <c r="C1469" s="358"/>
      <c r="D1469" s="358"/>
      <c r="E1469" s="358"/>
      <c r="F1469" s="357"/>
    </row>
    <row r="1470" spans="3:6" x14ac:dyDescent="0.25">
      <c r="C1470" s="358"/>
      <c r="D1470" s="358"/>
      <c r="E1470" s="358"/>
      <c r="F1470" s="357"/>
    </row>
    <row r="1471" spans="3:6" x14ac:dyDescent="0.25">
      <c r="C1471" s="358"/>
      <c r="D1471" s="358"/>
      <c r="E1471" s="358"/>
      <c r="F1471" s="357"/>
    </row>
    <row r="1472" spans="3:6" x14ac:dyDescent="0.25">
      <c r="C1472" s="358"/>
      <c r="D1472" s="358"/>
      <c r="E1472" s="358"/>
      <c r="F1472" s="357"/>
    </row>
    <row r="1473" spans="3:6" x14ac:dyDescent="0.25">
      <c r="C1473" s="358"/>
      <c r="D1473" s="358"/>
      <c r="E1473" s="358"/>
      <c r="F1473" s="357"/>
    </row>
    <row r="1474" spans="3:6" x14ac:dyDescent="0.25">
      <c r="C1474" s="358"/>
      <c r="D1474" s="358"/>
      <c r="E1474" s="358"/>
      <c r="F1474" s="357"/>
    </row>
    <row r="1475" spans="3:6" x14ac:dyDescent="0.25">
      <c r="C1475" s="358"/>
      <c r="D1475" s="358"/>
      <c r="E1475" s="358"/>
      <c r="F1475" s="357"/>
    </row>
    <row r="1476" spans="3:6" x14ac:dyDescent="0.25">
      <c r="C1476" s="358"/>
      <c r="D1476" s="358"/>
      <c r="E1476" s="358"/>
      <c r="F1476" s="357"/>
    </row>
    <row r="1477" spans="3:6" x14ac:dyDescent="0.25">
      <c r="C1477" s="358"/>
      <c r="D1477" s="358"/>
      <c r="E1477" s="358"/>
      <c r="F1477" s="357"/>
    </row>
    <row r="1478" spans="3:6" x14ac:dyDescent="0.25">
      <c r="C1478" s="358"/>
      <c r="D1478" s="358"/>
      <c r="E1478" s="358"/>
      <c r="F1478" s="357"/>
    </row>
    <row r="1479" spans="3:6" x14ac:dyDescent="0.25">
      <c r="C1479" s="358"/>
      <c r="D1479" s="358"/>
      <c r="E1479" s="358"/>
      <c r="F1479" s="357"/>
    </row>
    <row r="1480" spans="3:6" x14ac:dyDescent="0.25">
      <c r="C1480" s="358"/>
      <c r="D1480" s="358"/>
      <c r="E1480" s="358"/>
      <c r="F1480" s="357"/>
    </row>
    <row r="1481" spans="3:6" x14ac:dyDescent="0.25">
      <c r="C1481" s="358"/>
      <c r="D1481" s="358"/>
      <c r="E1481" s="358"/>
      <c r="F1481" s="357"/>
    </row>
    <row r="1482" spans="3:6" x14ac:dyDescent="0.25">
      <c r="C1482" s="358"/>
      <c r="D1482" s="358"/>
      <c r="E1482" s="358"/>
      <c r="F1482" s="357"/>
    </row>
    <row r="1483" spans="3:6" x14ac:dyDescent="0.25">
      <c r="C1483" s="358"/>
      <c r="D1483" s="358"/>
      <c r="E1483" s="358"/>
      <c r="F1483" s="357"/>
    </row>
    <row r="1484" spans="3:6" x14ac:dyDescent="0.25">
      <c r="C1484" s="358"/>
      <c r="D1484" s="358"/>
      <c r="E1484" s="358"/>
      <c r="F1484" s="357"/>
    </row>
    <row r="1485" spans="3:6" x14ac:dyDescent="0.25">
      <c r="C1485" s="358"/>
      <c r="D1485" s="358"/>
      <c r="E1485" s="358"/>
      <c r="F1485" s="357"/>
    </row>
    <row r="1486" spans="3:6" x14ac:dyDescent="0.25">
      <c r="C1486" s="358"/>
      <c r="D1486" s="358"/>
      <c r="E1486" s="358"/>
      <c r="F1486" s="357"/>
    </row>
    <row r="1487" spans="3:6" x14ac:dyDescent="0.25">
      <c r="C1487" s="358"/>
      <c r="D1487" s="358"/>
      <c r="E1487" s="358"/>
      <c r="F1487" s="357"/>
    </row>
    <row r="1488" spans="3:6" x14ac:dyDescent="0.25">
      <c r="C1488" s="358"/>
      <c r="D1488" s="358"/>
      <c r="E1488" s="358"/>
      <c r="F1488" s="357"/>
    </row>
    <row r="1489" spans="3:6" x14ac:dyDescent="0.25">
      <c r="C1489" s="358"/>
      <c r="D1489" s="358"/>
      <c r="E1489" s="358"/>
      <c r="F1489" s="357"/>
    </row>
    <row r="1490" spans="3:6" x14ac:dyDescent="0.25">
      <c r="C1490" s="358"/>
      <c r="D1490" s="358"/>
      <c r="E1490" s="358"/>
      <c r="F1490" s="357"/>
    </row>
    <row r="1491" spans="3:6" x14ac:dyDescent="0.25">
      <c r="C1491" s="358"/>
      <c r="D1491" s="358"/>
      <c r="E1491" s="358"/>
      <c r="F1491" s="357"/>
    </row>
    <row r="1492" spans="3:6" x14ac:dyDescent="0.25">
      <c r="C1492" s="358"/>
      <c r="D1492" s="358"/>
      <c r="E1492" s="358"/>
      <c r="F1492" s="357"/>
    </row>
    <row r="1493" spans="3:6" x14ac:dyDescent="0.25">
      <c r="C1493" s="358"/>
      <c r="D1493" s="358"/>
      <c r="E1493" s="358"/>
      <c r="F1493" s="357"/>
    </row>
    <row r="1494" spans="3:6" x14ac:dyDescent="0.25">
      <c r="C1494" s="358"/>
      <c r="D1494" s="358"/>
      <c r="E1494" s="358"/>
      <c r="F1494" s="357"/>
    </row>
    <row r="1495" spans="3:6" x14ac:dyDescent="0.25">
      <c r="C1495" s="358"/>
      <c r="D1495" s="358"/>
      <c r="E1495" s="358"/>
      <c r="F1495" s="357"/>
    </row>
    <row r="1496" spans="3:6" x14ac:dyDescent="0.25">
      <c r="C1496" s="358"/>
      <c r="D1496" s="358"/>
      <c r="E1496" s="358"/>
      <c r="F1496" s="357"/>
    </row>
    <row r="1497" spans="3:6" x14ac:dyDescent="0.25">
      <c r="C1497" s="358"/>
      <c r="D1497" s="358"/>
      <c r="E1497" s="358"/>
      <c r="F1497" s="357"/>
    </row>
    <row r="1498" spans="3:6" x14ac:dyDescent="0.25">
      <c r="C1498" s="358"/>
      <c r="D1498" s="358"/>
      <c r="E1498" s="358"/>
      <c r="F1498" s="357"/>
    </row>
    <row r="1499" spans="3:6" x14ac:dyDescent="0.25">
      <c r="C1499" s="358"/>
      <c r="D1499" s="358"/>
      <c r="E1499" s="358"/>
      <c r="F1499" s="357"/>
    </row>
    <row r="1500" spans="3:6" x14ac:dyDescent="0.25">
      <c r="C1500" s="358"/>
      <c r="D1500" s="358"/>
      <c r="E1500" s="358"/>
      <c r="F1500" s="357"/>
    </row>
    <row r="1501" spans="3:6" x14ac:dyDescent="0.25">
      <c r="C1501" s="358"/>
      <c r="D1501" s="358"/>
      <c r="E1501" s="358"/>
      <c r="F1501" s="357"/>
    </row>
    <row r="1502" spans="3:6" x14ac:dyDescent="0.25">
      <c r="C1502" s="358"/>
      <c r="D1502" s="358"/>
      <c r="E1502" s="358"/>
      <c r="F1502" s="357"/>
    </row>
    <row r="1503" spans="3:6" x14ac:dyDescent="0.25">
      <c r="C1503" s="358"/>
      <c r="D1503" s="358"/>
      <c r="E1503" s="358"/>
      <c r="F1503" s="357"/>
    </row>
    <row r="1504" spans="3:6" x14ac:dyDescent="0.25">
      <c r="C1504" s="358"/>
      <c r="D1504" s="358"/>
      <c r="E1504" s="358"/>
      <c r="F1504" s="357"/>
    </row>
    <row r="1505" spans="3:6" x14ac:dyDescent="0.25">
      <c r="C1505" s="358"/>
      <c r="D1505" s="358"/>
      <c r="E1505" s="358"/>
      <c r="F1505" s="357"/>
    </row>
    <row r="1506" spans="3:6" x14ac:dyDescent="0.25">
      <c r="C1506" s="358"/>
      <c r="D1506" s="358"/>
      <c r="E1506" s="358"/>
      <c r="F1506" s="357"/>
    </row>
    <row r="1507" spans="3:6" x14ac:dyDescent="0.25">
      <c r="C1507" s="358"/>
      <c r="D1507" s="358"/>
      <c r="E1507" s="358"/>
      <c r="F1507" s="357"/>
    </row>
    <row r="1508" spans="3:6" x14ac:dyDescent="0.25">
      <c r="C1508" s="358"/>
      <c r="D1508" s="358"/>
      <c r="E1508" s="358"/>
      <c r="F1508" s="357"/>
    </row>
    <row r="1509" spans="3:6" x14ac:dyDescent="0.25">
      <c r="C1509" s="358"/>
      <c r="D1509" s="358"/>
      <c r="E1509" s="358"/>
      <c r="F1509" s="357"/>
    </row>
    <row r="1510" spans="3:6" x14ac:dyDescent="0.25">
      <c r="C1510" s="358"/>
      <c r="D1510" s="358"/>
      <c r="E1510" s="358"/>
      <c r="F1510" s="357"/>
    </row>
    <row r="1511" spans="3:6" x14ac:dyDescent="0.25">
      <c r="C1511" s="358"/>
      <c r="D1511" s="358"/>
      <c r="E1511" s="358"/>
      <c r="F1511" s="357"/>
    </row>
    <row r="1512" spans="3:6" x14ac:dyDescent="0.25">
      <c r="C1512" s="358"/>
      <c r="D1512" s="358"/>
      <c r="E1512" s="358"/>
      <c r="F1512" s="357"/>
    </row>
    <row r="1513" spans="3:6" x14ac:dyDescent="0.25">
      <c r="C1513" s="358"/>
      <c r="D1513" s="358"/>
      <c r="E1513" s="358"/>
      <c r="F1513" s="357"/>
    </row>
    <row r="1514" spans="3:6" x14ac:dyDescent="0.25">
      <c r="C1514" s="358"/>
      <c r="D1514" s="358"/>
      <c r="E1514" s="358"/>
      <c r="F1514" s="357"/>
    </row>
    <row r="1515" spans="3:6" x14ac:dyDescent="0.25">
      <c r="C1515" s="358"/>
      <c r="D1515" s="358"/>
      <c r="E1515" s="358"/>
      <c r="F1515" s="357"/>
    </row>
    <row r="1516" spans="3:6" x14ac:dyDescent="0.25">
      <c r="C1516" s="358"/>
      <c r="D1516" s="358"/>
      <c r="E1516" s="358"/>
      <c r="F1516" s="357"/>
    </row>
    <row r="1517" spans="3:6" x14ac:dyDescent="0.25">
      <c r="C1517" s="358"/>
      <c r="D1517" s="358"/>
      <c r="E1517" s="358"/>
      <c r="F1517" s="357"/>
    </row>
    <row r="1518" spans="3:6" x14ac:dyDescent="0.25">
      <c r="C1518" s="358"/>
      <c r="D1518" s="358"/>
      <c r="E1518" s="358"/>
      <c r="F1518" s="357"/>
    </row>
    <row r="1519" spans="3:6" x14ac:dyDescent="0.25">
      <c r="C1519" s="358"/>
      <c r="D1519" s="358"/>
      <c r="E1519" s="358"/>
      <c r="F1519" s="357"/>
    </row>
    <row r="1520" spans="3:6" x14ac:dyDescent="0.25">
      <c r="C1520" s="358"/>
      <c r="D1520" s="358"/>
      <c r="E1520" s="358"/>
      <c r="F1520" s="357"/>
    </row>
    <row r="1521" spans="3:6" x14ac:dyDescent="0.25">
      <c r="C1521" s="358"/>
      <c r="D1521" s="358"/>
      <c r="E1521" s="358"/>
      <c r="F1521" s="357"/>
    </row>
    <row r="1522" spans="3:6" x14ac:dyDescent="0.25">
      <c r="C1522" s="358"/>
      <c r="D1522" s="358"/>
      <c r="E1522" s="358"/>
      <c r="F1522" s="357"/>
    </row>
    <row r="1523" spans="3:6" x14ac:dyDescent="0.25">
      <c r="C1523" s="358"/>
      <c r="D1523" s="358"/>
      <c r="E1523" s="358"/>
      <c r="F1523" s="357"/>
    </row>
    <row r="1524" spans="3:6" x14ac:dyDescent="0.25">
      <c r="C1524" s="358"/>
      <c r="D1524" s="358"/>
      <c r="E1524" s="358"/>
      <c r="F1524" s="357"/>
    </row>
    <row r="1525" spans="3:6" x14ac:dyDescent="0.25">
      <c r="C1525" s="358"/>
      <c r="D1525" s="358"/>
      <c r="E1525" s="358"/>
      <c r="F1525" s="357"/>
    </row>
    <row r="1526" spans="3:6" x14ac:dyDescent="0.25">
      <c r="C1526" s="358"/>
      <c r="D1526" s="358"/>
      <c r="E1526" s="358"/>
      <c r="F1526" s="357"/>
    </row>
    <row r="1527" spans="3:6" x14ac:dyDescent="0.25">
      <c r="C1527" s="358"/>
      <c r="D1527" s="358"/>
      <c r="E1527" s="358"/>
      <c r="F1527" s="357"/>
    </row>
    <row r="1528" spans="3:6" x14ac:dyDescent="0.25">
      <c r="C1528" s="358"/>
      <c r="D1528" s="358"/>
      <c r="E1528" s="358"/>
      <c r="F1528" s="357"/>
    </row>
    <row r="1529" spans="3:6" x14ac:dyDescent="0.25">
      <c r="C1529" s="358"/>
      <c r="D1529" s="358"/>
      <c r="E1529" s="358"/>
      <c r="F1529" s="357"/>
    </row>
    <row r="1530" spans="3:6" x14ac:dyDescent="0.25">
      <c r="C1530" s="358"/>
      <c r="D1530" s="358"/>
      <c r="E1530" s="358"/>
      <c r="F1530" s="357"/>
    </row>
    <row r="1531" spans="3:6" x14ac:dyDescent="0.25">
      <c r="C1531" s="358"/>
      <c r="D1531" s="358"/>
      <c r="E1531" s="358"/>
      <c r="F1531" s="357"/>
    </row>
    <row r="1532" spans="3:6" x14ac:dyDescent="0.25">
      <c r="C1532" s="358"/>
      <c r="D1532" s="358"/>
      <c r="E1532" s="358"/>
      <c r="F1532" s="357"/>
    </row>
    <row r="1533" spans="3:6" x14ac:dyDescent="0.25">
      <c r="C1533" s="358"/>
      <c r="D1533" s="358"/>
      <c r="E1533" s="358"/>
      <c r="F1533" s="357"/>
    </row>
    <row r="1534" spans="3:6" x14ac:dyDescent="0.25">
      <c r="C1534" s="358"/>
      <c r="D1534" s="358"/>
      <c r="E1534" s="358"/>
      <c r="F1534" s="357"/>
    </row>
    <row r="1535" spans="3:6" x14ac:dyDescent="0.25">
      <c r="C1535" s="358"/>
      <c r="D1535" s="358"/>
      <c r="E1535" s="358"/>
      <c r="F1535" s="357"/>
    </row>
    <row r="1536" spans="3:6" x14ac:dyDescent="0.25">
      <c r="C1536" s="358"/>
      <c r="D1536" s="358"/>
      <c r="E1536" s="358"/>
      <c r="F1536" s="357"/>
    </row>
    <row r="1537" spans="3:6" x14ac:dyDescent="0.25">
      <c r="C1537" s="358"/>
      <c r="D1537" s="358"/>
      <c r="E1537" s="358"/>
      <c r="F1537" s="357"/>
    </row>
    <row r="1538" spans="3:6" x14ac:dyDescent="0.25">
      <c r="C1538" s="358"/>
      <c r="D1538" s="358"/>
      <c r="E1538" s="358"/>
      <c r="F1538" s="357"/>
    </row>
    <row r="1539" spans="3:6" x14ac:dyDescent="0.25">
      <c r="C1539" s="358"/>
      <c r="D1539" s="358"/>
      <c r="E1539" s="358"/>
      <c r="F1539" s="357"/>
    </row>
    <row r="1540" spans="3:6" x14ac:dyDescent="0.25">
      <c r="C1540" s="358"/>
      <c r="D1540" s="358"/>
      <c r="E1540" s="358"/>
      <c r="F1540" s="357"/>
    </row>
    <row r="1541" spans="3:6" x14ac:dyDescent="0.25">
      <c r="C1541" s="358"/>
      <c r="D1541" s="358"/>
      <c r="E1541" s="358"/>
      <c r="F1541" s="357"/>
    </row>
    <row r="1542" spans="3:6" x14ac:dyDescent="0.25">
      <c r="C1542" s="358"/>
      <c r="D1542" s="358"/>
      <c r="E1542" s="358"/>
      <c r="F1542" s="357"/>
    </row>
    <row r="1543" spans="3:6" x14ac:dyDescent="0.25">
      <c r="C1543" s="358"/>
      <c r="D1543" s="358"/>
      <c r="E1543" s="358"/>
      <c r="F1543" s="357"/>
    </row>
    <row r="1544" spans="3:6" x14ac:dyDescent="0.25">
      <c r="C1544" s="358"/>
      <c r="D1544" s="358"/>
      <c r="E1544" s="358"/>
      <c r="F1544" s="357"/>
    </row>
    <row r="1545" spans="3:6" x14ac:dyDescent="0.25">
      <c r="C1545" s="358"/>
      <c r="D1545" s="358"/>
      <c r="E1545" s="358"/>
      <c r="F1545" s="357"/>
    </row>
    <row r="1546" spans="3:6" x14ac:dyDescent="0.25">
      <c r="C1546" s="358"/>
      <c r="D1546" s="358"/>
      <c r="E1546" s="358"/>
      <c r="F1546" s="357"/>
    </row>
    <row r="1547" spans="3:6" x14ac:dyDescent="0.25">
      <c r="C1547" s="358"/>
      <c r="D1547" s="358"/>
      <c r="E1547" s="358"/>
      <c r="F1547" s="357"/>
    </row>
    <row r="1548" spans="3:6" x14ac:dyDescent="0.25">
      <c r="C1548" s="358"/>
      <c r="D1548" s="358"/>
      <c r="E1548" s="358"/>
      <c r="F1548" s="357"/>
    </row>
    <row r="1549" spans="3:6" x14ac:dyDescent="0.25">
      <c r="C1549" s="358"/>
      <c r="D1549" s="358"/>
      <c r="E1549" s="358"/>
      <c r="F1549" s="357"/>
    </row>
    <row r="1550" spans="3:6" x14ac:dyDescent="0.25">
      <c r="C1550" s="358"/>
      <c r="D1550" s="358"/>
      <c r="E1550" s="358"/>
      <c r="F1550" s="357"/>
    </row>
    <row r="1551" spans="3:6" x14ac:dyDescent="0.25">
      <c r="C1551" s="358"/>
      <c r="D1551" s="358"/>
      <c r="E1551" s="358"/>
      <c r="F1551" s="357"/>
    </row>
    <row r="1552" spans="3:6" x14ac:dyDescent="0.25">
      <c r="C1552" s="358"/>
      <c r="D1552" s="358"/>
      <c r="E1552" s="358"/>
      <c r="F1552" s="357"/>
    </row>
    <row r="1553" spans="3:6" x14ac:dyDescent="0.25">
      <c r="C1553" s="358"/>
      <c r="D1553" s="358"/>
      <c r="E1553" s="358"/>
      <c r="F1553" s="357"/>
    </row>
    <row r="1554" spans="3:6" x14ac:dyDescent="0.25">
      <c r="C1554" s="358"/>
      <c r="D1554" s="358"/>
      <c r="E1554" s="358"/>
      <c r="F1554" s="357"/>
    </row>
    <row r="1555" spans="3:6" x14ac:dyDescent="0.25">
      <c r="C1555" s="358"/>
      <c r="D1555" s="358"/>
      <c r="E1555" s="358"/>
      <c r="F1555" s="357"/>
    </row>
    <row r="1556" spans="3:6" x14ac:dyDescent="0.25">
      <c r="C1556" s="358"/>
      <c r="D1556" s="358"/>
      <c r="E1556" s="358"/>
      <c r="F1556" s="357"/>
    </row>
    <row r="1557" spans="3:6" x14ac:dyDescent="0.25">
      <c r="C1557" s="358"/>
      <c r="D1557" s="358"/>
      <c r="E1557" s="358"/>
      <c r="F1557" s="357"/>
    </row>
    <row r="1558" spans="3:6" x14ac:dyDescent="0.25">
      <c r="C1558" s="358"/>
      <c r="D1558" s="358"/>
      <c r="E1558" s="358"/>
      <c r="F1558" s="357"/>
    </row>
    <row r="1559" spans="3:6" x14ac:dyDescent="0.25">
      <c r="C1559" s="358"/>
      <c r="D1559" s="358"/>
      <c r="E1559" s="358"/>
      <c r="F1559" s="357"/>
    </row>
    <row r="1560" spans="3:6" x14ac:dyDescent="0.25">
      <c r="C1560" s="358"/>
      <c r="D1560" s="358"/>
      <c r="E1560" s="358"/>
      <c r="F1560" s="357"/>
    </row>
    <row r="1561" spans="3:6" x14ac:dyDescent="0.25">
      <c r="C1561" s="358"/>
      <c r="D1561" s="358"/>
      <c r="E1561" s="358"/>
      <c r="F1561" s="357"/>
    </row>
    <row r="1562" spans="3:6" x14ac:dyDescent="0.25">
      <c r="C1562" s="358"/>
      <c r="D1562" s="358"/>
      <c r="E1562" s="358"/>
      <c r="F1562" s="357"/>
    </row>
    <row r="1563" spans="3:6" x14ac:dyDescent="0.25">
      <c r="C1563" s="358"/>
      <c r="D1563" s="358"/>
      <c r="E1563" s="358"/>
      <c r="F1563" s="357"/>
    </row>
    <row r="1564" spans="3:6" x14ac:dyDescent="0.25">
      <c r="C1564" s="358"/>
      <c r="D1564" s="358"/>
      <c r="E1564" s="358"/>
      <c r="F1564" s="357"/>
    </row>
    <row r="1565" spans="3:6" x14ac:dyDescent="0.25">
      <c r="C1565" s="358"/>
      <c r="D1565" s="358"/>
      <c r="E1565" s="358"/>
      <c r="F1565" s="357"/>
    </row>
    <row r="1566" spans="3:6" x14ac:dyDescent="0.25">
      <c r="C1566" s="358"/>
      <c r="D1566" s="358"/>
      <c r="E1566" s="358"/>
      <c r="F1566" s="357"/>
    </row>
    <row r="1567" spans="3:6" x14ac:dyDescent="0.25">
      <c r="C1567" s="358"/>
      <c r="D1567" s="358"/>
      <c r="E1567" s="358"/>
      <c r="F1567" s="357"/>
    </row>
    <row r="1568" spans="3:6" x14ac:dyDescent="0.25">
      <c r="C1568" s="358"/>
      <c r="D1568" s="358"/>
      <c r="E1568" s="358"/>
      <c r="F1568" s="357"/>
    </row>
    <row r="1569" spans="3:6" x14ac:dyDescent="0.25">
      <c r="C1569" s="358"/>
      <c r="D1569" s="358"/>
      <c r="E1569" s="358"/>
      <c r="F1569" s="357"/>
    </row>
    <row r="1570" spans="3:6" x14ac:dyDescent="0.25">
      <c r="C1570" s="358"/>
      <c r="D1570" s="358"/>
      <c r="E1570" s="358"/>
      <c r="F1570" s="357"/>
    </row>
    <row r="1571" spans="3:6" x14ac:dyDescent="0.25">
      <c r="C1571" s="358"/>
      <c r="D1571" s="358"/>
      <c r="E1571" s="358"/>
      <c r="F1571" s="357"/>
    </row>
    <row r="1572" spans="3:6" x14ac:dyDescent="0.25">
      <c r="C1572" s="358"/>
      <c r="D1572" s="358"/>
      <c r="E1572" s="358"/>
      <c r="F1572" s="357"/>
    </row>
    <row r="1573" spans="3:6" x14ac:dyDescent="0.25">
      <c r="C1573" s="358"/>
      <c r="D1573" s="358"/>
      <c r="E1573" s="358"/>
      <c r="F1573" s="357"/>
    </row>
    <row r="1574" spans="3:6" x14ac:dyDescent="0.25">
      <c r="C1574" s="358"/>
      <c r="D1574" s="358"/>
      <c r="E1574" s="358"/>
      <c r="F1574" s="357"/>
    </row>
    <row r="1575" spans="3:6" x14ac:dyDescent="0.25">
      <c r="C1575" s="358"/>
      <c r="D1575" s="358"/>
      <c r="E1575" s="358"/>
      <c r="F1575" s="357"/>
    </row>
    <row r="1576" spans="3:6" x14ac:dyDescent="0.25">
      <c r="C1576" s="358"/>
      <c r="D1576" s="358"/>
      <c r="E1576" s="358"/>
      <c r="F1576" s="357"/>
    </row>
    <row r="1577" spans="3:6" x14ac:dyDescent="0.25">
      <c r="C1577" s="358"/>
      <c r="D1577" s="358"/>
      <c r="E1577" s="358"/>
      <c r="F1577" s="357"/>
    </row>
    <row r="1578" spans="3:6" x14ac:dyDescent="0.25">
      <c r="C1578" s="358"/>
      <c r="D1578" s="358"/>
      <c r="E1578" s="358"/>
      <c r="F1578" s="357"/>
    </row>
    <row r="1579" spans="3:6" x14ac:dyDescent="0.25">
      <c r="C1579" s="358"/>
      <c r="D1579" s="358"/>
      <c r="E1579" s="358"/>
      <c r="F1579" s="357"/>
    </row>
    <row r="1580" spans="3:6" x14ac:dyDescent="0.25">
      <c r="C1580" s="358"/>
      <c r="D1580" s="358"/>
      <c r="E1580" s="358"/>
      <c r="F1580" s="357"/>
    </row>
    <row r="1581" spans="3:6" x14ac:dyDescent="0.25">
      <c r="C1581" s="358"/>
      <c r="D1581" s="358"/>
      <c r="E1581" s="358"/>
      <c r="F1581" s="357"/>
    </row>
    <row r="1582" spans="3:6" x14ac:dyDescent="0.25">
      <c r="C1582" s="358"/>
      <c r="D1582" s="358"/>
      <c r="E1582" s="358"/>
      <c r="F1582" s="357"/>
    </row>
    <row r="1583" spans="3:6" x14ac:dyDescent="0.25">
      <c r="C1583" s="358"/>
      <c r="D1583" s="358"/>
      <c r="E1583" s="358"/>
      <c r="F1583" s="357"/>
    </row>
    <row r="1584" spans="3:6" x14ac:dyDescent="0.25">
      <c r="C1584" s="358"/>
      <c r="D1584" s="358"/>
      <c r="E1584" s="358"/>
      <c r="F1584" s="357"/>
    </row>
    <row r="1585" spans="3:6" x14ac:dyDescent="0.25">
      <c r="C1585" s="358"/>
      <c r="D1585" s="358"/>
      <c r="E1585" s="358"/>
      <c r="F1585" s="357"/>
    </row>
    <row r="1586" spans="3:6" x14ac:dyDescent="0.25">
      <c r="C1586" s="358"/>
      <c r="D1586" s="358"/>
      <c r="E1586" s="358"/>
      <c r="F1586" s="357"/>
    </row>
    <row r="1587" spans="3:6" x14ac:dyDescent="0.25">
      <c r="C1587" s="358"/>
      <c r="D1587" s="358"/>
      <c r="E1587" s="358"/>
      <c r="F1587" s="357"/>
    </row>
    <row r="1588" spans="3:6" x14ac:dyDescent="0.25">
      <c r="C1588" s="358"/>
      <c r="D1588" s="358"/>
      <c r="E1588" s="358"/>
      <c r="F1588" s="357"/>
    </row>
    <row r="1589" spans="3:6" x14ac:dyDescent="0.25">
      <c r="C1589" s="358"/>
      <c r="D1589" s="358"/>
      <c r="E1589" s="358"/>
      <c r="F1589" s="357"/>
    </row>
    <row r="1590" spans="3:6" x14ac:dyDescent="0.25">
      <c r="C1590" s="358"/>
      <c r="D1590" s="358"/>
      <c r="E1590" s="358"/>
      <c r="F1590" s="357"/>
    </row>
    <row r="1591" spans="3:6" x14ac:dyDescent="0.25">
      <c r="C1591" s="358"/>
      <c r="D1591" s="358"/>
      <c r="E1591" s="358"/>
      <c r="F1591" s="357"/>
    </row>
    <row r="1592" spans="3:6" x14ac:dyDescent="0.25">
      <c r="C1592" s="358"/>
      <c r="D1592" s="358"/>
      <c r="E1592" s="358"/>
      <c r="F1592" s="357"/>
    </row>
    <row r="1593" spans="3:6" x14ac:dyDescent="0.25">
      <c r="C1593" s="358"/>
      <c r="D1593" s="358"/>
      <c r="E1593" s="358"/>
      <c r="F1593" s="357"/>
    </row>
    <row r="1594" spans="3:6" x14ac:dyDescent="0.25">
      <c r="C1594" s="358"/>
      <c r="D1594" s="358"/>
      <c r="E1594" s="358"/>
      <c r="F1594" s="357"/>
    </row>
    <row r="1595" spans="3:6" x14ac:dyDescent="0.25">
      <c r="C1595" s="358"/>
      <c r="D1595" s="358"/>
      <c r="E1595" s="358"/>
      <c r="F1595" s="357"/>
    </row>
    <row r="1596" spans="3:6" x14ac:dyDescent="0.25">
      <c r="C1596" s="358"/>
      <c r="D1596" s="358"/>
      <c r="E1596" s="358"/>
      <c r="F1596" s="357"/>
    </row>
    <row r="1597" spans="3:6" x14ac:dyDescent="0.25">
      <c r="C1597" s="358"/>
      <c r="D1597" s="358"/>
      <c r="E1597" s="358"/>
      <c r="F1597" s="357"/>
    </row>
    <row r="1598" spans="3:6" x14ac:dyDescent="0.25">
      <c r="C1598" s="358"/>
      <c r="D1598" s="358"/>
      <c r="E1598" s="358"/>
      <c r="F1598" s="357"/>
    </row>
    <row r="1599" spans="3:6" x14ac:dyDescent="0.25">
      <c r="C1599" s="358"/>
      <c r="D1599" s="358"/>
      <c r="E1599" s="358"/>
      <c r="F1599" s="357"/>
    </row>
    <row r="1600" spans="3:6" x14ac:dyDescent="0.25">
      <c r="C1600" s="358"/>
      <c r="D1600" s="358"/>
      <c r="E1600" s="358"/>
      <c r="F1600" s="357"/>
    </row>
    <row r="1601" spans="3:6" x14ac:dyDescent="0.25">
      <c r="C1601" s="358"/>
      <c r="D1601" s="358"/>
      <c r="E1601" s="358"/>
      <c r="F1601" s="357"/>
    </row>
    <row r="1602" spans="3:6" x14ac:dyDescent="0.25">
      <c r="C1602" s="358"/>
      <c r="D1602" s="358"/>
      <c r="E1602" s="358"/>
      <c r="F1602" s="357"/>
    </row>
    <row r="1603" spans="3:6" x14ac:dyDescent="0.25">
      <c r="C1603" s="358"/>
      <c r="D1603" s="358"/>
      <c r="E1603" s="358"/>
      <c r="F1603" s="357"/>
    </row>
    <row r="1604" spans="3:6" x14ac:dyDescent="0.25">
      <c r="C1604" s="358"/>
      <c r="D1604" s="358"/>
      <c r="E1604" s="358"/>
      <c r="F1604" s="357"/>
    </row>
    <row r="1605" spans="3:6" x14ac:dyDescent="0.25">
      <c r="C1605" s="358"/>
      <c r="D1605" s="358"/>
      <c r="E1605" s="358"/>
      <c r="F1605" s="357"/>
    </row>
    <row r="1606" spans="3:6" x14ac:dyDescent="0.25">
      <c r="C1606" s="358"/>
      <c r="D1606" s="358"/>
      <c r="E1606" s="358"/>
      <c r="F1606" s="357"/>
    </row>
    <row r="1607" spans="3:6" x14ac:dyDescent="0.25">
      <c r="C1607" s="358"/>
      <c r="D1607" s="358"/>
      <c r="E1607" s="358"/>
      <c r="F1607" s="357"/>
    </row>
    <row r="1608" spans="3:6" x14ac:dyDescent="0.25">
      <c r="C1608" s="358"/>
      <c r="D1608" s="358"/>
      <c r="E1608" s="358"/>
      <c r="F1608" s="357"/>
    </row>
    <row r="1609" spans="3:6" x14ac:dyDescent="0.25">
      <c r="C1609" s="358"/>
      <c r="D1609" s="358"/>
      <c r="E1609" s="358"/>
      <c r="F1609" s="357"/>
    </row>
    <row r="1610" spans="3:6" x14ac:dyDescent="0.25">
      <c r="C1610" s="358"/>
      <c r="D1610" s="358"/>
      <c r="E1610" s="358"/>
      <c r="F1610" s="357"/>
    </row>
    <row r="1611" spans="3:6" x14ac:dyDescent="0.25">
      <c r="C1611" s="358"/>
      <c r="D1611" s="358"/>
      <c r="E1611" s="358"/>
      <c r="F1611" s="357"/>
    </row>
    <row r="1612" spans="3:6" x14ac:dyDescent="0.25">
      <c r="C1612" s="358"/>
      <c r="D1612" s="358"/>
      <c r="E1612" s="358"/>
      <c r="F1612" s="357"/>
    </row>
    <row r="1613" spans="3:6" x14ac:dyDescent="0.25">
      <c r="C1613" s="358"/>
      <c r="D1613" s="358"/>
      <c r="E1613" s="358"/>
      <c r="F1613" s="357"/>
    </row>
    <row r="1614" spans="3:6" x14ac:dyDescent="0.25">
      <c r="C1614" s="358"/>
      <c r="D1614" s="358"/>
      <c r="E1614" s="358"/>
      <c r="F1614" s="357"/>
    </row>
    <row r="1615" spans="3:6" x14ac:dyDescent="0.25">
      <c r="C1615" s="358"/>
      <c r="D1615" s="358"/>
      <c r="E1615" s="358"/>
      <c r="F1615" s="357"/>
    </row>
    <row r="1616" spans="3:6" x14ac:dyDescent="0.25">
      <c r="C1616" s="358"/>
      <c r="D1616" s="358"/>
      <c r="E1616" s="358"/>
      <c r="F1616" s="357"/>
    </row>
    <row r="1617" spans="3:6" x14ac:dyDescent="0.25">
      <c r="C1617" s="358"/>
      <c r="D1617" s="358"/>
      <c r="E1617" s="358"/>
      <c r="F1617" s="357"/>
    </row>
    <row r="1618" spans="3:6" x14ac:dyDescent="0.25">
      <c r="C1618" s="358"/>
      <c r="D1618" s="358"/>
      <c r="E1618" s="358"/>
      <c r="F1618" s="357"/>
    </row>
    <row r="1619" spans="3:6" x14ac:dyDescent="0.25">
      <c r="C1619" s="358"/>
      <c r="D1619" s="358"/>
      <c r="E1619" s="358"/>
      <c r="F1619" s="357"/>
    </row>
    <row r="1620" spans="3:6" x14ac:dyDescent="0.25">
      <c r="C1620" s="358"/>
      <c r="D1620" s="358"/>
      <c r="E1620" s="358"/>
      <c r="F1620" s="357"/>
    </row>
    <row r="1621" spans="3:6" x14ac:dyDescent="0.25">
      <c r="C1621" s="358"/>
      <c r="D1621" s="358"/>
      <c r="E1621" s="358"/>
      <c r="F1621" s="357"/>
    </row>
    <row r="1622" spans="3:6" x14ac:dyDescent="0.25">
      <c r="C1622" s="358"/>
      <c r="D1622" s="358"/>
      <c r="E1622" s="358"/>
      <c r="F1622" s="357"/>
    </row>
    <row r="1623" spans="3:6" x14ac:dyDescent="0.25">
      <c r="C1623" s="358"/>
      <c r="D1623" s="358"/>
      <c r="E1623" s="358"/>
      <c r="F1623" s="357"/>
    </row>
    <row r="1624" spans="3:6" x14ac:dyDescent="0.25">
      <c r="C1624" s="358"/>
      <c r="D1624" s="358"/>
      <c r="E1624" s="358"/>
      <c r="F1624" s="357"/>
    </row>
    <row r="1625" spans="3:6" x14ac:dyDescent="0.25">
      <c r="C1625" s="358"/>
      <c r="D1625" s="358"/>
      <c r="E1625" s="358"/>
      <c r="F1625" s="357"/>
    </row>
    <row r="1626" spans="3:6" x14ac:dyDescent="0.25">
      <c r="C1626" s="358"/>
      <c r="D1626" s="358"/>
      <c r="E1626" s="358"/>
      <c r="F1626" s="357"/>
    </row>
    <row r="1627" spans="3:6" x14ac:dyDescent="0.25">
      <c r="C1627" s="358"/>
      <c r="D1627" s="358"/>
      <c r="E1627" s="358"/>
      <c r="F1627" s="357"/>
    </row>
    <row r="1628" spans="3:6" x14ac:dyDescent="0.25">
      <c r="C1628" s="358"/>
      <c r="D1628" s="358"/>
      <c r="E1628" s="358"/>
      <c r="F1628" s="357"/>
    </row>
    <row r="1629" spans="3:6" x14ac:dyDescent="0.25">
      <c r="C1629" s="358"/>
      <c r="D1629" s="358"/>
      <c r="E1629" s="358"/>
      <c r="F1629" s="357"/>
    </row>
    <row r="1630" spans="3:6" x14ac:dyDescent="0.25">
      <c r="C1630" s="358"/>
      <c r="D1630" s="358"/>
      <c r="E1630" s="358"/>
      <c r="F1630" s="357"/>
    </row>
    <row r="1631" spans="3:6" x14ac:dyDescent="0.25">
      <c r="C1631" s="358"/>
      <c r="D1631" s="358"/>
      <c r="E1631" s="358"/>
      <c r="F1631" s="357"/>
    </row>
    <row r="1632" spans="3:6" x14ac:dyDescent="0.25">
      <c r="C1632" s="358"/>
      <c r="D1632" s="358"/>
      <c r="E1632" s="358"/>
      <c r="F1632" s="357"/>
    </row>
    <row r="1633" spans="3:6" x14ac:dyDescent="0.25">
      <c r="C1633" s="358"/>
      <c r="D1633" s="358"/>
      <c r="E1633" s="358"/>
      <c r="F1633" s="357"/>
    </row>
    <row r="1634" spans="3:6" x14ac:dyDescent="0.25">
      <c r="C1634" s="358"/>
      <c r="D1634" s="358"/>
      <c r="E1634" s="358"/>
      <c r="F1634" s="357"/>
    </row>
    <row r="1635" spans="3:6" x14ac:dyDescent="0.25">
      <c r="C1635" s="358"/>
      <c r="D1635" s="358"/>
      <c r="E1635" s="358"/>
      <c r="F1635" s="357"/>
    </row>
    <row r="1636" spans="3:6" x14ac:dyDescent="0.25">
      <c r="C1636" s="358"/>
      <c r="D1636" s="358"/>
      <c r="E1636" s="358"/>
      <c r="F1636" s="357"/>
    </row>
    <row r="1637" spans="3:6" x14ac:dyDescent="0.25">
      <c r="C1637" s="358"/>
      <c r="D1637" s="358"/>
      <c r="E1637" s="358"/>
      <c r="F1637" s="357"/>
    </row>
    <row r="1638" spans="3:6" x14ac:dyDescent="0.25">
      <c r="C1638" s="358"/>
      <c r="D1638" s="358"/>
      <c r="E1638" s="358"/>
      <c r="F1638" s="357"/>
    </row>
    <row r="1639" spans="3:6" x14ac:dyDescent="0.25">
      <c r="C1639" s="358"/>
      <c r="D1639" s="358"/>
      <c r="E1639" s="358"/>
      <c r="F1639" s="357"/>
    </row>
    <row r="1640" spans="3:6" x14ac:dyDescent="0.25">
      <c r="C1640" s="358"/>
      <c r="D1640" s="358"/>
      <c r="E1640" s="358"/>
      <c r="F1640" s="357"/>
    </row>
    <row r="1641" spans="3:6" x14ac:dyDescent="0.25">
      <c r="C1641" s="358"/>
      <c r="D1641" s="358"/>
      <c r="E1641" s="358"/>
      <c r="F1641" s="357"/>
    </row>
    <row r="1642" spans="3:6" x14ac:dyDescent="0.25">
      <c r="C1642" s="358"/>
      <c r="D1642" s="358"/>
      <c r="E1642" s="358"/>
      <c r="F1642" s="357"/>
    </row>
    <row r="1643" spans="3:6" x14ac:dyDescent="0.25">
      <c r="C1643" s="358"/>
      <c r="D1643" s="358"/>
      <c r="E1643" s="358"/>
      <c r="F1643" s="357"/>
    </row>
    <row r="1644" spans="3:6" x14ac:dyDescent="0.25">
      <c r="C1644" s="358"/>
      <c r="D1644" s="358"/>
      <c r="E1644" s="358"/>
      <c r="F1644" s="357"/>
    </row>
    <row r="1645" spans="3:6" x14ac:dyDescent="0.25">
      <c r="C1645" s="358"/>
      <c r="D1645" s="358"/>
      <c r="E1645" s="358"/>
      <c r="F1645" s="357"/>
    </row>
    <row r="1646" spans="3:6" x14ac:dyDescent="0.25">
      <c r="C1646" s="358"/>
      <c r="D1646" s="358"/>
      <c r="E1646" s="358"/>
      <c r="F1646" s="357"/>
    </row>
    <row r="1647" spans="3:6" x14ac:dyDescent="0.25">
      <c r="C1647" s="358"/>
      <c r="D1647" s="358"/>
      <c r="E1647" s="358"/>
      <c r="F1647" s="357"/>
    </row>
    <row r="1648" spans="3:6" x14ac:dyDescent="0.25">
      <c r="C1648" s="358"/>
      <c r="D1648" s="358"/>
      <c r="E1648" s="358"/>
      <c r="F1648" s="357"/>
    </row>
    <row r="1649" spans="3:6" x14ac:dyDescent="0.25">
      <c r="C1649" s="358"/>
      <c r="D1649" s="358"/>
      <c r="E1649" s="358"/>
      <c r="F1649" s="357"/>
    </row>
    <row r="1650" spans="3:6" x14ac:dyDescent="0.25">
      <c r="C1650" s="358"/>
      <c r="D1650" s="358"/>
      <c r="E1650" s="358"/>
      <c r="F1650" s="357"/>
    </row>
    <row r="1651" spans="3:6" x14ac:dyDescent="0.25">
      <c r="C1651" s="358"/>
      <c r="D1651" s="358"/>
      <c r="E1651" s="358"/>
      <c r="F1651" s="357"/>
    </row>
    <row r="1652" spans="3:6" x14ac:dyDescent="0.25">
      <c r="C1652" s="358"/>
      <c r="D1652" s="358"/>
      <c r="E1652" s="358"/>
      <c r="F1652" s="357"/>
    </row>
    <row r="1653" spans="3:6" x14ac:dyDescent="0.25">
      <c r="C1653" s="358"/>
      <c r="D1653" s="358"/>
      <c r="E1653" s="358"/>
      <c r="F1653" s="357"/>
    </row>
    <row r="1654" spans="3:6" x14ac:dyDescent="0.25">
      <c r="C1654" s="358"/>
      <c r="D1654" s="358"/>
      <c r="E1654" s="358"/>
      <c r="F1654" s="357"/>
    </row>
    <row r="1655" spans="3:6" x14ac:dyDescent="0.25">
      <c r="C1655" s="358"/>
      <c r="D1655" s="358"/>
      <c r="E1655" s="358"/>
      <c r="F1655" s="357"/>
    </row>
    <row r="1656" spans="3:6" x14ac:dyDescent="0.25">
      <c r="C1656" s="358"/>
      <c r="D1656" s="358"/>
      <c r="E1656" s="358"/>
      <c r="F1656" s="357"/>
    </row>
    <row r="1657" spans="3:6" x14ac:dyDescent="0.25">
      <c r="C1657" s="358"/>
      <c r="D1657" s="358"/>
      <c r="E1657" s="358"/>
      <c r="F1657" s="357"/>
    </row>
    <row r="1658" spans="3:6" x14ac:dyDescent="0.25">
      <c r="C1658" s="358"/>
      <c r="D1658" s="358"/>
      <c r="E1658" s="358"/>
      <c r="F1658" s="357"/>
    </row>
    <row r="1659" spans="3:6" x14ac:dyDescent="0.25">
      <c r="C1659" s="358"/>
      <c r="D1659" s="358"/>
      <c r="E1659" s="358"/>
      <c r="F1659" s="357"/>
    </row>
    <row r="1660" spans="3:6" x14ac:dyDescent="0.25">
      <c r="C1660" s="358"/>
      <c r="D1660" s="358"/>
      <c r="E1660" s="358"/>
      <c r="F1660" s="357"/>
    </row>
    <row r="1661" spans="3:6" x14ac:dyDescent="0.25">
      <c r="C1661" s="358"/>
      <c r="D1661" s="358"/>
      <c r="E1661" s="358"/>
      <c r="F1661" s="357"/>
    </row>
    <row r="1662" spans="3:6" x14ac:dyDescent="0.25">
      <c r="C1662" s="358"/>
      <c r="D1662" s="358"/>
      <c r="E1662" s="358"/>
      <c r="F1662" s="357"/>
    </row>
    <row r="1663" spans="3:6" x14ac:dyDescent="0.25">
      <c r="C1663" s="358"/>
      <c r="D1663" s="358"/>
      <c r="E1663" s="358"/>
      <c r="F1663" s="357"/>
    </row>
    <row r="1664" spans="3:6" x14ac:dyDescent="0.25">
      <c r="C1664" s="358"/>
      <c r="D1664" s="358"/>
      <c r="E1664" s="358"/>
      <c r="F1664" s="357"/>
    </row>
    <row r="1665" spans="3:6" x14ac:dyDescent="0.25">
      <c r="C1665" s="358"/>
      <c r="D1665" s="358"/>
      <c r="E1665" s="358"/>
      <c r="F1665" s="357"/>
    </row>
    <row r="1666" spans="3:6" x14ac:dyDescent="0.25">
      <c r="C1666" s="358"/>
      <c r="D1666" s="358"/>
      <c r="E1666" s="358"/>
      <c r="F1666" s="357"/>
    </row>
    <row r="1667" spans="3:6" x14ac:dyDescent="0.25">
      <c r="C1667" s="358"/>
      <c r="D1667" s="358"/>
      <c r="E1667" s="358"/>
      <c r="F1667" s="357"/>
    </row>
    <row r="1668" spans="3:6" x14ac:dyDescent="0.25">
      <c r="C1668" s="358"/>
      <c r="D1668" s="358"/>
      <c r="E1668" s="358"/>
      <c r="F1668" s="357"/>
    </row>
    <row r="1669" spans="3:6" x14ac:dyDescent="0.25">
      <c r="C1669" s="358"/>
      <c r="D1669" s="358"/>
      <c r="E1669" s="358"/>
      <c r="F1669" s="357"/>
    </row>
    <row r="1670" spans="3:6" x14ac:dyDescent="0.25">
      <c r="C1670" s="358"/>
      <c r="D1670" s="358"/>
      <c r="E1670" s="358"/>
      <c r="F1670" s="357"/>
    </row>
    <row r="1671" spans="3:6" x14ac:dyDescent="0.25">
      <c r="C1671" s="358"/>
      <c r="D1671" s="358"/>
      <c r="E1671" s="358"/>
      <c r="F1671" s="357"/>
    </row>
    <row r="1672" spans="3:6" x14ac:dyDescent="0.25">
      <c r="C1672" s="358"/>
      <c r="D1672" s="358"/>
      <c r="E1672" s="358"/>
      <c r="F1672" s="357"/>
    </row>
    <row r="1673" spans="3:6" x14ac:dyDescent="0.25">
      <c r="C1673" s="358"/>
      <c r="D1673" s="358"/>
      <c r="E1673" s="358"/>
      <c r="F1673" s="357"/>
    </row>
    <row r="1674" spans="3:6" x14ac:dyDescent="0.25">
      <c r="C1674" s="358"/>
      <c r="D1674" s="358"/>
      <c r="E1674" s="358"/>
      <c r="F1674" s="357"/>
    </row>
    <row r="1675" spans="3:6" x14ac:dyDescent="0.25">
      <c r="C1675" s="358"/>
      <c r="D1675" s="358"/>
      <c r="E1675" s="358"/>
      <c r="F1675" s="357"/>
    </row>
    <row r="1676" spans="3:6" x14ac:dyDescent="0.25">
      <c r="C1676" s="358"/>
      <c r="D1676" s="358"/>
      <c r="E1676" s="358"/>
      <c r="F1676" s="357"/>
    </row>
    <row r="1677" spans="3:6" x14ac:dyDescent="0.25">
      <c r="C1677" s="358"/>
      <c r="D1677" s="358"/>
      <c r="E1677" s="358"/>
      <c r="F1677" s="357"/>
    </row>
    <row r="1678" spans="3:6" x14ac:dyDescent="0.25">
      <c r="C1678" s="358"/>
      <c r="D1678" s="358"/>
      <c r="E1678" s="358"/>
      <c r="F1678" s="357"/>
    </row>
    <row r="1679" spans="3:6" x14ac:dyDescent="0.25">
      <c r="C1679" s="358"/>
      <c r="D1679" s="358"/>
      <c r="E1679" s="358"/>
      <c r="F1679" s="357"/>
    </row>
    <row r="1680" spans="3:6" x14ac:dyDescent="0.25">
      <c r="C1680" s="358"/>
      <c r="D1680" s="358"/>
      <c r="E1680" s="358"/>
      <c r="F1680" s="357"/>
    </row>
    <row r="1681" spans="3:6" x14ac:dyDescent="0.25">
      <c r="C1681" s="358"/>
      <c r="D1681" s="358"/>
      <c r="E1681" s="358"/>
      <c r="F1681" s="357"/>
    </row>
    <row r="1682" spans="3:6" x14ac:dyDescent="0.25">
      <c r="C1682" s="358"/>
      <c r="D1682" s="358"/>
      <c r="E1682" s="358"/>
      <c r="F1682" s="357"/>
    </row>
    <row r="1683" spans="3:6" x14ac:dyDescent="0.25">
      <c r="C1683" s="358"/>
      <c r="D1683" s="358"/>
      <c r="E1683" s="358"/>
      <c r="F1683" s="357"/>
    </row>
    <row r="1684" spans="3:6" x14ac:dyDescent="0.25">
      <c r="C1684" s="358"/>
      <c r="D1684" s="358"/>
      <c r="E1684" s="358"/>
      <c r="F1684" s="357"/>
    </row>
    <row r="1685" spans="3:6" x14ac:dyDescent="0.25">
      <c r="C1685" s="358"/>
      <c r="D1685" s="358"/>
      <c r="E1685" s="358"/>
      <c r="F1685" s="357"/>
    </row>
    <row r="1686" spans="3:6" x14ac:dyDescent="0.25">
      <c r="C1686" s="358"/>
      <c r="D1686" s="358"/>
      <c r="E1686" s="358"/>
      <c r="F1686" s="357"/>
    </row>
    <row r="1687" spans="3:6" x14ac:dyDescent="0.25">
      <c r="C1687" s="358"/>
      <c r="D1687" s="358"/>
      <c r="E1687" s="358"/>
      <c r="F1687" s="357"/>
    </row>
    <row r="1688" spans="3:6" x14ac:dyDescent="0.25">
      <c r="C1688" s="358"/>
      <c r="D1688" s="358"/>
      <c r="E1688" s="358"/>
      <c r="F1688" s="357"/>
    </row>
    <row r="1689" spans="3:6" x14ac:dyDescent="0.25">
      <c r="C1689" s="358"/>
      <c r="D1689" s="358"/>
      <c r="E1689" s="358"/>
      <c r="F1689" s="357"/>
    </row>
    <row r="1690" spans="3:6" x14ac:dyDescent="0.25">
      <c r="C1690" s="358"/>
      <c r="D1690" s="358"/>
      <c r="E1690" s="358"/>
      <c r="F1690" s="357"/>
    </row>
    <row r="1691" spans="3:6" x14ac:dyDescent="0.25">
      <c r="C1691" s="358"/>
      <c r="D1691" s="358"/>
      <c r="E1691" s="358"/>
      <c r="F1691" s="357"/>
    </row>
    <row r="1692" spans="3:6" x14ac:dyDescent="0.25">
      <c r="C1692" s="358"/>
      <c r="D1692" s="358"/>
      <c r="E1692" s="358"/>
      <c r="F1692" s="357"/>
    </row>
    <row r="1693" spans="3:6" x14ac:dyDescent="0.25">
      <c r="C1693" s="358"/>
      <c r="D1693" s="358"/>
      <c r="E1693" s="358"/>
      <c r="F1693" s="357"/>
    </row>
    <row r="1694" spans="3:6" x14ac:dyDescent="0.25">
      <c r="C1694" s="358"/>
      <c r="D1694" s="358"/>
      <c r="E1694" s="358"/>
      <c r="F1694" s="357"/>
    </row>
    <row r="1695" spans="3:6" x14ac:dyDescent="0.25">
      <c r="C1695" s="358"/>
      <c r="D1695" s="358"/>
      <c r="E1695" s="358"/>
      <c r="F1695" s="357"/>
    </row>
    <row r="1696" spans="3:6" x14ac:dyDescent="0.25">
      <c r="C1696" s="358"/>
      <c r="D1696" s="358"/>
      <c r="E1696" s="358"/>
      <c r="F1696" s="357"/>
    </row>
    <row r="1697" spans="3:6" x14ac:dyDescent="0.25">
      <c r="C1697" s="358"/>
      <c r="D1697" s="358"/>
      <c r="E1697" s="358"/>
      <c r="F1697" s="357"/>
    </row>
    <row r="1698" spans="3:6" x14ac:dyDescent="0.25">
      <c r="C1698" s="358"/>
      <c r="D1698" s="358"/>
      <c r="E1698" s="358"/>
      <c r="F1698" s="357"/>
    </row>
    <row r="1699" spans="3:6" x14ac:dyDescent="0.25">
      <c r="C1699" s="358"/>
      <c r="D1699" s="358"/>
      <c r="E1699" s="358"/>
      <c r="F1699" s="357"/>
    </row>
    <row r="1700" spans="3:6" x14ac:dyDescent="0.25">
      <c r="C1700" s="358"/>
      <c r="D1700" s="358"/>
      <c r="E1700" s="358"/>
      <c r="F1700" s="357"/>
    </row>
    <row r="1701" spans="3:6" x14ac:dyDescent="0.25">
      <c r="C1701" s="358"/>
      <c r="D1701" s="358"/>
      <c r="E1701" s="358"/>
      <c r="F1701" s="357"/>
    </row>
    <row r="1702" spans="3:6" x14ac:dyDescent="0.25">
      <c r="C1702" s="358"/>
      <c r="D1702" s="358"/>
      <c r="E1702" s="358"/>
      <c r="F1702" s="357"/>
    </row>
    <row r="1703" spans="3:6" x14ac:dyDescent="0.25">
      <c r="C1703" s="358"/>
      <c r="D1703" s="358"/>
      <c r="E1703" s="358"/>
      <c r="F1703" s="357"/>
    </row>
    <row r="1704" spans="3:6" x14ac:dyDescent="0.25">
      <c r="C1704" s="358"/>
      <c r="D1704" s="358"/>
      <c r="E1704" s="358"/>
      <c r="F1704" s="357"/>
    </row>
    <row r="1705" spans="3:6" x14ac:dyDescent="0.25">
      <c r="C1705" s="358"/>
      <c r="D1705" s="358"/>
      <c r="E1705" s="358"/>
      <c r="F1705" s="357"/>
    </row>
    <row r="1706" spans="3:6" x14ac:dyDescent="0.25">
      <c r="C1706" s="358"/>
      <c r="D1706" s="358"/>
      <c r="E1706" s="358"/>
      <c r="F1706" s="357"/>
    </row>
    <row r="1707" spans="3:6" x14ac:dyDescent="0.25">
      <c r="C1707" s="358"/>
      <c r="D1707" s="358"/>
      <c r="E1707" s="358"/>
      <c r="F1707" s="357"/>
    </row>
    <row r="1708" spans="3:6" x14ac:dyDescent="0.25">
      <c r="C1708" s="358"/>
      <c r="D1708" s="358"/>
      <c r="E1708" s="358"/>
      <c r="F1708" s="357"/>
    </row>
    <row r="1709" spans="3:6" x14ac:dyDescent="0.25">
      <c r="C1709" s="358"/>
      <c r="D1709" s="358"/>
      <c r="E1709" s="358"/>
      <c r="F1709" s="357"/>
    </row>
    <row r="1710" spans="3:6" x14ac:dyDescent="0.25">
      <c r="C1710" s="358"/>
      <c r="D1710" s="358"/>
      <c r="E1710" s="358"/>
      <c r="F1710" s="357"/>
    </row>
    <row r="1711" spans="3:6" x14ac:dyDescent="0.25">
      <c r="C1711" s="358"/>
      <c r="D1711" s="358"/>
      <c r="E1711" s="358"/>
      <c r="F1711" s="357"/>
    </row>
    <row r="1712" spans="3:6" x14ac:dyDescent="0.25">
      <c r="C1712" s="358"/>
      <c r="D1712" s="358"/>
      <c r="E1712" s="358"/>
      <c r="F1712" s="357"/>
    </row>
    <row r="1713" spans="3:6" x14ac:dyDescent="0.25">
      <c r="C1713" s="358"/>
      <c r="D1713" s="358"/>
      <c r="E1713" s="358"/>
      <c r="F1713" s="357"/>
    </row>
    <row r="1714" spans="3:6" x14ac:dyDescent="0.25">
      <c r="C1714" s="358"/>
      <c r="D1714" s="358"/>
      <c r="E1714" s="358"/>
      <c r="F1714" s="357"/>
    </row>
    <row r="1715" spans="3:6" x14ac:dyDescent="0.25">
      <c r="C1715" s="358"/>
      <c r="D1715" s="358"/>
      <c r="E1715" s="358"/>
      <c r="F1715" s="357"/>
    </row>
    <row r="1716" spans="3:6" x14ac:dyDescent="0.25">
      <c r="C1716" s="358"/>
      <c r="D1716" s="358"/>
      <c r="E1716" s="358"/>
      <c r="F1716" s="357"/>
    </row>
    <row r="1717" spans="3:6" x14ac:dyDescent="0.25">
      <c r="C1717" s="358"/>
      <c r="D1717" s="358"/>
      <c r="E1717" s="358"/>
      <c r="F1717" s="357"/>
    </row>
    <row r="1718" spans="3:6" x14ac:dyDescent="0.25">
      <c r="C1718" s="358"/>
      <c r="D1718" s="358"/>
      <c r="E1718" s="358"/>
      <c r="F1718" s="357"/>
    </row>
    <row r="1719" spans="3:6" x14ac:dyDescent="0.25">
      <c r="C1719" s="358"/>
      <c r="D1719" s="358"/>
      <c r="E1719" s="358"/>
      <c r="F1719" s="357"/>
    </row>
    <row r="1720" spans="3:6" x14ac:dyDescent="0.25">
      <c r="C1720" s="358"/>
      <c r="D1720" s="358"/>
      <c r="E1720" s="358"/>
      <c r="F1720" s="357"/>
    </row>
    <row r="1721" spans="3:6" x14ac:dyDescent="0.25">
      <c r="C1721" s="358"/>
      <c r="D1721" s="358"/>
      <c r="E1721" s="358"/>
      <c r="F1721" s="357"/>
    </row>
    <row r="1722" spans="3:6" x14ac:dyDescent="0.25">
      <c r="C1722" s="358"/>
      <c r="D1722" s="358"/>
      <c r="E1722" s="358"/>
      <c r="F1722" s="357"/>
    </row>
    <row r="1723" spans="3:6" x14ac:dyDescent="0.25">
      <c r="C1723" s="358"/>
      <c r="D1723" s="358"/>
      <c r="E1723" s="358"/>
      <c r="F1723" s="357"/>
    </row>
    <row r="1724" spans="3:6" x14ac:dyDescent="0.25">
      <c r="C1724" s="358"/>
      <c r="D1724" s="358"/>
      <c r="E1724" s="358"/>
      <c r="F1724" s="357"/>
    </row>
    <row r="1725" spans="3:6" x14ac:dyDescent="0.25">
      <c r="C1725" s="358"/>
      <c r="D1725" s="358"/>
      <c r="E1725" s="358"/>
      <c r="F1725" s="357"/>
    </row>
    <row r="1726" spans="3:6" x14ac:dyDescent="0.25">
      <c r="C1726" s="358"/>
      <c r="D1726" s="358"/>
      <c r="E1726" s="358"/>
      <c r="F1726" s="357"/>
    </row>
    <row r="1727" spans="3:6" x14ac:dyDescent="0.25">
      <c r="C1727" s="358"/>
      <c r="D1727" s="358"/>
      <c r="E1727" s="358"/>
      <c r="F1727" s="357"/>
    </row>
    <row r="1728" spans="3:6" x14ac:dyDescent="0.25">
      <c r="C1728" s="358"/>
      <c r="D1728" s="358"/>
      <c r="E1728" s="358"/>
      <c r="F1728" s="357"/>
    </row>
    <row r="1729" spans="3:6" x14ac:dyDescent="0.25">
      <c r="C1729" s="358"/>
      <c r="D1729" s="358"/>
      <c r="E1729" s="358"/>
      <c r="F1729" s="357"/>
    </row>
    <row r="1730" spans="3:6" x14ac:dyDescent="0.25">
      <c r="C1730" s="358"/>
      <c r="D1730" s="358"/>
      <c r="E1730" s="358"/>
      <c r="F1730" s="357"/>
    </row>
    <row r="1731" spans="3:6" x14ac:dyDescent="0.25">
      <c r="C1731" s="358"/>
      <c r="D1731" s="358"/>
      <c r="E1731" s="358"/>
      <c r="F1731" s="357"/>
    </row>
    <row r="1732" spans="3:6" x14ac:dyDescent="0.25">
      <c r="C1732" s="358"/>
      <c r="D1732" s="358"/>
      <c r="E1732" s="358"/>
      <c r="F1732" s="357"/>
    </row>
    <row r="1733" spans="3:6" x14ac:dyDescent="0.25">
      <c r="C1733" s="358"/>
      <c r="D1733" s="358"/>
      <c r="E1733" s="358"/>
      <c r="F1733" s="357"/>
    </row>
    <row r="1734" spans="3:6" x14ac:dyDescent="0.25">
      <c r="C1734" s="358"/>
      <c r="D1734" s="358"/>
      <c r="E1734" s="358"/>
      <c r="F1734" s="357"/>
    </row>
    <row r="1735" spans="3:6" x14ac:dyDescent="0.25">
      <c r="C1735" s="358"/>
      <c r="D1735" s="358"/>
      <c r="E1735" s="358"/>
      <c r="F1735" s="357"/>
    </row>
    <row r="1736" spans="3:6" x14ac:dyDescent="0.25">
      <c r="C1736" s="358"/>
      <c r="D1736" s="358"/>
      <c r="E1736" s="358"/>
      <c r="F1736" s="357"/>
    </row>
    <row r="1737" spans="3:6" x14ac:dyDescent="0.25">
      <c r="C1737" s="358"/>
      <c r="D1737" s="358"/>
      <c r="E1737" s="358"/>
      <c r="F1737" s="357"/>
    </row>
    <row r="1738" spans="3:6" x14ac:dyDescent="0.25">
      <c r="C1738" s="358"/>
      <c r="D1738" s="358"/>
      <c r="E1738" s="358"/>
      <c r="F1738" s="357"/>
    </row>
    <row r="1739" spans="3:6" x14ac:dyDescent="0.25">
      <c r="C1739" s="358"/>
      <c r="D1739" s="358"/>
      <c r="E1739" s="358"/>
      <c r="F1739" s="357"/>
    </row>
    <row r="1740" spans="3:6" x14ac:dyDescent="0.25">
      <c r="C1740" s="358"/>
      <c r="D1740" s="358"/>
      <c r="E1740" s="358"/>
      <c r="F1740" s="357"/>
    </row>
    <row r="1741" spans="3:6" x14ac:dyDescent="0.25">
      <c r="C1741" s="358"/>
      <c r="D1741" s="358"/>
      <c r="E1741" s="358"/>
      <c r="F1741" s="357"/>
    </row>
    <row r="1742" spans="3:6" x14ac:dyDescent="0.25">
      <c r="C1742" s="358"/>
      <c r="D1742" s="358"/>
      <c r="E1742" s="358"/>
      <c r="F1742" s="357"/>
    </row>
    <row r="1743" spans="3:6" x14ac:dyDescent="0.25">
      <c r="C1743" s="358"/>
      <c r="D1743" s="358"/>
      <c r="E1743" s="358"/>
      <c r="F1743" s="357"/>
    </row>
    <row r="1744" spans="3:6" x14ac:dyDescent="0.25">
      <c r="C1744" s="358"/>
      <c r="D1744" s="358"/>
      <c r="E1744" s="358"/>
      <c r="F1744" s="357"/>
    </row>
    <row r="1745" spans="3:6" x14ac:dyDescent="0.25">
      <c r="C1745" s="358"/>
      <c r="D1745" s="358"/>
      <c r="E1745" s="358"/>
      <c r="F1745" s="357"/>
    </row>
    <row r="1746" spans="3:6" x14ac:dyDescent="0.25">
      <c r="C1746" s="358"/>
      <c r="D1746" s="358"/>
      <c r="E1746" s="358"/>
      <c r="F1746" s="357"/>
    </row>
    <row r="1747" spans="3:6" x14ac:dyDescent="0.25">
      <c r="C1747" s="358"/>
      <c r="D1747" s="358"/>
      <c r="E1747" s="358"/>
      <c r="F1747" s="357"/>
    </row>
    <row r="1748" spans="3:6" x14ac:dyDescent="0.25">
      <c r="C1748" s="358"/>
      <c r="D1748" s="358"/>
      <c r="E1748" s="358"/>
      <c r="F1748" s="357"/>
    </row>
    <row r="1749" spans="3:6" x14ac:dyDescent="0.25">
      <c r="C1749" s="358"/>
      <c r="D1749" s="358"/>
      <c r="E1749" s="358"/>
      <c r="F1749" s="357"/>
    </row>
    <row r="1750" spans="3:6" x14ac:dyDescent="0.25">
      <c r="C1750" s="358"/>
      <c r="D1750" s="358"/>
      <c r="E1750" s="358"/>
      <c r="F1750" s="357"/>
    </row>
    <row r="1751" spans="3:6" x14ac:dyDescent="0.25">
      <c r="C1751" s="358"/>
      <c r="D1751" s="358"/>
      <c r="E1751" s="358"/>
      <c r="F1751" s="357"/>
    </row>
    <row r="1752" spans="3:6" x14ac:dyDescent="0.25">
      <c r="C1752" s="358"/>
      <c r="D1752" s="358"/>
      <c r="E1752" s="358"/>
      <c r="F1752" s="357"/>
    </row>
    <row r="1753" spans="3:6" x14ac:dyDescent="0.25">
      <c r="C1753" s="358"/>
      <c r="D1753" s="358"/>
      <c r="E1753" s="358"/>
      <c r="F1753" s="357"/>
    </row>
    <row r="1754" spans="3:6" x14ac:dyDescent="0.25">
      <c r="C1754" s="358"/>
      <c r="D1754" s="358"/>
      <c r="E1754" s="358"/>
      <c r="F1754" s="357"/>
    </row>
    <row r="1755" spans="3:6" x14ac:dyDescent="0.25">
      <c r="C1755" s="358"/>
      <c r="D1755" s="358"/>
      <c r="E1755" s="358"/>
      <c r="F1755" s="357"/>
    </row>
    <row r="1756" spans="3:6" x14ac:dyDescent="0.25">
      <c r="C1756" s="358"/>
      <c r="D1756" s="358"/>
      <c r="E1756" s="358"/>
      <c r="F1756" s="357"/>
    </row>
    <row r="1757" spans="3:6" x14ac:dyDescent="0.25">
      <c r="C1757" s="358"/>
      <c r="D1757" s="358"/>
      <c r="E1757" s="358"/>
      <c r="F1757" s="357"/>
    </row>
    <row r="1758" spans="3:6" x14ac:dyDescent="0.25">
      <c r="C1758" s="358"/>
      <c r="D1758" s="358"/>
      <c r="E1758" s="358"/>
      <c r="F1758" s="357"/>
    </row>
    <row r="1759" spans="3:6" x14ac:dyDescent="0.25">
      <c r="C1759" s="358"/>
      <c r="D1759" s="358"/>
      <c r="E1759" s="358"/>
      <c r="F1759" s="357"/>
    </row>
    <row r="1760" spans="3:6" x14ac:dyDescent="0.25">
      <c r="C1760" s="358"/>
      <c r="D1760" s="358"/>
      <c r="E1760" s="358"/>
      <c r="F1760" s="357"/>
    </row>
    <row r="1761" spans="3:6" x14ac:dyDescent="0.25">
      <c r="C1761" s="358"/>
      <c r="D1761" s="358"/>
      <c r="E1761" s="358"/>
      <c r="F1761" s="357"/>
    </row>
    <row r="1762" spans="3:6" x14ac:dyDescent="0.25">
      <c r="C1762" s="358"/>
      <c r="D1762" s="358"/>
      <c r="E1762" s="358"/>
      <c r="F1762" s="357"/>
    </row>
    <row r="1763" spans="3:6" x14ac:dyDescent="0.25">
      <c r="C1763" s="358"/>
      <c r="D1763" s="358"/>
      <c r="E1763" s="358"/>
      <c r="F1763" s="357"/>
    </row>
    <row r="1764" spans="3:6" x14ac:dyDescent="0.25">
      <c r="C1764" s="358"/>
      <c r="D1764" s="358"/>
      <c r="E1764" s="358"/>
      <c r="F1764" s="357"/>
    </row>
    <row r="1765" spans="3:6" x14ac:dyDescent="0.25">
      <c r="C1765" s="358"/>
      <c r="D1765" s="358"/>
      <c r="E1765" s="358"/>
      <c r="F1765" s="357"/>
    </row>
    <row r="1766" spans="3:6" x14ac:dyDescent="0.25">
      <c r="C1766" s="358"/>
      <c r="D1766" s="358"/>
      <c r="E1766" s="358"/>
      <c r="F1766" s="357"/>
    </row>
    <row r="1767" spans="3:6" x14ac:dyDescent="0.25">
      <c r="C1767" s="358"/>
      <c r="D1767" s="358"/>
      <c r="E1767" s="358"/>
      <c r="F1767" s="357"/>
    </row>
    <row r="1768" spans="3:6" x14ac:dyDescent="0.25">
      <c r="C1768" s="358"/>
      <c r="D1768" s="358"/>
      <c r="E1768" s="358"/>
      <c r="F1768" s="357"/>
    </row>
    <row r="1769" spans="3:6" x14ac:dyDescent="0.25">
      <c r="C1769" s="358"/>
      <c r="D1769" s="358"/>
      <c r="E1769" s="358"/>
      <c r="F1769" s="357"/>
    </row>
    <row r="1770" spans="3:6" x14ac:dyDescent="0.25">
      <c r="C1770" s="358"/>
      <c r="D1770" s="358"/>
      <c r="E1770" s="358"/>
      <c r="F1770" s="357"/>
    </row>
    <row r="1771" spans="3:6" x14ac:dyDescent="0.25">
      <c r="C1771" s="358"/>
      <c r="D1771" s="358"/>
      <c r="E1771" s="358"/>
      <c r="F1771" s="357"/>
    </row>
    <row r="1772" spans="3:6" x14ac:dyDescent="0.25">
      <c r="C1772" s="358"/>
      <c r="D1772" s="358"/>
      <c r="E1772" s="358"/>
      <c r="F1772" s="357"/>
    </row>
    <row r="1773" spans="3:6" x14ac:dyDescent="0.25">
      <c r="C1773" s="358"/>
      <c r="D1773" s="358"/>
      <c r="E1773" s="358"/>
      <c r="F1773" s="357"/>
    </row>
    <row r="1774" spans="3:6" x14ac:dyDescent="0.25">
      <c r="C1774" s="358"/>
      <c r="D1774" s="358"/>
      <c r="E1774" s="358"/>
      <c r="F1774" s="357"/>
    </row>
    <row r="1775" spans="3:6" x14ac:dyDescent="0.25">
      <c r="C1775" s="358"/>
      <c r="D1775" s="358"/>
      <c r="E1775" s="358"/>
      <c r="F1775" s="357"/>
    </row>
    <row r="1776" spans="3:6" x14ac:dyDescent="0.25">
      <c r="C1776" s="358"/>
      <c r="D1776" s="358"/>
      <c r="E1776" s="358"/>
      <c r="F1776" s="357"/>
    </row>
    <row r="1777" spans="3:6" x14ac:dyDescent="0.25">
      <c r="C1777" s="358"/>
      <c r="D1777" s="358"/>
      <c r="E1777" s="358"/>
      <c r="F1777" s="357"/>
    </row>
    <row r="1778" spans="3:6" x14ac:dyDescent="0.25">
      <c r="C1778" s="358"/>
      <c r="D1778" s="358"/>
      <c r="E1778" s="358"/>
      <c r="F1778" s="357"/>
    </row>
    <row r="1779" spans="3:6" x14ac:dyDescent="0.25">
      <c r="C1779" s="358"/>
      <c r="D1779" s="358"/>
      <c r="E1779" s="358"/>
      <c r="F1779" s="357"/>
    </row>
    <row r="1780" spans="3:6" x14ac:dyDescent="0.25">
      <c r="C1780" s="358"/>
      <c r="D1780" s="358"/>
      <c r="E1780" s="358"/>
      <c r="F1780" s="357"/>
    </row>
    <row r="1781" spans="3:6" x14ac:dyDescent="0.25">
      <c r="C1781" s="358"/>
      <c r="D1781" s="358"/>
      <c r="E1781" s="358"/>
      <c r="F1781" s="357"/>
    </row>
    <row r="1782" spans="3:6" x14ac:dyDescent="0.25">
      <c r="C1782" s="358"/>
      <c r="D1782" s="358"/>
      <c r="E1782" s="358"/>
      <c r="F1782" s="357"/>
    </row>
    <row r="1783" spans="3:6" x14ac:dyDescent="0.25">
      <c r="C1783" s="358"/>
      <c r="D1783" s="358"/>
      <c r="E1783" s="358"/>
      <c r="F1783" s="357"/>
    </row>
    <row r="1784" spans="3:6" x14ac:dyDescent="0.25">
      <c r="C1784" s="358"/>
      <c r="D1784" s="358"/>
      <c r="E1784" s="358"/>
      <c r="F1784" s="357"/>
    </row>
    <row r="1785" spans="3:6" x14ac:dyDescent="0.25">
      <c r="C1785" s="358"/>
      <c r="D1785" s="358"/>
      <c r="E1785" s="358"/>
      <c r="F1785" s="357"/>
    </row>
    <row r="1786" spans="3:6" x14ac:dyDescent="0.25">
      <c r="C1786" s="358"/>
      <c r="D1786" s="358"/>
      <c r="E1786" s="358"/>
      <c r="F1786" s="357"/>
    </row>
    <row r="1787" spans="3:6" x14ac:dyDescent="0.25">
      <c r="C1787" s="358"/>
      <c r="D1787" s="358"/>
      <c r="E1787" s="358"/>
      <c r="F1787" s="357"/>
    </row>
    <row r="1788" spans="3:6" x14ac:dyDescent="0.25">
      <c r="C1788" s="358"/>
      <c r="D1788" s="358"/>
      <c r="E1788" s="358"/>
      <c r="F1788" s="357"/>
    </row>
    <row r="1789" spans="3:6" x14ac:dyDescent="0.25">
      <c r="C1789" s="358"/>
      <c r="D1789" s="358"/>
      <c r="E1789" s="358"/>
      <c r="F1789" s="357"/>
    </row>
    <row r="1790" spans="3:6" x14ac:dyDescent="0.25">
      <c r="C1790" s="358"/>
      <c r="D1790" s="358"/>
      <c r="E1790" s="358"/>
      <c r="F1790" s="357"/>
    </row>
    <row r="1791" spans="3:6" x14ac:dyDescent="0.25">
      <c r="C1791" s="358"/>
      <c r="D1791" s="358"/>
      <c r="E1791" s="358"/>
      <c r="F1791" s="357"/>
    </row>
    <row r="1792" spans="3:6" x14ac:dyDescent="0.25">
      <c r="C1792" s="358"/>
      <c r="D1792" s="358"/>
      <c r="E1792" s="358"/>
      <c r="F1792" s="357"/>
    </row>
    <row r="1793" spans="3:6" x14ac:dyDescent="0.25">
      <c r="C1793" s="358"/>
      <c r="D1793" s="358"/>
      <c r="E1793" s="358"/>
      <c r="F1793" s="357"/>
    </row>
    <row r="1794" spans="3:6" x14ac:dyDescent="0.25">
      <c r="C1794" s="358"/>
      <c r="D1794" s="358"/>
      <c r="E1794" s="358"/>
      <c r="F1794" s="357"/>
    </row>
    <row r="1795" spans="3:6" x14ac:dyDescent="0.25">
      <c r="C1795" s="358"/>
      <c r="D1795" s="358"/>
      <c r="E1795" s="358"/>
      <c r="F1795" s="357"/>
    </row>
    <row r="1796" spans="3:6" x14ac:dyDescent="0.25">
      <c r="C1796" s="358"/>
      <c r="D1796" s="358"/>
      <c r="E1796" s="358"/>
      <c r="F1796" s="357"/>
    </row>
    <row r="1797" spans="3:6" x14ac:dyDescent="0.25">
      <c r="C1797" s="358"/>
      <c r="D1797" s="358"/>
      <c r="E1797" s="358"/>
      <c r="F1797" s="357"/>
    </row>
    <row r="1798" spans="3:6" x14ac:dyDescent="0.25">
      <c r="C1798" s="358"/>
      <c r="D1798" s="358"/>
      <c r="E1798" s="358"/>
      <c r="F1798" s="357"/>
    </row>
    <row r="1799" spans="3:6" x14ac:dyDescent="0.25">
      <c r="C1799" s="358"/>
      <c r="D1799" s="358"/>
      <c r="E1799" s="358"/>
      <c r="F1799" s="357"/>
    </row>
    <row r="1800" spans="3:6" x14ac:dyDescent="0.25">
      <c r="C1800" s="358"/>
      <c r="D1800" s="358"/>
      <c r="E1800" s="358"/>
      <c r="F1800" s="357"/>
    </row>
    <row r="1801" spans="3:6" x14ac:dyDescent="0.25">
      <c r="C1801" s="358"/>
      <c r="D1801" s="358"/>
      <c r="E1801" s="358"/>
      <c r="F1801" s="357"/>
    </row>
    <row r="1802" spans="3:6" x14ac:dyDescent="0.25">
      <c r="C1802" s="358"/>
      <c r="D1802" s="358"/>
      <c r="E1802" s="358"/>
      <c r="F1802" s="357"/>
    </row>
    <row r="1803" spans="3:6" x14ac:dyDescent="0.25">
      <c r="C1803" s="358"/>
      <c r="D1803" s="358"/>
      <c r="E1803" s="358"/>
      <c r="F1803" s="357"/>
    </row>
    <row r="1804" spans="3:6" x14ac:dyDescent="0.25">
      <c r="C1804" s="358"/>
      <c r="D1804" s="358"/>
      <c r="E1804" s="358"/>
      <c r="F1804" s="357"/>
    </row>
    <row r="1805" spans="3:6" x14ac:dyDescent="0.25">
      <c r="C1805" s="358"/>
      <c r="D1805" s="358"/>
      <c r="E1805" s="358"/>
      <c r="F1805" s="357"/>
    </row>
    <row r="1806" spans="3:6" x14ac:dyDescent="0.25">
      <c r="C1806" s="358"/>
      <c r="D1806" s="358"/>
      <c r="E1806" s="358"/>
      <c r="F1806" s="357"/>
    </row>
    <row r="1807" spans="3:6" x14ac:dyDescent="0.25">
      <c r="C1807" s="358"/>
      <c r="D1807" s="358"/>
      <c r="E1807" s="358"/>
      <c r="F1807" s="357"/>
    </row>
    <row r="1808" spans="3:6" x14ac:dyDescent="0.25">
      <c r="C1808" s="358"/>
      <c r="D1808" s="358"/>
      <c r="E1808" s="358"/>
      <c r="F1808" s="357"/>
    </row>
    <row r="1809" spans="3:6" x14ac:dyDescent="0.25">
      <c r="C1809" s="358"/>
      <c r="D1809" s="358"/>
      <c r="E1809" s="358"/>
      <c r="F1809" s="357"/>
    </row>
    <row r="1810" spans="3:6" x14ac:dyDescent="0.25">
      <c r="C1810" s="358"/>
      <c r="D1810" s="358"/>
      <c r="E1810" s="358"/>
      <c r="F1810" s="357"/>
    </row>
    <row r="1811" spans="3:6" x14ac:dyDescent="0.25">
      <c r="C1811" s="358"/>
      <c r="D1811" s="358"/>
      <c r="E1811" s="358"/>
      <c r="F1811" s="357"/>
    </row>
    <row r="1812" spans="3:6" x14ac:dyDescent="0.25">
      <c r="C1812" s="358"/>
      <c r="D1812" s="358"/>
      <c r="E1812" s="358"/>
      <c r="F1812" s="357"/>
    </row>
    <row r="1813" spans="3:6" x14ac:dyDescent="0.25">
      <c r="C1813" s="358"/>
      <c r="D1813" s="358"/>
      <c r="E1813" s="358"/>
      <c r="F1813" s="357"/>
    </row>
    <row r="1814" spans="3:6" x14ac:dyDescent="0.25">
      <c r="C1814" s="358"/>
      <c r="D1814" s="358"/>
      <c r="E1814" s="358"/>
      <c r="F1814" s="357"/>
    </row>
    <row r="1815" spans="3:6" x14ac:dyDescent="0.25">
      <c r="C1815" s="358"/>
      <c r="D1815" s="358"/>
      <c r="E1815" s="358"/>
      <c r="F1815" s="357"/>
    </row>
    <row r="1816" spans="3:6" x14ac:dyDescent="0.25">
      <c r="C1816" s="358"/>
      <c r="D1816" s="358"/>
      <c r="E1816" s="358"/>
      <c r="F1816" s="357"/>
    </row>
    <row r="1817" spans="3:6" x14ac:dyDescent="0.25">
      <c r="C1817" s="358"/>
      <c r="D1817" s="358"/>
      <c r="E1817" s="358"/>
      <c r="F1817" s="357"/>
    </row>
    <row r="1818" spans="3:6" x14ac:dyDescent="0.25">
      <c r="C1818" s="358"/>
      <c r="D1818" s="358"/>
      <c r="E1818" s="358"/>
      <c r="F1818" s="357"/>
    </row>
    <row r="1819" spans="3:6" x14ac:dyDescent="0.25">
      <c r="C1819" s="358"/>
      <c r="D1819" s="358"/>
      <c r="E1819" s="358"/>
      <c r="F1819" s="357"/>
    </row>
    <row r="1820" spans="3:6" x14ac:dyDescent="0.25">
      <c r="C1820" s="358"/>
      <c r="D1820" s="358"/>
      <c r="E1820" s="358"/>
      <c r="F1820" s="357"/>
    </row>
    <row r="1821" spans="3:6" x14ac:dyDescent="0.25">
      <c r="C1821" s="358"/>
      <c r="D1821" s="358"/>
      <c r="E1821" s="358"/>
      <c r="F1821" s="357"/>
    </row>
    <row r="1822" spans="3:6" x14ac:dyDescent="0.25">
      <c r="C1822" s="358"/>
      <c r="D1822" s="358"/>
      <c r="E1822" s="358"/>
      <c r="F1822" s="357"/>
    </row>
    <row r="1823" spans="3:6" x14ac:dyDescent="0.25">
      <c r="C1823" s="358"/>
      <c r="D1823" s="358"/>
      <c r="E1823" s="358"/>
      <c r="F1823" s="357"/>
    </row>
    <row r="1824" spans="3:6" x14ac:dyDescent="0.25">
      <c r="C1824" s="358"/>
      <c r="D1824" s="358"/>
      <c r="E1824" s="358"/>
      <c r="F1824" s="357"/>
    </row>
    <row r="1825" spans="3:6" x14ac:dyDescent="0.25">
      <c r="C1825" s="358"/>
      <c r="D1825" s="358"/>
      <c r="E1825" s="358"/>
      <c r="F1825" s="357"/>
    </row>
    <row r="1826" spans="3:6" x14ac:dyDescent="0.25">
      <c r="C1826" s="358"/>
      <c r="D1826" s="358"/>
      <c r="E1826" s="358"/>
      <c r="F1826" s="357"/>
    </row>
    <row r="1827" spans="3:6" x14ac:dyDescent="0.25">
      <c r="C1827" s="358"/>
      <c r="D1827" s="358"/>
      <c r="E1827" s="358"/>
      <c r="F1827" s="357"/>
    </row>
    <row r="1828" spans="3:6" x14ac:dyDescent="0.25">
      <c r="C1828" s="358"/>
      <c r="D1828" s="358"/>
      <c r="E1828" s="358"/>
      <c r="F1828" s="357"/>
    </row>
    <row r="1829" spans="3:6" x14ac:dyDescent="0.25">
      <c r="C1829" s="358"/>
      <c r="D1829" s="358"/>
      <c r="E1829" s="358"/>
      <c r="F1829" s="357"/>
    </row>
    <row r="1830" spans="3:6" x14ac:dyDescent="0.25">
      <c r="C1830" s="358"/>
      <c r="D1830" s="358"/>
      <c r="E1830" s="358"/>
      <c r="F1830" s="357"/>
    </row>
    <row r="1831" spans="3:6" x14ac:dyDescent="0.25">
      <c r="C1831" s="358"/>
      <c r="D1831" s="358"/>
      <c r="E1831" s="358"/>
      <c r="F1831" s="357"/>
    </row>
    <row r="1832" spans="3:6" x14ac:dyDescent="0.25">
      <c r="C1832" s="358"/>
      <c r="D1832" s="358"/>
      <c r="E1832" s="358"/>
      <c r="F1832" s="357"/>
    </row>
    <row r="1833" spans="3:6" x14ac:dyDescent="0.25">
      <c r="C1833" s="358"/>
      <c r="D1833" s="358"/>
      <c r="E1833" s="358"/>
      <c r="F1833" s="357"/>
    </row>
    <row r="1834" spans="3:6" x14ac:dyDescent="0.25">
      <c r="C1834" s="358"/>
      <c r="D1834" s="358"/>
      <c r="E1834" s="358"/>
      <c r="F1834" s="357"/>
    </row>
    <row r="1835" spans="3:6" x14ac:dyDescent="0.25">
      <c r="C1835" s="358"/>
      <c r="D1835" s="358"/>
      <c r="E1835" s="358"/>
      <c r="F1835" s="357"/>
    </row>
    <row r="1836" spans="3:6" x14ac:dyDescent="0.25">
      <c r="C1836" s="358"/>
      <c r="D1836" s="358"/>
      <c r="E1836" s="358"/>
      <c r="F1836" s="357"/>
    </row>
    <row r="1837" spans="3:6" x14ac:dyDescent="0.25">
      <c r="C1837" s="358"/>
      <c r="D1837" s="358"/>
      <c r="E1837" s="358"/>
      <c r="F1837" s="357"/>
    </row>
    <row r="1838" spans="3:6" x14ac:dyDescent="0.25">
      <c r="C1838" s="358"/>
      <c r="D1838" s="358"/>
      <c r="E1838" s="358"/>
      <c r="F1838" s="357"/>
    </row>
    <row r="1839" spans="3:6" x14ac:dyDescent="0.25">
      <c r="C1839" s="358"/>
      <c r="D1839" s="358"/>
      <c r="E1839" s="358"/>
      <c r="F1839" s="357"/>
    </row>
    <row r="1840" spans="3:6" x14ac:dyDescent="0.25">
      <c r="C1840" s="358"/>
      <c r="D1840" s="358"/>
      <c r="E1840" s="358"/>
      <c r="F1840" s="357"/>
    </row>
    <row r="1841" spans="3:6" x14ac:dyDescent="0.25">
      <c r="C1841" s="358"/>
      <c r="D1841" s="358"/>
      <c r="E1841" s="358"/>
      <c r="F1841" s="357"/>
    </row>
    <row r="1842" spans="3:6" x14ac:dyDescent="0.25">
      <c r="C1842" s="358"/>
      <c r="D1842" s="358"/>
      <c r="E1842" s="358"/>
      <c r="F1842" s="357"/>
    </row>
    <row r="1843" spans="3:6" x14ac:dyDescent="0.25">
      <c r="C1843" s="358"/>
      <c r="D1843" s="358"/>
      <c r="E1843" s="358"/>
      <c r="F1843" s="357"/>
    </row>
    <row r="1844" spans="3:6" x14ac:dyDescent="0.25">
      <c r="C1844" s="358"/>
      <c r="D1844" s="358"/>
      <c r="E1844" s="358"/>
      <c r="F1844" s="357"/>
    </row>
    <row r="1845" spans="3:6" x14ac:dyDescent="0.25">
      <c r="C1845" s="358"/>
      <c r="D1845" s="358"/>
      <c r="E1845" s="358"/>
      <c r="F1845" s="357"/>
    </row>
    <row r="1846" spans="3:6" x14ac:dyDescent="0.25">
      <c r="C1846" s="358"/>
      <c r="D1846" s="358"/>
      <c r="E1846" s="358"/>
      <c r="F1846" s="357"/>
    </row>
    <row r="1847" spans="3:6" x14ac:dyDescent="0.25">
      <c r="C1847" s="358"/>
      <c r="D1847" s="358"/>
      <c r="E1847" s="358"/>
      <c r="F1847" s="357"/>
    </row>
    <row r="1848" spans="3:6" x14ac:dyDescent="0.25">
      <c r="C1848" s="358"/>
      <c r="D1848" s="358"/>
      <c r="E1848" s="358"/>
      <c r="F1848" s="357"/>
    </row>
    <row r="1849" spans="3:6" x14ac:dyDescent="0.25">
      <c r="C1849" s="358"/>
      <c r="D1849" s="358"/>
      <c r="E1849" s="358"/>
      <c r="F1849" s="357"/>
    </row>
    <row r="1850" spans="3:6" x14ac:dyDescent="0.25">
      <c r="C1850" s="358"/>
      <c r="D1850" s="358"/>
      <c r="E1850" s="358"/>
      <c r="F1850" s="357"/>
    </row>
    <row r="1851" spans="3:6" x14ac:dyDescent="0.25">
      <c r="C1851" s="358"/>
      <c r="D1851" s="358"/>
      <c r="E1851" s="358"/>
      <c r="F1851" s="357"/>
    </row>
    <row r="1852" spans="3:6" x14ac:dyDescent="0.25">
      <c r="C1852" s="358"/>
      <c r="D1852" s="358"/>
      <c r="E1852" s="358"/>
      <c r="F1852" s="357"/>
    </row>
    <row r="1853" spans="3:6" x14ac:dyDescent="0.25">
      <c r="C1853" s="358"/>
      <c r="D1853" s="358"/>
      <c r="E1853" s="358"/>
      <c r="F1853" s="357"/>
    </row>
    <row r="1854" spans="3:6" x14ac:dyDescent="0.25">
      <c r="C1854" s="358"/>
      <c r="D1854" s="358"/>
      <c r="E1854" s="358"/>
      <c r="F1854" s="357"/>
    </row>
    <row r="1855" spans="3:6" x14ac:dyDescent="0.25">
      <c r="C1855" s="358"/>
      <c r="D1855" s="358"/>
      <c r="E1855" s="358"/>
      <c r="F1855" s="357"/>
    </row>
    <row r="1856" spans="3:6" x14ac:dyDescent="0.25">
      <c r="C1856" s="358"/>
      <c r="D1856" s="358"/>
      <c r="E1856" s="358"/>
      <c r="F1856" s="357"/>
    </row>
    <row r="1857" spans="3:6" x14ac:dyDescent="0.25">
      <c r="C1857" s="358"/>
      <c r="D1857" s="358"/>
      <c r="E1857" s="358"/>
      <c r="F1857" s="357"/>
    </row>
    <row r="1858" spans="3:6" x14ac:dyDescent="0.25">
      <c r="C1858" s="358"/>
      <c r="D1858" s="358"/>
      <c r="E1858" s="358"/>
      <c r="F1858" s="357"/>
    </row>
    <row r="1859" spans="3:6" x14ac:dyDescent="0.25">
      <c r="C1859" s="358"/>
      <c r="D1859" s="358"/>
      <c r="E1859" s="358"/>
      <c r="F1859" s="357"/>
    </row>
    <row r="1860" spans="3:6" x14ac:dyDescent="0.25">
      <c r="C1860" s="358"/>
      <c r="D1860" s="358"/>
      <c r="E1860" s="358"/>
      <c r="F1860" s="357"/>
    </row>
    <row r="1861" spans="3:6" x14ac:dyDescent="0.25">
      <c r="C1861" s="358"/>
      <c r="D1861" s="358"/>
      <c r="E1861" s="358"/>
      <c r="F1861" s="357"/>
    </row>
    <row r="1862" spans="3:6" x14ac:dyDescent="0.25">
      <c r="C1862" s="358"/>
      <c r="D1862" s="358"/>
      <c r="E1862" s="358"/>
      <c r="F1862" s="357"/>
    </row>
    <row r="1863" spans="3:6" x14ac:dyDescent="0.25">
      <c r="C1863" s="358"/>
      <c r="D1863" s="358"/>
      <c r="E1863" s="358"/>
      <c r="F1863" s="357"/>
    </row>
    <row r="1864" spans="3:6" x14ac:dyDescent="0.25">
      <c r="C1864" s="358"/>
      <c r="D1864" s="358"/>
      <c r="E1864" s="358"/>
      <c r="F1864" s="357"/>
    </row>
    <row r="1865" spans="3:6" x14ac:dyDescent="0.25">
      <c r="C1865" s="358"/>
      <c r="D1865" s="358"/>
      <c r="E1865" s="358"/>
      <c r="F1865" s="357"/>
    </row>
    <row r="1866" spans="3:6" x14ac:dyDescent="0.25">
      <c r="C1866" s="358"/>
      <c r="D1866" s="358"/>
      <c r="E1866" s="358"/>
      <c r="F1866" s="357"/>
    </row>
    <row r="1867" spans="3:6" x14ac:dyDescent="0.25">
      <c r="C1867" s="358"/>
      <c r="D1867" s="358"/>
      <c r="E1867" s="358"/>
      <c r="F1867" s="357"/>
    </row>
    <row r="1868" spans="3:6" x14ac:dyDescent="0.25">
      <c r="C1868" s="358"/>
      <c r="D1868" s="358"/>
      <c r="E1868" s="358"/>
      <c r="F1868" s="357"/>
    </row>
    <row r="1869" spans="3:6" x14ac:dyDescent="0.25">
      <c r="C1869" s="358"/>
      <c r="D1869" s="358"/>
      <c r="E1869" s="358"/>
      <c r="F1869" s="357"/>
    </row>
    <row r="1870" spans="3:6" x14ac:dyDescent="0.25">
      <c r="C1870" s="358"/>
      <c r="D1870" s="358"/>
      <c r="E1870" s="358"/>
      <c r="F1870" s="357"/>
    </row>
    <row r="1871" spans="3:6" x14ac:dyDescent="0.25">
      <c r="C1871" s="358"/>
      <c r="D1871" s="358"/>
      <c r="E1871" s="358"/>
      <c r="F1871" s="357"/>
    </row>
    <row r="1872" spans="3:6" x14ac:dyDescent="0.25">
      <c r="C1872" s="358"/>
      <c r="D1872" s="358"/>
      <c r="E1872" s="358"/>
      <c r="F1872" s="357"/>
    </row>
    <row r="1873" spans="3:6" x14ac:dyDescent="0.25">
      <c r="C1873" s="358"/>
      <c r="D1873" s="358"/>
      <c r="E1873" s="358"/>
      <c r="F1873" s="357"/>
    </row>
    <row r="1874" spans="3:6" x14ac:dyDescent="0.25">
      <c r="C1874" s="358"/>
      <c r="D1874" s="358"/>
      <c r="E1874" s="358"/>
      <c r="F1874" s="357"/>
    </row>
    <row r="1875" spans="3:6" x14ac:dyDescent="0.25">
      <c r="C1875" s="358"/>
      <c r="D1875" s="358"/>
      <c r="E1875" s="358"/>
      <c r="F1875" s="357"/>
    </row>
    <row r="1876" spans="3:6" x14ac:dyDescent="0.25">
      <c r="C1876" s="358"/>
      <c r="D1876" s="358"/>
      <c r="E1876" s="358"/>
      <c r="F1876" s="357"/>
    </row>
    <row r="1877" spans="3:6" x14ac:dyDescent="0.25">
      <c r="C1877" s="358"/>
      <c r="D1877" s="358"/>
      <c r="E1877" s="358"/>
      <c r="F1877" s="357"/>
    </row>
    <row r="1878" spans="3:6" x14ac:dyDescent="0.25">
      <c r="C1878" s="358"/>
      <c r="D1878" s="358"/>
      <c r="E1878" s="358"/>
      <c r="F1878" s="357"/>
    </row>
    <row r="1879" spans="3:6" x14ac:dyDescent="0.25">
      <c r="C1879" s="358"/>
      <c r="D1879" s="358"/>
      <c r="E1879" s="358"/>
      <c r="F1879" s="357"/>
    </row>
    <row r="1880" spans="3:6" x14ac:dyDescent="0.25">
      <c r="C1880" s="358"/>
      <c r="D1880" s="358"/>
      <c r="E1880" s="358"/>
      <c r="F1880" s="357"/>
    </row>
    <row r="1881" spans="3:6" x14ac:dyDescent="0.25">
      <c r="C1881" s="358"/>
      <c r="D1881" s="358"/>
      <c r="E1881" s="358"/>
      <c r="F1881" s="357"/>
    </row>
    <row r="1882" spans="3:6" x14ac:dyDescent="0.25">
      <c r="C1882" s="358"/>
      <c r="D1882" s="358"/>
      <c r="E1882" s="358"/>
      <c r="F1882" s="357"/>
    </row>
    <row r="1883" spans="3:6" x14ac:dyDescent="0.25">
      <c r="C1883" s="358"/>
      <c r="D1883" s="358"/>
      <c r="E1883" s="358"/>
      <c r="F1883" s="357"/>
    </row>
    <row r="1884" spans="3:6" x14ac:dyDescent="0.25">
      <c r="C1884" s="358"/>
      <c r="D1884" s="358"/>
      <c r="E1884" s="358"/>
      <c r="F1884" s="357"/>
    </row>
    <row r="1885" spans="3:6" x14ac:dyDescent="0.25">
      <c r="C1885" s="358"/>
      <c r="D1885" s="358"/>
      <c r="E1885" s="358"/>
      <c r="F1885" s="357"/>
    </row>
    <row r="1886" spans="3:6" x14ac:dyDescent="0.25">
      <c r="C1886" s="358"/>
      <c r="D1886" s="358"/>
      <c r="E1886" s="358"/>
      <c r="F1886" s="357"/>
    </row>
    <row r="1887" spans="3:6" x14ac:dyDescent="0.25">
      <c r="C1887" s="358"/>
      <c r="D1887" s="358"/>
      <c r="E1887" s="358"/>
      <c r="F1887" s="357"/>
    </row>
    <row r="1888" spans="3:6" x14ac:dyDescent="0.25">
      <c r="C1888" s="358"/>
      <c r="D1888" s="358"/>
      <c r="E1888" s="358"/>
      <c r="F1888" s="357"/>
    </row>
    <row r="1889" spans="3:6" x14ac:dyDescent="0.25">
      <c r="C1889" s="358"/>
      <c r="D1889" s="358"/>
      <c r="E1889" s="358"/>
      <c r="F1889" s="357"/>
    </row>
    <row r="1890" spans="3:6" x14ac:dyDescent="0.25">
      <c r="C1890" s="358"/>
      <c r="D1890" s="358"/>
      <c r="E1890" s="358"/>
      <c r="F1890" s="357"/>
    </row>
    <row r="1891" spans="3:6" x14ac:dyDescent="0.25">
      <c r="C1891" s="358"/>
      <c r="D1891" s="358"/>
      <c r="E1891" s="358"/>
      <c r="F1891" s="357"/>
    </row>
    <row r="1892" spans="3:6" x14ac:dyDescent="0.25">
      <c r="C1892" s="358"/>
      <c r="D1892" s="358"/>
      <c r="E1892" s="358"/>
      <c r="F1892" s="357"/>
    </row>
    <row r="1893" spans="3:6" x14ac:dyDescent="0.25">
      <c r="C1893" s="358"/>
      <c r="D1893" s="358"/>
      <c r="E1893" s="358"/>
      <c r="F1893" s="357"/>
    </row>
    <row r="1894" spans="3:6" x14ac:dyDescent="0.25">
      <c r="C1894" s="358"/>
      <c r="D1894" s="358"/>
      <c r="E1894" s="358"/>
      <c r="F1894" s="357"/>
    </row>
    <row r="1895" spans="3:6" x14ac:dyDescent="0.25">
      <c r="C1895" s="358"/>
      <c r="D1895" s="358"/>
      <c r="E1895" s="358"/>
      <c r="F1895" s="357"/>
    </row>
    <row r="1896" spans="3:6" x14ac:dyDescent="0.25">
      <c r="C1896" s="358"/>
      <c r="D1896" s="358"/>
      <c r="E1896" s="358"/>
      <c r="F1896" s="357"/>
    </row>
    <row r="1897" spans="3:6" x14ac:dyDescent="0.25">
      <c r="C1897" s="358"/>
      <c r="D1897" s="358"/>
      <c r="E1897" s="358"/>
      <c r="F1897" s="357"/>
    </row>
    <row r="1898" spans="3:6" x14ac:dyDescent="0.25">
      <c r="C1898" s="358"/>
      <c r="D1898" s="358"/>
      <c r="E1898" s="358"/>
      <c r="F1898" s="357"/>
    </row>
    <row r="1899" spans="3:6" x14ac:dyDescent="0.25">
      <c r="C1899" s="358"/>
      <c r="D1899" s="358"/>
      <c r="E1899" s="358"/>
      <c r="F1899" s="357"/>
    </row>
    <row r="1900" spans="3:6" x14ac:dyDescent="0.25">
      <c r="C1900" s="358"/>
      <c r="D1900" s="358"/>
      <c r="E1900" s="358"/>
      <c r="F1900" s="357"/>
    </row>
    <row r="1901" spans="3:6" x14ac:dyDescent="0.25">
      <c r="C1901" s="358"/>
      <c r="D1901" s="358"/>
      <c r="E1901" s="358"/>
      <c r="F1901" s="357"/>
    </row>
    <row r="1902" spans="3:6" x14ac:dyDescent="0.25">
      <c r="C1902" s="358"/>
      <c r="D1902" s="358"/>
      <c r="E1902" s="358"/>
      <c r="F1902" s="357"/>
    </row>
    <row r="1903" spans="3:6" x14ac:dyDescent="0.25">
      <c r="C1903" s="358"/>
      <c r="D1903" s="358"/>
      <c r="E1903" s="358"/>
      <c r="F1903" s="357"/>
    </row>
    <row r="1904" spans="3:6" x14ac:dyDescent="0.25">
      <c r="C1904" s="358"/>
      <c r="D1904" s="358"/>
      <c r="E1904" s="358"/>
      <c r="F1904" s="357"/>
    </row>
    <row r="1905" spans="3:6" x14ac:dyDescent="0.25">
      <c r="C1905" s="358"/>
      <c r="D1905" s="358"/>
      <c r="E1905" s="358"/>
      <c r="F1905" s="357"/>
    </row>
    <row r="1906" spans="3:6" x14ac:dyDescent="0.25">
      <c r="C1906" s="358"/>
      <c r="D1906" s="358"/>
      <c r="E1906" s="358"/>
      <c r="F1906" s="357"/>
    </row>
    <row r="1907" spans="3:6" x14ac:dyDescent="0.25">
      <c r="C1907" s="358"/>
      <c r="D1907" s="358"/>
      <c r="E1907" s="358"/>
      <c r="F1907" s="357"/>
    </row>
    <row r="1908" spans="3:6" x14ac:dyDescent="0.25">
      <c r="C1908" s="358"/>
      <c r="D1908" s="358"/>
      <c r="E1908" s="358"/>
      <c r="F1908" s="357"/>
    </row>
    <row r="1909" spans="3:6" x14ac:dyDescent="0.25">
      <c r="C1909" s="358"/>
      <c r="D1909" s="358"/>
      <c r="E1909" s="358"/>
      <c r="F1909" s="357"/>
    </row>
    <row r="1910" spans="3:6" x14ac:dyDescent="0.25">
      <c r="C1910" s="358"/>
      <c r="D1910" s="358"/>
      <c r="E1910" s="358"/>
      <c r="F1910" s="357"/>
    </row>
    <row r="1911" spans="3:6" x14ac:dyDescent="0.25">
      <c r="C1911" s="358"/>
      <c r="D1911" s="358"/>
      <c r="E1911" s="358"/>
      <c r="F1911" s="357"/>
    </row>
    <row r="1912" spans="3:6" x14ac:dyDescent="0.25">
      <c r="C1912" s="358"/>
      <c r="D1912" s="358"/>
      <c r="E1912" s="358"/>
      <c r="F1912" s="357"/>
    </row>
    <row r="1913" spans="3:6" x14ac:dyDescent="0.25">
      <c r="C1913" s="358"/>
      <c r="D1913" s="358"/>
      <c r="E1913" s="358"/>
      <c r="F1913" s="357"/>
    </row>
    <row r="1914" spans="3:6" x14ac:dyDescent="0.25">
      <c r="C1914" s="358"/>
      <c r="D1914" s="358"/>
      <c r="E1914" s="358"/>
      <c r="F1914" s="357"/>
    </row>
    <row r="1915" spans="3:6" x14ac:dyDescent="0.25">
      <c r="C1915" s="358"/>
      <c r="D1915" s="358"/>
      <c r="E1915" s="358"/>
      <c r="F1915" s="357"/>
    </row>
    <row r="1916" spans="3:6" x14ac:dyDescent="0.25">
      <c r="C1916" s="358"/>
      <c r="D1916" s="358"/>
      <c r="E1916" s="358"/>
      <c r="F1916" s="357"/>
    </row>
    <row r="1917" spans="3:6" x14ac:dyDescent="0.25">
      <c r="C1917" s="358"/>
      <c r="D1917" s="358"/>
      <c r="E1917" s="358"/>
      <c r="F1917" s="357"/>
    </row>
    <row r="1918" spans="3:6" x14ac:dyDescent="0.25">
      <c r="C1918" s="358"/>
      <c r="D1918" s="358"/>
      <c r="E1918" s="358"/>
      <c r="F1918" s="357"/>
    </row>
    <row r="1919" spans="3:6" x14ac:dyDescent="0.25">
      <c r="C1919" s="358"/>
      <c r="D1919" s="358"/>
      <c r="E1919" s="358"/>
      <c r="F1919" s="357"/>
    </row>
    <row r="1920" spans="3:6" x14ac:dyDescent="0.25">
      <c r="C1920" s="358"/>
      <c r="D1920" s="358"/>
      <c r="E1920" s="358"/>
      <c r="F1920" s="357"/>
    </row>
    <row r="1921" spans="3:6" x14ac:dyDescent="0.25">
      <c r="C1921" s="358"/>
      <c r="D1921" s="358"/>
      <c r="E1921" s="358"/>
      <c r="F1921" s="357"/>
    </row>
    <row r="1922" spans="3:6" x14ac:dyDescent="0.25">
      <c r="C1922" s="358"/>
      <c r="D1922" s="358"/>
      <c r="E1922" s="358"/>
      <c r="F1922" s="357"/>
    </row>
    <row r="1923" spans="3:6" x14ac:dyDescent="0.25">
      <c r="C1923" s="358"/>
      <c r="D1923" s="358"/>
      <c r="E1923" s="358"/>
      <c r="F1923" s="357"/>
    </row>
    <row r="1924" spans="3:6" x14ac:dyDescent="0.25">
      <c r="C1924" s="358"/>
      <c r="D1924" s="358"/>
      <c r="E1924" s="358"/>
      <c r="F1924" s="357"/>
    </row>
    <row r="1925" spans="3:6" x14ac:dyDescent="0.25">
      <c r="C1925" s="358"/>
      <c r="D1925" s="358"/>
      <c r="E1925" s="358"/>
      <c r="F1925" s="357"/>
    </row>
    <row r="1926" spans="3:6" x14ac:dyDescent="0.25">
      <c r="C1926" s="358"/>
      <c r="D1926" s="358"/>
      <c r="E1926" s="358"/>
      <c r="F1926" s="357"/>
    </row>
    <row r="1927" spans="3:6" x14ac:dyDescent="0.25">
      <c r="C1927" s="358"/>
      <c r="D1927" s="358"/>
      <c r="E1927" s="358"/>
      <c r="F1927" s="357"/>
    </row>
    <row r="1928" spans="3:6" x14ac:dyDescent="0.25">
      <c r="C1928" s="358"/>
      <c r="D1928" s="358"/>
      <c r="E1928" s="358"/>
      <c r="F1928" s="357"/>
    </row>
    <row r="1929" spans="3:6" x14ac:dyDescent="0.25">
      <c r="C1929" s="358"/>
      <c r="D1929" s="358"/>
      <c r="E1929" s="358"/>
      <c r="F1929" s="357"/>
    </row>
    <row r="1930" spans="3:6" x14ac:dyDescent="0.25">
      <c r="C1930" s="358"/>
      <c r="D1930" s="358"/>
      <c r="E1930" s="358"/>
      <c r="F1930" s="357"/>
    </row>
    <row r="1931" spans="3:6" x14ac:dyDescent="0.25">
      <c r="C1931" s="358"/>
      <c r="D1931" s="358"/>
      <c r="E1931" s="358"/>
      <c r="F1931" s="357"/>
    </row>
    <row r="1932" spans="3:6" x14ac:dyDescent="0.25">
      <c r="C1932" s="358"/>
      <c r="D1932" s="358"/>
      <c r="E1932" s="358"/>
      <c r="F1932" s="357"/>
    </row>
    <row r="1933" spans="3:6" x14ac:dyDescent="0.25">
      <c r="C1933" s="358"/>
      <c r="D1933" s="358"/>
      <c r="E1933" s="358"/>
      <c r="F1933" s="357"/>
    </row>
    <row r="1934" spans="3:6" x14ac:dyDescent="0.25">
      <c r="C1934" s="358"/>
      <c r="D1934" s="358"/>
      <c r="E1934" s="358"/>
      <c r="F1934" s="357"/>
    </row>
    <row r="1935" spans="3:6" x14ac:dyDescent="0.25">
      <c r="C1935" s="358"/>
      <c r="D1935" s="358"/>
      <c r="E1935" s="358"/>
      <c r="F1935" s="357"/>
    </row>
    <row r="1936" spans="3:6" x14ac:dyDescent="0.25">
      <c r="C1936" s="358"/>
      <c r="D1936" s="358"/>
      <c r="E1936" s="358"/>
      <c r="F1936" s="357"/>
    </row>
    <row r="1937" spans="3:6" x14ac:dyDescent="0.25">
      <c r="C1937" s="358"/>
      <c r="D1937" s="358"/>
      <c r="E1937" s="358"/>
      <c r="F1937" s="357"/>
    </row>
    <row r="1938" spans="3:6" x14ac:dyDescent="0.25">
      <c r="C1938" s="358"/>
      <c r="D1938" s="358"/>
      <c r="E1938" s="358"/>
      <c r="F1938" s="357"/>
    </row>
    <row r="1939" spans="3:6" x14ac:dyDescent="0.25">
      <c r="C1939" s="358"/>
      <c r="D1939" s="358"/>
      <c r="E1939" s="358"/>
      <c r="F1939" s="357"/>
    </row>
    <row r="1940" spans="3:6" x14ac:dyDescent="0.25">
      <c r="C1940" s="358"/>
      <c r="D1940" s="358"/>
      <c r="E1940" s="358"/>
      <c r="F1940" s="357"/>
    </row>
    <row r="1941" spans="3:6" x14ac:dyDescent="0.25">
      <c r="C1941" s="358"/>
      <c r="D1941" s="358"/>
      <c r="E1941" s="358"/>
      <c r="F1941" s="357"/>
    </row>
    <row r="1942" spans="3:6" x14ac:dyDescent="0.25">
      <c r="C1942" s="358"/>
      <c r="D1942" s="358"/>
      <c r="E1942" s="358"/>
      <c r="F1942" s="357"/>
    </row>
    <row r="1943" spans="3:6" x14ac:dyDescent="0.25">
      <c r="C1943" s="358"/>
      <c r="D1943" s="358"/>
      <c r="E1943" s="358"/>
      <c r="F1943" s="357"/>
    </row>
    <row r="1944" spans="3:6" x14ac:dyDescent="0.25">
      <c r="C1944" s="358"/>
      <c r="D1944" s="358"/>
      <c r="E1944" s="358"/>
      <c r="F1944" s="357"/>
    </row>
    <row r="1945" spans="3:6" x14ac:dyDescent="0.25">
      <c r="C1945" s="358"/>
      <c r="D1945" s="358"/>
      <c r="E1945" s="358"/>
      <c r="F1945" s="357"/>
    </row>
    <row r="1946" spans="3:6" x14ac:dyDescent="0.25">
      <c r="C1946" s="358"/>
      <c r="D1946" s="358"/>
      <c r="E1946" s="358"/>
      <c r="F1946" s="357"/>
    </row>
    <row r="1947" spans="3:6" x14ac:dyDescent="0.25">
      <c r="C1947" s="358"/>
      <c r="D1947" s="358"/>
      <c r="E1947" s="358"/>
      <c r="F1947" s="357"/>
    </row>
    <row r="1948" spans="3:6" x14ac:dyDescent="0.25">
      <c r="C1948" s="358"/>
      <c r="D1948" s="358"/>
      <c r="E1948" s="358"/>
      <c r="F1948" s="357"/>
    </row>
    <row r="1949" spans="3:6" x14ac:dyDescent="0.25">
      <c r="C1949" s="358"/>
      <c r="D1949" s="358"/>
      <c r="E1949" s="358"/>
      <c r="F1949" s="357"/>
    </row>
    <row r="1950" spans="3:6" x14ac:dyDescent="0.25">
      <c r="C1950" s="358"/>
      <c r="D1950" s="358"/>
      <c r="E1950" s="358"/>
      <c r="F1950" s="357"/>
    </row>
    <row r="1951" spans="3:6" x14ac:dyDescent="0.25">
      <c r="C1951" s="358"/>
      <c r="D1951" s="358"/>
      <c r="E1951" s="358"/>
      <c r="F1951" s="357"/>
    </row>
    <row r="1952" spans="3:6" x14ac:dyDescent="0.25">
      <c r="C1952" s="358"/>
      <c r="D1952" s="358"/>
      <c r="E1952" s="358"/>
      <c r="F1952" s="357"/>
    </row>
    <row r="1953" spans="3:6" x14ac:dyDescent="0.25">
      <c r="C1953" s="358"/>
      <c r="D1953" s="358"/>
      <c r="E1953" s="358"/>
      <c r="F1953" s="357"/>
    </row>
    <row r="1954" spans="3:6" x14ac:dyDescent="0.25">
      <c r="C1954" s="358"/>
      <c r="D1954" s="358"/>
      <c r="E1954" s="358"/>
      <c r="F1954" s="357"/>
    </row>
    <row r="1955" spans="3:6" x14ac:dyDescent="0.25">
      <c r="C1955" s="358"/>
      <c r="D1955" s="358"/>
      <c r="E1955" s="358"/>
      <c r="F1955" s="357"/>
    </row>
    <row r="1956" spans="3:6" x14ac:dyDescent="0.25">
      <c r="C1956" s="358"/>
      <c r="D1956" s="358"/>
      <c r="E1956" s="358"/>
      <c r="F1956" s="357"/>
    </row>
    <row r="1957" spans="3:6" x14ac:dyDescent="0.25">
      <c r="C1957" s="358"/>
      <c r="D1957" s="358"/>
      <c r="E1957" s="358"/>
      <c r="F1957" s="357"/>
    </row>
    <row r="1958" spans="3:6" x14ac:dyDescent="0.25">
      <c r="C1958" s="358"/>
      <c r="D1958" s="358"/>
      <c r="E1958" s="358"/>
      <c r="F1958" s="357"/>
    </row>
    <row r="1959" spans="3:6" x14ac:dyDescent="0.25">
      <c r="C1959" s="358"/>
      <c r="D1959" s="358"/>
      <c r="E1959" s="358"/>
      <c r="F1959" s="357"/>
    </row>
    <row r="1960" spans="3:6" x14ac:dyDescent="0.25">
      <c r="C1960" s="358"/>
      <c r="D1960" s="358"/>
      <c r="E1960" s="358"/>
      <c r="F1960" s="357"/>
    </row>
    <row r="1961" spans="3:6" x14ac:dyDescent="0.25">
      <c r="C1961" s="358"/>
      <c r="D1961" s="358"/>
      <c r="E1961" s="358"/>
      <c r="F1961" s="357"/>
    </row>
    <row r="1962" spans="3:6" x14ac:dyDescent="0.25">
      <c r="C1962" s="358"/>
      <c r="D1962" s="358"/>
      <c r="E1962" s="358"/>
      <c r="F1962" s="357"/>
    </row>
    <row r="1963" spans="3:6" x14ac:dyDescent="0.25">
      <c r="C1963" s="358"/>
      <c r="D1963" s="358"/>
      <c r="E1963" s="358"/>
      <c r="F1963" s="357"/>
    </row>
    <row r="1964" spans="3:6" x14ac:dyDescent="0.25">
      <c r="C1964" s="358"/>
      <c r="D1964" s="358"/>
      <c r="E1964" s="358"/>
      <c r="F1964" s="357"/>
    </row>
    <row r="1965" spans="3:6" x14ac:dyDescent="0.25">
      <c r="C1965" s="358"/>
      <c r="D1965" s="358"/>
      <c r="E1965" s="358"/>
      <c r="F1965" s="357"/>
    </row>
    <row r="1966" spans="3:6" x14ac:dyDescent="0.25">
      <c r="C1966" s="358"/>
      <c r="D1966" s="358"/>
      <c r="E1966" s="358"/>
      <c r="F1966" s="357"/>
    </row>
    <row r="1967" spans="3:6" x14ac:dyDescent="0.25">
      <c r="C1967" s="358"/>
      <c r="D1967" s="358"/>
      <c r="E1967" s="358"/>
      <c r="F1967" s="357"/>
    </row>
    <row r="1968" spans="3:6" x14ac:dyDescent="0.25">
      <c r="C1968" s="358"/>
      <c r="D1968" s="358"/>
      <c r="E1968" s="358"/>
      <c r="F1968" s="357"/>
    </row>
    <row r="1969" spans="3:6" x14ac:dyDescent="0.25">
      <c r="C1969" s="358"/>
      <c r="D1969" s="358"/>
      <c r="E1969" s="358"/>
      <c r="F1969" s="357"/>
    </row>
    <row r="1970" spans="3:6" x14ac:dyDescent="0.25">
      <c r="C1970" s="358"/>
      <c r="D1970" s="358"/>
      <c r="E1970" s="358"/>
      <c r="F1970" s="357"/>
    </row>
    <row r="1971" spans="3:6" x14ac:dyDescent="0.25">
      <c r="C1971" s="358"/>
      <c r="D1971" s="358"/>
      <c r="E1971" s="358"/>
      <c r="F1971" s="357"/>
    </row>
    <row r="1972" spans="3:6" x14ac:dyDescent="0.25">
      <c r="C1972" s="358"/>
      <c r="D1972" s="358"/>
      <c r="E1972" s="358"/>
      <c r="F1972" s="357"/>
    </row>
    <row r="1973" spans="3:6" x14ac:dyDescent="0.25">
      <c r="C1973" s="358"/>
      <c r="D1973" s="358"/>
      <c r="E1973" s="358"/>
      <c r="F1973" s="357"/>
    </row>
    <row r="1974" spans="3:6" x14ac:dyDescent="0.25">
      <c r="C1974" s="358"/>
      <c r="D1974" s="358"/>
      <c r="E1974" s="358"/>
      <c r="F1974" s="357"/>
    </row>
    <row r="1975" spans="3:6" x14ac:dyDescent="0.25">
      <c r="C1975" s="358"/>
      <c r="D1975" s="358"/>
      <c r="E1975" s="358"/>
      <c r="F1975" s="357"/>
    </row>
    <row r="1976" spans="3:6" x14ac:dyDescent="0.25">
      <c r="C1976" s="358"/>
      <c r="D1976" s="358"/>
      <c r="E1976" s="358"/>
      <c r="F1976" s="357"/>
    </row>
    <row r="1977" spans="3:6" x14ac:dyDescent="0.25">
      <c r="C1977" s="358"/>
      <c r="D1977" s="358"/>
      <c r="E1977" s="358"/>
      <c r="F1977" s="357"/>
    </row>
    <row r="1978" spans="3:6" x14ac:dyDescent="0.25">
      <c r="C1978" s="358"/>
      <c r="D1978" s="358"/>
      <c r="E1978" s="358"/>
      <c r="F1978" s="357"/>
    </row>
    <row r="1979" spans="3:6" x14ac:dyDescent="0.25">
      <c r="C1979" s="358"/>
      <c r="D1979" s="358"/>
      <c r="E1979" s="358"/>
      <c r="F1979" s="357"/>
    </row>
    <row r="1980" spans="3:6" x14ac:dyDescent="0.25">
      <c r="C1980" s="358"/>
      <c r="D1980" s="358"/>
      <c r="E1980" s="358"/>
      <c r="F1980" s="357"/>
    </row>
    <row r="1981" spans="3:6" x14ac:dyDescent="0.25">
      <c r="C1981" s="358"/>
      <c r="D1981" s="358"/>
      <c r="E1981" s="358"/>
      <c r="F1981" s="357"/>
    </row>
    <row r="1982" spans="3:6" x14ac:dyDescent="0.25">
      <c r="C1982" s="358"/>
      <c r="D1982" s="358"/>
      <c r="E1982" s="358"/>
      <c r="F1982" s="357"/>
    </row>
    <row r="1983" spans="3:6" x14ac:dyDescent="0.25">
      <c r="C1983" s="358"/>
      <c r="D1983" s="358"/>
      <c r="E1983" s="358"/>
      <c r="F1983" s="357"/>
    </row>
    <row r="1984" spans="3:6" x14ac:dyDescent="0.25">
      <c r="C1984" s="358"/>
      <c r="D1984" s="358"/>
      <c r="E1984" s="358"/>
      <c r="F1984" s="357"/>
    </row>
    <row r="1985" spans="3:6" x14ac:dyDescent="0.25">
      <c r="C1985" s="358"/>
      <c r="D1985" s="358"/>
      <c r="E1985" s="358"/>
      <c r="F1985" s="357"/>
    </row>
    <row r="1986" spans="3:6" x14ac:dyDescent="0.25">
      <c r="C1986" s="358"/>
      <c r="D1986" s="358"/>
      <c r="E1986" s="358"/>
      <c r="F1986" s="357"/>
    </row>
    <row r="1987" spans="3:6" x14ac:dyDescent="0.25">
      <c r="C1987" s="358"/>
      <c r="D1987" s="358"/>
      <c r="E1987" s="358"/>
      <c r="F1987" s="357"/>
    </row>
    <row r="1988" spans="3:6" x14ac:dyDescent="0.25">
      <c r="C1988" s="358"/>
      <c r="D1988" s="358"/>
      <c r="E1988" s="358"/>
      <c r="F1988" s="357"/>
    </row>
    <row r="1989" spans="3:6" x14ac:dyDescent="0.25">
      <c r="C1989" s="358"/>
      <c r="D1989" s="358"/>
      <c r="E1989" s="358"/>
      <c r="F1989" s="357"/>
    </row>
    <row r="1990" spans="3:6" x14ac:dyDescent="0.25">
      <c r="C1990" s="358"/>
      <c r="D1990" s="358"/>
      <c r="E1990" s="358"/>
      <c r="F1990" s="357"/>
    </row>
    <row r="1991" spans="3:6" x14ac:dyDescent="0.25">
      <c r="C1991" s="358"/>
      <c r="D1991" s="358"/>
      <c r="E1991" s="358"/>
      <c r="F1991" s="357"/>
    </row>
    <row r="1992" spans="3:6" x14ac:dyDescent="0.25">
      <c r="C1992" s="358"/>
      <c r="D1992" s="358"/>
      <c r="E1992" s="358"/>
      <c r="F1992" s="357"/>
    </row>
    <row r="1993" spans="3:6" x14ac:dyDescent="0.25">
      <c r="C1993" s="358"/>
      <c r="D1993" s="358"/>
      <c r="E1993" s="358"/>
      <c r="F1993" s="357"/>
    </row>
    <row r="1994" spans="3:6" x14ac:dyDescent="0.25">
      <c r="C1994" s="358"/>
      <c r="D1994" s="358"/>
      <c r="E1994" s="358"/>
      <c r="F1994" s="357"/>
    </row>
    <row r="1995" spans="3:6" x14ac:dyDescent="0.25">
      <c r="C1995" s="358"/>
      <c r="D1995" s="358"/>
      <c r="E1995" s="358"/>
      <c r="F1995" s="357"/>
    </row>
    <row r="1996" spans="3:6" x14ac:dyDescent="0.25">
      <c r="C1996" s="358"/>
      <c r="D1996" s="358"/>
      <c r="E1996" s="358"/>
      <c r="F1996" s="357"/>
    </row>
    <row r="1997" spans="3:6" x14ac:dyDescent="0.25">
      <c r="C1997" s="358"/>
      <c r="D1997" s="358"/>
      <c r="E1997" s="358"/>
      <c r="F1997" s="357"/>
    </row>
    <row r="1998" spans="3:6" x14ac:dyDescent="0.25">
      <c r="C1998" s="358"/>
      <c r="D1998" s="358"/>
      <c r="E1998" s="358"/>
      <c r="F1998" s="357"/>
    </row>
    <row r="1999" spans="3:6" x14ac:dyDescent="0.25">
      <c r="C1999" s="358"/>
      <c r="D1999" s="358"/>
      <c r="E1999" s="358"/>
      <c r="F1999" s="357"/>
    </row>
    <row r="2000" spans="3:6" x14ac:dyDescent="0.25">
      <c r="C2000" s="358"/>
      <c r="D2000" s="358"/>
      <c r="E2000" s="358"/>
      <c r="F2000" s="357"/>
    </row>
    <row r="2001" spans="3:6" x14ac:dyDescent="0.25">
      <c r="C2001" s="358"/>
      <c r="D2001" s="358"/>
      <c r="E2001" s="358"/>
      <c r="F2001" s="357"/>
    </row>
    <row r="2002" spans="3:6" x14ac:dyDescent="0.25">
      <c r="C2002" s="358"/>
      <c r="D2002" s="358"/>
      <c r="E2002" s="358"/>
      <c r="F2002" s="357"/>
    </row>
    <row r="2003" spans="3:6" x14ac:dyDescent="0.25">
      <c r="C2003" s="358"/>
      <c r="D2003" s="358"/>
      <c r="E2003" s="358"/>
      <c r="F2003" s="357"/>
    </row>
    <row r="2004" spans="3:6" x14ac:dyDescent="0.25">
      <c r="C2004" s="358"/>
      <c r="D2004" s="358"/>
      <c r="E2004" s="358"/>
      <c r="F2004" s="357"/>
    </row>
    <row r="2005" spans="3:6" x14ac:dyDescent="0.25">
      <c r="C2005" s="358"/>
      <c r="D2005" s="358"/>
      <c r="E2005" s="358"/>
      <c r="F2005" s="357"/>
    </row>
    <row r="2006" spans="3:6" x14ac:dyDescent="0.25">
      <c r="C2006" s="358"/>
      <c r="D2006" s="358"/>
      <c r="E2006" s="358"/>
      <c r="F2006" s="357"/>
    </row>
    <row r="2007" spans="3:6" x14ac:dyDescent="0.25">
      <c r="C2007" s="358"/>
      <c r="D2007" s="358"/>
      <c r="E2007" s="358"/>
      <c r="F2007" s="357"/>
    </row>
    <row r="2008" spans="3:6" x14ac:dyDescent="0.25">
      <c r="C2008" s="358"/>
      <c r="D2008" s="358"/>
      <c r="E2008" s="358"/>
      <c r="F2008" s="357"/>
    </row>
    <row r="2009" spans="3:6" x14ac:dyDescent="0.25">
      <c r="C2009" s="358"/>
      <c r="D2009" s="358"/>
      <c r="E2009" s="358"/>
      <c r="F2009" s="357"/>
    </row>
    <row r="2010" spans="3:6" x14ac:dyDescent="0.25">
      <c r="C2010" s="358"/>
      <c r="D2010" s="358"/>
      <c r="E2010" s="358"/>
      <c r="F2010" s="357"/>
    </row>
    <row r="2011" spans="3:6" x14ac:dyDescent="0.25">
      <c r="C2011" s="358"/>
      <c r="D2011" s="358"/>
      <c r="E2011" s="358"/>
      <c r="F2011" s="357"/>
    </row>
    <row r="2012" spans="3:6" x14ac:dyDescent="0.25">
      <c r="C2012" s="358"/>
      <c r="D2012" s="358"/>
      <c r="E2012" s="358"/>
      <c r="F2012" s="357"/>
    </row>
    <row r="2013" spans="3:6" x14ac:dyDescent="0.25">
      <c r="C2013" s="358"/>
      <c r="D2013" s="358"/>
      <c r="E2013" s="358"/>
      <c r="F2013" s="357"/>
    </row>
    <row r="2014" spans="3:6" x14ac:dyDescent="0.25">
      <c r="C2014" s="358"/>
      <c r="D2014" s="358"/>
      <c r="E2014" s="358"/>
      <c r="F2014" s="357"/>
    </row>
    <row r="2015" spans="3:6" x14ac:dyDescent="0.25">
      <c r="C2015" s="358"/>
      <c r="D2015" s="358"/>
      <c r="E2015" s="358"/>
      <c r="F2015" s="357"/>
    </row>
    <row r="2016" spans="3:6" x14ac:dyDescent="0.25">
      <c r="C2016" s="358"/>
      <c r="D2016" s="358"/>
      <c r="E2016" s="358"/>
      <c r="F2016" s="357"/>
    </row>
    <row r="2017" spans="3:6" x14ac:dyDescent="0.25">
      <c r="C2017" s="358"/>
      <c r="D2017" s="358"/>
      <c r="E2017" s="358"/>
      <c r="F2017" s="357"/>
    </row>
    <row r="2018" spans="3:6" x14ac:dyDescent="0.25">
      <c r="C2018" s="358"/>
      <c r="D2018" s="358"/>
      <c r="E2018" s="358"/>
      <c r="F2018" s="357"/>
    </row>
    <row r="2019" spans="3:6" x14ac:dyDescent="0.25">
      <c r="C2019" s="358"/>
      <c r="D2019" s="358"/>
      <c r="E2019" s="358"/>
      <c r="F2019" s="357"/>
    </row>
    <row r="2020" spans="3:6" x14ac:dyDescent="0.25">
      <c r="C2020" s="358"/>
      <c r="D2020" s="358"/>
      <c r="E2020" s="358"/>
      <c r="F2020" s="357"/>
    </row>
    <row r="2021" spans="3:6" x14ac:dyDescent="0.25">
      <c r="C2021" s="358"/>
      <c r="D2021" s="358"/>
      <c r="E2021" s="358"/>
      <c r="F2021" s="357"/>
    </row>
    <row r="2022" spans="3:6" x14ac:dyDescent="0.25">
      <c r="C2022" s="358"/>
      <c r="D2022" s="358"/>
      <c r="E2022" s="358"/>
      <c r="F2022" s="357"/>
    </row>
    <row r="2023" spans="3:6" x14ac:dyDescent="0.25">
      <c r="C2023" s="358"/>
      <c r="D2023" s="358"/>
      <c r="E2023" s="358"/>
      <c r="F2023" s="357"/>
    </row>
    <row r="2024" spans="3:6" x14ac:dyDescent="0.25">
      <c r="C2024" s="358"/>
      <c r="D2024" s="358"/>
      <c r="E2024" s="358"/>
      <c r="F2024" s="357"/>
    </row>
    <row r="2025" spans="3:6" x14ac:dyDescent="0.25">
      <c r="C2025" s="358"/>
      <c r="D2025" s="358"/>
      <c r="E2025" s="358"/>
      <c r="F2025" s="357"/>
    </row>
    <row r="2026" spans="3:6" x14ac:dyDescent="0.25">
      <c r="C2026" s="358"/>
      <c r="D2026" s="358"/>
      <c r="E2026" s="358"/>
      <c r="F2026" s="357"/>
    </row>
    <row r="2027" spans="3:6" x14ac:dyDescent="0.25">
      <c r="C2027" s="358"/>
      <c r="D2027" s="358"/>
      <c r="E2027" s="358"/>
      <c r="F2027" s="357"/>
    </row>
    <row r="2028" spans="3:6" x14ac:dyDescent="0.25">
      <c r="C2028" s="358"/>
      <c r="D2028" s="358"/>
      <c r="E2028" s="358"/>
      <c r="F2028" s="357"/>
    </row>
    <row r="2029" spans="3:6" x14ac:dyDescent="0.25">
      <c r="C2029" s="358"/>
      <c r="D2029" s="358"/>
      <c r="E2029" s="358"/>
      <c r="F2029" s="357"/>
    </row>
    <row r="2030" spans="3:6" x14ac:dyDescent="0.25">
      <c r="C2030" s="358"/>
      <c r="D2030" s="358"/>
      <c r="E2030" s="358"/>
      <c r="F2030" s="357"/>
    </row>
    <row r="2031" spans="3:6" x14ac:dyDescent="0.25">
      <c r="C2031" s="358"/>
      <c r="D2031" s="358"/>
      <c r="E2031" s="358"/>
      <c r="F2031" s="357"/>
    </row>
    <row r="2032" spans="3:6" x14ac:dyDescent="0.25">
      <c r="C2032" s="358"/>
      <c r="D2032" s="358"/>
      <c r="E2032" s="358"/>
      <c r="F2032" s="357"/>
    </row>
    <row r="2033" spans="3:6" x14ac:dyDescent="0.25">
      <c r="C2033" s="358"/>
      <c r="D2033" s="358"/>
      <c r="E2033" s="358"/>
      <c r="F2033" s="357"/>
    </row>
    <row r="2034" spans="3:6" x14ac:dyDescent="0.25">
      <c r="C2034" s="358"/>
      <c r="D2034" s="358"/>
      <c r="E2034" s="358"/>
      <c r="F2034" s="357"/>
    </row>
    <row r="2035" spans="3:6" x14ac:dyDescent="0.25">
      <c r="C2035" s="358"/>
      <c r="D2035" s="358"/>
      <c r="E2035" s="358"/>
      <c r="F2035" s="357"/>
    </row>
    <row r="2036" spans="3:6" x14ac:dyDescent="0.25">
      <c r="C2036" s="358"/>
      <c r="D2036" s="358"/>
      <c r="E2036" s="358"/>
      <c r="F2036" s="357"/>
    </row>
    <row r="2037" spans="3:6" x14ac:dyDescent="0.25">
      <c r="C2037" s="358"/>
      <c r="D2037" s="358"/>
      <c r="E2037" s="358"/>
      <c r="F2037" s="357"/>
    </row>
    <row r="2038" spans="3:6" x14ac:dyDescent="0.25">
      <c r="C2038" s="358"/>
      <c r="D2038" s="358"/>
      <c r="E2038" s="358"/>
      <c r="F2038" s="357"/>
    </row>
    <row r="2039" spans="3:6" x14ac:dyDescent="0.25">
      <c r="C2039" s="358"/>
      <c r="D2039" s="358"/>
      <c r="E2039" s="358"/>
      <c r="F2039" s="357"/>
    </row>
    <row r="2040" spans="3:6" x14ac:dyDescent="0.25">
      <c r="C2040" s="358"/>
      <c r="D2040" s="358"/>
      <c r="E2040" s="358"/>
      <c r="F2040" s="357"/>
    </row>
    <row r="2041" spans="3:6" x14ac:dyDescent="0.25">
      <c r="C2041" s="358"/>
      <c r="D2041" s="358"/>
      <c r="E2041" s="358"/>
      <c r="F2041" s="357"/>
    </row>
    <row r="2042" spans="3:6" x14ac:dyDescent="0.25">
      <c r="C2042" s="358"/>
      <c r="D2042" s="358"/>
      <c r="E2042" s="358"/>
      <c r="F2042" s="357"/>
    </row>
    <row r="2043" spans="3:6" x14ac:dyDescent="0.25">
      <c r="C2043" s="358"/>
      <c r="D2043" s="358"/>
      <c r="E2043" s="358"/>
      <c r="F2043" s="357"/>
    </row>
    <row r="2044" spans="3:6" x14ac:dyDescent="0.25">
      <c r="C2044" s="358"/>
      <c r="D2044" s="358"/>
      <c r="E2044" s="358"/>
      <c r="F2044" s="357"/>
    </row>
    <row r="2045" spans="3:6" x14ac:dyDescent="0.25">
      <c r="C2045" s="358"/>
      <c r="D2045" s="358"/>
      <c r="E2045" s="358"/>
      <c r="F2045" s="357"/>
    </row>
    <row r="2046" spans="3:6" x14ac:dyDescent="0.25">
      <c r="C2046" s="358"/>
      <c r="D2046" s="358"/>
      <c r="E2046" s="358"/>
      <c r="F2046" s="357"/>
    </row>
    <row r="2047" spans="3:6" x14ac:dyDescent="0.25">
      <c r="C2047" s="358"/>
      <c r="D2047" s="358"/>
      <c r="E2047" s="358"/>
      <c r="F2047" s="357"/>
    </row>
    <row r="2048" spans="3:6" x14ac:dyDescent="0.25">
      <c r="C2048" s="358"/>
      <c r="D2048" s="358"/>
      <c r="E2048" s="358"/>
      <c r="F2048" s="357"/>
    </row>
    <row r="2049" spans="3:6" x14ac:dyDescent="0.25">
      <c r="C2049" s="358"/>
      <c r="D2049" s="358"/>
      <c r="E2049" s="358"/>
      <c r="F2049" s="357"/>
    </row>
    <row r="2050" spans="3:6" x14ac:dyDescent="0.25">
      <c r="C2050" s="358"/>
      <c r="D2050" s="358"/>
      <c r="E2050" s="358"/>
      <c r="F2050" s="357"/>
    </row>
    <row r="2051" spans="3:6" x14ac:dyDescent="0.25">
      <c r="C2051" s="358"/>
      <c r="D2051" s="358"/>
      <c r="E2051" s="358"/>
      <c r="F2051" s="357"/>
    </row>
    <row r="2052" spans="3:6" x14ac:dyDescent="0.25">
      <c r="C2052" s="358"/>
      <c r="D2052" s="358"/>
      <c r="E2052" s="358"/>
      <c r="F2052" s="357"/>
    </row>
    <row r="2053" spans="3:6" x14ac:dyDescent="0.25">
      <c r="C2053" s="358"/>
      <c r="D2053" s="358"/>
      <c r="E2053" s="358"/>
      <c r="F2053" s="357"/>
    </row>
    <row r="2054" spans="3:6" x14ac:dyDescent="0.25">
      <c r="C2054" s="358"/>
      <c r="D2054" s="358"/>
      <c r="E2054" s="358"/>
      <c r="F2054" s="357"/>
    </row>
    <row r="2055" spans="3:6" x14ac:dyDescent="0.25">
      <c r="C2055" s="358"/>
      <c r="D2055" s="358"/>
      <c r="E2055" s="358"/>
      <c r="F2055" s="357"/>
    </row>
    <row r="2056" spans="3:6" x14ac:dyDescent="0.25">
      <c r="C2056" s="358"/>
      <c r="D2056" s="358"/>
      <c r="E2056" s="358"/>
      <c r="F2056" s="357"/>
    </row>
    <row r="2057" spans="3:6" x14ac:dyDescent="0.25">
      <c r="C2057" s="358"/>
      <c r="D2057" s="358"/>
      <c r="E2057" s="358"/>
      <c r="F2057" s="357"/>
    </row>
    <row r="2058" spans="3:6" x14ac:dyDescent="0.25">
      <c r="C2058" s="358"/>
      <c r="D2058" s="358"/>
      <c r="E2058" s="358"/>
      <c r="F2058" s="357"/>
    </row>
    <row r="2059" spans="3:6" x14ac:dyDescent="0.25">
      <c r="C2059" s="358"/>
      <c r="D2059" s="358"/>
      <c r="E2059" s="358"/>
      <c r="F2059" s="357"/>
    </row>
    <row r="2060" spans="3:6" x14ac:dyDescent="0.25">
      <c r="C2060" s="358"/>
      <c r="D2060" s="358"/>
      <c r="E2060" s="358"/>
      <c r="F2060" s="357"/>
    </row>
    <row r="2061" spans="3:6" x14ac:dyDescent="0.25">
      <c r="C2061" s="358"/>
      <c r="D2061" s="358"/>
      <c r="E2061" s="358"/>
      <c r="F2061" s="357"/>
    </row>
    <row r="2062" spans="3:6" x14ac:dyDescent="0.25">
      <c r="C2062" s="358"/>
      <c r="D2062" s="358"/>
      <c r="E2062" s="358"/>
      <c r="F2062" s="357"/>
    </row>
    <row r="2063" spans="3:6" x14ac:dyDescent="0.25">
      <c r="C2063" s="358"/>
      <c r="D2063" s="358"/>
      <c r="E2063" s="358"/>
      <c r="F2063" s="357"/>
    </row>
    <row r="2064" spans="3:6" x14ac:dyDescent="0.25">
      <c r="C2064" s="358"/>
      <c r="D2064" s="358"/>
      <c r="E2064" s="358"/>
      <c r="F2064" s="357"/>
    </row>
    <row r="2065" spans="3:6" x14ac:dyDescent="0.25">
      <c r="C2065" s="358"/>
      <c r="D2065" s="358"/>
      <c r="E2065" s="358"/>
      <c r="F2065" s="357"/>
    </row>
    <row r="2066" spans="3:6" x14ac:dyDescent="0.25">
      <c r="C2066" s="358"/>
      <c r="D2066" s="358"/>
      <c r="E2066" s="358"/>
      <c r="F2066" s="357"/>
    </row>
    <row r="2067" spans="3:6" x14ac:dyDescent="0.25">
      <c r="C2067" s="358"/>
      <c r="D2067" s="358"/>
      <c r="E2067" s="358"/>
      <c r="F2067" s="357"/>
    </row>
    <row r="2068" spans="3:6" x14ac:dyDescent="0.25">
      <c r="C2068" s="358"/>
      <c r="D2068" s="358"/>
      <c r="E2068" s="358"/>
      <c r="F2068" s="357"/>
    </row>
    <row r="2069" spans="3:6" x14ac:dyDescent="0.25">
      <c r="C2069" s="358"/>
      <c r="D2069" s="358"/>
      <c r="E2069" s="358"/>
      <c r="F2069" s="357"/>
    </row>
    <row r="2070" spans="3:6" x14ac:dyDescent="0.25">
      <c r="C2070" s="358"/>
      <c r="D2070" s="358"/>
      <c r="E2070" s="358"/>
      <c r="F2070" s="357"/>
    </row>
    <row r="2071" spans="3:6" x14ac:dyDescent="0.25">
      <c r="C2071" s="358"/>
      <c r="D2071" s="358"/>
      <c r="E2071" s="358"/>
      <c r="F2071" s="357"/>
    </row>
    <row r="2072" spans="3:6" x14ac:dyDescent="0.25">
      <c r="C2072" s="358"/>
      <c r="D2072" s="358"/>
      <c r="E2072" s="358"/>
      <c r="F2072" s="357"/>
    </row>
    <row r="2073" spans="3:6" x14ac:dyDescent="0.25">
      <c r="C2073" s="358"/>
      <c r="D2073" s="358"/>
      <c r="E2073" s="358"/>
      <c r="F2073" s="357"/>
    </row>
    <row r="2074" spans="3:6" x14ac:dyDescent="0.25">
      <c r="C2074" s="358"/>
      <c r="D2074" s="358"/>
      <c r="E2074" s="358"/>
      <c r="F2074" s="357"/>
    </row>
    <row r="2075" spans="3:6" x14ac:dyDescent="0.25">
      <c r="C2075" s="358"/>
      <c r="D2075" s="358"/>
      <c r="E2075" s="358"/>
      <c r="F2075" s="357"/>
    </row>
    <row r="2076" spans="3:6" x14ac:dyDescent="0.25">
      <c r="C2076" s="358"/>
      <c r="D2076" s="358"/>
      <c r="E2076" s="358"/>
      <c r="F2076" s="357"/>
    </row>
    <row r="2077" spans="3:6" x14ac:dyDescent="0.25">
      <c r="C2077" s="358"/>
      <c r="D2077" s="358"/>
      <c r="E2077" s="358"/>
      <c r="F2077" s="357"/>
    </row>
    <row r="2078" spans="3:6" x14ac:dyDescent="0.25">
      <c r="C2078" s="358"/>
      <c r="D2078" s="358"/>
      <c r="E2078" s="358"/>
      <c r="F2078" s="357"/>
    </row>
    <row r="2079" spans="3:6" x14ac:dyDescent="0.25">
      <c r="C2079" s="358"/>
      <c r="D2079" s="358"/>
      <c r="E2079" s="358"/>
      <c r="F2079" s="357"/>
    </row>
    <row r="2080" spans="3:6" x14ac:dyDescent="0.25">
      <c r="C2080" s="358"/>
      <c r="D2080" s="358"/>
      <c r="E2080" s="358"/>
      <c r="F2080" s="357"/>
    </row>
    <row r="2081" spans="3:6" x14ac:dyDescent="0.25">
      <c r="C2081" s="358"/>
      <c r="D2081" s="358"/>
      <c r="E2081" s="358"/>
      <c r="F2081" s="357"/>
    </row>
    <row r="2082" spans="3:6" x14ac:dyDescent="0.25">
      <c r="C2082" s="358"/>
      <c r="D2082" s="358"/>
      <c r="E2082" s="358"/>
      <c r="F2082" s="357"/>
    </row>
    <row r="2083" spans="3:6" x14ac:dyDescent="0.25">
      <c r="C2083" s="358"/>
      <c r="D2083" s="358"/>
      <c r="E2083" s="358"/>
      <c r="F2083" s="357"/>
    </row>
    <row r="2084" spans="3:6" x14ac:dyDescent="0.25">
      <c r="C2084" s="358"/>
      <c r="D2084" s="358"/>
      <c r="E2084" s="358"/>
      <c r="F2084" s="357"/>
    </row>
    <row r="2085" spans="3:6" x14ac:dyDescent="0.25">
      <c r="C2085" s="358"/>
      <c r="D2085" s="358"/>
      <c r="E2085" s="358"/>
      <c r="F2085" s="357"/>
    </row>
    <row r="2086" spans="3:6" x14ac:dyDescent="0.25">
      <c r="C2086" s="358"/>
      <c r="D2086" s="358"/>
      <c r="E2086" s="358"/>
      <c r="F2086" s="357"/>
    </row>
    <row r="2087" spans="3:6" x14ac:dyDescent="0.25">
      <c r="C2087" s="358"/>
      <c r="D2087" s="358"/>
      <c r="E2087" s="358"/>
      <c r="F2087" s="357"/>
    </row>
    <row r="2088" spans="3:6" x14ac:dyDescent="0.25">
      <c r="C2088" s="358"/>
      <c r="D2088" s="358"/>
      <c r="E2088" s="358"/>
      <c r="F2088" s="357"/>
    </row>
    <row r="2089" spans="3:6" x14ac:dyDescent="0.25">
      <c r="C2089" s="358"/>
      <c r="D2089" s="358"/>
      <c r="E2089" s="358"/>
      <c r="F2089" s="357"/>
    </row>
    <row r="2090" spans="3:6" x14ac:dyDescent="0.25">
      <c r="C2090" s="358"/>
      <c r="D2090" s="358"/>
      <c r="E2090" s="358"/>
      <c r="F2090" s="357"/>
    </row>
    <row r="2091" spans="3:6" x14ac:dyDescent="0.25">
      <c r="C2091" s="358"/>
      <c r="D2091" s="358"/>
      <c r="E2091" s="358"/>
      <c r="F2091" s="357"/>
    </row>
    <row r="2092" spans="3:6" x14ac:dyDescent="0.25">
      <c r="C2092" s="358"/>
      <c r="D2092" s="358"/>
      <c r="E2092" s="358"/>
      <c r="F2092" s="357"/>
    </row>
    <row r="2093" spans="3:6" x14ac:dyDescent="0.25">
      <c r="C2093" s="358"/>
      <c r="D2093" s="358"/>
      <c r="E2093" s="358"/>
      <c r="F2093" s="357"/>
    </row>
    <row r="2094" spans="3:6" x14ac:dyDescent="0.25">
      <c r="C2094" s="358"/>
      <c r="D2094" s="358"/>
      <c r="E2094" s="358"/>
      <c r="F2094" s="357"/>
    </row>
    <row r="2095" spans="3:6" x14ac:dyDescent="0.25">
      <c r="C2095" s="358"/>
      <c r="D2095" s="358"/>
      <c r="E2095" s="358"/>
      <c r="F2095" s="357"/>
    </row>
    <row r="2096" spans="3:6" x14ac:dyDescent="0.25">
      <c r="C2096" s="358"/>
      <c r="D2096" s="358"/>
      <c r="E2096" s="358"/>
      <c r="F2096" s="357"/>
    </row>
    <row r="2097" spans="3:6" x14ac:dyDescent="0.25">
      <c r="C2097" s="358"/>
      <c r="D2097" s="358"/>
      <c r="E2097" s="358"/>
      <c r="F2097" s="357"/>
    </row>
    <row r="2098" spans="3:6" x14ac:dyDescent="0.25">
      <c r="C2098" s="358"/>
      <c r="D2098" s="358"/>
      <c r="E2098" s="358"/>
      <c r="F2098" s="357"/>
    </row>
    <row r="2099" spans="3:6" x14ac:dyDescent="0.25">
      <c r="C2099" s="358"/>
      <c r="D2099" s="358"/>
      <c r="E2099" s="358"/>
      <c r="F2099" s="357"/>
    </row>
    <row r="2100" spans="3:6" x14ac:dyDescent="0.25">
      <c r="C2100" s="358"/>
      <c r="D2100" s="358"/>
      <c r="E2100" s="358"/>
      <c r="F2100" s="357"/>
    </row>
    <row r="2101" spans="3:6" x14ac:dyDescent="0.25">
      <c r="C2101" s="358"/>
      <c r="D2101" s="358"/>
      <c r="E2101" s="358"/>
      <c r="F2101" s="357"/>
    </row>
    <row r="2102" spans="3:6" x14ac:dyDescent="0.25">
      <c r="C2102" s="358"/>
      <c r="D2102" s="358"/>
      <c r="E2102" s="358"/>
      <c r="F2102" s="357"/>
    </row>
    <row r="2103" spans="3:6" x14ac:dyDescent="0.25">
      <c r="C2103" s="358"/>
      <c r="D2103" s="358"/>
      <c r="E2103" s="358"/>
      <c r="F2103" s="357"/>
    </row>
    <row r="2104" spans="3:6" x14ac:dyDescent="0.25">
      <c r="C2104" s="358"/>
      <c r="D2104" s="358"/>
      <c r="E2104" s="358"/>
      <c r="F2104" s="357"/>
    </row>
    <row r="2105" spans="3:6" x14ac:dyDescent="0.25">
      <c r="C2105" s="358"/>
      <c r="D2105" s="358"/>
      <c r="E2105" s="358"/>
      <c r="F2105" s="357"/>
    </row>
    <row r="2106" spans="3:6" x14ac:dyDescent="0.25">
      <c r="C2106" s="358"/>
      <c r="D2106" s="358"/>
      <c r="E2106" s="358"/>
      <c r="F2106" s="357"/>
    </row>
    <row r="2107" spans="3:6" x14ac:dyDescent="0.25">
      <c r="C2107" s="358"/>
      <c r="D2107" s="358"/>
      <c r="E2107" s="358"/>
      <c r="F2107" s="357"/>
    </row>
    <row r="2108" spans="3:6" x14ac:dyDescent="0.25">
      <c r="C2108" s="358"/>
      <c r="D2108" s="358"/>
      <c r="E2108" s="358"/>
      <c r="F2108" s="357"/>
    </row>
    <row r="2109" spans="3:6" x14ac:dyDescent="0.25">
      <c r="C2109" s="358"/>
      <c r="D2109" s="358"/>
      <c r="E2109" s="358"/>
      <c r="F2109" s="357"/>
    </row>
    <row r="2110" spans="3:6" x14ac:dyDescent="0.25">
      <c r="C2110" s="358"/>
      <c r="D2110" s="358"/>
      <c r="E2110" s="358"/>
      <c r="F2110" s="357"/>
    </row>
    <row r="2111" spans="3:6" x14ac:dyDescent="0.25">
      <c r="C2111" s="358"/>
      <c r="D2111" s="358"/>
      <c r="E2111" s="358"/>
      <c r="F2111" s="357"/>
    </row>
    <row r="2112" spans="3:6" x14ac:dyDescent="0.25">
      <c r="C2112" s="358"/>
      <c r="D2112" s="358"/>
      <c r="E2112" s="358"/>
      <c r="F2112" s="357"/>
    </row>
    <row r="2113" spans="3:6" x14ac:dyDescent="0.25">
      <c r="C2113" s="358"/>
      <c r="D2113" s="358"/>
      <c r="E2113" s="358"/>
      <c r="F2113" s="357"/>
    </row>
    <row r="2114" spans="3:6" x14ac:dyDescent="0.25">
      <c r="C2114" s="358"/>
      <c r="D2114" s="358"/>
      <c r="E2114" s="358"/>
      <c r="F2114" s="357"/>
    </row>
    <row r="2115" spans="3:6" x14ac:dyDescent="0.25">
      <c r="C2115" s="358"/>
      <c r="D2115" s="358"/>
      <c r="E2115" s="358"/>
      <c r="F2115" s="357"/>
    </row>
    <row r="2116" spans="3:6" x14ac:dyDescent="0.25">
      <c r="C2116" s="358"/>
      <c r="D2116" s="358"/>
      <c r="E2116" s="358"/>
      <c r="F2116" s="357"/>
    </row>
    <row r="2117" spans="3:6" x14ac:dyDescent="0.25">
      <c r="C2117" s="358"/>
      <c r="D2117" s="358"/>
      <c r="E2117" s="358"/>
      <c r="F2117" s="357"/>
    </row>
    <row r="2118" spans="3:6" x14ac:dyDescent="0.25">
      <c r="C2118" s="358"/>
      <c r="D2118" s="358"/>
      <c r="E2118" s="358"/>
      <c r="F2118" s="357"/>
    </row>
    <row r="2119" spans="3:6" x14ac:dyDescent="0.25">
      <c r="C2119" s="358"/>
      <c r="D2119" s="358"/>
      <c r="E2119" s="358"/>
      <c r="F2119" s="357"/>
    </row>
    <row r="2120" spans="3:6" x14ac:dyDescent="0.25">
      <c r="C2120" s="358"/>
      <c r="D2120" s="358"/>
      <c r="E2120" s="358"/>
      <c r="F2120" s="357"/>
    </row>
    <row r="2121" spans="3:6" x14ac:dyDescent="0.25">
      <c r="C2121" s="358"/>
      <c r="D2121" s="358"/>
      <c r="E2121" s="358"/>
      <c r="F2121" s="357"/>
    </row>
    <row r="2122" spans="3:6" x14ac:dyDescent="0.25">
      <c r="C2122" s="358"/>
      <c r="D2122" s="358"/>
      <c r="E2122" s="358"/>
      <c r="F2122" s="357"/>
    </row>
    <row r="2123" spans="3:6" x14ac:dyDescent="0.25">
      <c r="C2123" s="358"/>
      <c r="D2123" s="358"/>
      <c r="E2123" s="358"/>
      <c r="F2123" s="357"/>
    </row>
    <row r="2124" spans="3:6" x14ac:dyDescent="0.25">
      <c r="C2124" s="358"/>
      <c r="D2124" s="358"/>
      <c r="E2124" s="358"/>
      <c r="F2124" s="357"/>
    </row>
    <row r="2125" spans="3:6" x14ac:dyDescent="0.25">
      <c r="C2125" s="358"/>
      <c r="D2125" s="358"/>
      <c r="E2125" s="358"/>
      <c r="F2125" s="357"/>
    </row>
    <row r="2126" spans="3:6" x14ac:dyDescent="0.25">
      <c r="C2126" s="358"/>
      <c r="D2126" s="358"/>
      <c r="E2126" s="358"/>
      <c r="F2126" s="357"/>
    </row>
    <row r="2127" spans="3:6" x14ac:dyDescent="0.25">
      <c r="C2127" s="358"/>
      <c r="D2127" s="358"/>
      <c r="E2127" s="358"/>
      <c r="F2127" s="357"/>
    </row>
    <row r="2128" spans="3:6" x14ac:dyDescent="0.25">
      <c r="C2128" s="358"/>
      <c r="D2128" s="358"/>
      <c r="E2128" s="358"/>
      <c r="F2128" s="357"/>
    </row>
    <row r="2129" spans="3:6" x14ac:dyDescent="0.25">
      <c r="C2129" s="358"/>
      <c r="D2129" s="358"/>
      <c r="E2129" s="358"/>
      <c r="F2129" s="357"/>
    </row>
    <row r="2130" spans="3:6" x14ac:dyDescent="0.25">
      <c r="C2130" s="358"/>
      <c r="D2130" s="358"/>
      <c r="E2130" s="358"/>
      <c r="F2130" s="357"/>
    </row>
    <row r="2131" spans="3:6" x14ac:dyDescent="0.25">
      <c r="C2131" s="358"/>
      <c r="D2131" s="358"/>
      <c r="E2131" s="358"/>
      <c r="F2131" s="357"/>
    </row>
    <row r="2132" spans="3:6" x14ac:dyDescent="0.25">
      <c r="C2132" s="358"/>
      <c r="D2132" s="358"/>
      <c r="E2132" s="358"/>
      <c r="F2132" s="357"/>
    </row>
    <row r="2133" spans="3:6" x14ac:dyDescent="0.25">
      <c r="C2133" s="358"/>
      <c r="D2133" s="358"/>
      <c r="E2133" s="358"/>
      <c r="F2133" s="357"/>
    </row>
    <row r="2134" spans="3:6" x14ac:dyDescent="0.25">
      <c r="C2134" s="358"/>
      <c r="D2134" s="358"/>
      <c r="E2134" s="358"/>
      <c r="F2134" s="357"/>
    </row>
    <row r="2135" spans="3:6" x14ac:dyDescent="0.25">
      <c r="C2135" s="358"/>
      <c r="D2135" s="358"/>
      <c r="E2135" s="358"/>
      <c r="F2135" s="357"/>
    </row>
    <row r="2136" spans="3:6" x14ac:dyDescent="0.25">
      <c r="C2136" s="358"/>
      <c r="D2136" s="358"/>
      <c r="E2136" s="358"/>
      <c r="F2136" s="357"/>
    </row>
    <row r="2137" spans="3:6" x14ac:dyDescent="0.25">
      <c r="C2137" s="358"/>
      <c r="D2137" s="358"/>
      <c r="E2137" s="358"/>
      <c r="F2137" s="357"/>
    </row>
    <row r="2138" spans="3:6" x14ac:dyDescent="0.25">
      <c r="C2138" s="358"/>
      <c r="D2138" s="358"/>
      <c r="E2138" s="358"/>
      <c r="F2138" s="357"/>
    </row>
    <row r="2139" spans="3:6" x14ac:dyDescent="0.25">
      <c r="C2139" s="358"/>
      <c r="D2139" s="358"/>
      <c r="E2139" s="358"/>
      <c r="F2139" s="357"/>
    </row>
    <row r="2140" spans="3:6" x14ac:dyDescent="0.25">
      <c r="C2140" s="358"/>
      <c r="D2140" s="358"/>
      <c r="E2140" s="358"/>
      <c r="F2140" s="357"/>
    </row>
    <row r="2141" spans="3:6" x14ac:dyDescent="0.25">
      <c r="C2141" s="358"/>
      <c r="D2141" s="358"/>
      <c r="E2141" s="358"/>
      <c r="F2141" s="357"/>
    </row>
    <row r="2142" spans="3:6" x14ac:dyDescent="0.25">
      <c r="C2142" s="358"/>
      <c r="D2142" s="358"/>
      <c r="E2142" s="358"/>
      <c r="F2142" s="357"/>
    </row>
    <row r="2143" spans="3:6" x14ac:dyDescent="0.25">
      <c r="C2143" s="358"/>
      <c r="D2143" s="358"/>
      <c r="E2143" s="358"/>
      <c r="F2143" s="357"/>
    </row>
    <row r="2144" spans="3:6" x14ac:dyDescent="0.25">
      <c r="C2144" s="358"/>
      <c r="D2144" s="358"/>
      <c r="E2144" s="358"/>
      <c r="F2144" s="357"/>
    </row>
    <row r="2145" spans="3:6" x14ac:dyDescent="0.25">
      <c r="C2145" s="358"/>
      <c r="D2145" s="358"/>
      <c r="E2145" s="358"/>
      <c r="F2145" s="357"/>
    </row>
    <row r="2146" spans="3:6" x14ac:dyDescent="0.25">
      <c r="C2146" s="358"/>
      <c r="D2146" s="358"/>
      <c r="E2146" s="358"/>
      <c r="F2146" s="357"/>
    </row>
    <row r="2147" spans="3:6" x14ac:dyDescent="0.25">
      <c r="C2147" s="358"/>
      <c r="D2147" s="358"/>
      <c r="E2147" s="358"/>
      <c r="F2147" s="357"/>
    </row>
    <row r="2148" spans="3:6" x14ac:dyDescent="0.25">
      <c r="C2148" s="358"/>
      <c r="D2148" s="358"/>
      <c r="E2148" s="358"/>
      <c r="F2148" s="357"/>
    </row>
    <row r="2149" spans="3:6" x14ac:dyDescent="0.25">
      <c r="C2149" s="358"/>
      <c r="D2149" s="358"/>
      <c r="E2149" s="358"/>
      <c r="F2149" s="357"/>
    </row>
    <row r="2150" spans="3:6" x14ac:dyDescent="0.25">
      <c r="C2150" s="358"/>
      <c r="D2150" s="358"/>
      <c r="E2150" s="358"/>
      <c r="F2150" s="357"/>
    </row>
    <row r="2151" spans="3:6" x14ac:dyDescent="0.25">
      <c r="C2151" s="358"/>
      <c r="D2151" s="358"/>
      <c r="E2151" s="358"/>
      <c r="F2151" s="357"/>
    </row>
    <row r="2152" spans="3:6" x14ac:dyDescent="0.25">
      <c r="C2152" s="358"/>
      <c r="D2152" s="358"/>
      <c r="E2152" s="358"/>
      <c r="F2152" s="357"/>
    </row>
    <row r="2153" spans="3:6" x14ac:dyDescent="0.25">
      <c r="C2153" s="358"/>
      <c r="D2153" s="358"/>
      <c r="E2153" s="358"/>
      <c r="F2153" s="357"/>
    </row>
    <row r="2154" spans="3:6" x14ac:dyDescent="0.25">
      <c r="C2154" s="358"/>
      <c r="D2154" s="358"/>
      <c r="E2154" s="358"/>
      <c r="F2154" s="357"/>
    </row>
    <row r="2155" spans="3:6" x14ac:dyDescent="0.25">
      <c r="C2155" s="358"/>
      <c r="D2155" s="358"/>
      <c r="E2155" s="358"/>
      <c r="F2155" s="357"/>
    </row>
    <row r="2156" spans="3:6" x14ac:dyDescent="0.25">
      <c r="C2156" s="358"/>
      <c r="D2156" s="358"/>
      <c r="E2156" s="358"/>
      <c r="F2156" s="357"/>
    </row>
    <row r="2157" spans="3:6" x14ac:dyDescent="0.25">
      <c r="C2157" s="358"/>
      <c r="D2157" s="358"/>
      <c r="E2157" s="358"/>
      <c r="F2157" s="357"/>
    </row>
    <row r="2158" spans="3:6" x14ac:dyDescent="0.25">
      <c r="C2158" s="358"/>
      <c r="D2158" s="358"/>
      <c r="E2158" s="358"/>
      <c r="F2158" s="357"/>
    </row>
    <row r="2159" spans="3:6" x14ac:dyDescent="0.25">
      <c r="C2159" s="358"/>
      <c r="D2159" s="358"/>
      <c r="E2159" s="358"/>
      <c r="F2159" s="357"/>
    </row>
    <row r="2160" spans="3:6" x14ac:dyDescent="0.25">
      <c r="C2160" s="358"/>
      <c r="D2160" s="358"/>
      <c r="E2160" s="358"/>
      <c r="F2160" s="357"/>
    </row>
    <row r="2161" spans="3:6" x14ac:dyDescent="0.25">
      <c r="C2161" s="358"/>
      <c r="D2161" s="358"/>
      <c r="E2161" s="358"/>
      <c r="F2161" s="357"/>
    </row>
    <row r="2162" spans="3:6" x14ac:dyDescent="0.25">
      <c r="C2162" s="358"/>
      <c r="D2162" s="358"/>
      <c r="E2162" s="358"/>
      <c r="F2162" s="357"/>
    </row>
    <row r="2163" spans="3:6" x14ac:dyDescent="0.25">
      <c r="C2163" s="358"/>
      <c r="D2163" s="358"/>
      <c r="E2163" s="358"/>
      <c r="F2163" s="357"/>
    </row>
    <row r="2164" spans="3:6" x14ac:dyDescent="0.25">
      <c r="C2164" s="358"/>
      <c r="D2164" s="358"/>
      <c r="E2164" s="358"/>
      <c r="F2164" s="357"/>
    </row>
    <row r="2165" spans="3:6" x14ac:dyDescent="0.25">
      <c r="C2165" s="358"/>
      <c r="D2165" s="358"/>
      <c r="E2165" s="358"/>
      <c r="F2165" s="357"/>
    </row>
    <row r="2166" spans="3:6" x14ac:dyDescent="0.25">
      <c r="C2166" s="358"/>
      <c r="D2166" s="358"/>
      <c r="E2166" s="358"/>
      <c r="F2166" s="357"/>
    </row>
    <row r="2167" spans="3:6" x14ac:dyDescent="0.25">
      <c r="C2167" s="358"/>
      <c r="D2167" s="358"/>
      <c r="E2167" s="358"/>
      <c r="F2167" s="357"/>
    </row>
    <row r="2168" spans="3:6" x14ac:dyDescent="0.25">
      <c r="C2168" s="358"/>
      <c r="D2168" s="358"/>
      <c r="E2168" s="358"/>
      <c r="F2168" s="357"/>
    </row>
    <row r="2169" spans="3:6" x14ac:dyDescent="0.25">
      <c r="C2169" s="358"/>
      <c r="D2169" s="358"/>
      <c r="E2169" s="358"/>
      <c r="F2169" s="357"/>
    </row>
    <row r="2170" spans="3:6" x14ac:dyDescent="0.25">
      <c r="C2170" s="358"/>
      <c r="D2170" s="358"/>
      <c r="E2170" s="358"/>
      <c r="F2170" s="357"/>
    </row>
    <row r="2171" spans="3:6" x14ac:dyDescent="0.25">
      <c r="C2171" s="358"/>
      <c r="D2171" s="358"/>
      <c r="E2171" s="358"/>
      <c r="F2171" s="357"/>
    </row>
    <row r="2172" spans="3:6" x14ac:dyDescent="0.25">
      <c r="C2172" s="358"/>
      <c r="D2172" s="358"/>
      <c r="E2172" s="358"/>
      <c r="F2172" s="357"/>
    </row>
    <row r="2173" spans="3:6" x14ac:dyDescent="0.25">
      <c r="C2173" s="358"/>
      <c r="D2173" s="358"/>
      <c r="E2173" s="358"/>
      <c r="F2173" s="357"/>
    </row>
    <row r="2174" spans="3:6" x14ac:dyDescent="0.25">
      <c r="C2174" s="358"/>
      <c r="D2174" s="358"/>
      <c r="E2174" s="358"/>
      <c r="F2174" s="357"/>
    </row>
    <row r="2175" spans="3:6" x14ac:dyDescent="0.25">
      <c r="C2175" s="358"/>
      <c r="D2175" s="358"/>
      <c r="E2175" s="358"/>
      <c r="F2175" s="357"/>
    </row>
    <row r="2176" spans="3:6" x14ac:dyDescent="0.25">
      <c r="C2176" s="358"/>
      <c r="D2176" s="358"/>
      <c r="E2176" s="358"/>
      <c r="F2176" s="357"/>
    </row>
    <row r="2177" spans="3:6" x14ac:dyDescent="0.25">
      <c r="C2177" s="358"/>
      <c r="D2177" s="358"/>
      <c r="E2177" s="358"/>
      <c r="F2177" s="357"/>
    </row>
    <row r="2178" spans="3:6" x14ac:dyDescent="0.25">
      <c r="C2178" s="358"/>
      <c r="D2178" s="358"/>
      <c r="E2178" s="358"/>
      <c r="F2178" s="357"/>
    </row>
    <row r="2179" spans="3:6" x14ac:dyDescent="0.25">
      <c r="C2179" s="358"/>
      <c r="D2179" s="358"/>
      <c r="E2179" s="358"/>
      <c r="F2179" s="357"/>
    </row>
    <row r="2180" spans="3:6" x14ac:dyDescent="0.25">
      <c r="C2180" s="358"/>
      <c r="D2180" s="358"/>
      <c r="E2180" s="358"/>
      <c r="F2180" s="357"/>
    </row>
    <row r="2181" spans="3:6" x14ac:dyDescent="0.25">
      <c r="C2181" s="358"/>
      <c r="D2181" s="358"/>
      <c r="E2181" s="358"/>
      <c r="F2181" s="357"/>
    </row>
    <row r="2182" spans="3:6" x14ac:dyDescent="0.25">
      <c r="C2182" s="358"/>
      <c r="D2182" s="358"/>
      <c r="E2182" s="358"/>
      <c r="F2182" s="357"/>
    </row>
    <row r="2183" spans="3:6" x14ac:dyDescent="0.25">
      <c r="C2183" s="358"/>
      <c r="D2183" s="358"/>
      <c r="E2183" s="358"/>
      <c r="F2183" s="357"/>
    </row>
    <row r="2184" spans="3:6" x14ac:dyDescent="0.25">
      <c r="C2184" s="358"/>
      <c r="D2184" s="358"/>
      <c r="E2184" s="358"/>
      <c r="F2184" s="357"/>
    </row>
    <row r="2185" spans="3:6" x14ac:dyDescent="0.25">
      <c r="C2185" s="358"/>
      <c r="D2185" s="358"/>
      <c r="E2185" s="358"/>
      <c r="F2185" s="357"/>
    </row>
    <row r="2186" spans="3:6" x14ac:dyDescent="0.25">
      <c r="C2186" s="358"/>
      <c r="D2186" s="358"/>
      <c r="E2186" s="358"/>
      <c r="F2186" s="357"/>
    </row>
    <row r="2187" spans="3:6" x14ac:dyDescent="0.25">
      <c r="C2187" s="358"/>
      <c r="D2187" s="358"/>
      <c r="E2187" s="358"/>
      <c r="F2187" s="357"/>
    </row>
    <row r="2188" spans="3:6" x14ac:dyDescent="0.25">
      <c r="C2188" s="358"/>
      <c r="D2188" s="358"/>
      <c r="E2188" s="358"/>
      <c r="F2188" s="357"/>
    </row>
    <row r="2189" spans="3:6" x14ac:dyDescent="0.25">
      <c r="C2189" s="358"/>
      <c r="D2189" s="358"/>
      <c r="E2189" s="358"/>
      <c r="F2189" s="357"/>
    </row>
    <row r="2190" spans="3:6" x14ac:dyDescent="0.25">
      <c r="C2190" s="358"/>
      <c r="D2190" s="358"/>
      <c r="E2190" s="358"/>
      <c r="F2190" s="357"/>
    </row>
    <row r="2191" spans="3:6" x14ac:dyDescent="0.25">
      <c r="C2191" s="358"/>
      <c r="D2191" s="358"/>
      <c r="E2191" s="358"/>
      <c r="F2191" s="357"/>
    </row>
    <row r="2192" spans="3:6" x14ac:dyDescent="0.25">
      <c r="C2192" s="358"/>
      <c r="D2192" s="358"/>
      <c r="E2192" s="358"/>
      <c r="F2192" s="357"/>
    </row>
    <row r="2193" spans="3:6" x14ac:dyDescent="0.25">
      <c r="C2193" s="358"/>
      <c r="D2193" s="358"/>
      <c r="E2193" s="358"/>
      <c r="F2193" s="357"/>
    </row>
    <row r="2194" spans="3:6" x14ac:dyDescent="0.25">
      <c r="C2194" s="358"/>
      <c r="D2194" s="358"/>
      <c r="E2194" s="358"/>
      <c r="F2194" s="357"/>
    </row>
    <row r="2195" spans="3:6" x14ac:dyDescent="0.25">
      <c r="C2195" s="358"/>
      <c r="D2195" s="358"/>
      <c r="E2195" s="358"/>
      <c r="F2195" s="357"/>
    </row>
    <row r="2196" spans="3:6" x14ac:dyDescent="0.25">
      <c r="C2196" s="358"/>
      <c r="D2196" s="358"/>
      <c r="E2196" s="358"/>
      <c r="F2196" s="357"/>
    </row>
    <row r="2197" spans="3:6" x14ac:dyDescent="0.25">
      <c r="C2197" s="358"/>
      <c r="D2197" s="358"/>
      <c r="E2197" s="358"/>
      <c r="F2197" s="357"/>
    </row>
    <row r="2198" spans="3:6" x14ac:dyDescent="0.25">
      <c r="C2198" s="358"/>
      <c r="D2198" s="358"/>
      <c r="E2198" s="358"/>
      <c r="F2198" s="357"/>
    </row>
    <row r="2199" spans="3:6" x14ac:dyDescent="0.25">
      <c r="C2199" s="358"/>
      <c r="D2199" s="358"/>
      <c r="E2199" s="358"/>
      <c r="F2199" s="357"/>
    </row>
    <row r="2200" spans="3:6" x14ac:dyDescent="0.25">
      <c r="C2200" s="358"/>
      <c r="D2200" s="358"/>
      <c r="E2200" s="358"/>
      <c r="F2200" s="357"/>
    </row>
    <row r="2201" spans="3:6" x14ac:dyDescent="0.25">
      <c r="C2201" s="358"/>
      <c r="D2201" s="358"/>
      <c r="E2201" s="358"/>
      <c r="F2201" s="357"/>
    </row>
    <row r="2202" spans="3:6" x14ac:dyDescent="0.25">
      <c r="C2202" s="358"/>
      <c r="D2202" s="358"/>
      <c r="E2202" s="358"/>
      <c r="F2202" s="357"/>
    </row>
    <row r="2203" spans="3:6" x14ac:dyDescent="0.25">
      <c r="C2203" s="358"/>
      <c r="D2203" s="358"/>
      <c r="E2203" s="358"/>
      <c r="F2203" s="357"/>
    </row>
    <row r="2204" spans="3:6" x14ac:dyDescent="0.25">
      <c r="C2204" s="358"/>
      <c r="D2204" s="358"/>
      <c r="E2204" s="358"/>
      <c r="F2204" s="357"/>
    </row>
    <row r="2205" spans="3:6" x14ac:dyDescent="0.25">
      <c r="C2205" s="358"/>
      <c r="D2205" s="358"/>
      <c r="E2205" s="358"/>
      <c r="F2205" s="357"/>
    </row>
    <row r="2206" spans="3:6" x14ac:dyDescent="0.25">
      <c r="C2206" s="358"/>
      <c r="D2206" s="358"/>
      <c r="E2206" s="358"/>
      <c r="F2206" s="357"/>
    </row>
    <row r="2207" spans="3:6" x14ac:dyDescent="0.25">
      <c r="C2207" s="358"/>
      <c r="D2207" s="358"/>
      <c r="E2207" s="358"/>
      <c r="F2207" s="357"/>
    </row>
    <row r="2208" spans="3:6" x14ac:dyDescent="0.25">
      <c r="C2208" s="358"/>
      <c r="D2208" s="358"/>
      <c r="E2208" s="358"/>
      <c r="F2208" s="357"/>
    </row>
    <row r="2209" spans="3:6" x14ac:dyDescent="0.25">
      <c r="C2209" s="358"/>
      <c r="D2209" s="358"/>
      <c r="E2209" s="358"/>
      <c r="F2209" s="357"/>
    </row>
    <row r="2210" spans="3:6" x14ac:dyDescent="0.25">
      <c r="C2210" s="358"/>
      <c r="D2210" s="358"/>
      <c r="E2210" s="358"/>
      <c r="F2210" s="357"/>
    </row>
    <row r="2211" spans="3:6" x14ac:dyDescent="0.25">
      <c r="C2211" s="358"/>
      <c r="D2211" s="358"/>
      <c r="E2211" s="358"/>
      <c r="F2211" s="357"/>
    </row>
    <row r="2212" spans="3:6" x14ac:dyDescent="0.25">
      <c r="C2212" s="358"/>
      <c r="D2212" s="358"/>
      <c r="E2212" s="358"/>
      <c r="F2212" s="357"/>
    </row>
    <row r="2213" spans="3:6" x14ac:dyDescent="0.25">
      <c r="C2213" s="358"/>
      <c r="D2213" s="358"/>
      <c r="E2213" s="358"/>
      <c r="F2213" s="357"/>
    </row>
    <row r="2214" spans="3:6" x14ac:dyDescent="0.25">
      <c r="C2214" s="358"/>
      <c r="D2214" s="358"/>
      <c r="E2214" s="358"/>
      <c r="F2214" s="357"/>
    </row>
    <row r="2215" spans="3:6" x14ac:dyDescent="0.25">
      <c r="C2215" s="358"/>
      <c r="D2215" s="358"/>
      <c r="E2215" s="358"/>
      <c r="F2215" s="357"/>
    </row>
    <row r="2216" spans="3:6" x14ac:dyDescent="0.25">
      <c r="C2216" s="358"/>
      <c r="D2216" s="358"/>
      <c r="E2216" s="358"/>
      <c r="F2216" s="357"/>
    </row>
    <row r="2217" spans="3:6" x14ac:dyDescent="0.25">
      <c r="C2217" s="358"/>
      <c r="D2217" s="358"/>
      <c r="E2217" s="358"/>
      <c r="F2217" s="357"/>
    </row>
    <row r="2218" spans="3:6" x14ac:dyDescent="0.25">
      <c r="C2218" s="358"/>
      <c r="D2218" s="358"/>
      <c r="E2218" s="358"/>
      <c r="F2218" s="357"/>
    </row>
    <row r="2219" spans="3:6" x14ac:dyDescent="0.25">
      <c r="C2219" s="358"/>
      <c r="D2219" s="358"/>
      <c r="E2219" s="358"/>
      <c r="F2219" s="357"/>
    </row>
    <row r="2220" spans="3:6" x14ac:dyDescent="0.25">
      <c r="C2220" s="358"/>
      <c r="D2220" s="358"/>
      <c r="E2220" s="358"/>
      <c r="F2220" s="357"/>
    </row>
    <row r="2221" spans="3:6" x14ac:dyDescent="0.25">
      <c r="C2221" s="358"/>
      <c r="D2221" s="358"/>
      <c r="E2221" s="358"/>
      <c r="F2221" s="357"/>
    </row>
    <row r="2222" spans="3:6" x14ac:dyDescent="0.25">
      <c r="C2222" s="358"/>
      <c r="D2222" s="358"/>
      <c r="E2222" s="358"/>
      <c r="F2222" s="357"/>
    </row>
    <row r="2223" spans="3:6" x14ac:dyDescent="0.25">
      <c r="C2223" s="358"/>
      <c r="D2223" s="358"/>
      <c r="E2223" s="358"/>
      <c r="F2223" s="357"/>
    </row>
    <row r="2224" spans="3:6" x14ac:dyDescent="0.25">
      <c r="C2224" s="358"/>
      <c r="D2224" s="358"/>
      <c r="E2224" s="358"/>
      <c r="F2224" s="357"/>
    </row>
    <row r="2225" spans="3:6" x14ac:dyDescent="0.25">
      <c r="C2225" s="358"/>
      <c r="D2225" s="358"/>
      <c r="E2225" s="358"/>
      <c r="F2225" s="357"/>
    </row>
    <row r="2226" spans="3:6" x14ac:dyDescent="0.25">
      <c r="C2226" s="358"/>
      <c r="D2226" s="358"/>
      <c r="E2226" s="358"/>
      <c r="F2226" s="357"/>
    </row>
    <row r="2227" spans="3:6" x14ac:dyDescent="0.25">
      <c r="C2227" s="358"/>
      <c r="D2227" s="358"/>
      <c r="E2227" s="358"/>
      <c r="F2227" s="357"/>
    </row>
    <row r="2228" spans="3:6" x14ac:dyDescent="0.25">
      <c r="C2228" s="358"/>
      <c r="D2228" s="358"/>
      <c r="E2228" s="358"/>
      <c r="F2228" s="357"/>
    </row>
    <row r="2229" spans="3:6" x14ac:dyDescent="0.25">
      <c r="C2229" s="358"/>
      <c r="D2229" s="358"/>
      <c r="E2229" s="358"/>
      <c r="F2229" s="357"/>
    </row>
    <row r="2230" spans="3:6" x14ac:dyDescent="0.25">
      <c r="C2230" s="358"/>
      <c r="D2230" s="358"/>
      <c r="E2230" s="358"/>
      <c r="F2230" s="357"/>
    </row>
    <row r="2231" spans="3:6" x14ac:dyDescent="0.25">
      <c r="C2231" s="358"/>
      <c r="D2231" s="358"/>
      <c r="E2231" s="358"/>
      <c r="F2231" s="357"/>
    </row>
    <row r="2232" spans="3:6" x14ac:dyDescent="0.25">
      <c r="C2232" s="358"/>
      <c r="D2232" s="358"/>
      <c r="E2232" s="358"/>
      <c r="F2232" s="357"/>
    </row>
    <row r="2233" spans="3:6" x14ac:dyDescent="0.25">
      <c r="C2233" s="358"/>
      <c r="D2233" s="358"/>
      <c r="E2233" s="358"/>
      <c r="F2233" s="357"/>
    </row>
    <row r="2234" spans="3:6" x14ac:dyDescent="0.25">
      <c r="C2234" s="358"/>
      <c r="D2234" s="358"/>
      <c r="E2234" s="358"/>
      <c r="F2234" s="357"/>
    </row>
    <row r="2235" spans="3:6" x14ac:dyDescent="0.25">
      <c r="C2235" s="358"/>
      <c r="D2235" s="358"/>
      <c r="E2235" s="358"/>
      <c r="F2235" s="357"/>
    </row>
    <row r="2236" spans="3:6" x14ac:dyDescent="0.25">
      <c r="C2236" s="358"/>
      <c r="D2236" s="358"/>
      <c r="E2236" s="358"/>
      <c r="F2236" s="357"/>
    </row>
    <row r="2237" spans="3:6" x14ac:dyDescent="0.25">
      <c r="C2237" s="358"/>
      <c r="D2237" s="358"/>
      <c r="E2237" s="358"/>
      <c r="F2237" s="357"/>
    </row>
    <row r="2238" spans="3:6" x14ac:dyDescent="0.25">
      <c r="C2238" s="358"/>
      <c r="D2238" s="358"/>
      <c r="E2238" s="358"/>
      <c r="F2238" s="357"/>
    </row>
    <row r="2239" spans="3:6" x14ac:dyDescent="0.25">
      <c r="C2239" s="358"/>
      <c r="D2239" s="358"/>
      <c r="E2239" s="358"/>
      <c r="F2239" s="357"/>
    </row>
    <row r="2240" spans="3:6" x14ac:dyDescent="0.25">
      <c r="C2240" s="358"/>
      <c r="D2240" s="358"/>
      <c r="E2240" s="358"/>
      <c r="F2240" s="357"/>
    </row>
    <row r="2241" spans="3:6" x14ac:dyDescent="0.25">
      <c r="C2241" s="358"/>
      <c r="D2241" s="358"/>
      <c r="E2241" s="358"/>
      <c r="F2241" s="357"/>
    </row>
    <row r="2242" spans="3:6" x14ac:dyDescent="0.25">
      <c r="C2242" s="358"/>
      <c r="D2242" s="358"/>
      <c r="E2242" s="358"/>
      <c r="F2242" s="357"/>
    </row>
    <row r="2243" spans="3:6" x14ac:dyDescent="0.25">
      <c r="C2243" s="358"/>
      <c r="D2243" s="358"/>
      <c r="E2243" s="358"/>
      <c r="F2243" s="357"/>
    </row>
    <row r="2244" spans="3:6" x14ac:dyDescent="0.25">
      <c r="C2244" s="358"/>
      <c r="D2244" s="358"/>
      <c r="E2244" s="358"/>
      <c r="F2244" s="357"/>
    </row>
    <row r="2245" spans="3:6" x14ac:dyDescent="0.25">
      <c r="C2245" s="358"/>
      <c r="D2245" s="358"/>
      <c r="E2245" s="358"/>
      <c r="F2245" s="357"/>
    </row>
    <row r="2246" spans="3:6" x14ac:dyDescent="0.25">
      <c r="C2246" s="358"/>
      <c r="D2246" s="358"/>
      <c r="E2246" s="358"/>
      <c r="F2246" s="357"/>
    </row>
    <row r="2247" spans="3:6" x14ac:dyDescent="0.25">
      <c r="C2247" s="358"/>
      <c r="D2247" s="358"/>
      <c r="E2247" s="358"/>
      <c r="F2247" s="357"/>
    </row>
    <row r="2248" spans="3:6" x14ac:dyDescent="0.25">
      <c r="C2248" s="358"/>
      <c r="D2248" s="358"/>
      <c r="E2248" s="358"/>
      <c r="F2248" s="357"/>
    </row>
    <row r="2249" spans="3:6" x14ac:dyDescent="0.25">
      <c r="C2249" s="358"/>
      <c r="D2249" s="358"/>
      <c r="E2249" s="358"/>
      <c r="F2249" s="357"/>
    </row>
    <row r="2250" spans="3:6" x14ac:dyDescent="0.25">
      <c r="C2250" s="358"/>
      <c r="D2250" s="358"/>
      <c r="E2250" s="358"/>
      <c r="F2250" s="357"/>
    </row>
    <row r="2251" spans="3:6" x14ac:dyDescent="0.25">
      <c r="C2251" s="358"/>
      <c r="D2251" s="358"/>
      <c r="E2251" s="358"/>
      <c r="F2251" s="357"/>
    </row>
    <row r="2252" spans="3:6" x14ac:dyDescent="0.25">
      <c r="C2252" s="358"/>
      <c r="D2252" s="358"/>
      <c r="E2252" s="358"/>
      <c r="F2252" s="357"/>
    </row>
    <row r="2253" spans="3:6" x14ac:dyDescent="0.25">
      <c r="C2253" s="358"/>
      <c r="D2253" s="358"/>
      <c r="E2253" s="358"/>
      <c r="F2253" s="357"/>
    </row>
    <row r="2254" spans="3:6" x14ac:dyDescent="0.25">
      <c r="C2254" s="358"/>
      <c r="D2254" s="358"/>
      <c r="E2254" s="358"/>
      <c r="F2254" s="357"/>
    </row>
    <row r="2255" spans="3:6" x14ac:dyDescent="0.25">
      <c r="C2255" s="358"/>
      <c r="D2255" s="358"/>
      <c r="E2255" s="358"/>
      <c r="F2255" s="357"/>
    </row>
    <row r="2256" spans="3:6" x14ac:dyDescent="0.25">
      <c r="C2256" s="358"/>
      <c r="D2256" s="358"/>
      <c r="E2256" s="358"/>
      <c r="F2256" s="357"/>
    </row>
    <row r="2257" spans="3:6" x14ac:dyDescent="0.25">
      <c r="C2257" s="358"/>
      <c r="D2257" s="358"/>
      <c r="E2257" s="358"/>
      <c r="F2257" s="357"/>
    </row>
    <row r="2258" spans="3:6" x14ac:dyDescent="0.25">
      <c r="C2258" s="358"/>
      <c r="D2258" s="358"/>
      <c r="E2258" s="358"/>
      <c r="F2258" s="357"/>
    </row>
    <row r="2259" spans="3:6" x14ac:dyDescent="0.25">
      <c r="C2259" s="358"/>
      <c r="D2259" s="358"/>
      <c r="E2259" s="358"/>
      <c r="F2259" s="357"/>
    </row>
    <row r="2260" spans="3:6" x14ac:dyDescent="0.25">
      <c r="C2260" s="358"/>
      <c r="D2260" s="358"/>
      <c r="E2260" s="358"/>
      <c r="F2260" s="357"/>
    </row>
    <row r="2261" spans="3:6" x14ac:dyDescent="0.25">
      <c r="C2261" s="358"/>
      <c r="D2261" s="358"/>
      <c r="E2261" s="358"/>
      <c r="F2261" s="357"/>
    </row>
    <row r="2262" spans="3:6" x14ac:dyDescent="0.25">
      <c r="C2262" s="358"/>
      <c r="D2262" s="358"/>
      <c r="E2262" s="358"/>
      <c r="F2262" s="357"/>
    </row>
    <row r="2263" spans="3:6" x14ac:dyDescent="0.25">
      <c r="C2263" s="358"/>
      <c r="D2263" s="358"/>
      <c r="E2263" s="358"/>
      <c r="F2263" s="357"/>
    </row>
    <row r="2264" spans="3:6" x14ac:dyDescent="0.25">
      <c r="C2264" s="358"/>
      <c r="D2264" s="358"/>
      <c r="E2264" s="358"/>
      <c r="F2264" s="357"/>
    </row>
    <row r="2265" spans="3:6" x14ac:dyDescent="0.25">
      <c r="C2265" s="358"/>
      <c r="D2265" s="358"/>
      <c r="E2265" s="358"/>
      <c r="F2265" s="357"/>
    </row>
    <row r="2266" spans="3:6" x14ac:dyDescent="0.25">
      <c r="C2266" s="358"/>
      <c r="D2266" s="358"/>
      <c r="E2266" s="358"/>
      <c r="F2266" s="357"/>
    </row>
    <row r="2267" spans="3:6" x14ac:dyDescent="0.25">
      <c r="C2267" s="358"/>
      <c r="D2267" s="358"/>
      <c r="E2267" s="358"/>
      <c r="F2267" s="357"/>
    </row>
    <row r="2268" spans="3:6" x14ac:dyDescent="0.25">
      <c r="C2268" s="358"/>
      <c r="D2268" s="358"/>
      <c r="E2268" s="358"/>
      <c r="F2268" s="357"/>
    </row>
    <row r="2269" spans="3:6" x14ac:dyDescent="0.25">
      <c r="C2269" s="358"/>
      <c r="D2269" s="358"/>
      <c r="E2269" s="358"/>
      <c r="F2269" s="357"/>
    </row>
    <row r="2270" spans="3:6" x14ac:dyDescent="0.25">
      <c r="C2270" s="358"/>
      <c r="D2270" s="358"/>
      <c r="E2270" s="358"/>
      <c r="F2270" s="357"/>
    </row>
    <row r="2271" spans="3:6" x14ac:dyDescent="0.25">
      <c r="C2271" s="358"/>
      <c r="D2271" s="358"/>
      <c r="E2271" s="358"/>
      <c r="F2271" s="357"/>
    </row>
    <row r="2272" spans="3:6" x14ac:dyDescent="0.25">
      <c r="C2272" s="358"/>
      <c r="D2272" s="358"/>
      <c r="E2272" s="358"/>
      <c r="F2272" s="357"/>
    </row>
    <row r="2273" spans="3:6" x14ac:dyDescent="0.25">
      <c r="C2273" s="358"/>
      <c r="D2273" s="358"/>
      <c r="E2273" s="358"/>
      <c r="F2273" s="357"/>
    </row>
    <row r="2274" spans="3:6" x14ac:dyDescent="0.25">
      <c r="C2274" s="358"/>
      <c r="D2274" s="358"/>
      <c r="E2274" s="358"/>
      <c r="F2274" s="357"/>
    </row>
    <row r="2275" spans="3:6" x14ac:dyDescent="0.25">
      <c r="C2275" s="358"/>
      <c r="D2275" s="358"/>
      <c r="E2275" s="358"/>
      <c r="F2275" s="357"/>
    </row>
    <row r="2276" spans="3:6" x14ac:dyDescent="0.25">
      <c r="C2276" s="358"/>
      <c r="D2276" s="358"/>
      <c r="E2276" s="358"/>
      <c r="F2276" s="357"/>
    </row>
    <row r="2277" spans="3:6" x14ac:dyDescent="0.25">
      <c r="C2277" s="358"/>
      <c r="D2277" s="358"/>
      <c r="E2277" s="358"/>
      <c r="F2277" s="357"/>
    </row>
    <row r="2278" spans="3:6" x14ac:dyDescent="0.25">
      <c r="C2278" s="358"/>
      <c r="D2278" s="358"/>
      <c r="E2278" s="358"/>
      <c r="F2278" s="357"/>
    </row>
    <row r="2279" spans="3:6" x14ac:dyDescent="0.25">
      <c r="C2279" s="358"/>
      <c r="D2279" s="358"/>
      <c r="E2279" s="358"/>
      <c r="F2279" s="357"/>
    </row>
    <row r="2280" spans="3:6" x14ac:dyDescent="0.25">
      <c r="C2280" s="358"/>
      <c r="D2280" s="358"/>
      <c r="E2280" s="358"/>
      <c r="F2280" s="357"/>
    </row>
    <row r="2281" spans="3:6" x14ac:dyDescent="0.25">
      <c r="C2281" s="358"/>
      <c r="D2281" s="358"/>
      <c r="E2281" s="358"/>
      <c r="F2281" s="357"/>
    </row>
    <row r="2282" spans="3:6" x14ac:dyDescent="0.25">
      <c r="C2282" s="358"/>
      <c r="D2282" s="358"/>
      <c r="E2282" s="358"/>
      <c r="F2282" s="357"/>
    </row>
    <row r="2283" spans="3:6" x14ac:dyDescent="0.25">
      <c r="C2283" s="358"/>
      <c r="D2283" s="358"/>
      <c r="E2283" s="358"/>
      <c r="F2283" s="357"/>
    </row>
    <row r="2284" spans="3:6" x14ac:dyDescent="0.25">
      <c r="C2284" s="358"/>
      <c r="D2284" s="358"/>
      <c r="E2284" s="358"/>
      <c r="F2284" s="357"/>
    </row>
    <row r="2285" spans="3:6" x14ac:dyDescent="0.25">
      <c r="C2285" s="358"/>
      <c r="D2285" s="358"/>
      <c r="E2285" s="358"/>
      <c r="F2285" s="357"/>
    </row>
    <row r="2286" spans="3:6" x14ac:dyDescent="0.25">
      <c r="C2286" s="358"/>
      <c r="D2286" s="358"/>
      <c r="E2286" s="358"/>
      <c r="F2286" s="357"/>
    </row>
    <row r="2287" spans="3:6" x14ac:dyDescent="0.25">
      <c r="C2287" s="358"/>
      <c r="D2287" s="358"/>
      <c r="E2287" s="358"/>
      <c r="F2287" s="357"/>
    </row>
    <row r="2288" spans="3:6" x14ac:dyDescent="0.25">
      <c r="C2288" s="358"/>
      <c r="D2288" s="358"/>
      <c r="E2288" s="358"/>
      <c r="F2288" s="357"/>
    </row>
    <row r="2289" spans="3:6" x14ac:dyDescent="0.25">
      <c r="C2289" s="358"/>
      <c r="D2289" s="358"/>
      <c r="E2289" s="358"/>
      <c r="F2289" s="357"/>
    </row>
    <row r="2290" spans="3:6" x14ac:dyDescent="0.25">
      <c r="C2290" s="358"/>
      <c r="D2290" s="358"/>
      <c r="E2290" s="358"/>
      <c r="F2290" s="357"/>
    </row>
    <row r="2291" spans="3:6" x14ac:dyDescent="0.25">
      <c r="C2291" s="358"/>
      <c r="D2291" s="358"/>
      <c r="E2291" s="358"/>
      <c r="F2291" s="357"/>
    </row>
    <row r="2292" spans="3:6" x14ac:dyDescent="0.25">
      <c r="C2292" s="358"/>
      <c r="D2292" s="358"/>
      <c r="E2292" s="358"/>
      <c r="F2292" s="357"/>
    </row>
    <row r="2293" spans="3:6" x14ac:dyDescent="0.25">
      <c r="C2293" s="358"/>
      <c r="D2293" s="358"/>
      <c r="E2293" s="358"/>
      <c r="F2293" s="357"/>
    </row>
    <row r="2294" spans="3:6" x14ac:dyDescent="0.25">
      <c r="C2294" s="358"/>
      <c r="D2294" s="358"/>
      <c r="E2294" s="358"/>
      <c r="F2294" s="357"/>
    </row>
    <row r="2295" spans="3:6" x14ac:dyDescent="0.25">
      <c r="C2295" s="358"/>
      <c r="D2295" s="358"/>
      <c r="E2295" s="358"/>
      <c r="F2295" s="357"/>
    </row>
    <row r="2296" spans="3:6" x14ac:dyDescent="0.25">
      <c r="C2296" s="358"/>
      <c r="D2296" s="358"/>
      <c r="E2296" s="358"/>
      <c r="F2296" s="357"/>
    </row>
    <row r="2297" spans="3:6" x14ac:dyDescent="0.25">
      <c r="C2297" s="358"/>
      <c r="D2297" s="358"/>
      <c r="E2297" s="358"/>
      <c r="F2297" s="357"/>
    </row>
    <row r="2298" spans="3:6" x14ac:dyDescent="0.25">
      <c r="C2298" s="358"/>
      <c r="D2298" s="358"/>
      <c r="E2298" s="358"/>
      <c r="F2298" s="357"/>
    </row>
    <row r="2299" spans="3:6" x14ac:dyDescent="0.25">
      <c r="C2299" s="358"/>
      <c r="D2299" s="358"/>
      <c r="E2299" s="358"/>
      <c r="F2299" s="357"/>
    </row>
    <row r="2300" spans="3:6" x14ac:dyDescent="0.25">
      <c r="C2300" s="358"/>
      <c r="D2300" s="358"/>
      <c r="E2300" s="358"/>
      <c r="F2300" s="357"/>
    </row>
    <row r="2301" spans="3:6" x14ac:dyDescent="0.25">
      <c r="C2301" s="358"/>
      <c r="D2301" s="358"/>
      <c r="E2301" s="358"/>
      <c r="F2301" s="357"/>
    </row>
    <row r="2302" spans="3:6" x14ac:dyDescent="0.25">
      <c r="C2302" s="358"/>
      <c r="D2302" s="358"/>
      <c r="E2302" s="358"/>
      <c r="F2302" s="357"/>
    </row>
    <row r="2303" spans="3:6" x14ac:dyDescent="0.25">
      <c r="C2303" s="358"/>
      <c r="D2303" s="358"/>
      <c r="E2303" s="358"/>
      <c r="F2303" s="357"/>
    </row>
    <row r="2304" spans="3:6" x14ac:dyDescent="0.25">
      <c r="C2304" s="358"/>
      <c r="D2304" s="358"/>
      <c r="E2304" s="358"/>
      <c r="F2304" s="357"/>
    </row>
    <row r="2305" spans="3:6" x14ac:dyDescent="0.25">
      <c r="C2305" s="358"/>
      <c r="D2305" s="358"/>
      <c r="E2305" s="358"/>
      <c r="F2305" s="357"/>
    </row>
    <row r="2306" spans="3:6" x14ac:dyDescent="0.25">
      <c r="C2306" s="358"/>
      <c r="D2306" s="358"/>
      <c r="E2306" s="358"/>
      <c r="F2306" s="357"/>
    </row>
    <row r="2307" spans="3:6" x14ac:dyDescent="0.25">
      <c r="C2307" s="358"/>
      <c r="D2307" s="358"/>
      <c r="E2307" s="358"/>
      <c r="F2307" s="357"/>
    </row>
    <row r="2308" spans="3:6" x14ac:dyDescent="0.25">
      <c r="C2308" s="358"/>
      <c r="D2308" s="358"/>
      <c r="E2308" s="358"/>
      <c r="F2308" s="357"/>
    </row>
    <row r="2309" spans="3:6" x14ac:dyDescent="0.25">
      <c r="C2309" s="358"/>
      <c r="D2309" s="358"/>
      <c r="E2309" s="358"/>
      <c r="F2309" s="357"/>
    </row>
    <row r="2310" spans="3:6" x14ac:dyDescent="0.25">
      <c r="C2310" s="358"/>
      <c r="D2310" s="358"/>
      <c r="E2310" s="358"/>
      <c r="F2310" s="357"/>
    </row>
    <row r="2311" spans="3:6" x14ac:dyDescent="0.25">
      <c r="C2311" s="358"/>
      <c r="D2311" s="358"/>
      <c r="E2311" s="358"/>
      <c r="F2311" s="357"/>
    </row>
    <row r="2312" spans="3:6" x14ac:dyDescent="0.25">
      <c r="C2312" s="358"/>
      <c r="D2312" s="358"/>
      <c r="E2312" s="358"/>
      <c r="F2312" s="357"/>
    </row>
    <row r="2313" spans="3:6" x14ac:dyDescent="0.25">
      <c r="C2313" s="358"/>
      <c r="D2313" s="358"/>
      <c r="E2313" s="358"/>
      <c r="F2313" s="357"/>
    </row>
    <row r="2314" spans="3:6" x14ac:dyDescent="0.25">
      <c r="C2314" s="358"/>
      <c r="D2314" s="358"/>
      <c r="E2314" s="358"/>
      <c r="F2314" s="357"/>
    </row>
    <row r="2315" spans="3:6" x14ac:dyDescent="0.25">
      <c r="C2315" s="358"/>
      <c r="D2315" s="358"/>
      <c r="E2315" s="358"/>
      <c r="F2315" s="357"/>
    </row>
    <row r="2316" spans="3:6" x14ac:dyDescent="0.25">
      <c r="C2316" s="358"/>
      <c r="D2316" s="358"/>
      <c r="E2316" s="358"/>
      <c r="F2316" s="357"/>
    </row>
    <row r="2317" spans="3:6" x14ac:dyDescent="0.25">
      <c r="C2317" s="358"/>
      <c r="D2317" s="358"/>
      <c r="E2317" s="358"/>
      <c r="F2317" s="357"/>
    </row>
    <row r="2318" spans="3:6" x14ac:dyDescent="0.25">
      <c r="C2318" s="358"/>
      <c r="D2318" s="358"/>
      <c r="E2318" s="358"/>
      <c r="F2318" s="357"/>
    </row>
    <row r="2319" spans="3:6" x14ac:dyDescent="0.25">
      <c r="C2319" s="358"/>
      <c r="D2319" s="358"/>
      <c r="E2319" s="358"/>
      <c r="F2319" s="357"/>
    </row>
    <row r="2320" spans="3:6" x14ac:dyDescent="0.25">
      <c r="C2320" s="358"/>
      <c r="D2320" s="358"/>
      <c r="E2320" s="358"/>
      <c r="F2320" s="357"/>
    </row>
    <row r="2321" spans="3:6" x14ac:dyDescent="0.25">
      <c r="C2321" s="358"/>
      <c r="D2321" s="358"/>
      <c r="E2321" s="358"/>
      <c r="F2321" s="357"/>
    </row>
    <row r="2322" spans="3:6" x14ac:dyDescent="0.25">
      <c r="C2322" s="358"/>
      <c r="D2322" s="358"/>
      <c r="E2322" s="358"/>
      <c r="F2322" s="357"/>
    </row>
    <row r="2323" spans="3:6" x14ac:dyDescent="0.25">
      <c r="C2323" s="358"/>
      <c r="D2323" s="358"/>
      <c r="E2323" s="358"/>
      <c r="F2323" s="357"/>
    </row>
    <row r="2324" spans="3:6" x14ac:dyDescent="0.25">
      <c r="C2324" s="358"/>
      <c r="D2324" s="358"/>
      <c r="E2324" s="358"/>
      <c r="F2324" s="357"/>
    </row>
    <row r="2325" spans="3:6" x14ac:dyDescent="0.25">
      <c r="C2325" s="358"/>
      <c r="D2325" s="358"/>
      <c r="E2325" s="358"/>
      <c r="F2325" s="357"/>
    </row>
    <row r="2326" spans="3:6" x14ac:dyDescent="0.25">
      <c r="C2326" s="358"/>
      <c r="D2326" s="358"/>
      <c r="E2326" s="358"/>
      <c r="F2326" s="357"/>
    </row>
    <row r="2327" spans="3:6" x14ac:dyDescent="0.25">
      <c r="C2327" s="358"/>
      <c r="D2327" s="358"/>
      <c r="E2327" s="358"/>
      <c r="F2327" s="357"/>
    </row>
    <row r="2328" spans="3:6" x14ac:dyDescent="0.25">
      <c r="C2328" s="358"/>
      <c r="D2328" s="358"/>
      <c r="E2328" s="358"/>
      <c r="F2328" s="357"/>
    </row>
    <row r="2329" spans="3:6" x14ac:dyDescent="0.25">
      <c r="C2329" s="358"/>
      <c r="D2329" s="358"/>
      <c r="E2329" s="358"/>
      <c r="F2329" s="357"/>
    </row>
    <row r="2330" spans="3:6" x14ac:dyDescent="0.25">
      <c r="C2330" s="358"/>
      <c r="D2330" s="358"/>
      <c r="E2330" s="358"/>
      <c r="F2330" s="357"/>
    </row>
    <row r="2331" spans="3:6" x14ac:dyDescent="0.25">
      <c r="C2331" s="358"/>
      <c r="D2331" s="358"/>
      <c r="E2331" s="358"/>
      <c r="F2331" s="357"/>
    </row>
    <row r="2332" spans="3:6" x14ac:dyDescent="0.25">
      <c r="C2332" s="358"/>
      <c r="D2332" s="358"/>
      <c r="E2332" s="358"/>
      <c r="F2332" s="357"/>
    </row>
    <row r="2333" spans="3:6" x14ac:dyDescent="0.25">
      <c r="C2333" s="358"/>
      <c r="D2333" s="358"/>
      <c r="E2333" s="358"/>
      <c r="F2333" s="357"/>
    </row>
    <row r="2334" spans="3:6" x14ac:dyDescent="0.25">
      <c r="C2334" s="358"/>
      <c r="D2334" s="358"/>
      <c r="E2334" s="358"/>
      <c r="F2334" s="357"/>
    </row>
    <row r="2335" spans="3:6" x14ac:dyDescent="0.25">
      <c r="C2335" s="358"/>
      <c r="D2335" s="358"/>
      <c r="E2335" s="358"/>
      <c r="F2335" s="357"/>
    </row>
    <row r="2336" spans="3:6" x14ac:dyDescent="0.25">
      <c r="C2336" s="358"/>
      <c r="D2336" s="358"/>
      <c r="E2336" s="358"/>
      <c r="F2336" s="357"/>
    </row>
    <row r="2337" spans="3:6" x14ac:dyDescent="0.25">
      <c r="C2337" s="358"/>
      <c r="D2337" s="358"/>
      <c r="E2337" s="358"/>
      <c r="F2337" s="357"/>
    </row>
    <row r="2338" spans="3:6" x14ac:dyDescent="0.25">
      <c r="C2338" s="358"/>
      <c r="D2338" s="358"/>
      <c r="E2338" s="358"/>
      <c r="F2338" s="357"/>
    </row>
    <row r="2339" spans="3:6" x14ac:dyDescent="0.25">
      <c r="C2339" s="358"/>
      <c r="D2339" s="358"/>
      <c r="E2339" s="358"/>
      <c r="F2339" s="357"/>
    </row>
    <row r="2340" spans="3:6" x14ac:dyDescent="0.25">
      <c r="C2340" s="358"/>
      <c r="D2340" s="358"/>
      <c r="E2340" s="358"/>
      <c r="F2340" s="357"/>
    </row>
    <row r="2341" spans="3:6" x14ac:dyDescent="0.25">
      <c r="C2341" s="358"/>
      <c r="D2341" s="358"/>
      <c r="E2341" s="358"/>
      <c r="F2341" s="357"/>
    </row>
    <row r="2342" spans="3:6" x14ac:dyDescent="0.25">
      <c r="C2342" s="358"/>
      <c r="D2342" s="358"/>
      <c r="E2342" s="358"/>
      <c r="F2342" s="357"/>
    </row>
    <row r="2343" spans="3:6" x14ac:dyDescent="0.25">
      <c r="C2343" s="358"/>
      <c r="D2343" s="358"/>
      <c r="E2343" s="358"/>
      <c r="F2343" s="357"/>
    </row>
    <row r="2344" spans="3:6" x14ac:dyDescent="0.25">
      <c r="C2344" s="358"/>
      <c r="D2344" s="358"/>
      <c r="E2344" s="358"/>
      <c r="F2344" s="357"/>
    </row>
    <row r="2345" spans="3:6" x14ac:dyDescent="0.25">
      <c r="C2345" s="358"/>
      <c r="D2345" s="358"/>
      <c r="E2345" s="358"/>
      <c r="F2345" s="357"/>
    </row>
    <row r="2346" spans="3:6" x14ac:dyDescent="0.25">
      <c r="C2346" s="358"/>
      <c r="D2346" s="358"/>
      <c r="E2346" s="358"/>
      <c r="F2346" s="357"/>
    </row>
    <row r="2347" spans="3:6" x14ac:dyDescent="0.25">
      <c r="C2347" s="358"/>
      <c r="D2347" s="358"/>
      <c r="E2347" s="358"/>
      <c r="F2347" s="357"/>
    </row>
    <row r="2348" spans="3:6" x14ac:dyDescent="0.25">
      <c r="C2348" s="358"/>
      <c r="D2348" s="358"/>
      <c r="E2348" s="358"/>
      <c r="F2348" s="357"/>
    </row>
    <row r="2349" spans="3:6" x14ac:dyDescent="0.25">
      <c r="C2349" s="358"/>
      <c r="D2349" s="358"/>
      <c r="E2349" s="358"/>
      <c r="F2349" s="357"/>
    </row>
    <row r="2350" spans="3:6" x14ac:dyDescent="0.25">
      <c r="C2350" s="358"/>
      <c r="D2350" s="358"/>
      <c r="E2350" s="358"/>
      <c r="F2350" s="357"/>
    </row>
    <row r="2351" spans="3:6" x14ac:dyDescent="0.25">
      <c r="C2351" s="358"/>
      <c r="D2351" s="358"/>
      <c r="E2351" s="358"/>
      <c r="F2351" s="357"/>
    </row>
    <row r="2352" spans="3:6" x14ac:dyDescent="0.25">
      <c r="C2352" s="358"/>
      <c r="D2352" s="358"/>
      <c r="E2352" s="358"/>
      <c r="F2352" s="357"/>
    </row>
    <row r="2353" spans="3:6" x14ac:dyDescent="0.25">
      <c r="C2353" s="358"/>
      <c r="D2353" s="358"/>
      <c r="E2353" s="358"/>
      <c r="F2353" s="357"/>
    </row>
    <row r="2354" spans="3:6" x14ac:dyDescent="0.25">
      <c r="C2354" s="358"/>
      <c r="D2354" s="358"/>
      <c r="E2354" s="358"/>
      <c r="F2354" s="357"/>
    </row>
    <row r="2355" spans="3:6" x14ac:dyDescent="0.25">
      <c r="C2355" s="358"/>
      <c r="D2355" s="358"/>
      <c r="E2355" s="358"/>
      <c r="F2355" s="357"/>
    </row>
    <row r="2356" spans="3:6" x14ac:dyDescent="0.25">
      <c r="C2356" s="358"/>
      <c r="D2356" s="358"/>
      <c r="E2356" s="358"/>
      <c r="F2356" s="357"/>
    </row>
    <row r="2357" spans="3:6" x14ac:dyDescent="0.25">
      <c r="C2357" s="358"/>
      <c r="D2357" s="358"/>
      <c r="E2357" s="358"/>
      <c r="F2357" s="357"/>
    </row>
    <row r="2358" spans="3:6" x14ac:dyDescent="0.25">
      <c r="C2358" s="358"/>
      <c r="D2358" s="358"/>
      <c r="E2358" s="358"/>
      <c r="F2358" s="357"/>
    </row>
    <row r="2359" spans="3:6" x14ac:dyDescent="0.25">
      <c r="C2359" s="358"/>
      <c r="D2359" s="358"/>
      <c r="E2359" s="358"/>
      <c r="F2359" s="357"/>
    </row>
    <row r="2360" spans="3:6" x14ac:dyDescent="0.25">
      <c r="C2360" s="358"/>
      <c r="D2360" s="358"/>
      <c r="E2360" s="358"/>
      <c r="F2360" s="357"/>
    </row>
    <row r="2361" spans="3:6" x14ac:dyDescent="0.25">
      <c r="C2361" s="358"/>
      <c r="D2361" s="358"/>
      <c r="E2361" s="358"/>
      <c r="F2361" s="357"/>
    </row>
    <row r="2362" spans="3:6" x14ac:dyDescent="0.25">
      <c r="C2362" s="358"/>
      <c r="D2362" s="358"/>
      <c r="E2362" s="358"/>
      <c r="F2362" s="357"/>
    </row>
    <row r="2363" spans="3:6" x14ac:dyDescent="0.25">
      <c r="C2363" s="358"/>
      <c r="D2363" s="358"/>
      <c r="E2363" s="358"/>
      <c r="F2363" s="357"/>
    </row>
    <row r="2364" spans="3:6" x14ac:dyDescent="0.25">
      <c r="C2364" s="358"/>
      <c r="D2364" s="358"/>
      <c r="E2364" s="358"/>
      <c r="F2364" s="357"/>
    </row>
    <row r="2365" spans="3:6" x14ac:dyDescent="0.25">
      <c r="C2365" s="358"/>
      <c r="D2365" s="358"/>
      <c r="E2365" s="358"/>
      <c r="F2365" s="357"/>
    </row>
    <row r="2366" spans="3:6" x14ac:dyDescent="0.25">
      <c r="C2366" s="358"/>
      <c r="D2366" s="358"/>
      <c r="E2366" s="358"/>
      <c r="F2366" s="357"/>
    </row>
    <row r="2367" spans="3:6" x14ac:dyDescent="0.25">
      <c r="C2367" s="358"/>
      <c r="D2367" s="358"/>
      <c r="E2367" s="358"/>
      <c r="F2367" s="357"/>
    </row>
    <row r="2368" spans="3:6" x14ac:dyDescent="0.25">
      <c r="C2368" s="358"/>
      <c r="D2368" s="358"/>
      <c r="E2368" s="358"/>
      <c r="F2368" s="357"/>
    </row>
    <row r="2369" spans="3:6" x14ac:dyDescent="0.25">
      <c r="C2369" s="358"/>
      <c r="D2369" s="358"/>
      <c r="E2369" s="358"/>
      <c r="F2369" s="357"/>
    </row>
    <row r="2370" spans="3:6" x14ac:dyDescent="0.25">
      <c r="C2370" s="358"/>
      <c r="D2370" s="358"/>
      <c r="E2370" s="358"/>
      <c r="F2370" s="357"/>
    </row>
    <row r="2371" spans="3:6" x14ac:dyDescent="0.25">
      <c r="C2371" s="358"/>
      <c r="D2371" s="358"/>
      <c r="E2371" s="358"/>
      <c r="F2371" s="357"/>
    </row>
    <row r="2372" spans="3:6" x14ac:dyDescent="0.25">
      <c r="C2372" s="358"/>
      <c r="D2372" s="358"/>
      <c r="E2372" s="358"/>
      <c r="F2372" s="357"/>
    </row>
    <row r="2373" spans="3:6" x14ac:dyDescent="0.25">
      <c r="C2373" s="358"/>
      <c r="D2373" s="358"/>
      <c r="E2373" s="358"/>
      <c r="F2373" s="357"/>
    </row>
    <row r="2374" spans="3:6" x14ac:dyDescent="0.25">
      <c r="C2374" s="358"/>
      <c r="D2374" s="358"/>
      <c r="E2374" s="358"/>
      <c r="F2374" s="357"/>
    </row>
    <row r="2375" spans="3:6" x14ac:dyDescent="0.25">
      <c r="C2375" s="358"/>
      <c r="D2375" s="358"/>
      <c r="E2375" s="358"/>
      <c r="F2375" s="357"/>
    </row>
    <row r="2376" spans="3:6" x14ac:dyDescent="0.25">
      <c r="C2376" s="358"/>
      <c r="D2376" s="358"/>
      <c r="E2376" s="358"/>
      <c r="F2376" s="357"/>
    </row>
    <row r="2377" spans="3:6" x14ac:dyDescent="0.25">
      <c r="C2377" s="358"/>
      <c r="D2377" s="358"/>
      <c r="E2377" s="358"/>
      <c r="F2377" s="357"/>
    </row>
    <row r="2378" spans="3:6" x14ac:dyDescent="0.25">
      <c r="C2378" s="358"/>
      <c r="D2378" s="358"/>
      <c r="E2378" s="358"/>
      <c r="F2378" s="357"/>
    </row>
    <row r="2379" spans="3:6" x14ac:dyDescent="0.25">
      <c r="C2379" s="358"/>
      <c r="D2379" s="358"/>
      <c r="E2379" s="358"/>
      <c r="F2379" s="357"/>
    </row>
    <row r="2380" spans="3:6" x14ac:dyDescent="0.25">
      <c r="C2380" s="358"/>
      <c r="D2380" s="358"/>
      <c r="E2380" s="358"/>
      <c r="F2380" s="357"/>
    </row>
    <row r="2381" spans="3:6" x14ac:dyDescent="0.25">
      <c r="C2381" s="358"/>
      <c r="D2381" s="358"/>
      <c r="E2381" s="358"/>
      <c r="F2381" s="357"/>
    </row>
    <row r="2382" spans="3:6" x14ac:dyDescent="0.25">
      <c r="C2382" s="358"/>
      <c r="D2382" s="358"/>
      <c r="E2382" s="358"/>
      <c r="F2382" s="357"/>
    </row>
    <row r="2383" spans="3:6" x14ac:dyDescent="0.25">
      <c r="C2383" s="358"/>
      <c r="D2383" s="358"/>
      <c r="E2383" s="358"/>
      <c r="F2383" s="357"/>
    </row>
    <row r="2384" spans="3:6" x14ac:dyDescent="0.25">
      <c r="C2384" s="358"/>
      <c r="D2384" s="358"/>
      <c r="E2384" s="358"/>
      <c r="F2384" s="357"/>
    </row>
    <row r="2385" spans="3:6" x14ac:dyDescent="0.25">
      <c r="C2385" s="358"/>
      <c r="D2385" s="358"/>
      <c r="E2385" s="358"/>
      <c r="F2385" s="357"/>
    </row>
    <row r="2386" spans="3:6" x14ac:dyDescent="0.25">
      <c r="C2386" s="358"/>
      <c r="D2386" s="358"/>
      <c r="E2386" s="358"/>
      <c r="F2386" s="357"/>
    </row>
    <row r="2387" spans="3:6" x14ac:dyDescent="0.25">
      <c r="C2387" s="358"/>
      <c r="D2387" s="358"/>
      <c r="E2387" s="358"/>
      <c r="F2387" s="357"/>
    </row>
    <row r="2388" spans="3:6" x14ac:dyDescent="0.25">
      <c r="C2388" s="358"/>
      <c r="D2388" s="358"/>
      <c r="E2388" s="358"/>
      <c r="F2388" s="357"/>
    </row>
    <row r="2389" spans="3:6" x14ac:dyDescent="0.25">
      <c r="C2389" s="358"/>
      <c r="D2389" s="358"/>
      <c r="E2389" s="358"/>
      <c r="F2389" s="357"/>
    </row>
    <row r="2390" spans="3:6" x14ac:dyDescent="0.25">
      <c r="C2390" s="358"/>
      <c r="D2390" s="358"/>
      <c r="E2390" s="358"/>
      <c r="F2390" s="357"/>
    </row>
    <row r="2391" spans="3:6" x14ac:dyDescent="0.25">
      <c r="C2391" s="358"/>
      <c r="D2391" s="358"/>
      <c r="E2391" s="358"/>
      <c r="F2391" s="357"/>
    </row>
    <row r="2392" spans="3:6" x14ac:dyDescent="0.25">
      <c r="C2392" s="358"/>
      <c r="D2392" s="358"/>
      <c r="E2392" s="358"/>
      <c r="F2392" s="357"/>
    </row>
    <row r="2393" spans="3:6" x14ac:dyDescent="0.25">
      <c r="C2393" s="358"/>
      <c r="D2393" s="358"/>
      <c r="E2393" s="358"/>
      <c r="F2393" s="357"/>
    </row>
    <row r="2394" spans="3:6" x14ac:dyDescent="0.25">
      <c r="C2394" s="358"/>
      <c r="D2394" s="358"/>
      <c r="E2394" s="358"/>
      <c r="F2394" s="357"/>
    </row>
    <row r="2395" spans="3:6" x14ac:dyDescent="0.25">
      <c r="C2395" s="358"/>
      <c r="D2395" s="358"/>
      <c r="E2395" s="358"/>
      <c r="F2395" s="357"/>
    </row>
    <row r="2396" spans="3:6" x14ac:dyDescent="0.25">
      <c r="C2396" s="358"/>
      <c r="D2396" s="358"/>
      <c r="E2396" s="358"/>
      <c r="F2396" s="357"/>
    </row>
    <row r="2397" spans="3:6" x14ac:dyDescent="0.25">
      <c r="C2397" s="358"/>
      <c r="D2397" s="358"/>
      <c r="E2397" s="358"/>
      <c r="F2397" s="357"/>
    </row>
    <row r="2398" spans="3:6" x14ac:dyDescent="0.25">
      <c r="C2398" s="358"/>
      <c r="D2398" s="358"/>
      <c r="E2398" s="358"/>
      <c r="F2398" s="357"/>
    </row>
    <row r="2399" spans="3:6" x14ac:dyDescent="0.25">
      <c r="C2399" s="358"/>
      <c r="D2399" s="358"/>
      <c r="E2399" s="358"/>
      <c r="F2399" s="357"/>
    </row>
    <row r="2400" spans="3:6" x14ac:dyDescent="0.25">
      <c r="C2400" s="358"/>
      <c r="D2400" s="358"/>
      <c r="E2400" s="358"/>
      <c r="F2400" s="357"/>
    </row>
    <row r="2401" spans="3:6" x14ac:dyDescent="0.25">
      <c r="C2401" s="358"/>
      <c r="D2401" s="358"/>
      <c r="E2401" s="358"/>
      <c r="F2401" s="357"/>
    </row>
    <row r="2402" spans="3:6" x14ac:dyDescent="0.25">
      <c r="C2402" s="358"/>
      <c r="D2402" s="358"/>
      <c r="E2402" s="358"/>
      <c r="F2402" s="357"/>
    </row>
    <row r="2403" spans="3:6" x14ac:dyDescent="0.25">
      <c r="C2403" s="358"/>
      <c r="D2403" s="358"/>
      <c r="E2403" s="358"/>
      <c r="F2403" s="357"/>
    </row>
    <row r="2404" spans="3:6" x14ac:dyDescent="0.25">
      <c r="C2404" s="358"/>
      <c r="D2404" s="358"/>
      <c r="E2404" s="358"/>
      <c r="F2404" s="357"/>
    </row>
    <row r="2405" spans="3:6" x14ac:dyDescent="0.25">
      <c r="C2405" s="358"/>
      <c r="D2405" s="358"/>
      <c r="E2405" s="358"/>
      <c r="F2405" s="357"/>
    </row>
    <row r="2406" spans="3:6" x14ac:dyDescent="0.25">
      <c r="C2406" s="358"/>
      <c r="D2406" s="358"/>
      <c r="E2406" s="358"/>
      <c r="F2406" s="357"/>
    </row>
    <row r="2407" spans="3:6" x14ac:dyDescent="0.25">
      <c r="C2407" s="358"/>
      <c r="D2407" s="358"/>
      <c r="E2407" s="358"/>
      <c r="F2407" s="357"/>
    </row>
    <row r="2408" spans="3:6" x14ac:dyDescent="0.25">
      <c r="C2408" s="358"/>
      <c r="D2408" s="358"/>
      <c r="E2408" s="358"/>
      <c r="F2408" s="357"/>
    </row>
    <row r="2409" spans="3:6" x14ac:dyDescent="0.25">
      <c r="C2409" s="358"/>
      <c r="D2409" s="358"/>
      <c r="E2409" s="358"/>
      <c r="F2409" s="357"/>
    </row>
    <row r="2410" spans="3:6" x14ac:dyDescent="0.25">
      <c r="C2410" s="358"/>
      <c r="D2410" s="358"/>
      <c r="E2410" s="358"/>
      <c r="F2410" s="357"/>
    </row>
    <row r="2411" spans="3:6" x14ac:dyDescent="0.25">
      <c r="C2411" s="358"/>
      <c r="D2411" s="358"/>
      <c r="E2411" s="358"/>
      <c r="F2411" s="357"/>
    </row>
    <row r="2412" spans="3:6" x14ac:dyDescent="0.25">
      <c r="C2412" s="358"/>
      <c r="D2412" s="358"/>
      <c r="E2412" s="358"/>
      <c r="F2412" s="357"/>
    </row>
    <row r="2413" spans="3:6" x14ac:dyDescent="0.25">
      <c r="C2413" s="358"/>
      <c r="D2413" s="358"/>
      <c r="E2413" s="358"/>
      <c r="F2413" s="357"/>
    </row>
    <row r="2414" spans="3:6" x14ac:dyDescent="0.25">
      <c r="C2414" s="358"/>
      <c r="D2414" s="358"/>
      <c r="E2414" s="358"/>
      <c r="F2414" s="357"/>
    </row>
    <row r="2415" spans="3:6" x14ac:dyDescent="0.25">
      <c r="C2415" s="358"/>
      <c r="D2415" s="358"/>
      <c r="E2415" s="358"/>
      <c r="F2415" s="357"/>
    </row>
    <row r="2416" spans="3:6" x14ac:dyDescent="0.25">
      <c r="C2416" s="358"/>
      <c r="D2416" s="358"/>
      <c r="E2416" s="358"/>
      <c r="F2416" s="357"/>
    </row>
    <row r="2417" spans="3:6" x14ac:dyDescent="0.25">
      <c r="C2417" s="358"/>
      <c r="D2417" s="358"/>
      <c r="E2417" s="358"/>
      <c r="F2417" s="357"/>
    </row>
    <row r="2418" spans="3:6" x14ac:dyDescent="0.25">
      <c r="C2418" s="358"/>
      <c r="D2418" s="358"/>
      <c r="E2418" s="358"/>
      <c r="F2418" s="357"/>
    </row>
    <row r="2419" spans="3:6" x14ac:dyDescent="0.25">
      <c r="C2419" s="358"/>
      <c r="D2419" s="358"/>
      <c r="E2419" s="358"/>
      <c r="F2419" s="357"/>
    </row>
    <row r="2420" spans="3:6" x14ac:dyDescent="0.25">
      <c r="C2420" s="358"/>
      <c r="D2420" s="358"/>
      <c r="E2420" s="358"/>
      <c r="F2420" s="357"/>
    </row>
    <row r="2421" spans="3:6" x14ac:dyDescent="0.25">
      <c r="C2421" s="358"/>
      <c r="D2421" s="358"/>
      <c r="E2421" s="358"/>
      <c r="F2421" s="357"/>
    </row>
    <row r="2422" spans="3:6" x14ac:dyDescent="0.25">
      <c r="C2422" s="358"/>
      <c r="D2422" s="358"/>
      <c r="E2422" s="358"/>
      <c r="F2422" s="357"/>
    </row>
    <row r="2423" spans="3:6" x14ac:dyDescent="0.25">
      <c r="C2423" s="358"/>
      <c r="D2423" s="358"/>
      <c r="E2423" s="358"/>
      <c r="F2423" s="357"/>
    </row>
    <row r="2424" spans="3:6" x14ac:dyDescent="0.25">
      <c r="C2424" s="358"/>
      <c r="D2424" s="358"/>
      <c r="E2424" s="358"/>
      <c r="F2424" s="357"/>
    </row>
    <row r="2425" spans="3:6" x14ac:dyDescent="0.25">
      <c r="C2425" s="358"/>
      <c r="D2425" s="358"/>
      <c r="E2425" s="358"/>
      <c r="F2425" s="357"/>
    </row>
    <row r="2426" spans="3:6" x14ac:dyDescent="0.25">
      <c r="C2426" s="358"/>
      <c r="D2426" s="358"/>
      <c r="E2426" s="358"/>
      <c r="F2426" s="357"/>
    </row>
    <row r="2427" spans="3:6" x14ac:dyDescent="0.25">
      <c r="C2427" s="358"/>
      <c r="D2427" s="358"/>
      <c r="E2427" s="358"/>
      <c r="F2427" s="357"/>
    </row>
    <row r="2428" spans="3:6" x14ac:dyDescent="0.25">
      <c r="C2428" s="358"/>
      <c r="D2428" s="358"/>
      <c r="E2428" s="358"/>
      <c r="F2428" s="357"/>
    </row>
    <row r="2429" spans="3:6" x14ac:dyDescent="0.25">
      <c r="C2429" s="358"/>
      <c r="D2429" s="358"/>
      <c r="E2429" s="358"/>
      <c r="F2429" s="357"/>
    </row>
    <row r="2430" spans="3:6" x14ac:dyDescent="0.25">
      <c r="C2430" s="358"/>
      <c r="D2430" s="358"/>
      <c r="E2430" s="358"/>
      <c r="F2430" s="357"/>
    </row>
    <row r="2431" spans="3:6" x14ac:dyDescent="0.25">
      <c r="C2431" s="358"/>
      <c r="D2431" s="358"/>
      <c r="E2431" s="358"/>
      <c r="F2431" s="357"/>
    </row>
    <row r="2432" spans="3:6" x14ac:dyDescent="0.25">
      <c r="C2432" s="358"/>
      <c r="D2432" s="358"/>
      <c r="E2432" s="358"/>
      <c r="F2432" s="357"/>
    </row>
    <row r="2433" spans="3:6" x14ac:dyDescent="0.25">
      <c r="C2433" s="358"/>
      <c r="D2433" s="358"/>
      <c r="E2433" s="358"/>
      <c r="F2433" s="357"/>
    </row>
    <row r="2434" spans="3:6" x14ac:dyDescent="0.25">
      <c r="C2434" s="358"/>
      <c r="D2434" s="358"/>
      <c r="E2434" s="358"/>
      <c r="F2434" s="357"/>
    </row>
    <row r="2435" spans="3:6" x14ac:dyDescent="0.25">
      <c r="C2435" s="358"/>
      <c r="D2435" s="358"/>
      <c r="E2435" s="358"/>
      <c r="F2435" s="357"/>
    </row>
    <row r="2436" spans="3:6" x14ac:dyDescent="0.25">
      <c r="C2436" s="358"/>
      <c r="D2436" s="358"/>
      <c r="E2436" s="358"/>
      <c r="F2436" s="357"/>
    </row>
    <row r="2437" spans="3:6" x14ac:dyDescent="0.25">
      <c r="C2437" s="358"/>
      <c r="D2437" s="358"/>
      <c r="E2437" s="358"/>
      <c r="F2437" s="357"/>
    </row>
    <row r="2438" spans="3:6" x14ac:dyDescent="0.25">
      <c r="C2438" s="358"/>
      <c r="D2438" s="358"/>
      <c r="E2438" s="358"/>
      <c r="F2438" s="357"/>
    </row>
    <row r="2439" spans="3:6" x14ac:dyDescent="0.25">
      <c r="C2439" s="358"/>
      <c r="D2439" s="358"/>
      <c r="E2439" s="358"/>
      <c r="F2439" s="357"/>
    </row>
    <row r="2440" spans="3:6" x14ac:dyDescent="0.25">
      <c r="C2440" s="358"/>
      <c r="D2440" s="358"/>
      <c r="E2440" s="358"/>
      <c r="F2440" s="357"/>
    </row>
    <row r="2441" spans="3:6" x14ac:dyDescent="0.25">
      <c r="C2441" s="358"/>
      <c r="D2441" s="358"/>
      <c r="E2441" s="358"/>
      <c r="F2441" s="357"/>
    </row>
    <row r="2442" spans="3:6" x14ac:dyDescent="0.25">
      <c r="C2442" s="358"/>
      <c r="D2442" s="358"/>
      <c r="E2442" s="358"/>
      <c r="F2442" s="357"/>
    </row>
    <row r="2443" spans="3:6" x14ac:dyDescent="0.25">
      <c r="C2443" s="358"/>
      <c r="D2443" s="358"/>
      <c r="E2443" s="358"/>
      <c r="F2443" s="357"/>
    </row>
    <row r="2444" spans="3:6" x14ac:dyDescent="0.25">
      <c r="C2444" s="358"/>
      <c r="D2444" s="358"/>
      <c r="E2444" s="358"/>
      <c r="F2444" s="357"/>
    </row>
    <row r="2445" spans="3:6" x14ac:dyDescent="0.25">
      <c r="C2445" s="358"/>
      <c r="D2445" s="358"/>
      <c r="E2445" s="358"/>
      <c r="F2445" s="357"/>
    </row>
    <row r="2446" spans="3:6" x14ac:dyDescent="0.25">
      <c r="C2446" s="358"/>
      <c r="D2446" s="358"/>
      <c r="E2446" s="358"/>
      <c r="F2446" s="357"/>
    </row>
    <row r="2447" spans="3:6" x14ac:dyDescent="0.25">
      <c r="C2447" s="358"/>
      <c r="D2447" s="358"/>
      <c r="E2447" s="358"/>
      <c r="F2447" s="357"/>
    </row>
    <row r="2448" spans="3:6" x14ac:dyDescent="0.25">
      <c r="C2448" s="358"/>
      <c r="D2448" s="358"/>
      <c r="E2448" s="358"/>
      <c r="F2448" s="357"/>
    </row>
    <row r="2449" spans="3:6" x14ac:dyDescent="0.25">
      <c r="C2449" s="358"/>
      <c r="D2449" s="358"/>
      <c r="E2449" s="358"/>
      <c r="F2449" s="357"/>
    </row>
    <row r="2450" spans="3:6" x14ac:dyDescent="0.25">
      <c r="C2450" s="358"/>
      <c r="D2450" s="358"/>
      <c r="E2450" s="358"/>
      <c r="F2450" s="357"/>
    </row>
    <row r="2451" spans="3:6" x14ac:dyDescent="0.25">
      <c r="C2451" s="358"/>
      <c r="D2451" s="358"/>
      <c r="E2451" s="358"/>
      <c r="F2451" s="357"/>
    </row>
    <row r="2452" spans="3:6" x14ac:dyDescent="0.25">
      <c r="C2452" s="358"/>
      <c r="D2452" s="358"/>
      <c r="E2452" s="358"/>
      <c r="F2452" s="357"/>
    </row>
    <row r="2453" spans="3:6" x14ac:dyDescent="0.25">
      <c r="C2453" s="358"/>
      <c r="D2453" s="358"/>
      <c r="E2453" s="358"/>
      <c r="F2453" s="357"/>
    </row>
    <row r="2454" spans="3:6" x14ac:dyDescent="0.25">
      <c r="C2454" s="358"/>
      <c r="D2454" s="358"/>
      <c r="E2454" s="358"/>
      <c r="F2454" s="357"/>
    </row>
    <row r="2455" spans="3:6" x14ac:dyDescent="0.25">
      <c r="C2455" s="358"/>
      <c r="D2455" s="358"/>
      <c r="E2455" s="358"/>
      <c r="F2455" s="357"/>
    </row>
    <row r="2456" spans="3:6" x14ac:dyDescent="0.25">
      <c r="C2456" s="358"/>
      <c r="D2456" s="358"/>
      <c r="E2456" s="358"/>
      <c r="F2456" s="357"/>
    </row>
    <row r="2457" spans="3:6" x14ac:dyDescent="0.25">
      <c r="C2457" s="358"/>
      <c r="D2457" s="358"/>
      <c r="E2457" s="358"/>
      <c r="F2457" s="357"/>
    </row>
    <row r="2458" spans="3:6" x14ac:dyDescent="0.25">
      <c r="C2458" s="358"/>
      <c r="D2458" s="358"/>
      <c r="E2458" s="358"/>
      <c r="F2458" s="357"/>
    </row>
    <row r="2459" spans="3:6" x14ac:dyDescent="0.25">
      <c r="C2459" s="358"/>
      <c r="D2459" s="358"/>
      <c r="E2459" s="358"/>
      <c r="F2459" s="357"/>
    </row>
    <row r="2460" spans="3:6" x14ac:dyDescent="0.25">
      <c r="C2460" s="358"/>
      <c r="D2460" s="358"/>
      <c r="E2460" s="358"/>
      <c r="F2460" s="357"/>
    </row>
    <row r="2461" spans="3:6" x14ac:dyDescent="0.25">
      <c r="C2461" s="358"/>
      <c r="D2461" s="358"/>
      <c r="E2461" s="358"/>
      <c r="F2461" s="357"/>
    </row>
    <row r="2462" spans="3:6" x14ac:dyDescent="0.25">
      <c r="C2462" s="358"/>
      <c r="D2462" s="358"/>
      <c r="E2462" s="358"/>
      <c r="F2462" s="357"/>
    </row>
    <row r="2463" spans="3:6" x14ac:dyDescent="0.25">
      <c r="C2463" s="358"/>
      <c r="D2463" s="358"/>
      <c r="E2463" s="358"/>
      <c r="F2463" s="357"/>
    </row>
    <row r="2464" spans="3:6" x14ac:dyDescent="0.25">
      <c r="C2464" s="358"/>
      <c r="D2464" s="358"/>
      <c r="E2464" s="358"/>
      <c r="F2464" s="357"/>
    </row>
    <row r="2465" spans="3:6" x14ac:dyDescent="0.25">
      <c r="C2465" s="358"/>
      <c r="D2465" s="358"/>
      <c r="E2465" s="358"/>
      <c r="F2465" s="357"/>
    </row>
    <row r="2466" spans="3:6" x14ac:dyDescent="0.25">
      <c r="C2466" s="358"/>
      <c r="D2466" s="358"/>
      <c r="E2466" s="358"/>
      <c r="F2466" s="357"/>
    </row>
    <row r="2467" spans="3:6" x14ac:dyDescent="0.25">
      <c r="C2467" s="358"/>
      <c r="D2467" s="358"/>
      <c r="E2467" s="358"/>
      <c r="F2467" s="357"/>
    </row>
    <row r="2468" spans="3:6" x14ac:dyDescent="0.25">
      <c r="C2468" s="358"/>
      <c r="D2468" s="358"/>
      <c r="E2468" s="358"/>
      <c r="F2468" s="357"/>
    </row>
    <row r="2469" spans="3:6" x14ac:dyDescent="0.25">
      <c r="C2469" s="358"/>
      <c r="D2469" s="358"/>
      <c r="E2469" s="358"/>
      <c r="F2469" s="357"/>
    </row>
    <row r="2470" spans="3:6" x14ac:dyDescent="0.25">
      <c r="C2470" s="358"/>
      <c r="D2470" s="358"/>
      <c r="E2470" s="358"/>
      <c r="F2470" s="357"/>
    </row>
    <row r="2471" spans="3:6" x14ac:dyDescent="0.25">
      <c r="C2471" s="358"/>
      <c r="D2471" s="358"/>
      <c r="E2471" s="358"/>
      <c r="F2471" s="357"/>
    </row>
    <row r="2472" spans="3:6" x14ac:dyDescent="0.25">
      <c r="C2472" s="358"/>
      <c r="D2472" s="358"/>
      <c r="E2472" s="358"/>
      <c r="F2472" s="357"/>
    </row>
    <row r="2473" spans="3:6" x14ac:dyDescent="0.25">
      <c r="C2473" s="358"/>
      <c r="D2473" s="358"/>
      <c r="E2473" s="358"/>
      <c r="F2473" s="357"/>
    </row>
    <row r="2474" spans="3:6" x14ac:dyDescent="0.25">
      <c r="C2474" s="358"/>
      <c r="D2474" s="358"/>
      <c r="E2474" s="358"/>
      <c r="F2474" s="357"/>
    </row>
    <row r="2475" spans="3:6" x14ac:dyDescent="0.25">
      <c r="C2475" s="358"/>
      <c r="D2475" s="358"/>
      <c r="E2475" s="358"/>
      <c r="F2475" s="357"/>
    </row>
    <row r="2476" spans="3:6" x14ac:dyDescent="0.25">
      <c r="C2476" s="358"/>
      <c r="D2476" s="358"/>
      <c r="E2476" s="358"/>
      <c r="F2476" s="357"/>
    </row>
    <row r="2477" spans="3:6" x14ac:dyDescent="0.25">
      <c r="C2477" s="358"/>
      <c r="D2477" s="358"/>
      <c r="E2477" s="358"/>
      <c r="F2477" s="357"/>
    </row>
    <row r="2478" spans="3:6" x14ac:dyDescent="0.25">
      <c r="C2478" s="358"/>
      <c r="D2478" s="358"/>
      <c r="E2478" s="358"/>
      <c r="F2478" s="357"/>
    </row>
    <row r="2479" spans="3:6" x14ac:dyDescent="0.25">
      <c r="C2479" s="358"/>
      <c r="D2479" s="358"/>
      <c r="E2479" s="358"/>
      <c r="F2479" s="357"/>
    </row>
    <row r="2480" spans="3:6" x14ac:dyDescent="0.25">
      <c r="C2480" s="358"/>
      <c r="D2480" s="358"/>
      <c r="E2480" s="358"/>
      <c r="F2480" s="357"/>
    </row>
    <row r="2481" spans="3:6" x14ac:dyDescent="0.25">
      <c r="C2481" s="358"/>
      <c r="D2481" s="358"/>
      <c r="E2481" s="358"/>
      <c r="F2481" s="357"/>
    </row>
    <row r="2482" spans="3:6" x14ac:dyDescent="0.25">
      <c r="C2482" s="358"/>
      <c r="D2482" s="358"/>
      <c r="E2482" s="358"/>
      <c r="F2482" s="357"/>
    </row>
    <row r="2483" spans="3:6" x14ac:dyDescent="0.25">
      <c r="C2483" s="358"/>
      <c r="D2483" s="358"/>
      <c r="E2483" s="358"/>
      <c r="F2483" s="357"/>
    </row>
    <row r="2484" spans="3:6" x14ac:dyDescent="0.25">
      <c r="C2484" s="358"/>
      <c r="D2484" s="358"/>
      <c r="E2484" s="358"/>
      <c r="F2484" s="357"/>
    </row>
    <row r="2485" spans="3:6" x14ac:dyDescent="0.25">
      <c r="C2485" s="358"/>
      <c r="D2485" s="358"/>
      <c r="E2485" s="358"/>
      <c r="F2485" s="357"/>
    </row>
    <row r="2486" spans="3:6" x14ac:dyDescent="0.25">
      <c r="C2486" s="358"/>
      <c r="D2486" s="358"/>
      <c r="E2486" s="358"/>
      <c r="F2486" s="357"/>
    </row>
    <row r="2487" spans="3:6" x14ac:dyDescent="0.25">
      <c r="C2487" s="358"/>
      <c r="D2487" s="358"/>
      <c r="E2487" s="358"/>
      <c r="F2487" s="357"/>
    </row>
    <row r="2488" spans="3:6" x14ac:dyDescent="0.25">
      <c r="C2488" s="358"/>
      <c r="D2488" s="358"/>
      <c r="E2488" s="358"/>
      <c r="F2488" s="357"/>
    </row>
    <row r="2489" spans="3:6" x14ac:dyDescent="0.25">
      <c r="C2489" s="358"/>
      <c r="D2489" s="358"/>
      <c r="E2489" s="358"/>
      <c r="F2489" s="357"/>
    </row>
    <row r="2490" spans="3:6" x14ac:dyDescent="0.25">
      <c r="C2490" s="358"/>
      <c r="D2490" s="358"/>
      <c r="E2490" s="358"/>
      <c r="F2490" s="357"/>
    </row>
    <row r="2491" spans="3:6" x14ac:dyDescent="0.25">
      <c r="C2491" s="358"/>
      <c r="D2491" s="358"/>
      <c r="E2491" s="358"/>
      <c r="F2491" s="357"/>
    </row>
    <row r="2492" spans="3:6" x14ac:dyDescent="0.25">
      <c r="C2492" s="358"/>
      <c r="D2492" s="358"/>
      <c r="E2492" s="358"/>
      <c r="F2492" s="357"/>
    </row>
    <row r="2493" spans="3:6" x14ac:dyDescent="0.25">
      <c r="C2493" s="358"/>
      <c r="D2493" s="358"/>
      <c r="E2493" s="358"/>
      <c r="F2493" s="357"/>
    </row>
    <row r="2494" spans="3:6" x14ac:dyDescent="0.25">
      <c r="C2494" s="358"/>
      <c r="D2494" s="358"/>
      <c r="E2494" s="358"/>
      <c r="F2494" s="357"/>
    </row>
    <row r="2495" spans="3:6" x14ac:dyDescent="0.25">
      <c r="C2495" s="358"/>
      <c r="D2495" s="358"/>
      <c r="E2495" s="358"/>
      <c r="F2495" s="357"/>
    </row>
    <row r="2496" spans="3:6" x14ac:dyDescent="0.25">
      <c r="C2496" s="358"/>
      <c r="D2496" s="358"/>
      <c r="E2496" s="358"/>
      <c r="F2496" s="357"/>
    </row>
    <row r="2497" spans="3:6" x14ac:dyDescent="0.25">
      <c r="C2497" s="358"/>
      <c r="D2497" s="358"/>
      <c r="E2497" s="358"/>
      <c r="F2497" s="357"/>
    </row>
    <row r="2498" spans="3:6" x14ac:dyDescent="0.25">
      <c r="C2498" s="358"/>
      <c r="D2498" s="358"/>
      <c r="E2498" s="358"/>
      <c r="F2498" s="357"/>
    </row>
    <row r="2499" spans="3:6" x14ac:dyDescent="0.25">
      <c r="C2499" s="358"/>
      <c r="D2499" s="358"/>
      <c r="E2499" s="358"/>
      <c r="F2499" s="357"/>
    </row>
    <row r="2500" spans="3:6" x14ac:dyDescent="0.25">
      <c r="C2500" s="358"/>
      <c r="D2500" s="358"/>
      <c r="E2500" s="358"/>
      <c r="F2500" s="357"/>
    </row>
    <row r="2501" spans="3:6" x14ac:dyDescent="0.25">
      <c r="C2501" s="358"/>
      <c r="D2501" s="358"/>
      <c r="E2501" s="358"/>
      <c r="F2501" s="357"/>
    </row>
    <row r="2502" spans="3:6" x14ac:dyDescent="0.25">
      <c r="C2502" s="358"/>
      <c r="D2502" s="358"/>
      <c r="E2502" s="358"/>
      <c r="F2502" s="357"/>
    </row>
    <row r="2503" spans="3:6" x14ac:dyDescent="0.25">
      <c r="C2503" s="358"/>
      <c r="D2503" s="358"/>
      <c r="E2503" s="358"/>
      <c r="F2503" s="357"/>
    </row>
    <row r="2504" spans="3:6" x14ac:dyDescent="0.25">
      <c r="C2504" s="358"/>
      <c r="D2504" s="358"/>
      <c r="E2504" s="358"/>
      <c r="F2504" s="357"/>
    </row>
    <row r="2505" spans="3:6" x14ac:dyDescent="0.25">
      <c r="C2505" s="358"/>
      <c r="D2505" s="358"/>
      <c r="E2505" s="358"/>
      <c r="F2505" s="357"/>
    </row>
    <row r="2506" spans="3:6" x14ac:dyDescent="0.25">
      <c r="C2506" s="358"/>
      <c r="D2506" s="358"/>
      <c r="E2506" s="358"/>
      <c r="F2506" s="357"/>
    </row>
    <row r="2507" spans="3:6" x14ac:dyDescent="0.25">
      <c r="C2507" s="358"/>
      <c r="D2507" s="358"/>
      <c r="E2507" s="358"/>
      <c r="F2507" s="357"/>
    </row>
    <row r="2508" spans="3:6" x14ac:dyDescent="0.25">
      <c r="C2508" s="358"/>
      <c r="D2508" s="358"/>
      <c r="E2508" s="358"/>
      <c r="F2508" s="357"/>
    </row>
    <row r="2509" spans="3:6" x14ac:dyDescent="0.25">
      <c r="C2509" s="358"/>
      <c r="D2509" s="358"/>
      <c r="E2509" s="358"/>
      <c r="F2509" s="357"/>
    </row>
    <row r="2510" spans="3:6" x14ac:dyDescent="0.25">
      <c r="C2510" s="358"/>
      <c r="D2510" s="358"/>
      <c r="E2510" s="358"/>
      <c r="F2510" s="357"/>
    </row>
    <row r="2511" spans="3:6" x14ac:dyDescent="0.25">
      <c r="C2511" s="358"/>
      <c r="D2511" s="358"/>
      <c r="E2511" s="358"/>
      <c r="F2511" s="357"/>
    </row>
    <row r="2512" spans="3:6" x14ac:dyDescent="0.25">
      <c r="C2512" s="358"/>
      <c r="D2512" s="358"/>
      <c r="E2512" s="358"/>
      <c r="F2512" s="357"/>
    </row>
    <row r="2513" spans="3:6" x14ac:dyDescent="0.25">
      <c r="C2513" s="358"/>
      <c r="D2513" s="358"/>
      <c r="E2513" s="358"/>
      <c r="F2513" s="357"/>
    </row>
    <row r="2514" spans="3:6" x14ac:dyDescent="0.25">
      <c r="C2514" s="358"/>
      <c r="D2514" s="358"/>
      <c r="E2514" s="358"/>
      <c r="F2514" s="357"/>
    </row>
    <row r="2515" spans="3:6" x14ac:dyDescent="0.25">
      <c r="C2515" s="358"/>
      <c r="D2515" s="358"/>
      <c r="E2515" s="358"/>
      <c r="F2515" s="357"/>
    </row>
    <row r="2516" spans="3:6" x14ac:dyDescent="0.25">
      <c r="C2516" s="358"/>
      <c r="D2516" s="358"/>
      <c r="E2516" s="358"/>
      <c r="F2516" s="357"/>
    </row>
    <row r="2517" spans="3:6" x14ac:dyDescent="0.25">
      <c r="C2517" s="358"/>
      <c r="D2517" s="358"/>
      <c r="E2517" s="358"/>
      <c r="F2517" s="357"/>
    </row>
    <row r="2518" spans="3:6" x14ac:dyDescent="0.25">
      <c r="C2518" s="358"/>
      <c r="D2518" s="358"/>
      <c r="E2518" s="358"/>
      <c r="F2518" s="357"/>
    </row>
    <row r="2519" spans="3:6" x14ac:dyDescent="0.25">
      <c r="C2519" s="358"/>
      <c r="D2519" s="358"/>
      <c r="E2519" s="358"/>
      <c r="F2519" s="357"/>
    </row>
    <row r="2520" spans="3:6" x14ac:dyDescent="0.25">
      <c r="C2520" s="358"/>
      <c r="D2520" s="358"/>
      <c r="E2520" s="358"/>
      <c r="F2520" s="357"/>
    </row>
    <row r="2521" spans="3:6" x14ac:dyDescent="0.25">
      <c r="C2521" s="358"/>
      <c r="D2521" s="358"/>
      <c r="E2521" s="358"/>
      <c r="F2521" s="357"/>
    </row>
    <row r="2522" spans="3:6" x14ac:dyDescent="0.25">
      <c r="C2522" s="358"/>
      <c r="D2522" s="358"/>
      <c r="E2522" s="358"/>
      <c r="F2522" s="357"/>
    </row>
    <row r="2523" spans="3:6" x14ac:dyDescent="0.25">
      <c r="C2523" s="358"/>
      <c r="D2523" s="358"/>
      <c r="E2523" s="358"/>
      <c r="F2523" s="357"/>
    </row>
    <row r="2524" spans="3:6" x14ac:dyDescent="0.25">
      <c r="C2524" s="358"/>
      <c r="D2524" s="358"/>
      <c r="E2524" s="358"/>
      <c r="F2524" s="357"/>
    </row>
    <row r="2525" spans="3:6" x14ac:dyDescent="0.25">
      <c r="C2525" s="358"/>
      <c r="D2525" s="358"/>
      <c r="E2525" s="358"/>
      <c r="F2525" s="357"/>
    </row>
    <row r="2526" spans="3:6" x14ac:dyDescent="0.25">
      <c r="C2526" s="358"/>
      <c r="D2526" s="358"/>
      <c r="E2526" s="358"/>
      <c r="F2526" s="357"/>
    </row>
    <row r="2527" spans="3:6" x14ac:dyDescent="0.25">
      <c r="C2527" s="358"/>
      <c r="D2527" s="358"/>
      <c r="E2527" s="358"/>
      <c r="F2527" s="357"/>
    </row>
    <row r="2528" spans="3:6" x14ac:dyDescent="0.25">
      <c r="C2528" s="358"/>
      <c r="D2528" s="358"/>
      <c r="E2528" s="358"/>
      <c r="F2528" s="357"/>
    </row>
    <row r="2529" spans="3:6" x14ac:dyDescent="0.25">
      <c r="C2529" s="358"/>
      <c r="D2529" s="358"/>
      <c r="E2529" s="358"/>
      <c r="F2529" s="357"/>
    </row>
    <row r="2530" spans="3:6" x14ac:dyDescent="0.25">
      <c r="C2530" s="358"/>
      <c r="D2530" s="358"/>
      <c r="E2530" s="358"/>
      <c r="F2530" s="357"/>
    </row>
    <row r="2531" spans="3:6" x14ac:dyDescent="0.25">
      <c r="C2531" s="358"/>
      <c r="D2531" s="358"/>
      <c r="E2531" s="358"/>
      <c r="F2531" s="357"/>
    </row>
    <row r="2532" spans="3:6" x14ac:dyDescent="0.25">
      <c r="C2532" s="358"/>
      <c r="D2532" s="358"/>
      <c r="E2532" s="358"/>
      <c r="F2532" s="357"/>
    </row>
    <row r="2533" spans="3:6" x14ac:dyDescent="0.25">
      <c r="C2533" s="358"/>
      <c r="D2533" s="358"/>
      <c r="E2533" s="358"/>
      <c r="F2533" s="357"/>
    </row>
    <row r="2534" spans="3:6" x14ac:dyDescent="0.25">
      <c r="C2534" s="358"/>
      <c r="D2534" s="358"/>
      <c r="E2534" s="358"/>
      <c r="F2534" s="357"/>
    </row>
    <row r="2535" spans="3:6" x14ac:dyDescent="0.25">
      <c r="C2535" s="358"/>
      <c r="D2535" s="358"/>
      <c r="E2535" s="358"/>
      <c r="F2535" s="357"/>
    </row>
    <row r="2536" spans="3:6" x14ac:dyDescent="0.25">
      <c r="C2536" s="358"/>
      <c r="D2536" s="358"/>
      <c r="E2536" s="358"/>
      <c r="F2536" s="357"/>
    </row>
    <row r="2537" spans="3:6" x14ac:dyDescent="0.25">
      <c r="C2537" s="358"/>
      <c r="D2537" s="358"/>
      <c r="E2537" s="358"/>
      <c r="F2537" s="357"/>
    </row>
    <row r="2538" spans="3:6" x14ac:dyDescent="0.25">
      <c r="C2538" s="358"/>
      <c r="D2538" s="358"/>
      <c r="E2538" s="358"/>
      <c r="F2538" s="357"/>
    </row>
    <row r="2539" spans="3:6" x14ac:dyDescent="0.25">
      <c r="C2539" s="358"/>
      <c r="D2539" s="358"/>
      <c r="E2539" s="358"/>
      <c r="F2539" s="357"/>
    </row>
    <row r="2540" spans="3:6" x14ac:dyDescent="0.25">
      <c r="C2540" s="358"/>
      <c r="D2540" s="358"/>
      <c r="E2540" s="358"/>
      <c r="F2540" s="357"/>
    </row>
    <row r="2541" spans="3:6" x14ac:dyDescent="0.25">
      <c r="C2541" s="358"/>
      <c r="D2541" s="358"/>
      <c r="E2541" s="358"/>
      <c r="F2541" s="357"/>
    </row>
    <row r="2542" spans="3:6" x14ac:dyDescent="0.25">
      <c r="C2542" s="358"/>
      <c r="D2542" s="358"/>
      <c r="E2542" s="358"/>
      <c r="F2542" s="357"/>
    </row>
    <row r="2543" spans="3:6" x14ac:dyDescent="0.25">
      <c r="C2543" s="358"/>
      <c r="D2543" s="358"/>
      <c r="E2543" s="358"/>
      <c r="F2543" s="357"/>
    </row>
    <row r="2544" spans="3:6" x14ac:dyDescent="0.25">
      <c r="C2544" s="358"/>
      <c r="D2544" s="358"/>
      <c r="E2544" s="358"/>
      <c r="F2544" s="357"/>
    </row>
    <row r="2545" spans="3:6" x14ac:dyDescent="0.25">
      <c r="C2545" s="358"/>
      <c r="D2545" s="358"/>
      <c r="E2545" s="358"/>
      <c r="F2545" s="357"/>
    </row>
    <row r="2546" spans="3:6" x14ac:dyDescent="0.25">
      <c r="C2546" s="358"/>
      <c r="D2546" s="358"/>
      <c r="E2546" s="358"/>
      <c r="F2546" s="357"/>
    </row>
    <row r="2547" spans="3:6" x14ac:dyDescent="0.25">
      <c r="C2547" s="358"/>
      <c r="D2547" s="358"/>
      <c r="E2547" s="358"/>
      <c r="F2547" s="357"/>
    </row>
    <row r="2548" spans="3:6" x14ac:dyDescent="0.25">
      <c r="C2548" s="358"/>
      <c r="D2548" s="358"/>
      <c r="E2548" s="358"/>
      <c r="F2548" s="357"/>
    </row>
    <row r="2549" spans="3:6" x14ac:dyDescent="0.25">
      <c r="C2549" s="358"/>
      <c r="D2549" s="358"/>
      <c r="E2549" s="358"/>
      <c r="F2549" s="357"/>
    </row>
    <row r="2550" spans="3:6" x14ac:dyDescent="0.25">
      <c r="C2550" s="358"/>
      <c r="D2550" s="358"/>
      <c r="E2550" s="358"/>
      <c r="F2550" s="357"/>
    </row>
    <row r="2551" spans="3:6" x14ac:dyDescent="0.25">
      <c r="C2551" s="358"/>
      <c r="D2551" s="358"/>
      <c r="E2551" s="358"/>
      <c r="F2551" s="357"/>
    </row>
    <row r="2552" spans="3:6" x14ac:dyDescent="0.25">
      <c r="C2552" s="358"/>
      <c r="D2552" s="358"/>
      <c r="E2552" s="358"/>
      <c r="F2552" s="357"/>
    </row>
    <row r="2553" spans="3:6" x14ac:dyDescent="0.25">
      <c r="C2553" s="358"/>
      <c r="D2553" s="358"/>
      <c r="E2553" s="358"/>
      <c r="F2553" s="357"/>
    </row>
    <row r="2554" spans="3:6" x14ac:dyDescent="0.25">
      <c r="C2554" s="358"/>
      <c r="D2554" s="358"/>
      <c r="E2554" s="358"/>
      <c r="F2554" s="357"/>
    </row>
    <row r="2555" spans="3:6" x14ac:dyDescent="0.25">
      <c r="C2555" s="358"/>
      <c r="D2555" s="358"/>
      <c r="E2555" s="358"/>
      <c r="F2555" s="357"/>
    </row>
    <row r="2556" spans="3:6" x14ac:dyDescent="0.25">
      <c r="C2556" s="358"/>
      <c r="D2556" s="358"/>
      <c r="E2556" s="358"/>
      <c r="F2556" s="357"/>
    </row>
    <row r="2557" spans="3:6" x14ac:dyDescent="0.25">
      <c r="C2557" s="358"/>
      <c r="D2557" s="358"/>
      <c r="E2557" s="358"/>
      <c r="F2557" s="357"/>
    </row>
    <row r="2558" spans="3:6" x14ac:dyDescent="0.25">
      <c r="C2558" s="358"/>
      <c r="D2558" s="358"/>
      <c r="E2558" s="358"/>
      <c r="F2558" s="357"/>
    </row>
    <row r="2559" spans="3:6" x14ac:dyDescent="0.25">
      <c r="C2559" s="358"/>
      <c r="D2559" s="358"/>
      <c r="E2559" s="358"/>
      <c r="F2559" s="357"/>
    </row>
    <row r="2560" spans="3:6" x14ac:dyDescent="0.25">
      <c r="C2560" s="358"/>
      <c r="D2560" s="358"/>
      <c r="E2560" s="358"/>
      <c r="F2560" s="357"/>
    </row>
    <row r="2561" spans="3:6" x14ac:dyDescent="0.25">
      <c r="C2561" s="358"/>
      <c r="D2561" s="358"/>
      <c r="E2561" s="358"/>
      <c r="F2561" s="357"/>
    </row>
    <row r="2562" spans="3:6" x14ac:dyDescent="0.25">
      <c r="C2562" s="358"/>
      <c r="D2562" s="358"/>
      <c r="E2562" s="358"/>
      <c r="F2562" s="357"/>
    </row>
    <row r="2563" spans="3:6" x14ac:dyDescent="0.25">
      <c r="C2563" s="358"/>
      <c r="D2563" s="358"/>
      <c r="E2563" s="358"/>
      <c r="F2563" s="357"/>
    </row>
    <row r="2564" spans="3:6" x14ac:dyDescent="0.25">
      <c r="C2564" s="358"/>
      <c r="D2564" s="358"/>
      <c r="E2564" s="358"/>
      <c r="F2564" s="357"/>
    </row>
    <row r="2565" spans="3:6" x14ac:dyDescent="0.25">
      <c r="C2565" s="358"/>
      <c r="D2565" s="358"/>
      <c r="E2565" s="358"/>
      <c r="F2565" s="357"/>
    </row>
    <row r="2566" spans="3:6" x14ac:dyDescent="0.25">
      <c r="C2566" s="358"/>
      <c r="D2566" s="358"/>
      <c r="E2566" s="358"/>
      <c r="F2566" s="357"/>
    </row>
    <row r="2567" spans="3:6" x14ac:dyDescent="0.25">
      <c r="C2567" s="358"/>
      <c r="D2567" s="358"/>
      <c r="E2567" s="358"/>
      <c r="F2567" s="357"/>
    </row>
    <row r="2568" spans="3:6" x14ac:dyDescent="0.25">
      <c r="C2568" s="358"/>
      <c r="D2568" s="358"/>
      <c r="E2568" s="358"/>
      <c r="F2568" s="357"/>
    </row>
    <row r="2569" spans="3:6" x14ac:dyDescent="0.25">
      <c r="C2569" s="358"/>
      <c r="D2569" s="358"/>
      <c r="E2569" s="358"/>
      <c r="F2569" s="357"/>
    </row>
    <row r="2570" spans="3:6" x14ac:dyDescent="0.25">
      <c r="C2570" s="358"/>
      <c r="D2570" s="358"/>
      <c r="E2570" s="358"/>
      <c r="F2570" s="357"/>
    </row>
    <row r="2571" spans="3:6" x14ac:dyDescent="0.25">
      <c r="C2571" s="358"/>
      <c r="D2571" s="358"/>
      <c r="E2571" s="358"/>
      <c r="F2571" s="357"/>
    </row>
    <row r="2572" spans="3:6" x14ac:dyDescent="0.25">
      <c r="C2572" s="358"/>
      <c r="D2572" s="358"/>
      <c r="E2572" s="358"/>
      <c r="F2572" s="357"/>
    </row>
    <row r="2573" spans="3:6" x14ac:dyDescent="0.25">
      <c r="C2573" s="358"/>
      <c r="D2573" s="358"/>
      <c r="E2573" s="358"/>
      <c r="F2573" s="357"/>
    </row>
    <row r="2574" spans="3:6" x14ac:dyDescent="0.25">
      <c r="C2574" s="358"/>
      <c r="D2574" s="358"/>
      <c r="E2574" s="358"/>
      <c r="F2574" s="357"/>
    </row>
    <row r="2575" spans="3:6" x14ac:dyDescent="0.25">
      <c r="C2575" s="358"/>
      <c r="D2575" s="358"/>
      <c r="E2575" s="358"/>
      <c r="F2575" s="357"/>
    </row>
    <row r="2576" spans="3:6" x14ac:dyDescent="0.25">
      <c r="C2576" s="358"/>
      <c r="D2576" s="358"/>
      <c r="E2576" s="358"/>
      <c r="F2576" s="357"/>
    </row>
    <row r="2577" spans="3:6" x14ac:dyDescent="0.25">
      <c r="C2577" s="358"/>
      <c r="D2577" s="358"/>
      <c r="E2577" s="358"/>
      <c r="F2577" s="357"/>
    </row>
    <row r="2578" spans="3:6" x14ac:dyDescent="0.25">
      <c r="C2578" s="358"/>
      <c r="D2578" s="358"/>
      <c r="E2578" s="358"/>
      <c r="F2578" s="357"/>
    </row>
    <row r="2579" spans="3:6" x14ac:dyDescent="0.25">
      <c r="C2579" s="358"/>
      <c r="D2579" s="358"/>
      <c r="E2579" s="358"/>
      <c r="F2579" s="357"/>
    </row>
    <row r="2580" spans="3:6" x14ac:dyDescent="0.25">
      <c r="C2580" s="358"/>
      <c r="D2580" s="358"/>
      <c r="E2580" s="358"/>
      <c r="F2580" s="357"/>
    </row>
    <row r="2581" spans="3:6" x14ac:dyDescent="0.25">
      <c r="C2581" s="358"/>
      <c r="D2581" s="358"/>
      <c r="E2581" s="358"/>
      <c r="F2581" s="357"/>
    </row>
    <row r="2582" spans="3:6" x14ac:dyDescent="0.25">
      <c r="C2582" s="358"/>
      <c r="D2582" s="358"/>
      <c r="E2582" s="358"/>
      <c r="F2582" s="357"/>
    </row>
    <row r="2583" spans="3:6" x14ac:dyDescent="0.25">
      <c r="C2583" s="358"/>
      <c r="D2583" s="358"/>
      <c r="E2583" s="358"/>
      <c r="F2583" s="357"/>
    </row>
    <row r="2584" spans="3:6" x14ac:dyDescent="0.25">
      <c r="C2584" s="358"/>
      <c r="D2584" s="358"/>
      <c r="E2584" s="358"/>
      <c r="F2584" s="357"/>
    </row>
    <row r="2585" spans="3:6" x14ac:dyDescent="0.25">
      <c r="C2585" s="358"/>
      <c r="D2585" s="358"/>
      <c r="E2585" s="358"/>
      <c r="F2585" s="357"/>
    </row>
    <row r="2586" spans="3:6" x14ac:dyDescent="0.25">
      <c r="C2586" s="358"/>
      <c r="D2586" s="358"/>
      <c r="E2586" s="358"/>
      <c r="F2586" s="357"/>
    </row>
    <row r="2587" spans="3:6" x14ac:dyDescent="0.25">
      <c r="C2587" s="358"/>
      <c r="D2587" s="358"/>
      <c r="E2587" s="358"/>
      <c r="F2587" s="357"/>
    </row>
    <row r="2588" spans="3:6" x14ac:dyDescent="0.25">
      <c r="C2588" s="358"/>
      <c r="D2588" s="358"/>
      <c r="E2588" s="358"/>
      <c r="F2588" s="357"/>
    </row>
    <row r="2589" spans="3:6" x14ac:dyDescent="0.25">
      <c r="C2589" s="358"/>
      <c r="D2589" s="358"/>
      <c r="E2589" s="358"/>
      <c r="F2589" s="357"/>
    </row>
    <row r="2590" spans="3:6" x14ac:dyDescent="0.25">
      <c r="C2590" s="358"/>
      <c r="D2590" s="358"/>
      <c r="E2590" s="358"/>
      <c r="F2590" s="357"/>
    </row>
    <row r="2591" spans="3:6" x14ac:dyDescent="0.25">
      <c r="C2591" s="358"/>
      <c r="D2591" s="358"/>
      <c r="E2591" s="358"/>
      <c r="F2591" s="357"/>
    </row>
    <row r="2592" spans="3:6" x14ac:dyDescent="0.25">
      <c r="C2592" s="358"/>
      <c r="D2592" s="358"/>
      <c r="E2592" s="358"/>
      <c r="F2592" s="357"/>
    </row>
    <row r="2593" spans="3:6" x14ac:dyDescent="0.25">
      <c r="C2593" s="358"/>
      <c r="D2593" s="358"/>
      <c r="E2593" s="358"/>
      <c r="F2593" s="357"/>
    </row>
    <row r="2594" spans="3:6" x14ac:dyDescent="0.25">
      <c r="C2594" s="358"/>
      <c r="D2594" s="358"/>
      <c r="E2594" s="358"/>
      <c r="F2594" s="357"/>
    </row>
    <row r="2595" spans="3:6" x14ac:dyDescent="0.25">
      <c r="C2595" s="358"/>
      <c r="D2595" s="358"/>
      <c r="E2595" s="358"/>
      <c r="F2595" s="357"/>
    </row>
    <row r="2596" spans="3:6" x14ac:dyDescent="0.25">
      <c r="C2596" s="358"/>
      <c r="D2596" s="358"/>
      <c r="E2596" s="358"/>
      <c r="F2596" s="357"/>
    </row>
    <row r="2597" spans="3:6" x14ac:dyDescent="0.25">
      <c r="C2597" s="358"/>
      <c r="D2597" s="358"/>
      <c r="E2597" s="358"/>
      <c r="F2597" s="357"/>
    </row>
    <row r="2598" spans="3:6" x14ac:dyDescent="0.25">
      <c r="C2598" s="358"/>
      <c r="D2598" s="358"/>
      <c r="E2598" s="358"/>
      <c r="F2598" s="357"/>
    </row>
    <row r="2599" spans="3:6" x14ac:dyDescent="0.25">
      <c r="C2599" s="358"/>
      <c r="D2599" s="358"/>
      <c r="E2599" s="358"/>
      <c r="F2599" s="357"/>
    </row>
    <row r="2600" spans="3:6" x14ac:dyDescent="0.25">
      <c r="C2600" s="358"/>
      <c r="D2600" s="358"/>
      <c r="E2600" s="358"/>
      <c r="F2600" s="357"/>
    </row>
    <row r="2601" spans="3:6" x14ac:dyDescent="0.25">
      <c r="C2601" s="358"/>
      <c r="D2601" s="358"/>
      <c r="E2601" s="358"/>
      <c r="F2601" s="357"/>
    </row>
    <row r="2602" spans="3:6" x14ac:dyDescent="0.25">
      <c r="C2602" s="358"/>
      <c r="D2602" s="358"/>
      <c r="E2602" s="358"/>
      <c r="F2602" s="357"/>
    </row>
    <row r="2603" spans="3:6" x14ac:dyDescent="0.25">
      <c r="C2603" s="358"/>
      <c r="D2603" s="358"/>
      <c r="E2603" s="358"/>
      <c r="F2603" s="357"/>
    </row>
    <row r="2604" spans="3:6" x14ac:dyDescent="0.25">
      <c r="C2604" s="358"/>
      <c r="D2604" s="358"/>
      <c r="E2604" s="358"/>
      <c r="F2604" s="357"/>
    </row>
    <row r="2605" spans="3:6" x14ac:dyDescent="0.25">
      <c r="C2605" s="358"/>
      <c r="D2605" s="358"/>
      <c r="E2605" s="358"/>
      <c r="F2605" s="357"/>
    </row>
    <row r="2606" spans="3:6" x14ac:dyDescent="0.25">
      <c r="C2606" s="358"/>
      <c r="D2606" s="358"/>
      <c r="E2606" s="358"/>
      <c r="F2606" s="357"/>
    </row>
    <row r="2607" spans="3:6" x14ac:dyDescent="0.25">
      <c r="C2607" s="358"/>
      <c r="D2607" s="358"/>
      <c r="E2607" s="358"/>
      <c r="F2607" s="357"/>
    </row>
    <row r="2608" spans="3:6" x14ac:dyDescent="0.25">
      <c r="C2608" s="358"/>
      <c r="D2608" s="358"/>
      <c r="E2608" s="358"/>
      <c r="F2608" s="357"/>
    </row>
    <row r="2609" spans="3:6" x14ac:dyDescent="0.25">
      <c r="C2609" s="358"/>
      <c r="D2609" s="358"/>
      <c r="E2609" s="358"/>
      <c r="F2609" s="357"/>
    </row>
    <row r="2610" spans="3:6" x14ac:dyDescent="0.25">
      <c r="C2610" s="358"/>
      <c r="D2610" s="358"/>
      <c r="E2610" s="358"/>
      <c r="F2610" s="357"/>
    </row>
    <row r="2611" spans="3:6" x14ac:dyDescent="0.25">
      <c r="C2611" s="358"/>
      <c r="D2611" s="358"/>
      <c r="E2611" s="358"/>
      <c r="F2611" s="357"/>
    </row>
    <row r="2612" spans="3:6" x14ac:dyDescent="0.25">
      <c r="C2612" s="358"/>
      <c r="D2612" s="358"/>
      <c r="E2612" s="358"/>
      <c r="F2612" s="357"/>
    </row>
    <row r="2613" spans="3:6" x14ac:dyDescent="0.25">
      <c r="C2613" s="358"/>
      <c r="D2613" s="358"/>
      <c r="E2613" s="358"/>
      <c r="F2613" s="357"/>
    </row>
    <row r="2614" spans="3:6" x14ac:dyDescent="0.25">
      <c r="C2614" s="358"/>
      <c r="D2614" s="358"/>
      <c r="E2614" s="358"/>
      <c r="F2614" s="357"/>
    </row>
    <row r="2615" spans="3:6" x14ac:dyDescent="0.25">
      <c r="C2615" s="358"/>
      <c r="D2615" s="358"/>
      <c r="E2615" s="358"/>
      <c r="F2615" s="357"/>
    </row>
    <row r="2616" spans="3:6" x14ac:dyDescent="0.25">
      <c r="C2616" s="358"/>
      <c r="D2616" s="358"/>
      <c r="E2616" s="358"/>
      <c r="F2616" s="357"/>
    </row>
    <row r="2617" spans="3:6" x14ac:dyDescent="0.25">
      <c r="C2617" s="358"/>
      <c r="D2617" s="358"/>
      <c r="E2617" s="358"/>
      <c r="F2617" s="357"/>
    </row>
    <row r="2618" spans="3:6" x14ac:dyDescent="0.25">
      <c r="C2618" s="358"/>
      <c r="D2618" s="358"/>
      <c r="E2618" s="358"/>
      <c r="F2618" s="357"/>
    </row>
    <row r="2619" spans="3:6" x14ac:dyDescent="0.25">
      <c r="C2619" s="358"/>
      <c r="D2619" s="358"/>
      <c r="E2619" s="358"/>
      <c r="F2619" s="357"/>
    </row>
    <row r="2620" spans="3:6" x14ac:dyDescent="0.25">
      <c r="C2620" s="358"/>
      <c r="D2620" s="358"/>
      <c r="E2620" s="358"/>
      <c r="F2620" s="357"/>
    </row>
    <row r="2621" spans="3:6" x14ac:dyDescent="0.25">
      <c r="C2621" s="358"/>
      <c r="D2621" s="358"/>
      <c r="E2621" s="358"/>
      <c r="F2621" s="357"/>
    </row>
    <row r="2622" spans="3:6" x14ac:dyDescent="0.25">
      <c r="C2622" s="358"/>
      <c r="D2622" s="358"/>
      <c r="E2622" s="358"/>
      <c r="F2622" s="357"/>
    </row>
    <row r="2623" spans="3:6" x14ac:dyDescent="0.25">
      <c r="C2623" s="358"/>
      <c r="D2623" s="358"/>
      <c r="E2623" s="358"/>
      <c r="F2623" s="357"/>
    </row>
    <row r="2624" spans="3:6" x14ac:dyDescent="0.25">
      <c r="C2624" s="358"/>
      <c r="D2624" s="358"/>
      <c r="E2624" s="358"/>
      <c r="F2624" s="357"/>
    </row>
    <row r="2625" spans="3:6" x14ac:dyDescent="0.25">
      <c r="C2625" s="358"/>
      <c r="D2625" s="358"/>
      <c r="E2625" s="358"/>
      <c r="F2625" s="357"/>
    </row>
    <row r="2626" spans="3:6" x14ac:dyDescent="0.25">
      <c r="C2626" s="358"/>
      <c r="D2626" s="358"/>
      <c r="E2626" s="358"/>
      <c r="F2626" s="357"/>
    </row>
    <row r="2627" spans="3:6" x14ac:dyDescent="0.25">
      <c r="C2627" s="358"/>
      <c r="D2627" s="358"/>
      <c r="E2627" s="358"/>
      <c r="F2627" s="357"/>
    </row>
    <row r="2628" spans="3:6" x14ac:dyDescent="0.25">
      <c r="C2628" s="358"/>
      <c r="D2628" s="358"/>
      <c r="E2628" s="358"/>
      <c r="F2628" s="357"/>
    </row>
    <row r="2629" spans="3:6" x14ac:dyDescent="0.25">
      <c r="C2629" s="358"/>
      <c r="D2629" s="358"/>
      <c r="E2629" s="358"/>
      <c r="F2629" s="357"/>
    </row>
    <row r="2630" spans="3:6" x14ac:dyDescent="0.25">
      <c r="C2630" s="358"/>
      <c r="D2630" s="358"/>
      <c r="E2630" s="358"/>
      <c r="F2630" s="357"/>
    </row>
    <row r="2631" spans="3:6" x14ac:dyDescent="0.25">
      <c r="C2631" s="358"/>
      <c r="D2631" s="358"/>
      <c r="E2631" s="358"/>
      <c r="F2631" s="357"/>
    </row>
    <row r="2632" spans="3:6" x14ac:dyDescent="0.25">
      <c r="C2632" s="358"/>
      <c r="D2632" s="358"/>
      <c r="E2632" s="358"/>
      <c r="F2632" s="357"/>
    </row>
    <row r="2633" spans="3:6" x14ac:dyDescent="0.25">
      <c r="C2633" s="358"/>
      <c r="D2633" s="358"/>
      <c r="E2633" s="358"/>
      <c r="F2633" s="357"/>
    </row>
    <row r="2634" spans="3:6" x14ac:dyDescent="0.25">
      <c r="C2634" s="358"/>
      <c r="D2634" s="358"/>
      <c r="E2634" s="358"/>
      <c r="F2634" s="357"/>
    </row>
    <row r="2635" spans="3:6" x14ac:dyDescent="0.25">
      <c r="C2635" s="358"/>
      <c r="D2635" s="358"/>
      <c r="E2635" s="358"/>
      <c r="F2635" s="357"/>
    </row>
    <row r="2636" spans="3:6" x14ac:dyDescent="0.25">
      <c r="C2636" s="358"/>
      <c r="D2636" s="358"/>
      <c r="E2636" s="358"/>
      <c r="F2636" s="357"/>
    </row>
    <row r="2637" spans="3:6" x14ac:dyDescent="0.25">
      <c r="C2637" s="358"/>
      <c r="D2637" s="358"/>
      <c r="E2637" s="358"/>
      <c r="F2637" s="357"/>
    </row>
    <row r="2638" spans="3:6" x14ac:dyDescent="0.25">
      <c r="C2638" s="358"/>
      <c r="D2638" s="358"/>
      <c r="E2638" s="358"/>
      <c r="F2638" s="357"/>
    </row>
    <row r="2639" spans="3:6" x14ac:dyDescent="0.25">
      <c r="C2639" s="358"/>
      <c r="D2639" s="358"/>
      <c r="E2639" s="358"/>
      <c r="F2639" s="357"/>
    </row>
    <row r="2640" spans="3:6" x14ac:dyDescent="0.25">
      <c r="C2640" s="358"/>
      <c r="D2640" s="358"/>
      <c r="E2640" s="358"/>
      <c r="F2640" s="357"/>
    </row>
    <row r="2641" spans="3:6" x14ac:dyDescent="0.25">
      <c r="C2641" s="358"/>
      <c r="D2641" s="358"/>
      <c r="E2641" s="358"/>
      <c r="F2641" s="357"/>
    </row>
    <row r="2642" spans="3:6" x14ac:dyDescent="0.25">
      <c r="C2642" s="358"/>
      <c r="D2642" s="358"/>
      <c r="E2642" s="358"/>
      <c r="F2642" s="357"/>
    </row>
    <row r="2643" spans="3:6" x14ac:dyDescent="0.25">
      <c r="C2643" s="358"/>
      <c r="D2643" s="358"/>
      <c r="E2643" s="358"/>
      <c r="F2643" s="357"/>
    </row>
    <row r="2644" spans="3:6" x14ac:dyDescent="0.25">
      <c r="C2644" s="358"/>
      <c r="D2644" s="358"/>
      <c r="E2644" s="358"/>
      <c r="F2644" s="357"/>
    </row>
    <row r="2645" spans="3:6" x14ac:dyDescent="0.25">
      <c r="C2645" s="358"/>
      <c r="D2645" s="358"/>
      <c r="E2645" s="358"/>
      <c r="F2645" s="357"/>
    </row>
    <row r="2646" spans="3:6" x14ac:dyDescent="0.25">
      <c r="C2646" s="358"/>
      <c r="D2646" s="358"/>
      <c r="E2646" s="358"/>
      <c r="F2646" s="357"/>
    </row>
    <row r="2647" spans="3:6" x14ac:dyDescent="0.25">
      <c r="C2647" s="358"/>
      <c r="D2647" s="358"/>
      <c r="E2647" s="358"/>
      <c r="F2647" s="357"/>
    </row>
    <row r="2648" spans="3:6" x14ac:dyDescent="0.25">
      <c r="C2648" s="358"/>
      <c r="D2648" s="358"/>
      <c r="E2648" s="358"/>
      <c r="F2648" s="357"/>
    </row>
    <row r="2649" spans="3:6" x14ac:dyDescent="0.25">
      <c r="C2649" s="358"/>
      <c r="D2649" s="358"/>
      <c r="E2649" s="358"/>
      <c r="F2649" s="357"/>
    </row>
    <row r="2650" spans="3:6" x14ac:dyDescent="0.25">
      <c r="C2650" s="358"/>
      <c r="D2650" s="358"/>
      <c r="E2650" s="358"/>
      <c r="F2650" s="357"/>
    </row>
    <row r="2651" spans="3:6" x14ac:dyDescent="0.25">
      <c r="C2651" s="358"/>
      <c r="D2651" s="358"/>
      <c r="E2651" s="358"/>
      <c r="F2651" s="357"/>
    </row>
    <row r="2652" spans="3:6" x14ac:dyDescent="0.25">
      <c r="C2652" s="358"/>
      <c r="D2652" s="358"/>
      <c r="E2652" s="358"/>
      <c r="F2652" s="357"/>
    </row>
    <row r="2653" spans="3:6" x14ac:dyDescent="0.25">
      <c r="C2653" s="358"/>
      <c r="D2653" s="358"/>
      <c r="E2653" s="358"/>
      <c r="F2653" s="357"/>
    </row>
    <row r="2654" spans="3:6" x14ac:dyDescent="0.25">
      <c r="C2654" s="358"/>
      <c r="D2654" s="358"/>
      <c r="E2654" s="358"/>
      <c r="F2654" s="357"/>
    </row>
    <row r="2655" spans="3:6" x14ac:dyDescent="0.25">
      <c r="C2655" s="358"/>
      <c r="D2655" s="358"/>
      <c r="E2655" s="358"/>
      <c r="F2655" s="357"/>
    </row>
    <row r="2656" spans="3:6" x14ac:dyDescent="0.25">
      <c r="C2656" s="358"/>
      <c r="D2656" s="358"/>
      <c r="E2656" s="358"/>
      <c r="F2656" s="357"/>
    </row>
    <row r="2657" spans="3:6" x14ac:dyDescent="0.25">
      <c r="C2657" s="358"/>
      <c r="D2657" s="358"/>
      <c r="E2657" s="358"/>
      <c r="F2657" s="357"/>
    </row>
    <row r="2658" spans="3:6" x14ac:dyDescent="0.25">
      <c r="C2658" s="358"/>
      <c r="D2658" s="358"/>
      <c r="E2658" s="358"/>
      <c r="F2658" s="357"/>
    </row>
    <row r="2659" spans="3:6" x14ac:dyDescent="0.25">
      <c r="C2659" s="358"/>
      <c r="D2659" s="358"/>
      <c r="E2659" s="358"/>
      <c r="F2659" s="357"/>
    </row>
    <row r="2660" spans="3:6" x14ac:dyDescent="0.25">
      <c r="C2660" s="358"/>
      <c r="D2660" s="358"/>
      <c r="E2660" s="358"/>
      <c r="F2660" s="357"/>
    </row>
    <row r="2661" spans="3:6" x14ac:dyDescent="0.25">
      <c r="C2661" s="358"/>
      <c r="D2661" s="358"/>
      <c r="E2661" s="358"/>
      <c r="F2661" s="357"/>
    </row>
    <row r="2662" spans="3:6" x14ac:dyDescent="0.25">
      <c r="C2662" s="358"/>
      <c r="D2662" s="358"/>
      <c r="E2662" s="358"/>
      <c r="F2662" s="357"/>
    </row>
    <row r="2663" spans="3:6" x14ac:dyDescent="0.25">
      <c r="C2663" s="358"/>
      <c r="D2663" s="358"/>
      <c r="E2663" s="358"/>
      <c r="F2663" s="357"/>
    </row>
    <row r="2664" spans="3:6" x14ac:dyDescent="0.25">
      <c r="C2664" s="358"/>
      <c r="D2664" s="358"/>
      <c r="E2664" s="358"/>
      <c r="F2664" s="357"/>
    </row>
    <row r="2665" spans="3:6" x14ac:dyDescent="0.25">
      <c r="C2665" s="358"/>
      <c r="D2665" s="358"/>
      <c r="E2665" s="358"/>
      <c r="F2665" s="357"/>
    </row>
    <row r="2666" spans="3:6" x14ac:dyDescent="0.25">
      <c r="C2666" s="358"/>
      <c r="D2666" s="358"/>
      <c r="E2666" s="358"/>
      <c r="F2666" s="357"/>
    </row>
    <row r="2667" spans="3:6" x14ac:dyDescent="0.25">
      <c r="C2667" s="358"/>
      <c r="D2667" s="358"/>
      <c r="E2667" s="358"/>
      <c r="F2667" s="357"/>
    </row>
    <row r="2668" spans="3:6" x14ac:dyDescent="0.25">
      <c r="C2668" s="358"/>
      <c r="D2668" s="358"/>
      <c r="E2668" s="358"/>
      <c r="F2668" s="357"/>
    </row>
    <row r="2669" spans="3:6" x14ac:dyDescent="0.25">
      <c r="C2669" s="358"/>
      <c r="D2669" s="358"/>
      <c r="E2669" s="358"/>
      <c r="F2669" s="357"/>
    </row>
    <row r="2670" spans="3:6" x14ac:dyDescent="0.25">
      <c r="C2670" s="358"/>
      <c r="D2670" s="358"/>
      <c r="E2670" s="358"/>
      <c r="F2670" s="357"/>
    </row>
    <row r="2671" spans="3:6" x14ac:dyDescent="0.25">
      <c r="C2671" s="358"/>
      <c r="D2671" s="358"/>
      <c r="E2671" s="358"/>
      <c r="F2671" s="357"/>
    </row>
    <row r="2672" spans="3:6" x14ac:dyDescent="0.25">
      <c r="C2672" s="358"/>
      <c r="D2672" s="358"/>
      <c r="E2672" s="358"/>
      <c r="F2672" s="357"/>
    </row>
    <row r="2673" spans="3:6" x14ac:dyDescent="0.25">
      <c r="C2673" s="358"/>
      <c r="D2673" s="358"/>
      <c r="E2673" s="358"/>
      <c r="F2673" s="357"/>
    </row>
    <row r="2674" spans="3:6" x14ac:dyDescent="0.25">
      <c r="C2674" s="358"/>
      <c r="D2674" s="358"/>
      <c r="E2674" s="358"/>
      <c r="F2674" s="357"/>
    </row>
    <row r="2675" spans="3:6" x14ac:dyDescent="0.25">
      <c r="C2675" s="358"/>
      <c r="D2675" s="358"/>
      <c r="E2675" s="358"/>
      <c r="F2675" s="357"/>
    </row>
    <row r="2676" spans="3:6" x14ac:dyDescent="0.25">
      <c r="C2676" s="358"/>
      <c r="D2676" s="358"/>
      <c r="E2676" s="358"/>
      <c r="F2676" s="357"/>
    </row>
    <row r="2677" spans="3:6" x14ac:dyDescent="0.25">
      <c r="C2677" s="358"/>
      <c r="D2677" s="358"/>
      <c r="E2677" s="358"/>
      <c r="F2677" s="357"/>
    </row>
    <row r="2678" spans="3:6" x14ac:dyDescent="0.25">
      <c r="C2678" s="358"/>
      <c r="D2678" s="358"/>
      <c r="E2678" s="358"/>
      <c r="F2678" s="357"/>
    </row>
    <row r="2679" spans="3:6" x14ac:dyDescent="0.25">
      <c r="C2679" s="358"/>
      <c r="D2679" s="358"/>
      <c r="E2679" s="358"/>
      <c r="F2679" s="357"/>
    </row>
    <row r="2680" spans="3:6" x14ac:dyDescent="0.25">
      <c r="C2680" s="358"/>
      <c r="D2680" s="358"/>
      <c r="E2680" s="358"/>
      <c r="F2680" s="357"/>
    </row>
    <row r="2681" spans="3:6" x14ac:dyDescent="0.25">
      <c r="C2681" s="358"/>
      <c r="D2681" s="358"/>
      <c r="E2681" s="358"/>
      <c r="F2681" s="357"/>
    </row>
    <row r="2682" spans="3:6" x14ac:dyDescent="0.25">
      <c r="C2682" s="358"/>
      <c r="D2682" s="358"/>
      <c r="E2682" s="358"/>
      <c r="F2682" s="357"/>
    </row>
    <row r="2683" spans="3:6" x14ac:dyDescent="0.25">
      <c r="C2683" s="358"/>
      <c r="D2683" s="358"/>
      <c r="E2683" s="358"/>
      <c r="F2683" s="357"/>
    </row>
    <row r="2684" spans="3:6" x14ac:dyDescent="0.25">
      <c r="C2684" s="358"/>
      <c r="D2684" s="358"/>
      <c r="E2684" s="358"/>
      <c r="F2684" s="357"/>
    </row>
    <row r="2685" spans="3:6" x14ac:dyDescent="0.25">
      <c r="C2685" s="358"/>
      <c r="D2685" s="358"/>
      <c r="E2685" s="358"/>
      <c r="F2685" s="357"/>
    </row>
    <row r="2686" spans="3:6" x14ac:dyDescent="0.25">
      <c r="C2686" s="358"/>
      <c r="D2686" s="358"/>
      <c r="E2686" s="358"/>
      <c r="F2686" s="357"/>
    </row>
    <row r="2687" spans="3:6" x14ac:dyDescent="0.25">
      <c r="C2687" s="358"/>
      <c r="D2687" s="358"/>
      <c r="E2687" s="358"/>
      <c r="F2687" s="357"/>
    </row>
    <row r="2688" spans="3:6" x14ac:dyDescent="0.25">
      <c r="C2688" s="358"/>
      <c r="D2688" s="358"/>
      <c r="E2688" s="358"/>
      <c r="F2688" s="357"/>
    </row>
    <row r="2689" spans="3:6" x14ac:dyDescent="0.25">
      <c r="C2689" s="358"/>
      <c r="D2689" s="358"/>
      <c r="E2689" s="358"/>
      <c r="F2689" s="357"/>
    </row>
    <row r="2690" spans="3:6" x14ac:dyDescent="0.25">
      <c r="C2690" s="358"/>
      <c r="D2690" s="358"/>
      <c r="E2690" s="358"/>
      <c r="F2690" s="357"/>
    </row>
    <row r="2691" spans="3:6" x14ac:dyDescent="0.25">
      <c r="C2691" s="358"/>
      <c r="D2691" s="358"/>
      <c r="E2691" s="358"/>
      <c r="F2691" s="357"/>
    </row>
    <row r="2692" spans="3:6" x14ac:dyDescent="0.25">
      <c r="C2692" s="358"/>
      <c r="D2692" s="358"/>
      <c r="E2692" s="358"/>
      <c r="F2692" s="357"/>
    </row>
    <row r="2693" spans="3:6" x14ac:dyDescent="0.25">
      <c r="C2693" s="358"/>
      <c r="D2693" s="358"/>
      <c r="E2693" s="358"/>
      <c r="F2693" s="357"/>
    </row>
    <row r="2694" spans="3:6" x14ac:dyDescent="0.25">
      <c r="C2694" s="358"/>
      <c r="D2694" s="358"/>
      <c r="E2694" s="358"/>
      <c r="F2694" s="357"/>
    </row>
    <row r="2695" spans="3:6" x14ac:dyDescent="0.25">
      <c r="C2695" s="358"/>
      <c r="D2695" s="358"/>
      <c r="E2695" s="358"/>
      <c r="F2695" s="357"/>
    </row>
    <row r="2696" spans="3:6" x14ac:dyDescent="0.25">
      <c r="C2696" s="358"/>
      <c r="D2696" s="358"/>
      <c r="E2696" s="358"/>
      <c r="F2696" s="357"/>
    </row>
    <row r="2697" spans="3:6" x14ac:dyDescent="0.25">
      <c r="C2697" s="358"/>
      <c r="D2697" s="358"/>
      <c r="E2697" s="358"/>
      <c r="F2697" s="357"/>
    </row>
    <row r="2698" spans="3:6" x14ac:dyDescent="0.25">
      <c r="C2698" s="358"/>
      <c r="D2698" s="358"/>
      <c r="E2698" s="358"/>
      <c r="F2698" s="357"/>
    </row>
    <row r="2699" spans="3:6" x14ac:dyDescent="0.25">
      <c r="C2699" s="358"/>
      <c r="D2699" s="358"/>
      <c r="E2699" s="358"/>
      <c r="F2699" s="357"/>
    </row>
    <row r="2700" spans="3:6" x14ac:dyDescent="0.25">
      <c r="C2700" s="358"/>
      <c r="D2700" s="358"/>
      <c r="E2700" s="358"/>
      <c r="F2700" s="357"/>
    </row>
    <row r="2701" spans="3:6" x14ac:dyDescent="0.25">
      <c r="C2701" s="358"/>
      <c r="D2701" s="358"/>
      <c r="E2701" s="358"/>
      <c r="F2701" s="357"/>
    </row>
    <row r="2702" spans="3:6" x14ac:dyDescent="0.25">
      <c r="C2702" s="358"/>
      <c r="D2702" s="358"/>
      <c r="E2702" s="358"/>
      <c r="F2702" s="357"/>
    </row>
    <row r="2703" spans="3:6" x14ac:dyDescent="0.25">
      <c r="C2703" s="358"/>
      <c r="D2703" s="358"/>
      <c r="E2703" s="358"/>
      <c r="F2703" s="357"/>
    </row>
    <row r="2704" spans="3:6" x14ac:dyDescent="0.25">
      <c r="C2704" s="358"/>
      <c r="D2704" s="358"/>
      <c r="E2704" s="358"/>
      <c r="F2704" s="357"/>
    </row>
    <row r="2705" spans="3:6" x14ac:dyDescent="0.25">
      <c r="C2705" s="358"/>
      <c r="D2705" s="358"/>
      <c r="E2705" s="358"/>
      <c r="F2705" s="357"/>
    </row>
    <row r="2706" spans="3:6" x14ac:dyDescent="0.25">
      <c r="C2706" s="358"/>
      <c r="D2706" s="358"/>
      <c r="E2706" s="358"/>
      <c r="F2706" s="357"/>
    </row>
    <row r="2707" spans="3:6" x14ac:dyDescent="0.25">
      <c r="C2707" s="358"/>
      <c r="D2707" s="358"/>
      <c r="E2707" s="358"/>
      <c r="F2707" s="357"/>
    </row>
    <row r="2708" spans="3:6" x14ac:dyDescent="0.25">
      <c r="C2708" s="358"/>
      <c r="D2708" s="358"/>
      <c r="E2708" s="358"/>
      <c r="F2708" s="357"/>
    </row>
    <row r="2709" spans="3:6" x14ac:dyDescent="0.25">
      <c r="C2709" s="358"/>
      <c r="D2709" s="358"/>
      <c r="E2709" s="358"/>
      <c r="F2709" s="357"/>
    </row>
    <row r="2710" spans="3:6" x14ac:dyDescent="0.25">
      <c r="C2710" s="358"/>
      <c r="D2710" s="358"/>
      <c r="E2710" s="358"/>
      <c r="F2710" s="357"/>
    </row>
    <row r="2711" spans="3:6" x14ac:dyDescent="0.25">
      <c r="C2711" s="358"/>
      <c r="D2711" s="358"/>
      <c r="E2711" s="358"/>
      <c r="F2711" s="357"/>
    </row>
    <row r="2712" spans="3:6" x14ac:dyDescent="0.25">
      <c r="C2712" s="358"/>
      <c r="D2712" s="358"/>
      <c r="E2712" s="358"/>
      <c r="F2712" s="357"/>
    </row>
    <row r="2713" spans="3:6" x14ac:dyDescent="0.25">
      <c r="C2713" s="358"/>
      <c r="D2713" s="358"/>
      <c r="E2713" s="358"/>
      <c r="F2713" s="357"/>
    </row>
    <row r="2714" spans="3:6" x14ac:dyDescent="0.25">
      <c r="C2714" s="358"/>
      <c r="D2714" s="358"/>
      <c r="E2714" s="358"/>
      <c r="F2714" s="357"/>
    </row>
    <row r="2715" spans="3:6" x14ac:dyDescent="0.25">
      <c r="C2715" s="358"/>
      <c r="D2715" s="358"/>
      <c r="E2715" s="358"/>
      <c r="F2715" s="357"/>
    </row>
    <row r="2716" spans="3:6" x14ac:dyDescent="0.25">
      <c r="C2716" s="358"/>
      <c r="D2716" s="358"/>
      <c r="E2716" s="358"/>
      <c r="F2716" s="357"/>
    </row>
    <row r="2717" spans="3:6" x14ac:dyDescent="0.25">
      <c r="C2717" s="358"/>
      <c r="D2717" s="358"/>
      <c r="E2717" s="358"/>
      <c r="F2717" s="357"/>
    </row>
    <row r="2718" spans="3:6" x14ac:dyDescent="0.25">
      <c r="C2718" s="358"/>
      <c r="D2718" s="358"/>
      <c r="E2718" s="358"/>
      <c r="F2718" s="357"/>
    </row>
    <row r="2719" spans="3:6" x14ac:dyDescent="0.25">
      <c r="C2719" s="358"/>
      <c r="D2719" s="358"/>
      <c r="E2719" s="358"/>
      <c r="F2719" s="357"/>
    </row>
    <row r="2720" spans="3:6" x14ac:dyDescent="0.25">
      <c r="C2720" s="358"/>
      <c r="D2720" s="358"/>
      <c r="E2720" s="358"/>
      <c r="F2720" s="357"/>
    </row>
    <row r="2721" spans="3:6" x14ac:dyDescent="0.25">
      <c r="C2721" s="358"/>
      <c r="D2721" s="358"/>
      <c r="E2721" s="358"/>
      <c r="F2721" s="357"/>
    </row>
    <row r="2722" spans="3:6" x14ac:dyDescent="0.25">
      <c r="C2722" s="358"/>
      <c r="D2722" s="358"/>
      <c r="E2722" s="358"/>
      <c r="F2722" s="357"/>
    </row>
    <row r="2723" spans="3:6" x14ac:dyDescent="0.25">
      <c r="C2723" s="358"/>
      <c r="D2723" s="358"/>
      <c r="E2723" s="358"/>
      <c r="F2723" s="357"/>
    </row>
    <row r="2724" spans="3:6" x14ac:dyDescent="0.25">
      <c r="C2724" s="358"/>
      <c r="D2724" s="358"/>
      <c r="E2724" s="358"/>
      <c r="F2724" s="357"/>
    </row>
    <row r="2725" spans="3:6" x14ac:dyDescent="0.25">
      <c r="C2725" s="358"/>
      <c r="D2725" s="358"/>
      <c r="E2725" s="358"/>
      <c r="F2725" s="357"/>
    </row>
    <row r="2726" spans="3:6" x14ac:dyDescent="0.25">
      <c r="C2726" s="358"/>
      <c r="D2726" s="358"/>
      <c r="E2726" s="358"/>
      <c r="F2726" s="357"/>
    </row>
    <row r="2727" spans="3:6" x14ac:dyDescent="0.25">
      <c r="C2727" s="358"/>
      <c r="D2727" s="358"/>
      <c r="E2727" s="358"/>
      <c r="F2727" s="357"/>
    </row>
    <row r="2728" spans="3:6" x14ac:dyDescent="0.25">
      <c r="C2728" s="358"/>
      <c r="D2728" s="358"/>
      <c r="E2728" s="358"/>
      <c r="F2728" s="357"/>
    </row>
    <row r="2729" spans="3:6" x14ac:dyDescent="0.25">
      <c r="C2729" s="358"/>
      <c r="D2729" s="358"/>
      <c r="E2729" s="358"/>
      <c r="F2729" s="357"/>
    </row>
    <row r="2730" spans="3:6" x14ac:dyDescent="0.25">
      <c r="C2730" s="358"/>
      <c r="D2730" s="358"/>
      <c r="E2730" s="358"/>
      <c r="F2730" s="357"/>
    </row>
    <row r="2731" spans="3:6" x14ac:dyDescent="0.25">
      <c r="C2731" s="358"/>
      <c r="D2731" s="358"/>
      <c r="E2731" s="358"/>
      <c r="F2731" s="357"/>
    </row>
    <row r="2732" spans="3:6" x14ac:dyDescent="0.25">
      <c r="C2732" s="358"/>
      <c r="D2732" s="358"/>
      <c r="E2732" s="358"/>
      <c r="F2732" s="357"/>
    </row>
    <row r="2733" spans="3:6" x14ac:dyDescent="0.25">
      <c r="C2733" s="358"/>
      <c r="D2733" s="358"/>
      <c r="E2733" s="358"/>
      <c r="F2733" s="357"/>
    </row>
    <row r="2734" spans="3:6" x14ac:dyDescent="0.25">
      <c r="C2734" s="358"/>
      <c r="D2734" s="358"/>
      <c r="E2734" s="358"/>
      <c r="F2734" s="357"/>
    </row>
    <row r="2735" spans="3:6" x14ac:dyDescent="0.25">
      <c r="C2735" s="358"/>
      <c r="D2735" s="358"/>
      <c r="E2735" s="358"/>
      <c r="F2735" s="357"/>
    </row>
    <row r="2736" spans="3:6" x14ac:dyDescent="0.25">
      <c r="C2736" s="358"/>
      <c r="D2736" s="358"/>
      <c r="E2736" s="358"/>
      <c r="F2736" s="357"/>
    </row>
    <row r="2737" spans="3:6" x14ac:dyDescent="0.25">
      <c r="C2737" s="358"/>
      <c r="D2737" s="358"/>
      <c r="E2737" s="358"/>
      <c r="F2737" s="357"/>
    </row>
    <row r="2738" spans="3:6" x14ac:dyDescent="0.25">
      <c r="C2738" s="358"/>
      <c r="D2738" s="358"/>
      <c r="E2738" s="358"/>
      <c r="F2738" s="357"/>
    </row>
    <row r="2739" spans="3:6" x14ac:dyDescent="0.25">
      <c r="C2739" s="358"/>
      <c r="D2739" s="358"/>
      <c r="E2739" s="358"/>
      <c r="F2739" s="357"/>
    </row>
    <row r="2740" spans="3:6" x14ac:dyDescent="0.25">
      <c r="C2740" s="358"/>
      <c r="D2740" s="358"/>
      <c r="E2740" s="358"/>
      <c r="F2740" s="357"/>
    </row>
    <row r="2741" spans="3:6" x14ac:dyDescent="0.25">
      <c r="C2741" s="358"/>
      <c r="D2741" s="358"/>
      <c r="E2741" s="358"/>
      <c r="F2741" s="357"/>
    </row>
    <row r="2742" spans="3:6" x14ac:dyDescent="0.25">
      <c r="C2742" s="358"/>
      <c r="D2742" s="358"/>
      <c r="E2742" s="358"/>
      <c r="F2742" s="357"/>
    </row>
    <row r="2743" spans="3:6" x14ac:dyDescent="0.25">
      <c r="C2743" s="358"/>
      <c r="D2743" s="358"/>
      <c r="E2743" s="358"/>
      <c r="F2743" s="357"/>
    </row>
    <row r="2744" spans="3:6" x14ac:dyDescent="0.25">
      <c r="C2744" s="358"/>
      <c r="D2744" s="358"/>
      <c r="E2744" s="358"/>
      <c r="F2744" s="357"/>
    </row>
    <row r="2745" spans="3:6" x14ac:dyDescent="0.25">
      <c r="C2745" s="358"/>
      <c r="D2745" s="358"/>
      <c r="E2745" s="358"/>
      <c r="F2745" s="357"/>
    </row>
    <row r="2746" spans="3:6" x14ac:dyDescent="0.25">
      <c r="C2746" s="358"/>
      <c r="D2746" s="358"/>
      <c r="E2746" s="358"/>
      <c r="F2746" s="357"/>
    </row>
    <row r="2747" spans="3:6" x14ac:dyDescent="0.25">
      <c r="C2747" s="358"/>
      <c r="D2747" s="358"/>
      <c r="E2747" s="358"/>
      <c r="F2747" s="357"/>
    </row>
    <row r="2748" spans="3:6" x14ac:dyDescent="0.25">
      <c r="C2748" s="358"/>
      <c r="D2748" s="358"/>
      <c r="E2748" s="358"/>
      <c r="F2748" s="357"/>
    </row>
    <row r="2749" spans="3:6" x14ac:dyDescent="0.25">
      <c r="C2749" s="358"/>
      <c r="D2749" s="358"/>
      <c r="E2749" s="358"/>
      <c r="F2749" s="357"/>
    </row>
    <row r="2750" spans="3:6" x14ac:dyDescent="0.25">
      <c r="C2750" s="358"/>
      <c r="D2750" s="358"/>
      <c r="E2750" s="358"/>
      <c r="F2750" s="357"/>
    </row>
    <row r="2751" spans="3:6" x14ac:dyDescent="0.25">
      <c r="C2751" s="358"/>
      <c r="D2751" s="358"/>
      <c r="E2751" s="358"/>
      <c r="F2751" s="357"/>
    </row>
    <row r="2752" spans="3:6" x14ac:dyDescent="0.25">
      <c r="C2752" s="358"/>
      <c r="D2752" s="358"/>
      <c r="E2752" s="358"/>
      <c r="F2752" s="357"/>
    </row>
    <row r="2753" spans="3:6" x14ac:dyDescent="0.25">
      <c r="C2753" s="358"/>
      <c r="D2753" s="358"/>
      <c r="E2753" s="358"/>
      <c r="F2753" s="357"/>
    </row>
    <row r="2754" spans="3:6" x14ac:dyDescent="0.25">
      <c r="C2754" s="358"/>
      <c r="D2754" s="358"/>
      <c r="E2754" s="358"/>
      <c r="F2754" s="357"/>
    </row>
    <row r="2755" spans="3:6" x14ac:dyDescent="0.25">
      <c r="C2755" s="358"/>
      <c r="D2755" s="358"/>
      <c r="E2755" s="358"/>
      <c r="F2755" s="357"/>
    </row>
    <row r="2756" spans="3:6" x14ac:dyDescent="0.25">
      <c r="C2756" s="358"/>
      <c r="D2756" s="358"/>
      <c r="E2756" s="358"/>
      <c r="F2756" s="357"/>
    </row>
    <row r="2757" spans="3:6" x14ac:dyDescent="0.25">
      <c r="C2757" s="358"/>
      <c r="D2757" s="358"/>
      <c r="E2757" s="358"/>
      <c r="F2757" s="357"/>
    </row>
    <row r="2758" spans="3:6" x14ac:dyDescent="0.25">
      <c r="C2758" s="358"/>
      <c r="D2758" s="358"/>
      <c r="E2758" s="358"/>
      <c r="F2758" s="357"/>
    </row>
    <row r="2759" spans="3:6" x14ac:dyDescent="0.25">
      <c r="C2759" s="358"/>
      <c r="D2759" s="358"/>
      <c r="E2759" s="358"/>
      <c r="F2759" s="357"/>
    </row>
    <row r="2760" spans="3:6" x14ac:dyDescent="0.25">
      <c r="C2760" s="358"/>
      <c r="D2760" s="358"/>
      <c r="E2760" s="358"/>
      <c r="F2760" s="357"/>
    </row>
    <row r="2761" spans="3:6" x14ac:dyDescent="0.25">
      <c r="C2761" s="358"/>
      <c r="D2761" s="358"/>
      <c r="E2761" s="358"/>
      <c r="F2761" s="357"/>
    </row>
    <row r="2762" spans="3:6" x14ac:dyDescent="0.25">
      <c r="C2762" s="358"/>
      <c r="D2762" s="358"/>
      <c r="E2762" s="358"/>
      <c r="F2762" s="357"/>
    </row>
    <row r="2763" spans="3:6" x14ac:dyDescent="0.25">
      <c r="C2763" s="358"/>
      <c r="D2763" s="358"/>
      <c r="E2763" s="358"/>
      <c r="F2763" s="357"/>
    </row>
    <row r="2764" spans="3:6" x14ac:dyDescent="0.25">
      <c r="C2764" s="358"/>
      <c r="D2764" s="358"/>
      <c r="E2764" s="358"/>
      <c r="F2764" s="357"/>
    </row>
    <row r="2765" spans="3:6" x14ac:dyDescent="0.25">
      <c r="C2765" s="358"/>
      <c r="D2765" s="358"/>
      <c r="E2765" s="358"/>
      <c r="F2765" s="357"/>
    </row>
    <row r="2766" spans="3:6" x14ac:dyDescent="0.25">
      <c r="C2766" s="358"/>
      <c r="D2766" s="358"/>
      <c r="E2766" s="358"/>
      <c r="F2766" s="357"/>
    </row>
    <row r="2767" spans="3:6" x14ac:dyDescent="0.25">
      <c r="C2767" s="358"/>
      <c r="D2767" s="358"/>
      <c r="E2767" s="358"/>
      <c r="F2767" s="357"/>
    </row>
    <row r="2768" spans="3:6" x14ac:dyDescent="0.25">
      <c r="C2768" s="358"/>
      <c r="D2768" s="358"/>
      <c r="E2768" s="358"/>
      <c r="F2768" s="357"/>
    </row>
    <row r="2769" spans="3:6" x14ac:dyDescent="0.25">
      <c r="C2769" s="358"/>
      <c r="D2769" s="358"/>
      <c r="E2769" s="358"/>
      <c r="F2769" s="357"/>
    </row>
    <row r="2770" spans="3:6" x14ac:dyDescent="0.25">
      <c r="C2770" s="358"/>
      <c r="D2770" s="358"/>
      <c r="E2770" s="358"/>
      <c r="F2770" s="357"/>
    </row>
    <row r="2771" spans="3:6" x14ac:dyDescent="0.25">
      <c r="C2771" s="358"/>
      <c r="D2771" s="358"/>
      <c r="E2771" s="358"/>
      <c r="F2771" s="357"/>
    </row>
    <row r="2772" spans="3:6" x14ac:dyDescent="0.25">
      <c r="C2772" s="358"/>
      <c r="D2772" s="358"/>
      <c r="E2772" s="358"/>
      <c r="F2772" s="357"/>
    </row>
    <row r="2773" spans="3:6" x14ac:dyDescent="0.25">
      <c r="C2773" s="358"/>
      <c r="D2773" s="358"/>
      <c r="E2773" s="358"/>
      <c r="F2773" s="357"/>
    </row>
    <row r="2774" spans="3:6" x14ac:dyDescent="0.25">
      <c r="C2774" s="358"/>
      <c r="D2774" s="358"/>
      <c r="E2774" s="358"/>
      <c r="F2774" s="357"/>
    </row>
    <row r="2775" spans="3:6" x14ac:dyDescent="0.25">
      <c r="C2775" s="358"/>
      <c r="D2775" s="358"/>
      <c r="E2775" s="358"/>
      <c r="F2775" s="357"/>
    </row>
    <row r="2776" spans="3:6" x14ac:dyDescent="0.25">
      <c r="C2776" s="358"/>
      <c r="D2776" s="358"/>
      <c r="E2776" s="358"/>
      <c r="F2776" s="357"/>
    </row>
    <row r="2777" spans="3:6" x14ac:dyDescent="0.25">
      <c r="C2777" s="358"/>
      <c r="D2777" s="358"/>
      <c r="E2777" s="358"/>
      <c r="F2777" s="357"/>
    </row>
    <row r="2778" spans="3:6" x14ac:dyDescent="0.25">
      <c r="C2778" s="358"/>
      <c r="D2778" s="358"/>
      <c r="E2778" s="358"/>
      <c r="F2778" s="357"/>
    </row>
    <row r="2779" spans="3:6" x14ac:dyDescent="0.25">
      <c r="C2779" s="358"/>
      <c r="D2779" s="358"/>
      <c r="E2779" s="358"/>
      <c r="F2779" s="357"/>
    </row>
    <row r="2780" spans="3:6" x14ac:dyDescent="0.25">
      <c r="C2780" s="358"/>
      <c r="D2780" s="358"/>
      <c r="E2780" s="358"/>
      <c r="F2780" s="357"/>
    </row>
    <row r="2781" spans="3:6" x14ac:dyDescent="0.25">
      <c r="C2781" s="358"/>
      <c r="D2781" s="358"/>
      <c r="E2781" s="358"/>
      <c r="F2781" s="357"/>
    </row>
    <row r="2782" spans="3:6" x14ac:dyDescent="0.25">
      <c r="C2782" s="358"/>
      <c r="D2782" s="358"/>
      <c r="E2782" s="358"/>
      <c r="F2782" s="357"/>
    </row>
    <row r="2783" spans="3:6" x14ac:dyDescent="0.25">
      <c r="C2783" s="358"/>
      <c r="D2783" s="358"/>
      <c r="E2783" s="358"/>
      <c r="F2783" s="357"/>
    </row>
    <row r="2784" spans="3:6" x14ac:dyDescent="0.25">
      <c r="C2784" s="358"/>
      <c r="D2784" s="358"/>
      <c r="E2784" s="358"/>
      <c r="F2784" s="357"/>
    </row>
    <row r="2785" spans="3:6" x14ac:dyDescent="0.25">
      <c r="C2785" s="358"/>
      <c r="D2785" s="358"/>
      <c r="E2785" s="358"/>
      <c r="F2785" s="357"/>
    </row>
    <row r="2786" spans="3:6" x14ac:dyDescent="0.25">
      <c r="C2786" s="358"/>
      <c r="D2786" s="358"/>
      <c r="E2786" s="358"/>
      <c r="F2786" s="357"/>
    </row>
    <row r="2787" spans="3:6" x14ac:dyDescent="0.25">
      <c r="C2787" s="358"/>
      <c r="D2787" s="358"/>
      <c r="E2787" s="358"/>
      <c r="F2787" s="357"/>
    </row>
    <row r="2788" spans="3:6" x14ac:dyDescent="0.25">
      <c r="C2788" s="358"/>
      <c r="D2788" s="358"/>
      <c r="E2788" s="358"/>
      <c r="F2788" s="357"/>
    </row>
    <row r="2789" spans="3:6" x14ac:dyDescent="0.25">
      <c r="C2789" s="358"/>
      <c r="D2789" s="358"/>
      <c r="E2789" s="358"/>
      <c r="F2789" s="357"/>
    </row>
    <row r="2790" spans="3:6" x14ac:dyDescent="0.25">
      <c r="C2790" s="358"/>
      <c r="D2790" s="358"/>
      <c r="E2790" s="358"/>
      <c r="F2790" s="357"/>
    </row>
    <row r="2791" spans="3:6" x14ac:dyDescent="0.25">
      <c r="C2791" s="358"/>
      <c r="D2791" s="358"/>
      <c r="E2791" s="358"/>
      <c r="F2791" s="357"/>
    </row>
    <row r="2792" spans="3:6" x14ac:dyDescent="0.25">
      <c r="C2792" s="358"/>
      <c r="D2792" s="358"/>
      <c r="E2792" s="358"/>
      <c r="F2792" s="357"/>
    </row>
    <row r="2793" spans="3:6" x14ac:dyDescent="0.25">
      <c r="C2793" s="358"/>
      <c r="D2793" s="358"/>
      <c r="E2793" s="358"/>
      <c r="F2793" s="357"/>
    </row>
    <row r="2794" spans="3:6" x14ac:dyDescent="0.25">
      <c r="C2794" s="358"/>
      <c r="D2794" s="358"/>
      <c r="E2794" s="358"/>
      <c r="F2794" s="357"/>
    </row>
    <row r="2795" spans="3:6" x14ac:dyDescent="0.25">
      <c r="C2795" s="358"/>
      <c r="D2795" s="358"/>
      <c r="E2795" s="358"/>
      <c r="F2795" s="357"/>
    </row>
    <row r="2796" spans="3:6" x14ac:dyDescent="0.25">
      <c r="C2796" s="358"/>
      <c r="D2796" s="358"/>
      <c r="E2796" s="358"/>
      <c r="F2796" s="357"/>
    </row>
    <row r="2797" spans="3:6" x14ac:dyDescent="0.25">
      <c r="C2797" s="358"/>
      <c r="D2797" s="358"/>
      <c r="E2797" s="358"/>
      <c r="F2797" s="357"/>
    </row>
    <row r="2798" spans="3:6" x14ac:dyDescent="0.25">
      <c r="C2798" s="358"/>
      <c r="D2798" s="358"/>
      <c r="E2798" s="358"/>
      <c r="F2798" s="357"/>
    </row>
    <row r="2799" spans="3:6" x14ac:dyDescent="0.25">
      <c r="C2799" s="358"/>
      <c r="D2799" s="358"/>
      <c r="E2799" s="358"/>
      <c r="F2799" s="357"/>
    </row>
    <row r="2800" spans="3:6" x14ac:dyDescent="0.25">
      <c r="C2800" s="358"/>
      <c r="D2800" s="358"/>
      <c r="E2800" s="358"/>
      <c r="F2800" s="357"/>
    </row>
    <row r="2801" spans="3:6" x14ac:dyDescent="0.25">
      <c r="C2801" s="358"/>
      <c r="D2801" s="358"/>
      <c r="E2801" s="358"/>
      <c r="F2801" s="357"/>
    </row>
    <row r="2802" spans="3:6" x14ac:dyDescent="0.25">
      <c r="C2802" s="358"/>
      <c r="D2802" s="358"/>
      <c r="E2802" s="358"/>
      <c r="F2802" s="357"/>
    </row>
    <row r="2803" spans="3:6" x14ac:dyDescent="0.25">
      <c r="C2803" s="358"/>
      <c r="D2803" s="358"/>
      <c r="E2803" s="358"/>
      <c r="F2803" s="357"/>
    </row>
    <row r="2804" spans="3:6" x14ac:dyDescent="0.25">
      <c r="C2804" s="358"/>
      <c r="D2804" s="358"/>
      <c r="E2804" s="358"/>
      <c r="F2804" s="357"/>
    </row>
    <row r="2805" spans="3:6" x14ac:dyDescent="0.25">
      <c r="C2805" s="358"/>
      <c r="D2805" s="358"/>
      <c r="E2805" s="358"/>
      <c r="F2805" s="357"/>
    </row>
    <row r="2806" spans="3:6" x14ac:dyDescent="0.25">
      <c r="C2806" s="358"/>
      <c r="D2806" s="358"/>
      <c r="E2806" s="358"/>
      <c r="F2806" s="357"/>
    </row>
    <row r="2807" spans="3:6" x14ac:dyDescent="0.25">
      <c r="C2807" s="358"/>
      <c r="D2807" s="358"/>
      <c r="E2807" s="358"/>
      <c r="F2807" s="357"/>
    </row>
    <row r="2808" spans="3:6" x14ac:dyDescent="0.25">
      <c r="C2808" s="358"/>
      <c r="D2808" s="358"/>
      <c r="E2808" s="358"/>
      <c r="F2808" s="357"/>
    </row>
    <row r="2809" spans="3:6" x14ac:dyDescent="0.25">
      <c r="C2809" s="358"/>
      <c r="D2809" s="358"/>
      <c r="E2809" s="358"/>
      <c r="F2809" s="357"/>
    </row>
    <row r="2810" spans="3:6" x14ac:dyDescent="0.25">
      <c r="C2810" s="358"/>
      <c r="D2810" s="358"/>
      <c r="E2810" s="358"/>
      <c r="F2810" s="357"/>
    </row>
    <row r="2811" spans="3:6" x14ac:dyDescent="0.25">
      <c r="C2811" s="358"/>
      <c r="D2811" s="358"/>
      <c r="E2811" s="358"/>
      <c r="F2811" s="357"/>
    </row>
    <row r="2812" spans="3:6" x14ac:dyDescent="0.25">
      <c r="C2812" s="358"/>
      <c r="D2812" s="358"/>
      <c r="E2812" s="358"/>
      <c r="F2812" s="357"/>
    </row>
    <row r="2813" spans="3:6" x14ac:dyDescent="0.25">
      <c r="C2813" s="358"/>
      <c r="D2813" s="358"/>
      <c r="E2813" s="358"/>
      <c r="F2813" s="357"/>
    </row>
    <row r="2814" spans="3:6" x14ac:dyDescent="0.25">
      <c r="C2814" s="358"/>
      <c r="D2814" s="358"/>
      <c r="E2814" s="358"/>
      <c r="F2814" s="357"/>
    </row>
    <row r="2815" spans="3:6" x14ac:dyDescent="0.25">
      <c r="C2815" s="358"/>
      <c r="D2815" s="358"/>
      <c r="E2815" s="358"/>
      <c r="F2815" s="357"/>
    </row>
    <row r="2816" spans="3:6" x14ac:dyDescent="0.25">
      <c r="C2816" s="358"/>
      <c r="D2816" s="358"/>
      <c r="E2816" s="358"/>
      <c r="F2816" s="357"/>
    </row>
    <row r="2817" spans="3:6" x14ac:dyDescent="0.25">
      <c r="C2817" s="358"/>
      <c r="D2817" s="358"/>
      <c r="E2817" s="358"/>
      <c r="F2817" s="357"/>
    </row>
    <row r="2818" spans="3:6" x14ac:dyDescent="0.25">
      <c r="C2818" s="358"/>
      <c r="D2818" s="358"/>
      <c r="E2818" s="358"/>
      <c r="F2818" s="357"/>
    </row>
    <row r="2819" spans="3:6" x14ac:dyDescent="0.25">
      <c r="C2819" s="358"/>
      <c r="D2819" s="358"/>
      <c r="E2819" s="358"/>
      <c r="F2819" s="357"/>
    </row>
    <row r="2820" spans="3:6" x14ac:dyDescent="0.25">
      <c r="C2820" s="358"/>
      <c r="D2820" s="358"/>
      <c r="E2820" s="358"/>
      <c r="F2820" s="357"/>
    </row>
    <row r="2821" spans="3:6" x14ac:dyDescent="0.25">
      <c r="C2821" s="358"/>
      <c r="D2821" s="358"/>
      <c r="E2821" s="358"/>
      <c r="F2821" s="357"/>
    </row>
    <row r="2822" spans="3:6" x14ac:dyDescent="0.25">
      <c r="C2822" s="358"/>
      <c r="D2822" s="358"/>
      <c r="E2822" s="358"/>
      <c r="F2822" s="357"/>
    </row>
    <row r="2823" spans="3:6" x14ac:dyDescent="0.25">
      <c r="C2823" s="358"/>
      <c r="D2823" s="358"/>
      <c r="E2823" s="358"/>
      <c r="F2823" s="357"/>
    </row>
    <row r="2824" spans="3:6" x14ac:dyDescent="0.25">
      <c r="C2824" s="358"/>
      <c r="D2824" s="358"/>
      <c r="E2824" s="358"/>
      <c r="F2824" s="357"/>
    </row>
    <row r="2825" spans="3:6" x14ac:dyDescent="0.25">
      <c r="C2825" s="358"/>
      <c r="D2825" s="358"/>
      <c r="E2825" s="358"/>
      <c r="F2825" s="357"/>
    </row>
    <row r="2826" spans="3:6" x14ac:dyDescent="0.25">
      <c r="C2826" s="358"/>
      <c r="D2826" s="358"/>
      <c r="E2826" s="358"/>
      <c r="F2826" s="357"/>
    </row>
    <row r="2827" spans="3:6" x14ac:dyDescent="0.25">
      <c r="C2827" s="358"/>
      <c r="D2827" s="358"/>
      <c r="E2827" s="358"/>
      <c r="F2827" s="357"/>
    </row>
    <row r="2828" spans="3:6" x14ac:dyDescent="0.25">
      <c r="C2828" s="358"/>
      <c r="D2828" s="358"/>
      <c r="E2828" s="358"/>
      <c r="F2828" s="357"/>
    </row>
    <row r="2829" spans="3:6" x14ac:dyDescent="0.25">
      <c r="C2829" s="358"/>
      <c r="D2829" s="358"/>
      <c r="E2829" s="358"/>
      <c r="F2829" s="357"/>
    </row>
    <row r="2830" spans="3:6" x14ac:dyDescent="0.25">
      <c r="C2830" s="358"/>
      <c r="D2830" s="358"/>
      <c r="E2830" s="358"/>
      <c r="F2830" s="357"/>
    </row>
    <row r="2831" spans="3:6" x14ac:dyDescent="0.25">
      <c r="C2831" s="358"/>
      <c r="D2831" s="358"/>
      <c r="E2831" s="358"/>
      <c r="F2831" s="357"/>
    </row>
    <row r="2832" spans="3:6" x14ac:dyDescent="0.25">
      <c r="C2832" s="358"/>
      <c r="D2832" s="358"/>
      <c r="E2832" s="358"/>
      <c r="F2832" s="357"/>
    </row>
    <row r="2833" spans="3:6" x14ac:dyDescent="0.25">
      <c r="C2833" s="358"/>
      <c r="D2833" s="358"/>
      <c r="E2833" s="358"/>
      <c r="F2833" s="357"/>
    </row>
    <row r="2834" spans="3:6" x14ac:dyDescent="0.25">
      <c r="C2834" s="358"/>
      <c r="D2834" s="358"/>
      <c r="E2834" s="358"/>
      <c r="F2834" s="357"/>
    </row>
    <row r="2835" spans="3:6" x14ac:dyDescent="0.25">
      <c r="C2835" s="358"/>
      <c r="D2835" s="358"/>
      <c r="E2835" s="358"/>
      <c r="F2835" s="357"/>
    </row>
    <row r="2836" spans="3:6" x14ac:dyDescent="0.25">
      <c r="C2836" s="358"/>
      <c r="D2836" s="358"/>
      <c r="E2836" s="358"/>
      <c r="F2836" s="357"/>
    </row>
    <row r="2837" spans="3:6" x14ac:dyDescent="0.25">
      <c r="C2837" s="358"/>
      <c r="D2837" s="358"/>
      <c r="E2837" s="358"/>
      <c r="F2837" s="357"/>
    </row>
    <row r="2838" spans="3:6" x14ac:dyDescent="0.25">
      <c r="C2838" s="358"/>
      <c r="D2838" s="358"/>
      <c r="E2838" s="358"/>
      <c r="F2838" s="357"/>
    </row>
    <row r="2839" spans="3:6" x14ac:dyDescent="0.25">
      <c r="C2839" s="358"/>
      <c r="D2839" s="358"/>
      <c r="E2839" s="358"/>
      <c r="F2839" s="357"/>
    </row>
    <row r="2840" spans="3:6" x14ac:dyDescent="0.25">
      <c r="C2840" s="358"/>
      <c r="D2840" s="358"/>
      <c r="E2840" s="358"/>
      <c r="F2840" s="357"/>
    </row>
    <row r="2841" spans="3:6" x14ac:dyDescent="0.25">
      <c r="C2841" s="358"/>
      <c r="D2841" s="358"/>
      <c r="E2841" s="358"/>
      <c r="F2841" s="357"/>
    </row>
    <row r="2842" spans="3:6" x14ac:dyDescent="0.25">
      <c r="C2842" s="358"/>
      <c r="D2842" s="358"/>
      <c r="E2842" s="358"/>
      <c r="F2842" s="357"/>
    </row>
    <row r="2843" spans="3:6" x14ac:dyDescent="0.25">
      <c r="C2843" s="358"/>
      <c r="D2843" s="358"/>
      <c r="E2843" s="358"/>
      <c r="F2843" s="357"/>
    </row>
    <row r="2844" spans="3:6" x14ac:dyDescent="0.25">
      <c r="C2844" s="358"/>
      <c r="D2844" s="358"/>
      <c r="E2844" s="358"/>
      <c r="F2844" s="357"/>
    </row>
    <row r="2845" spans="3:6" x14ac:dyDescent="0.25">
      <c r="C2845" s="358"/>
      <c r="D2845" s="358"/>
      <c r="E2845" s="358"/>
      <c r="F2845" s="357"/>
    </row>
    <row r="2846" spans="3:6" x14ac:dyDescent="0.25">
      <c r="C2846" s="358"/>
      <c r="D2846" s="358"/>
      <c r="E2846" s="358"/>
      <c r="F2846" s="357"/>
    </row>
    <row r="2847" spans="3:6" x14ac:dyDescent="0.25">
      <c r="C2847" s="358"/>
      <c r="D2847" s="358"/>
      <c r="E2847" s="358"/>
      <c r="F2847" s="357"/>
    </row>
    <row r="2848" spans="3:6" x14ac:dyDescent="0.25">
      <c r="C2848" s="358"/>
      <c r="D2848" s="358"/>
      <c r="E2848" s="358"/>
      <c r="F2848" s="357"/>
    </row>
    <row r="2849" spans="3:6" x14ac:dyDescent="0.25">
      <c r="C2849" s="358"/>
      <c r="D2849" s="358"/>
      <c r="E2849" s="358"/>
      <c r="F2849" s="357"/>
    </row>
    <row r="2850" spans="3:6" x14ac:dyDescent="0.25">
      <c r="C2850" s="358"/>
      <c r="D2850" s="358"/>
      <c r="E2850" s="358"/>
      <c r="F2850" s="357"/>
    </row>
    <row r="2851" spans="3:6" x14ac:dyDescent="0.25">
      <c r="C2851" s="358"/>
      <c r="D2851" s="358"/>
      <c r="E2851" s="358"/>
      <c r="F2851" s="357"/>
    </row>
    <row r="2852" spans="3:6" x14ac:dyDescent="0.25">
      <c r="C2852" s="358"/>
      <c r="D2852" s="358"/>
      <c r="E2852" s="358"/>
      <c r="F2852" s="357"/>
    </row>
    <row r="2853" spans="3:6" x14ac:dyDescent="0.25">
      <c r="C2853" s="358"/>
      <c r="D2853" s="358"/>
      <c r="E2853" s="358"/>
      <c r="F2853" s="357"/>
    </row>
    <row r="2854" spans="3:6" x14ac:dyDescent="0.25">
      <c r="C2854" s="358"/>
      <c r="D2854" s="358"/>
      <c r="E2854" s="358"/>
      <c r="F2854" s="357"/>
    </row>
    <row r="2855" spans="3:6" x14ac:dyDescent="0.25">
      <c r="C2855" s="358"/>
      <c r="D2855" s="358"/>
      <c r="E2855" s="358"/>
      <c r="F2855" s="357"/>
    </row>
    <row r="2856" spans="3:6" x14ac:dyDescent="0.25">
      <c r="C2856" s="358"/>
      <c r="D2856" s="358"/>
      <c r="E2856" s="358"/>
      <c r="F2856" s="357"/>
    </row>
    <row r="2857" spans="3:6" x14ac:dyDescent="0.25">
      <c r="C2857" s="358"/>
      <c r="D2857" s="358"/>
      <c r="E2857" s="358"/>
      <c r="F2857" s="357"/>
    </row>
    <row r="2858" spans="3:6" x14ac:dyDescent="0.25">
      <c r="C2858" s="358"/>
      <c r="D2858" s="358"/>
      <c r="E2858" s="358"/>
      <c r="F2858" s="357"/>
    </row>
    <row r="2859" spans="3:6" x14ac:dyDescent="0.25">
      <c r="C2859" s="358"/>
      <c r="D2859" s="358"/>
      <c r="E2859" s="358"/>
      <c r="F2859" s="357"/>
    </row>
    <row r="2860" spans="3:6" x14ac:dyDescent="0.25">
      <c r="C2860" s="358"/>
      <c r="D2860" s="358"/>
      <c r="E2860" s="358"/>
      <c r="F2860" s="357"/>
    </row>
    <row r="2861" spans="3:6" x14ac:dyDescent="0.25">
      <c r="C2861" s="358"/>
      <c r="D2861" s="358"/>
      <c r="E2861" s="358"/>
      <c r="F2861" s="357"/>
    </row>
    <row r="2862" spans="3:6" x14ac:dyDescent="0.25">
      <c r="C2862" s="358"/>
      <c r="D2862" s="358"/>
      <c r="E2862" s="358"/>
      <c r="F2862" s="357"/>
    </row>
    <row r="2863" spans="3:6" x14ac:dyDescent="0.25">
      <c r="C2863" s="358"/>
      <c r="D2863" s="358"/>
      <c r="E2863" s="358"/>
      <c r="F2863" s="357"/>
    </row>
    <row r="2864" spans="3:6" x14ac:dyDescent="0.25">
      <c r="C2864" s="358"/>
      <c r="D2864" s="358"/>
      <c r="E2864" s="358"/>
      <c r="F2864" s="357"/>
    </row>
    <row r="2865" spans="3:6" x14ac:dyDescent="0.25">
      <c r="C2865" s="358"/>
      <c r="D2865" s="358"/>
      <c r="E2865" s="358"/>
      <c r="F2865" s="357"/>
    </row>
    <row r="2866" spans="3:6" x14ac:dyDescent="0.25">
      <c r="C2866" s="358"/>
      <c r="D2866" s="358"/>
      <c r="E2866" s="358"/>
      <c r="F2866" s="357"/>
    </row>
    <row r="2867" spans="3:6" x14ac:dyDescent="0.25">
      <c r="C2867" s="358"/>
      <c r="D2867" s="358"/>
      <c r="E2867" s="358"/>
      <c r="F2867" s="357"/>
    </row>
    <row r="2868" spans="3:6" x14ac:dyDescent="0.25">
      <c r="C2868" s="358"/>
      <c r="D2868" s="358"/>
      <c r="E2868" s="358"/>
      <c r="F2868" s="357"/>
    </row>
    <row r="2869" spans="3:6" x14ac:dyDescent="0.25">
      <c r="C2869" s="358"/>
      <c r="D2869" s="358"/>
      <c r="E2869" s="358"/>
      <c r="F2869" s="357"/>
    </row>
    <row r="2870" spans="3:6" x14ac:dyDescent="0.25">
      <c r="C2870" s="358"/>
      <c r="D2870" s="358"/>
      <c r="E2870" s="358"/>
      <c r="F2870" s="357"/>
    </row>
    <row r="2871" spans="3:6" x14ac:dyDescent="0.25">
      <c r="C2871" s="358"/>
      <c r="D2871" s="358"/>
      <c r="E2871" s="358"/>
      <c r="F2871" s="357"/>
    </row>
    <row r="2872" spans="3:6" x14ac:dyDescent="0.25">
      <c r="C2872" s="358"/>
      <c r="D2872" s="358"/>
      <c r="E2872" s="358"/>
      <c r="F2872" s="357"/>
    </row>
    <row r="2873" spans="3:6" x14ac:dyDescent="0.25">
      <c r="C2873" s="358"/>
      <c r="D2873" s="358"/>
      <c r="E2873" s="358"/>
      <c r="F2873" s="357"/>
    </row>
    <row r="2874" spans="3:6" x14ac:dyDescent="0.25">
      <c r="C2874" s="358"/>
      <c r="D2874" s="358"/>
      <c r="E2874" s="358"/>
      <c r="F2874" s="357"/>
    </row>
    <row r="2875" spans="3:6" x14ac:dyDescent="0.25">
      <c r="C2875" s="358"/>
      <c r="D2875" s="358"/>
      <c r="E2875" s="358"/>
      <c r="F2875" s="357"/>
    </row>
    <row r="2876" spans="3:6" x14ac:dyDescent="0.25">
      <c r="C2876" s="358"/>
      <c r="D2876" s="358"/>
      <c r="E2876" s="358"/>
      <c r="F2876" s="357"/>
    </row>
    <row r="2877" spans="3:6" x14ac:dyDescent="0.25">
      <c r="C2877" s="358"/>
      <c r="D2877" s="358"/>
      <c r="E2877" s="358"/>
      <c r="F2877" s="357"/>
    </row>
    <row r="2878" spans="3:6" x14ac:dyDescent="0.25">
      <c r="C2878" s="358"/>
      <c r="D2878" s="358"/>
      <c r="E2878" s="358"/>
      <c r="F2878" s="357"/>
    </row>
    <row r="2879" spans="3:6" x14ac:dyDescent="0.25">
      <c r="C2879" s="358"/>
      <c r="D2879" s="358"/>
      <c r="E2879" s="358"/>
      <c r="F2879" s="357"/>
    </row>
    <row r="2880" spans="3:6" x14ac:dyDescent="0.25">
      <c r="C2880" s="358"/>
      <c r="D2880" s="358"/>
      <c r="E2880" s="358"/>
      <c r="F2880" s="357"/>
    </row>
    <row r="2881" spans="3:6" x14ac:dyDescent="0.25">
      <c r="C2881" s="358"/>
      <c r="D2881" s="358"/>
      <c r="E2881" s="358"/>
      <c r="F2881" s="357"/>
    </row>
    <row r="2882" spans="3:6" x14ac:dyDescent="0.25">
      <c r="C2882" s="358"/>
      <c r="D2882" s="358"/>
      <c r="E2882" s="358"/>
      <c r="F2882" s="357"/>
    </row>
    <row r="2883" spans="3:6" x14ac:dyDescent="0.25">
      <c r="C2883" s="358"/>
      <c r="D2883" s="358"/>
      <c r="E2883" s="358"/>
      <c r="F2883" s="357"/>
    </row>
    <row r="2884" spans="3:6" x14ac:dyDescent="0.25">
      <c r="C2884" s="358"/>
      <c r="D2884" s="358"/>
      <c r="E2884" s="358"/>
      <c r="F2884" s="357"/>
    </row>
    <row r="2885" spans="3:6" x14ac:dyDescent="0.25">
      <c r="C2885" s="358"/>
      <c r="D2885" s="358"/>
      <c r="E2885" s="358"/>
      <c r="F2885" s="357"/>
    </row>
    <row r="2886" spans="3:6" x14ac:dyDescent="0.25">
      <c r="C2886" s="358"/>
      <c r="D2886" s="358"/>
      <c r="E2886" s="358"/>
      <c r="F2886" s="357"/>
    </row>
    <row r="2887" spans="3:6" x14ac:dyDescent="0.25">
      <c r="C2887" s="358"/>
      <c r="D2887" s="358"/>
      <c r="E2887" s="358"/>
      <c r="F2887" s="357"/>
    </row>
    <row r="2888" spans="3:6" x14ac:dyDescent="0.25">
      <c r="C2888" s="358"/>
      <c r="D2888" s="358"/>
      <c r="E2888" s="358"/>
      <c r="F2888" s="357"/>
    </row>
    <row r="2889" spans="3:6" x14ac:dyDescent="0.25">
      <c r="C2889" s="358"/>
      <c r="D2889" s="358"/>
      <c r="E2889" s="358"/>
      <c r="F2889" s="357"/>
    </row>
    <row r="2890" spans="3:6" x14ac:dyDescent="0.25">
      <c r="C2890" s="358"/>
      <c r="D2890" s="358"/>
      <c r="E2890" s="358"/>
      <c r="F2890" s="357"/>
    </row>
    <row r="2891" spans="3:6" x14ac:dyDescent="0.25">
      <c r="C2891" s="358"/>
      <c r="D2891" s="358"/>
      <c r="E2891" s="358"/>
      <c r="F2891" s="357"/>
    </row>
    <row r="2892" spans="3:6" x14ac:dyDescent="0.25">
      <c r="C2892" s="358"/>
      <c r="D2892" s="358"/>
      <c r="E2892" s="358"/>
      <c r="F2892" s="357"/>
    </row>
    <row r="2893" spans="3:6" x14ac:dyDescent="0.25">
      <c r="C2893" s="358"/>
      <c r="D2893" s="358"/>
      <c r="E2893" s="358"/>
      <c r="F2893" s="357"/>
    </row>
    <row r="2894" spans="3:6" x14ac:dyDescent="0.25">
      <c r="C2894" s="358"/>
      <c r="D2894" s="358"/>
      <c r="E2894" s="358"/>
      <c r="F2894" s="357"/>
    </row>
    <row r="2895" spans="3:6" x14ac:dyDescent="0.25">
      <c r="C2895" s="358"/>
      <c r="D2895" s="358"/>
      <c r="E2895" s="358"/>
      <c r="F2895" s="357"/>
    </row>
    <row r="2896" spans="3:6" x14ac:dyDescent="0.25">
      <c r="C2896" s="358"/>
      <c r="D2896" s="358"/>
      <c r="E2896" s="358"/>
      <c r="F2896" s="357"/>
    </row>
    <row r="2897" spans="3:6" x14ac:dyDescent="0.25">
      <c r="C2897" s="358"/>
      <c r="D2897" s="358"/>
      <c r="E2897" s="358"/>
      <c r="F2897" s="357"/>
    </row>
    <row r="2898" spans="3:6" x14ac:dyDescent="0.25">
      <c r="C2898" s="358"/>
      <c r="D2898" s="358"/>
      <c r="E2898" s="358"/>
      <c r="F2898" s="357"/>
    </row>
    <row r="2899" spans="3:6" x14ac:dyDescent="0.25">
      <c r="C2899" s="358"/>
      <c r="D2899" s="358"/>
      <c r="E2899" s="358"/>
      <c r="F2899" s="357"/>
    </row>
    <row r="2900" spans="3:6" x14ac:dyDescent="0.25">
      <c r="C2900" s="358"/>
      <c r="D2900" s="358"/>
      <c r="E2900" s="358"/>
      <c r="F2900" s="357"/>
    </row>
    <row r="2901" spans="3:6" x14ac:dyDescent="0.25">
      <c r="C2901" s="358"/>
      <c r="D2901" s="358"/>
      <c r="E2901" s="358"/>
      <c r="F2901" s="357"/>
    </row>
    <row r="2902" spans="3:6" x14ac:dyDescent="0.25">
      <c r="C2902" s="358"/>
      <c r="D2902" s="358"/>
      <c r="E2902" s="358"/>
      <c r="F2902" s="357"/>
    </row>
    <row r="2903" spans="3:6" x14ac:dyDescent="0.25">
      <c r="C2903" s="358"/>
      <c r="D2903" s="358"/>
      <c r="E2903" s="358"/>
      <c r="F2903" s="357"/>
    </row>
    <row r="2904" spans="3:6" x14ac:dyDescent="0.25">
      <c r="C2904" s="358"/>
      <c r="D2904" s="358"/>
      <c r="E2904" s="358"/>
      <c r="F2904" s="357"/>
    </row>
    <row r="2905" spans="3:6" x14ac:dyDescent="0.25">
      <c r="C2905" s="358"/>
      <c r="D2905" s="358"/>
      <c r="E2905" s="358"/>
      <c r="F2905" s="357"/>
    </row>
    <row r="2906" spans="3:6" x14ac:dyDescent="0.25">
      <c r="C2906" s="358"/>
      <c r="D2906" s="358"/>
      <c r="E2906" s="358"/>
      <c r="F2906" s="357"/>
    </row>
    <row r="2907" spans="3:6" x14ac:dyDescent="0.25">
      <c r="C2907" s="358"/>
      <c r="D2907" s="358"/>
      <c r="E2907" s="358"/>
      <c r="F2907" s="357"/>
    </row>
    <row r="2908" spans="3:6" x14ac:dyDescent="0.25">
      <c r="C2908" s="358"/>
      <c r="D2908" s="358"/>
      <c r="E2908" s="358"/>
      <c r="F2908" s="357"/>
    </row>
    <row r="2909" spans="3:6" x14ac:dyDescent="0.25">
      <c r="C2909" s="358"/>
      <c r="D2909" s="358"/>
      <c r="E2909" s="358"/>
      <c r="F2909" s="357"/>
    </row>
    <row r="2910" spans="3:6" x14ac:dyDescent="0.25">
      <c r="C2910" s="358"/>
      <c r="D2910" s="358"/>
      <c r="E2910" s="358"/>
      <c r="F2910" s="357"/>
    </row>
    <row r="2911" spans="3:6" x14ac:dyDescent="0.25">
      <c r="C2911" s="358"/>
      <c r="D2911" s="358"/>
      <c r="E2911" s="358"/>
      <c r="F2911" s="357"/>
    </row>
    <row r="2912" spans="3:6" x14ac:dyDescent="0.25">
      <c r="C2912" s="358"/>
      <c r="D2912" s="358"/>
      <c r="E2912" s="358"/>
      <c r="F2912" s="357"/>
    </row>
    <row r="2913" spans="3:6" x14ac:dyDescent="0.25">
      <c r="C2913" s="358"/>
      <c r="D2913" s="358"/>
      <c r="E2913" s="358"/>
      <c r="F2913" s="357"/>
    </row>
    <row r="2914" spans="3:6" x14ac:dyDescent="0.25">
      <c r="C2914" s="358"/>
      <c r="D2914" s="358"/>
      <c r="E2914" s="358"/>
      <c r="F2914" s="357"/>
    </row>
    <row r="2915" spans="3:6" x14ac:dyDescent="0.25">
      <c r="C2915" s="358"/>
      <c r="D2915" s="358"/>
      <c r="E2915" s="358"/>
      <c r="F2915" s="357"/>
    </row>
    <row r="2916" spans="3:6" x14ac:dyDescent="0.25">
      <c r="C2916" s="358"/>
      <c r="D2916" s="358"/>
      <c r="E2916" s="358"/>
      <c r="F2916" s="357"/>
    </row>
    <row r="2917" spans="3:6" x14ac:dyDescent="0.25">
      <c r="C2917" s="358"/>
      <c r="D2917" s="358"/>
      <c r="E2917" s="358"/>
      <c r="F2917" s="357"/>
    </row>
    <row r="2918" spans="3:6" x14ac:dyDescent="0.25">
      <c r="C2918" s="358"/>
      <c r="D2918" s="358"/>
      <c r="E2918" s="358"/>
      <c r="F2918" s="357"/>
    </row>
    <row r="2919" spans="3:6" x14ac:dyDescent="0.25">
      <c r="C2919" s="358"/>
      <c r="D2919" s="358"/>
      <c r="E2919" s="358"/>
      <c r="F2919" s="357"/>
    </row>
    <row r="2920" spans="3:6" x14ac:dyDescent="0.25">
      <c r="C2920" s="358"/>
      <c r="D2920" s="358"/>
      <c r="E2920" s="358"/>
      <c r="F2920" s="357"/>
    </row>
    <row r="2921" spans="3:6" x14ac:dyDescent="0.25">
      <c r="C2921" s="358"/>
      <c r="D2921" s="358"/>
      <c r="E2921" s="358"/>
      <c r="F2921" s="357"/>
    </row>
    <row r="2922" spans="3:6" x14ac:dyDescent="0.25">
      <c r="C2922" s="358"/>
      <c r="D2922" s="358"/>
      <c r="E2922" s="358"/>
      <c r="F2922" s="357"/>
    </row>
    <row r="2923" spans="3:6" x14ac:dyDescent="0.25">
      <c r="C2923" s="358"/>
      <c r="D2923" s="358"/>
      <c r="E2923" s="358"/>
      <c r="F2923" s="357"/>
    </row>
    <row r="2924" spans="3:6" x14ac:dyDescent="0.25">
      <c r="C2924" s="358"/>
      <c r="D2924" s="358"/>
      <c r="E2924" s="358"/>
      <c r="F2924" s="357"/>
    </row>
    <row r="2925" spans="3:6" x14ac:dyDescent="0.25">
      <c r="C2925" s="358"/>
      <c r="D2925" s="358"/>
      <c r="E2925" s="358"/>
      <c r="F2925" s="357"/>
    </row>
    <row r="2926" spans="3:6" x14ac:dyDescent="0.25">
      <c r="C2926" s="358"/>
      <c r="D2926" s="358"/>
      <c r="E2926" s="358"/>
      <c r="F2926" s="357"/>
    </row>
    <row r="2927" spans="3:6" x14ac:dyDescent="0.25">
      <c r="C2927" s="358"/>
      <c r="D2927" s="358"/>
      <c r="E2927" s="358"/>
      <c r="F2927" s="357"/>
    </row>
    <row r="2928" spans="3:6" x14ac:dyDescent="0.25">
      <c r="C2928" s="358"/>
      <c r="D2928" s="358"/>
      <c r="E2928" s="358"/>
      <c r="F2928" s="357"/>
    </row>
    <row r="2929" spans="3:6" x14ac:dyDescent="0.25">
      <c r="C2929" s="358"/>
      <c r="D2929" s="358"/>
      <c r="E2929" s="358"/>
      <c r="F2929" s="357"/>
    </row>
    <row r="2930" spans="3:6" x14ac:dyDescent="0.25">
      <c r="C2930" s="358"/>
      <c r="D2930" s="358"/>
      <c r="E2930" s="358"/>
      <c r="F2930" s="357"/>
    </row>
    <row r="2931" spans="3:6" x14ac:dyDescent="0.25">
      <c r="C2931" s="358"/>
      <c r="D2931" s="358"/>
      <c r="E2931" s="358"/>
      <c r="F2931" s="357"/>
    </row>
    <row r="2932" spans="3:6" x14ac:dyDescent="0.25">
      <c r="C2932" s="358"/>
      <c r="D2932" s="358"/>
      <c r="E2932" s="358"/>
      <c r="F2932" s="357"/>
    </row>
    <row r="2933" spans="3:6" x14ac:dyDescent="0.25">
      <c r="C2933" s="358"/>
      <c r="D2933" s="358"/>
      <c r="E2933" s="358"/>
      <c r="F2933" s="357"/>
    </row>
    <row r="2934" spans="3:6" x14ac:dyDescent="0.25">
      <c r="C2934" s="358"/>
      <c r="D2934" s="358"/>
      <c r="E2934" s="358"/>
      <c r="F2934" s="357"/>
    </row>
    <row r="2935" spans="3:6" x14ac:dyDescent="0.25">
      <c r="C2935" s="358"/>
      <c r="D2935" s="358"/>
      <c r="E2935" s="358"/>
      <c r="F2935" s="357"/>
    </row>
    <row r="2936" spans="3:6" x14ac:dyDescent="0.25">
      <c r="C2936" s="358"/>
      <c r="D2936" s="358"/>
      <c r="E2936" s="358"/>
      <c r="F2936" s="357"/>
    </row>
    <row r="2937" spans="3:6" x14ac:dyDescent="0.25">
      <c r="C2937" s="358"/>
      <c r="D2937" s="358"/>
      <c r="E2937" s="358"/>
      <c r="F2937" s="357"/>
    </row>
    <row r="2938" spans="3:6" x14ac:dyDescent="0.25">
      <c r="C2938" s="358"/>
      <c r="D2938" s="358"/>
      <c r="E2938" s="358"/>
      <c r="F2938" s="357"/>
    </row>
    <row r="2939" spans="3:6" x14ac:dyDescent="0.25">
      <c r="C2939" s="358"/>
      <c r="D2939" s="358"/>
      <c r="E2939" s="358"/>
      <c r="F2939" s="357"/>
    </row>
    <row r="2940" spans="3:6" x14ac:dyDescent="0.25">
      <c r="C2940" s="358"/>
      <c r="D2940" s="358"/>
      <c r="E2940" s="358"/>
      <c r="F2940" s="357"/>
    </row>
    <row r="2941" spans="3:6" x14ac:dyDescent="0.25">
      <c r="C2941" s="358"/>
      <c r="D2941" s="358"/>
      <c r="E2941" s="358"/>
      <c r="F2941" s="357"/>
    </row>
    <row r="2942" spans="3:6" x14ac:dyDescent="0.25">
      <c r="C2942" s="358"/>
      <c r="D2942" s="358"/>
      <c r="E2942" s="358"/>
      <c r="F2942" s="357"/>
    </row>
    <row r="2943" spans="3:6" x14ac:dyDescent="0.25">
      <c r="C2943" s="358"/>
      <c r="D2943" s="358"/>
      <c r="E2943" s="358"/>
      <c r="F2943" s="357"/>
    </row>
    <row r="2944" spans="3:6" x14ac:dyDescent="0.25">
      <c r="C2944" s="358"/>
      <c r="D2944" s="358"/>
      <c r="E2944" s="358"/>
      <c r="F2944" s="357"/>
    </row>
    <row r="2945" spans="3:6" x14ac:dyDescent="0.25">
      <c r="C2945" s="358"/>
      <c r="D2945" s="358"/>
      <c r="E2945" s="358"/>
      <c r="F2945" s="357"/>
    </row>
    <row r="2946" spans="3:6" x14ac:dyDescent="0.25">
      <c r="C2946" s="358"/>
      <c r="D2946" s="358"/>
      <c r="E2946" s="358"/>
      <c r="F2946" s="357"/>
    </row>
    <row r="2947" spans="3:6" x14ac:dyDescent="0.25">
      <c r="C2947" s="358"/>
      <c r="D2947" s="358"/>
      <c r="E2947" s="358"/>
      <c r="F2947" s="357"/>
    </row>
    <row r="2948" spans="3:6" x14ac:dyDescent="0.25">
      <c r="C2948" s="358"/>
      <c r="D2948" s="358"/>
      <c r="E2948" s="358"/>
      <c r="F2948" s="357"/>
    </row>
    <row r="2949" spans="3:6" x14ac:dyDescent="0.25">
      <c r="C2949" s="358"/>
      <c r="D2949" s="358"/>
      <c r="E2949" s="358"/>
      <c r="F2949" s="357"/>
    </row>
    <row r="2950" spans="3:6" x14ac:dyDescent="0.25">
      <c r="C2950" s="358"/>
      <c r="D2950" s="358"/>
      <c r="E2950" s="358"/>
      <c r="F2950" s="357"/>
    </row>
    <row r="2951" spans="3:6" x14ac:dyDescent="0.25">
      <c r="C2951" s="358"/>
      <c r="D2951" s="358"/>
      <c r="E2951" s="358"/>
      <c r="F2951" s="357"/>
    </row>
    <row r="2952" spans="3:6" x14ac:dyDescent="0.25">
      <c r="C2952" s="358"/>
      <c r="D2952" s="358"/>
      <c r="E2952" s="358"/>
      <c r="F2952" s="357"/>
    </row>
    <row r="2953" spans="3:6" x14ac:dyDescent="0.25">
      <c r="C2953" s="358"/>
      <c r="D2953" s="358"/>
      <c r="E2953" s="358"/>
      <c r="F2953" s="357"/>
    </row>
    <row r="2954" spans="3:6" x14ac:dyDescent="0.25">
      <c r="C2954" s="358"/>
      <c r="D2954" s="358"/>
      <c r="E2954" s="358"/>
      <c r="F2954" s="357"/>
    </row>
    <row r="2955" spans="3:6" x14ac:dyDescent="0.25">
      <c r="C2955" s="358"/>
      <c r="D2955" s="358"/>
      <c r="E2955" s="358"/>
      <c r="F2955" s="357"/>
    </row>
    <row r="2956" spans="3:6" x14ac:dyDescent="0.25">
      <c r="C2956" s="358"/>
      <c r="D2956" s="358"/>
      <c r="E2956" s="358"/>
      <c r="F2956" s="357"/>
    </row>
    <row r="2957" spans="3:6" x14ac:dyDescent="0.25">
      <c r="C2957" s="358"/>
      <c r="D2957" s="358"/>
      <c r="E2957" s="358"/>
      <c r="F2957" s="357"/>
    </row>
    <row r="2958" spans="3:6" x14ac:dyDescent="0.25">
      <c r="C2958" s="358"/>
      <c r="D2958" s="358"/>
      <c r="E2958" s="358"/>
      <c r="F2958" s="357"/>
    </row>
    <row r="2959" spans="3:6" x14ac:dyDescent="0.25">
      <c r="C2959" s="358"/>
      <c r="D2959" s="358"/>
      <c r="E2959" s="358"/>
      <c r="F2959" s="357"/>
    </row>
    <row r="2960" spans="3:6" x14ac:dyDescent="0.25">
      <c r="C2960" s="358"/>
      <c r="D2960" s="358"/>
      <c r="E2960" s="358"/>
      <c r="F2960" s="357"/>
    </row>
    <row r="2961" spans="3:6" x14ac:dyDescent="0.25">
      <c r="C2961" s="358"/>
      <c r="D2961" s="358"/>
      <c r="E2961" s="358"/>
      <c r="F2961" s="357"/>
    </row>
    <row r="2962" spans="3:6" x14ac:dyDescent="0.25">
      <c r="C2962" s="358"/>
      <c r="D2962" s="358"/>
      <c r="E2962" s="358"/>
      <c r="F2962" s="357"/>
    </row>
    <row r="2963" spans="3:6" x14ac:dyDescent="0.25">
      <c r="C2963" s="358"/>
      <c r="D2963" s="358"/>
      <c r="E2963" s="358"/>
      <c r="F2963" s="357"/>
    </row>
    <row r="2964" spans="3:6" x14ac:dyDescent="0.25">
      <c r="C2964" s="358"/>
      <c r="D2964" s="358"/>
      <c r="E2964" s="358"/>
      <c r="F2964" s="357"/>
    </row>
    <row r="2965" spans="3:6" x14ac:dyDescent="0.25">
      <c r="C2965" s="358"/>
      <c r="D2965" s="358"/>
      <c r="E2965" s="358"/>
      <c r="F2965" s="357"/>
    </row>
    <row r="2966" spans="3:6" x14ac:dyDescent="0.25">
      <c r="C2966" s="358"/>
      <c r="D2966" s="358"/>
      <c r="E2966" s="358"/>
      <c r="F2966" s="357"/>
    </row>
    <row r="2967" spans="3:6" x14ac:dyDescent="0.25">
      <c r="C2967" s="358"/>
      <c r="D2967" s="358"/>
      <c r="E2967" s="358"/>
      <c r="F2967" s="357"/>
    </row>
    <row r="2968" spans="3:6" x14ac:dyDescent="0.25">
      <c r="C2968" s="358"/>
      <c r="D2968" s="358"/>
      <c r="E2968" s="358"/>
      <c r="F2968" s="357"/>
    </row>
    <row r="2969" spans="3:6" x14ac:dyDescent="0.25">
      <c r="C2969" s="358"/>
      <c r="D2969" s="358"/>
      <c r="E2969" s="358"/>
      <c r="F2969" s="357"/>
    </row>
    <row r="2970" spans="3:6" x14ac:dyDescent="0.25">
      <c r="C2970" s="358"/>
      <c r="D2970" s="358"/>
      <c r="E2970" s="358"/>
      <c r="F2970" s="357"/>
    </row>
    <row r="2971" spans="3:6" x14ac:dyDescent="0.25">
      <c r="C2971" s="358"/>
      <c r="D2971" s="358"/>
      <c r="E2971" s="358"/>
      <c r="F2971" s="357"/>
    </row>
    <row r="2972" spans="3:6" x14ac:dyDescent="0.25">
      <c r="C2972" s="358"/>
      <c r="D2972" s="358"/>
      <c r="E2972" s="358"/>
      <c r="F2972" s="357"/>
    </row>
    <row r="2973" spans="3:6" x14ac:dyDescent="0.25">
      <c r="C2973" s="358"/>
      <c r="D2973" s="358"/>
      <c r="E2973" s="358"/>
      <c r="F2973" s="357"/>
    </row>
    <row r="2974" spans="3:6" x14ac:dyDescent="0.25">
      <c r="C2974" s="358"/>
      <c r="D2974" s="358"/>
      <c r="E2974" s="358"/>
      <c r="F2974" s="357"/>
    </row>
    <row r="2975" spans="3:6" x14ac:dyDescent="0.25">
      <c r="C2975" s="358"/>
      <c r="D2975" s="358"/>
      <c r="E2975" s="358"/>
      <c r="F2975" s="357"/>
    </row>
    <row r="2976" spans="3:6" x14ac:dyDescent="0.25">
      <c r="C2976" s="358"/>
      <c r="D2976" s="358"/>
      <c r="E2976" s="358"/>
      <c r="F2976" s="357"/>
    </row>
    <row r="2977" spans="3:6" x14ac:dyDescent="0.25">
      <c r="C2977" s="358"/>
      <c r="D2977" s="358"/>
      <c r="E2977" s="358"/>
      <c r="F2977" s="357"/>
    </row>
    <row r="2978" spans="3:6" x14ac:dyDescent="0.25">
      <c r="C2978" s="358"/>
      <c r="D2978" s="358"/>
      <c r="E2978" s="358"/>
      <c r="F2978" s="357"/>
    </row>
    <row r="2979" spans="3:6" x14ac:dyDescent="0.25">
      <c r="C2979" s="358"/>
      <c r="D2979" s="358"/>
      <c r="E2979" s="358"/>
      <c r="F2979" s="357"/>
    </row>
    <row r="2980" spans="3:6" x14ac:dyDescent="0.25">
      <c r="C2980" s="358"/>
      <c r="D2980" s="358"/>
      <c r="E2980" s="358"/>
      <c r="F2980" s="357"/>
    </row>
    <row r="2981" spans="3:6" x14ac:dyDescent="0.25">
      <c r="C2981" s="358"/>
      <c r="D2981" s="358"/>
      <c r="E2981" s="358"/>
      <c r="F2981" s="357"/>
    </row>
    <row r="2982" spans="3:6" x14ac:dyDescent="0.25">
      <c r="C2982" s="358"/>
      <c r="D2982" s="358"/>
      <c r="E2982" s="358"/>
      <c r="F2982" s="357"/>
    </row>
    <row r="2983" spans="3:6" x14ac:dyDescent="0.25">
      <c r="C2983" s="358"/>
      <c r="D2983" s="358"/>
      <c r="E2983" s="358"/>
      <c r="F2983" s="357"/>
    </row>
    <row r="2984" spans="3:6" x14ac:dyDescent="0.25">
      <c r="C2984" s="358"/>
      <c r="D2984" s="358"/>
      <c r="E2984" s="358"/>
      <c r="F2984" s="357"/>
    </row>
    <row r="2985" spans="3:6" x14ac:dyDescent="0.25">
      <c r="C2985" s="358"/>
      <c r="D2985" s="358"/>
      <c r="E2985" s="358"/>
      <c r="F2985" s="357"/>
    </row>
    <row r="2986" spans="3:6" x14ac:dyDescent="0.25">
      <c r="C2986" s="358"/>
      <c r="D2986" s="358"/>
      <c r="E2986" s="358"/>
      <c r="F2986" s="357"/>
    </row>
    <row r="2987" spans="3:6" x14ac:dyDescent="0.25">
      <c r="C2987" s="358"/>
      <c r="D2987" s="358"/>
      <c r="E2987" s="358"/>
      <c r="F2987" s="357"/>
    </row>
    <row r="2988" spans="3:6" x14ac:dyDescent="0.25">
      <c r="C2988" s="358"/>
      <c r="D2988" s="358"/>
      <c r="E2988" s="358"/>
      <c r="F2988" s="357"/>
    </row>
    <row r="2989" spans="3:6" x14ac:dyDescent="0.25">
      <c r="C2989" s="358"/>
      <c r="D2989" s="358"/>
      <c r="E2989" s="358"/>
      <c r="F2989" s="357"/>
    </row>
    <row r="2990" spans="3:6" x14ac:dyDescent="0.25">
      <c r="C2990" s="358"/>
      <c r="D2990" s="358"/>
      <c r="E2990" s="358"/>
      <c r="F2990" s="357"/>
    </row>
    <row r="2991" spans="3:6" x14ac:dyDescent="0.25">
      <c r="C2991" s="358"/>
      <c r="D2991" s="358"/>
      <c r="E2991" s="358"/>
      <c r="F2991" s="357"/>
    </row>
    <row r="2992" spans="3:6" x14ac:dyDescent="0.25">
      <c r="C2992" s="358"/>
      <c r="D2992" s="358"/>
      <c r="E2992" s="358"/>
      <c r="F2992" s="357"/>
    </row>
    <row r="2993" spans="3:6" x14ac:dyDescent="0.25">
      <c r="C2993" s="358"/>
      <c r="D2993" s="358"/>
      <c r="E2993" s="358"/>
      <c r="F2993" s="357"/>
    </row>
    <row r="2994" spans="3:6" x14ac:dyDescent="0.25">
      <c r="C2994" s="358"/>
      <c r="D2994" s="358"/>
      <c r="E2994" s="358"/>
      <c r="F2994" s="357"/>
    </row>
    <row r="2995" spans="3:6" x14ac:dyDescent="0.25">
      <c r="C2995" s="358"/>
      <c r="D2995" s="358"/>
      <c r="E2995" s="358"/>
      <c r="F2995" s="357"/>
    </row>
    <row r="2996" spans="3:6" x14ac:dyDescent="0.25">
      <c r="C2996" s="358"/>
      <c r="D2996" s="358"/>
      <c r="E2996" s="358"/>
      <c r="F2996" s="357"/>
    </row>
    <row r="2997" spans="3:6" x14ac:dyDescent="0.25">
      <c r="C2997" s="358"/>
      <c r="D2997" s="358"/>
      <c r="E2997" s="358"/>
      <c r="F2997" s="357"/>
    </row>
    <row r="2998" spans="3:6" x14ac:dyDescent="0.25">
      <c r="C2998" s="358"/>
      <c r="D2998" s="358"/>
      <c r="E2998" s="358"/>
      <c r="F2998" s="357"/>
    </row>
    <row r="2999" spans="3:6" x14ac:dyDescent="0.25">
      <c r="C2999" s="358"/>
      <c r="D2999" s="358"/>
      <c r="E2999" s="358"/>
      <c r="F2999" s="357"/>
    </row>
    <row r="3000" spans="3:6" x14ac:dyDescent="0.25">
      <c r="C3000" s="358"/>
      <c r="D3000" s="358"/>
      <c r="E3000" s="358"/>
      <c r="F3000" s="357"/>
    </row>
    <row r="3001" spans="3:6" x14ac:dyDescent="0.25">
      <c r="C3001" s="358"/>
      <c r="D3001" s="358"/>
      <c r="E3001" s="358"/>
      <c r="F3001" s="357"/>
    </row>
    <row r="3002" spans="3:6" x14ac:dyDescent="0.25">
      <c r="C3002" s="358"/>
      <c r="D3002" s="358"/>
      <c r="E3002" s="358"/>
      <c r="F3002" s="357"/>
    </row>
    <row r="3003" spans="3:6" x14ac:dyDescent="0.25">
      <c r="C3003" s="358"/>
      <c r="D3003" s="358"/>
      <c r="E3003" s="358"/>
      <c r="F3003" s="357"/>
    </row>
    <row r="3004" spans="3:6" x14ac:dyDescent="0.25">
      <c r="C3004" s="358"/>
      <c r="D3004" s="358"/>
      <c r="E3004" s="358"/>
      <c r="F3004" s="357"/>
    </row>
    <row r="3005" spans="3:6" x14ac:dyDescent="0.25">
      <c r="C3005" s="358"/>
      <c r="D3005" s="358"/>
      <c r="E3005" s="358"/>
      <c r="F3005" s="357"/>
    </row>
    <row r="3006" spans="3:6" x14ac:dyDescent="0.25">
      <c r="C3006" s="358"/>
      <c r="D3006" s="358"/>
      <c r="E3006" s="358"/>
      <c r="F3006" s="357"/>
    </row>
    <row r="3007" spans="3:6" x14ac:dyDescent="0.25">
      <c r="C3007" s="358"/>
      <c r="D3007" s="358"/>
      <c r="E3007" s="358"/>
      <c r="F3007" s="357"/>
    </row>
    <row r="3008" spans="3:6" x14ac:dyDescent="0.25">
      <c r="C3008" s="358"/>
      <c r="D3008" s="358"/>
      <c r="E3008" s="358"/>
      <c r="F3008" s="357"/>
    </row>
    <row r="3009" spans="3:6" x14ac:dyDescent="0.25">
      <c r="C3009" s="358"/>
      <c r="D3009" s="358"/>
      <c r="E3009" s="358"/>
      <c r="F3009" s="357"/>
    </row>
    <row r="3010" spans="3:6" x14ac:dyDescent="0.25">
      <c r="C3010" s="358"/>
      <c r="D3010" s="358"/>
      <c r="E3010" s="358"/>
      <c r="F3010" s="357"/>
    </row>
    <row r="3011" spans="3:6" x14ac:dyDescent="0.25">
      <c r="C3011" s="358"/>
      <c r="D3011" s="358"/>
      <c r="E3011" s="358"/>
      <c r="F3011" s="357"/>
    </row>
    <row r="3012" spans="3:6" x14ac:dyDescent="0.25">
      <c r="C3012" s="358"/>
      <c r="D3012" s="358"/>
      <c r="E3012" s="358"/>
      <c r="F3012" s="357"/>
    </row>
    <row r="3013" spans="3:6" x14ac:dyDescent="0.25">
      <c r="C3013" s="358"/>
      <c r="D3013" s="358"/>
      <c r="E3013" s="358"/>
      <c r="F3013" s="357"/>
    </row>
    <row r="3014" spans="3:6" x14ac:dyDescent="0.25">
      <c r="C3014" s="358"/>
      <c r="D3014" s="358"/>
      <c r="E3014" s="358"/>
      <c r="F3014" s="357"/>
    </row>
    <row r="3015" spans="3:6" x14ac:dyDescent="0.25">
      <c r="C3015" s="358"/>
      <c r="D3015" s="358"/>
      <c r="E3015" s="358"/>
      <c r="F3015" s="357"/>
    </row>
    <row r="3016" spans="3:6" x14ac:dyDescent="0.25">
      <c r="C3016" s="358"/>
      <c r="D3016" s="358"/>
      <c r="E3016" s="358"/>
      <c r="F3016" s="357"/>
    </row>
    <row r="3017" spans="3:6" x14ac:dyDescent="0.25">
      <c r="C3017" s="358"/>
      <c r="D3017" s="358"/>
      <c r="E3017" s="358"/>
      <c r="F3017" s="357"/>
    </row>
    <row r="3018" spans="3:6" x14ac:dyDescent="0.25">
      <c r="C3018" s="358"/>
      <c r="D3018" s="358"/>
      <c r="E3018" s="358"/>
      <c r="F3018" s="357"/>
    </row>
    <row r="3019" spans="3:6" x14ac:dyDescent="0.25">
      <c r="C3019" s="358"/>
      <c r="D3019" s="358"/>
      <c r="E3019" s="358"/>
      <c r="F3019" s="357"/>
    </row>
    <row r="3020" spans="3:6" x14ac:dyDescent="0.25">
      <c r="C3020" s="358"/>
      <c r="D3020" s="358"/>
      <c r="E3020" s="358"/>
      <c r="F3020" s="357"/>
    </row>
    <row r="3021" spans="3:6" x14ac:dyDescent="0.25">
      <c r="C3021" s="358"/>
      <c r="D3021" s="358"/>
      <c r="E3021" s="358"/>
      <c r="F3021" s="357"/>
    </row>
    <row r="3022" spans="3:6" x14ac:dyDescent="0.25">
      <c r="C3022" s="358"/>
      <c r="D3022" s="358"/>
      <c r="E3022" s="358"/>
      <c r="F3022" s="357"/>
    </row>
    <row r="3023" spans="3:6" x14ac:dyDescent="0.25">
      <c r="C3023" s="358"/>
      <c r="D3023" s="358"/>
      <c r="E3023" s="358"/>
      <c r="F3023" s="357"/>
    </row>
    <row r="3024" spans="3:6" x14ac:dyDescent="0.25">
      <c r="C3024" s="358"/>
      <c r="D3024" s="358"/>
      <c r="E3024" s="358"/>
      <c r="F3024" s="357"/>
    </row>
    <row r="3025" spans="3:6" x14ac:dyDescent="0.25">
      <c r="C3025" s="358"/>
      <c r="D3025" s="358"/>
      <c r="E3025" s="358"/>
      <c r="F3025" s="357"/>
    </row>
    <row r="3026" spans="3:6" x14ac:dyDescent="0.25">
      <c r="C3026" s="358"/>
      <c r="D3026" s="358"/>
      <c r="E3026" s="358"/>
      <c r="F3026" s="357"/>
    </row>
    <row r="3027" spans="3:6" x14ac:dyDescent="0.25">
      <c r="C3027" s="358"/>
      <c r="D3027" s="358"/>
      <c r="E3027" s="358"/>
      <c r="F3027" s="357"/>
    </row>
    <row r="3028" spans="3:6" x14ac:dyDescent="0.25">
      <c r="C3028" s="358"/>
      <c r="D3028" s="358"/>
      <c r="E3028" s="358"/>
      <c r="F3028" s="357"/>
    </row>
    <row r="3029" spans="3:6" x14ac:dyDescent="0.25">
      <c r="C3029" s="358"/>
      <c r="D3029" s="358"/>
      <c r="E3029" s="358"/>
      <c r="F3029" s="357"/>
    </row>
    <row r="3030" spans="3:6" x14ac:dyDescent="0.25">
      <c r="C3030" s="358"/>
      <c r="D3030" s="358"/>
      <c r="E3030" s="358"/>
      <c r="F3030" s="357"/>
    </row>
    <row r="3031" spans="3:6" x14ac:dyDescent="0.25">
      <c r="C3031" s="358"/>
      <c r="D3031" s="358"/>
      <c r="E3031" s="358"/>
      <c r="F3031" s="357"/>
    </row>
    <row r="3032" spans="3:6" x14ac:dyDescent="0.25">
      <c r="C3032" s="358"/>
      <c r="D3032" s="358"/>
      <c r="E3032" s="358"/>
      <c r="F3032" s="357"/>
    </row>
    <row r="3033" spans="3:6" x14ac:dyDescent="0.25">
      <c r="C3033" s="358"/>
      <c r="D3033" s="358"/>
      <c r="E3033" s="358"/>
      <c r="F3033" s="357"/>
    </row>
    <row r="3034" spans="3:6" x14ac:dyDescent="0.25">
      <c r="C3034" s="358"/>
      <c r="D3034" s="358"/>
      <c r="E3034" s="358"/>
      <c r="F3034" s="357"/>
    </row>
    <row r="3035" spans="3:6" x14ac:dyDescent="0.25">
      <c r="C3035" s="358"/>
      <c r="D3035" s="358"/>
      <c r="E3035" s="358"/>
      <c r="F3035" s="357"/>
    </row>
    <row r="3036" spans="3:6" x14ac:dyDescent="0.25">
      <c r="C3036" s="358"/>
      <c r="D3036" s="358"/>
      <c r="E3036" s="358"/>
      <c r="F3036" s="357"/>
    </row>
    <row r="3037" spans="3:6" x14ac:dyDescent="0.25">
      <c r="C3037" s="358"/>
      <c r="D3037" s="358"/>
      <c r="E3037" s="358"/>
      <c r="F3037" s="357"/>
    </row>
    <row r="3038" spans="3:6" x14ac:dyDescent="0.25">
      <c r="C3038" s="358"/>
      <c r="D3038" s="358"/>
      <c r="E3038" s="358"/>
      <c r="F3038" s="357"/>
    </row>
    <row r="3039" spans="3:6" x14ac:dyDescent="0.25">
      <c r="C3039" s="358"/>
      <c r="D3039" s="358"/>
      <c r="E3039" s="358"/>
      <c r="F3039" s="357"/>
    </row>
    <row r="3040" spans="3:6" x14ac:dyDescent="0.25">
      <c r="C3040" s="358"/>
      <c r="D3040" s="358"/>
      <c r="E3040" s="358"/>
      <c r="F3040" s="357"/>
    </row>
    <row r="3041" spans="3:6" x14ac:dyDescent="0.25">
      <c r="C3041" s="358"/>
      <c r="D3041" s="358"/>
      <c r="E3041" s="358"/>
      <c r="F3041" s="357"/>
    </row>
    <row r="3042" spans="3:6" x14ac:dyDescent="0.25">
      <c r="C3042" s="358"/>
      <c r="D3042" s="358"/>
      <c r="E3042" s="358"/>
      <c r="F3042" s="357"/>
    </row>
    <row r="3043" spans="3:6" x14ac:dyDescent="0.25">
      <c r="C3043" s="358"/>
      <c r="D3043" s="358"/>
      <c r="E3043" s="358"/>
      <c r="F3043" s="357"/>
    </row>
    <row r="3044" spans="3:6" x14ac:dyDescent="0.25">
      <c r="C3044" s="358"/>
      <c r="D3044" s="358"/>
      <c r="E3044" s="358"/>
      <c r="F3044" s="357"/>
    </row>
    <row r="3045" spans="3:6" x14ac:dyDescent="0.25">
      <c r="C3045" s="358"/>
      <c r="D3045" s="358"/>
      <c r="E3045" s="358"/>
      <c r="F3045" s="357"/>
    </row>
    <row r="3046" spans="3:6" x14ac:dyDescent="0.25">
      <c r="C3046" s="358"/>
      <c r="D3046" s="358"/>
      <c r="E3046" s="358"/>
      <c r="F3046" s="357"/>
    </row>
    <row r="3047" spans="3:6" x14ac:dyDescent="0.25">
      <c r="C3047" s="358"/>
      <c r="D3047" s="358"/>
      <c r="E3047" s="358"/>
      <c r="F3047" s="357"/>
    </row>
    <row r="3048" spans="3:6" x14ac:dyDescent="0.25">
      <c r="C3048" s="358"/>
      <c r="D3048" s="358"/>
      <c r="E3048" s="358"/>
      <c r="F3048" s="357"/>
    </row>
    <row r="3049" spans="3:6" x14ac:dyDescent="0.25">
      <c r="C3049" s="358"/>
      <c r="D3049" s="358"/>
      <c r="E3049" s="358"/>
      <c r="F3049" s="357"/>
    </row>
    <row r="3050" spans="3:6" x14ac:dyDescent="0.25">
      <c r="C3050" s="358"/>
      <c r="D3050" s="358"/>
      <c r="E3050" s="358"/>
      <c r="F3050" s="357"/>
    </row>
    <row r="3051" spans="3:6" x14ac:dyDescent="0.25">
      <c r="C3051" s="358"/>
      <c r="D3051" s="358"/>
      <c r="E3051" s="358"/>
      <c r="F3051" s="357"/>
    </row>
    <row r="3052" spans="3:6" x14ac:dyDescent="0.25">
      <c r="C3052" s="358"/>
      <c r="D3052" s="358"/>
      <c r="E3052" s="358"/>
      <c r="F3052" s="357"/>
    </row>
    <row r="3053" spans="3:6" x14ac:dyDescent="0.25">
      <c r="C3053" s="358"/>
      <c r="D3053" s="358"/>
      <c r="E3053" s="358"/>
      <c r="F3053" s="357"/>
    </row>
    <row r="3054" spans="3:6" x14ac:dyDescent="0.25">
      <c r="C3054" s="358"/>
      <c r="D3054" s="358"/>
      <c r="E3054" s="358"/>
      <c r="F3054" s="357"/>
    </row>
    <row r="3055" spans="3:6" x14ac:dyDescent="0.25">
      <c r="C3055" s="358"/>
      <c r="D3055" s="358"/>
      <c r="E3055" s="358"/>
      <c r="F3055" s="357"/>
    </row>
    <row r="3056" spans="3:6" x14ac:dyDescent="0.25">
      <c r="C3056" s="358"/>
      <c r="D3056" s="358"/>
      <c r="E3056" s="358"/>
      <c r="F3056" s="357"/>
    </row>
    <row r="3057" spans="3:6" x14ac:dyDescent="0.25">
      <c r="C3057" s="358"/>
      <c r="D3057" s="358"/>
      <c r="E3057" s="358"/>
      <c r="F3057" s="357"/>
    </row>
    <row r="3058" spans="3:6" x14ac:dyDescent="0.25">
      <c r="C3058" s="358"/>
      <c r="D3058" s="358"/>
      <c r="E3058" s="358"/>
      <c r="F3058" s="357"/>
    </row>
    <row r="3059" spans="3:6" x14ac:dyDescent="0.25">
      <c r="C3059" s="358"/>
      <c r="D3059" s="358"/>
      <c r="E3059" s="358"/>
      <c r="F3059" s="357"/>
    </row>
    <row r="3060" spans="3:6" x14ac:dyDescent="0.25">
      <c r="C3060" s="358"/>
      <c r="D3060" s="358"/>
      <c r="E3060" s="358"/>
      <c r="F3060" s="357"/>
    </row>
    <row r="3061" spans="3:6" x14ac:dyDescent="0.25">
      <c r="C3061" s="358"/>
      <c r="D3061" s="358"/>
      <c r="E3061" s="358"/>
      <c r="F3061" s="357"/>
    </row>
    <row r="3062" spans="3:6" x14ac:dyDescent="0.25">
      <c r="C3062" s="358"/>
      <c r="D3062" s="358"/>
      <c r="E3062" s="358"/>
      <c r="F3062" s="357"/>
    </row>
    <row r="3063" spans="3:6" x14ac:dyDescent="0.25">
      <c r="C3063" s="358"/>
      <c r="D3063" s="358"/>
      <c r="E3063" s="358"/>
      <c r="F3063" s="357"/>
    </row>
    <row r="3064" spans="3:6" x14ac:dyDescent="0.25">
      <c r="C3064" s="358"/>
      <c r="D3064" s="358"/>
      <c r="E3064" s="358"/>
      <c r="F3064" s="357"/>
    </row>
    <row r="3065" spans="3:6" x14ac:dyDescent="0.25">
      <c r="C3065" s="358"/>
      <c r="D3065" s="358"/>
      <c r="E3065" s="358"/>
      <c r="F3065" s="357"/>
    </row>
    <row r="3066" spans="3:6" x14ac:dyDescent="0.25">
      <c r="C3066" s="358"/>
      <c r="D3066" s="358"/>
      <c r="E3066" s="358"/>
      <c r="F3066" s="357"/>
    </row>
    <row r="3067" spans="3:6" x14ac:dyDescent="0.25">
      <c r="C3067" s="358"/>
      <c r="D3067" s="358"/>
      <c r="E3067" s="358"/>
      <c r="F3067" s="357"/>
    </row>
    <row r="3068" spans="3:6" x14ac:dyDescent="0.25">
      <c r="C3068" s="358"/>
      <c r="D3068" s="358"/>
      <c r="E3068" s="358"/>
      <c r="F3068" s="357"/>
    </row>
    <row r="3069" spans="3:6" x14ac:dyDescent="0.25">
      <c r="C3069" s="358"/>
      <c r="D3069" s="358"/>
      <c r="E3069" s="358"/>
      <c r="F3069" s="357"/>
    </row>
    <row r="3070" spans="3:6" x14ac:dyDescent="0.25">
      <c r="C3070" s="358"/>
      <c r="D3070" s="358"/>
      <c r="E3070" s="358"/>
      <c r="F3070" s="357"/>
    </row>
    <row r="3071" spans="3:6" x14ac:dyDescent="0.25">
      <c r="C3071" s="358"/>
      <c r="D3071" s="358"/>
      <c r="E3071" s="358"/>
      <c r="F3071" s="357"/>
    </row>
    <row r="3072" spans="3:6" x14ac:dyDescent="0.25">
      <c r="C3072" s="358"/>
      <c r="D3072" s="358"/>
      <c r="E3072" s="358"/>
      <c r="F3072" s="357"/>
    </row>
    <row r="3073" spans="3:6" x14ac:dyDescent="0.25">
      <c r="C3073" s="358"/>
      <c r="D3073" s="358"/>
      <c r="E3073" s="358"/>
      <c r="F3073" s="357"/>
    </row>
    <row r="3074" spans="3:6" x14ac:dyDescent="0.25">
      <c r="C3074" s="358"/>
      <c r="D3074" s="358"/>
      <c r="E3074" s="358"/>
      <c r="F3074" s="357"/>
    </row>
    <row r="3075" spans="3:6" x14ac:dyDescent="0.25">
      <c r="C3075" s="358"/>
      <c r="D3075" s="358"/>
      <c r="E3075" s="358"/>
      <c r="F3075" s="357"/>
    </row>
    <row r="3076" spans="3:6" x14ac:dyDescent="0.25">
      <c r="C3076" s="358"/>
      <c r="D3076" s="358"/>
      <c r="E3076" s="358"/>
      <c r="F3076" s="357"/>
    </row>
    <row r="3077" spans="3:6" x14ac:dyDescent="0.25">
      <c r="C3077" s="358"/>
      <c r="D3077" s="358"/>
      <c r="E3077" s="358"/>
      <c r="F3077" s="357"/>
    </row>
    <row r="3078" spans="3:6" x14ac:dyDescent="0.25">
      <c r="C3078" s="358"/>
      <c r="D3078" s="358"/>
      <c r="E3078" s="358"/>
      <c r="F3078" s="357"/>
    </row>
    <row r="3079" spans="3:6" x14ac:dyDescent="0.25">
      <c r="C3079" s="358"/>
      <c r="D3079" s="358"/>
      <c r="E3079" s="358"/>
      <c r="F3079" s="357"/>
    </row>
    <row r="3080" spans="3:6" x14ac:dyDescent="0.25">
      <c r="C3080" s="358"/>
      <c r="D3080" s="358"/>
      <c r="E3080" s="358"/>
      <c r="F3080" s="357"/>
    </row>
    <row r="3081" spans="3:6" x14ac:dyDescent="0.25">
      <c r="C3081" s="358"/>
      <c r="D3081" s="358"/>
      <c r="E3081" s="358"/>
      <c r="F3081" s="357"/>
    </row>
    <row r="3082" spans="3:6" x14ac:dyDescent="0.25">
      <c r="C3082" s="358"/>
      <c r="D3082" s="358"/>
      <c r="E3082" s="358"/>
      <c r="F3082" s="357"/>
    </row>
    <row r="3083" spans="3:6" x14ac:dyDescent="0.25">
      <c r="C3083" s="358"/>
      <c r="D3083" s="358"/>
      <c r="E3083" s="358"/>
      <c r="F3083" s="357"/>
    </row>
    <row r="3084" spans="3:6" x14ac:dyDescent="0.25">
      <c r="C3084" s="358"/>
      <c r="D3084" s="358"/>
      <c r="E3084" s="358"/>
      <c r="F3084" s="357"/>
    </row>
    <row r="3085" spans="3:6" x14ac:dyDescent="0.25">
      <c r="C3085" s="358"/>
      <c r="D3085" s="358"/>
      <c r="E3085" s="358"/>
      <c r="F3085" s="357"/>
    </row>
    <row r="3086" spans="3:6" x14ac:dyDescent="0.25">
      <c r="C3086" s="358"/>
      <c r="D3086" s="358"/>
      <c r="E3086" s="358"/>
      <c r="F3086" s="357"/>
    </row>
    <row r="3087" spans="3:6" x14ac:dyDescent="0.25">
      <c r="C3087" s="358"/>
      <c r="D3087" s="358"/>
      <c r="E3087" s="358"/>
      <c r="F3087" s="357"/>
    </row>
    <row r="3088" spans="3:6" x14ac:dyDescent="0.25">
      <c r="C3088" s="358"/>
      <c r="D3088" s="358"/>
      <c r="E3088" s="358"/>
      <c r="F3088" s="357"/>
    </row>
    <row r="3089" spans="3:6" x14ac:dyDescent="0.25">
      <c r="C3089" s="358"/>
      <c r="D3089" s="358"/>
      <c r="E3089" s="358"/>
      <c r="F3089" s="357"/>
    </row>
    <row r="3090" spans="3:6" x14ac:dyDescent="0.25">
      <c r="C3090" s="358"/>
      <c r="D3090" s="358"/>
      <c r="E3090" s="358"/>
      <c r="F3090" s="357"/>
    </row>
    <row r="3091" spans="3:6" x14ac:dyDescent="0.25">
      <c r="C3091" s="358"/>
      <c r="D3091" s="358"/>
      <c r="E3091" s="358"/>
      <c r="F3091" s="357"/>
    </row>
    <row r="3092" spans="3:6" x14ac:dyDescent="0.25">
      <c r="C3092" s="358"/>
      <c r="D3092" s="358"/>
      <c r="E3092" s="358"/>
      <c r="F3092" s="357"/>
    </row>
    <row r="3093" spans="3:6" x14ac:dyDescent="0.25">
      <c r="C3093" s="358"/>
      <c r="D3093" s="358"/>
      <c r="E3093" s="358"/>
      <c r="F3093" s="357"/>
    </row>
    <row r="3094" spans="3:6" x14ac:dyDescent="0.25">
      <c r="C3094" s="358"/>
      <c r="D3094" s="358"/>
      <c r="E3094" s="358"/>
      <c r="F3094" s="357"/>
    </row>
    <row r="3095" spans="3:6" x14ac:dyDescent="0.25">
      <c r="C3095" s="358"/>
      <c r="D3095" s="358"/>
      <c r="E3095" s="358"/>
      <c r="F3095" s="357"/>
    </row>
    <row r="3096" spans="3:6" x14ac:dyDescent="0.25">
      <c r="C3096" s="358"/>
      <c r="D3096" s="358"/>
      <c r="E3096" s="358"/>
      <c r="F3096" s="357"/>
    </row>
    <row r="3097" spans="3:6" x14ac:dyDescent="0.25">
      <c r="C3097" s="358"/>
      <c r="D3097" s="358"/>
      <c r="E3097" s="358"/>
      <c r="F3097" s="357"/>
    </row>
    <row r="3098" spans="3:6" x14ac:dyDescent="0.25">
      <c r="C3098" s="358"/>
      <c r="D3098" s="358"/>
      <c r="E3098" s="358"/>
      <c r="F3098" s="357"/>
    </row>
    <row r="3099" spans="3:6" x14ac:dyDescent="0.25">
      <c r="C3099" s="358"/>
      <c r="D3099" s="358"/>
      <c r="E3099" s="358"/>
      <c r="F3099" s="357"/>
    </row>
    <row r="3100" spans="3:6" x14ac:dyDescent="0.25">
      <c r="C3100" s="358"/>
      <c r="D3100" s="358"/>
      <c r="E3100" s="358"/>
      <c r="F3100" s="357"/>
    </row>
    <row r="3101" spans="3:6" x14ac:dyDescent="0.25">
      <c r="C3101" s="358"/>
      <c r="D3101" s="358"/>
      <c r="E3101" s="358"/>
      <c r="F3101" s="357"/>
    </row>
    <row r="3102" spans="3:6" x14ac:dyDescent="0.25">
      <c r="C3102" s="358"/>
      <c r="D3102" s="358"/>
      <c r="E3102" s="358"/>
      <c r="F3102" s="357"/>
    </row>
    <row r="3103" spans="3:6" x14ac:dyDescent="0.25">
      <c r="C3103" s="358"/>
      <c r="D3103" s="358"/>
      <c r="E3103" s="358"/>
      <c r="F3103" s="357"/>
    </row>
    <row r="3104" spans="3:6" x14ac:dyDescent="0.25">
      <c r="C3104" s="358"/>
      <c r="D3104" s="358"/>
      <c r="E3104" s="358"/>
      <c r="F3104" s="357"/>
    </row>
    <row r="3105" spans="3:6" x14ac:dyDescent="0.25">
      <c r="C3105" s="358"/>
      <c r="D3105" s="358"/>
      <c r="E3105" s="358"/>
      <c r="F3105" s="357"/>
    </row>
    <row r="3106" spans="3:6" x14ac:dyDescent="0.25">
      <c r="C3106" s="358"/>
      <c r="D3106" s="358"/>
      <c r="E3106" s="358"/>
      <c r="F3106" s="357"/>
    </row>
    <row r="3107" spans="3:6" x14ac:dyDescent="0.25">
      <c r="C3107" s="358"/>
      <c r="D3107" s="358"/>
      <c r="E3107" s="358"/>
      <c r="F3107" s="357"/>
    </row>
    <row r="3108" spans="3:6" x14ac:dyDescent="0.25">
      <c r="C3108" s="358"/>
      <c r="D3108" s="358"/>
      <c r="E3108" s="358"/>
      <c r="F3108" s="357"/>
    </row>
    <row r="3109" spans="3:6" x14ac:dyDescent="0.25">
      <c r="C3109" s="358"/>
      <c r="D3109" s="358"/>
      <c r="E3109" s="358"/>
      <c r="F3109" s="357"/>
    </row>
    <row r="3110" spans="3:6" x14ac:dyDescent="0.25">
      <c r="C3110" s="358"/>
      <c r="D3110" s="358"/>
      <c r="E3110" s="358"/>
      <c r="F3110" s="357"/>
    </row>
    <row r="3111" spans="3:6" x14ac:dyDescent="0.25">
      <c r="C3111" s="358"/>
      <c r="D3111" s="358"/>
      <c r="E3111" s="358"/>
      <c r="F3111" s="357"/>
    </row>
    <row r="3112" spans="3:6" x14ac:dyDescent="0.25">
      <c r="C3112" s="358"/>
      <c r="D3112" s="358"/>
      <c r="E3112" s="358"/>
      <c r="F3112" s="357"/>
    </row>
    <row r="3113" spans="3:6" x14ac:dyDescent="0.25">
      <c r="C3113" s="358"/>
      <c r="D3113" s="358"/>
      <c r="E3113" s="358"/>
      <c r="F3113" s="357"/>
    </row>
    <row r="3114" spans="3:6" x14ac:dyDescent="0.25">
      <c r="C3114" s="358"/>
      <c r="D3114" s="358"/>
      <c r="E3114" s="358"/>
      <c r="F3114" s="357"/>
    </row>
    <row r="3115" spans="3:6" x14ac:dyDescent="0.25">
      <c r="C3115" s="358"/>
      <c r="D3115" s="358"/>
      <c r="E3115" s="358"/>
      <c r="F3115" s="357"/>
    </row>
    <row r="3116" spans="3:6" x14ac:dyDescent="0.25">
      <c r="C3116" s="358"/>
      <c r="D3116" s="358"/>
      <c r="E3116" s="358"/>
      <c r="F3116" s="357"/>
    </row>
    <row r="3117" spans="3:6" x14ac:dyDescent="0.25">
      <c r="C3117" s="358"/>
      <c r="D3117" s="358"/>
      <c r="E3117" s="358"/>
      <c r="F3117" s="357"/>
    </row>
    <row r="3118" spans="3:6" x14ac:dyDescent="0.25">
      <c r="C3118" s="358"/>
      <c r="D3118" s="358"/>
      <c r="E3118" s="358"/>
      <c r="F3118" s="357"/>
    </row>
    <row r="3119" spans="3:6" x14ac:dyDescent="0.25">
      <c r="C3119" s="358"/>
      <c r="D3119" s="358"/>
      <c r="E3119" s="358"/>
      <c r="F3119" s="357"/>
    </row>
    <row r="3120" spans="3:6" x14ac:dyDescent="0.25">
      <c r="C3120" s="358"/>
      <c r="D3120" s="358"/>
      <c r="E3120" s="358"/>
      <c r="F3120" s="357"/>
    </row>
    <row r="3121" spans="3:6" x14ac:dyDescent="0.25">
      <c r="C3121" s="358"/>
      <c r="D3121" s="358"/>
      <c r="E3121" s="358"/>
      <c r="F3121" s="357"/>
    </row>
    <row r="3122" spans="3:6" x14ac:dyDescent="0.25">
      <c r="C3122" s="358"/>
      <c r="D3122" s="358"/>
      <c r="E3122" s="358"/>
      <c r="F3122" s="357"/>
    </row>
    <row r="3123" spans="3:6" x14ac:dyDescent="0.25">
      <c r="C3123" s="358"/>
      <c r="D3123" s="358"/>
      <c r="E3123" s="358"/>
      <c r="F3123" s="357"/>
    </row>
    <row r="3124" spans="3:6" x14ac:dyDescent="0.25">
      <c r="C3124" s="358"/>
      <c r="D3124" s="358"/>
      <c r="E3124" s="358"/>
      <c r="F3124" s="357"/>
    </row>
    <row r="3125" spans="3:6" x14ac:dyDescent="0.25">
      <c r="C3125" s="358"/>
      <c r="D3125" s="358"/>
      <c r="E3125" s="358"/>
      <c r="F3125" s="357"/>
    </row>
    <row r="3126" spans="3:6" x14ac:dyDescent="0.25">
      <c r="C3126" s="358"/>
      <c r="D3126" s="358"/>
      <c r="E3126" s="358"/>
      <c r="F3126" s="357"/>
    </row>
    <row r="3127" spans="3:6" x14ac:dyDescent="0.25">
      <c r="C3127" s="358"/>
      <c r="D3127" s="358"/>
      <c r="E3127" s="358"/>
      <c r="F3127" s="357"/>
    </row>
    <row r="3128" spans="3:6" x14ac:dyDescent="0.25">
      <c r="C3128" s="358"/>
      <c r="D3128" s="358"/>
      <c r="E3128" s="358"/>
      <c r="F3128" s="357"/>
    </row>
    <row r="3129" spans="3:6" x14ac:dyDescent="0.25">
      <c r="C3129" s="358"/>
      <c r="D3129" s="358"/>
      <c r="E3129" s="358"/>
      <c r="F3129" s="357"/>
    </row>
    <row r="3130" spans="3:6" x14ac:dyDescent="0.25">
      <c r="C3130" s="358"/>
      <c r="D3130" s="358"/>
      <c r="E3130" s="358"/>
      <c r="F3130" s="357"/>
    </row>
    <row r="3131" spans="3:6" x14ac:dyDescent="0.25">
      <c r="C3131" s="358"/>
      <c r="D3131" s="358"/>
      <c r="E3131" s="358"/>
      <c r="F3131" s="357"/>
    </row>
    <row r="3132" spans="3:6" x14ac:dyDescent="0.25">
      <c r="C3132" s="358"/>
      <c r="D3132" s="358"/>
      <c r="E3132" s="358"/>
      <c r="F3132" s="357"/>
    </row>
    <row r="3133" spans="3:6" x14ac:dyDescent="0.25">
      <c r="C3133" s="358"/>
      <c r="D3133" s="358"/>
      <c r="E3133" s="358"/>
      <c r="F3133" s="357"/>
    </row>
    <row r="3134" spans="3:6" x14ac:dyDescent="0.25">
      <c r="C3134" s="358"/>
      <c r="D3134" s="358"/>
      <c r="E3134" s="358"/>
      <c r="F3134" s="357"/>
    </row>
    <row r="3135" spans="3:6" x14ac:dyDescent="0.25">
      <c r="C3135" s="358"/>
      <c r="D3135" s="358"/>
      <c r="E3135" s="358"/>
      <c r="F3135" s="357"/>
    </row>
    <row r="3136" spans="3:6" x14ac:dyDescent="0.25">
      <c r="C3136" s="358"/>
      <c r="D3136" s="358"/>
      <c r="E3136" s="358"/>
      <c r="F3136" s="357"/>
    </row>
    <row r="3137" spans="3:6" x14ac:dyDescent="0.25">
      <c r="C3137" s="358"/>
      <c r="D3137" s="358"/>
      <c r="E3137" s="358"/>
      <c r="F3137" s="357"/>
    </row>
    <row r="3138" spans="3:6" x14ac:dyDescent="0.25">
      <c r="C3138" s="358"/>
      <c r="D3138" s="358"/>
      <c r="E3138" s="358"/>
      <c r="F3138" s="357"/>
    </row>
    <row r="3139" spans="3:6" x14ac:dyDescent="0.25">
      <c r="C3139" s="358"/>
      <c r="D3139" s="358"/>
      <c r="E3139" s="358"/>
      <c r="F3139" s="357"/>
    </row>
    <row r="3140" spans="3:6" x14ac:dyDescent="0.25">
      <c r="C3140" s="358"/>
      <c r="D3140" s="358"/>
      <c r="E3140" s="358"/>
      <c r="F3140" s="357"/>
    </row>
    <row r="3141" spans="3:6" x14ac:dyDescent="0.25">
      <c r="C3141" s="358"/>
      <c r="D3141" s="358"/>
      <c r="E3141" s="358"/>
      <c r="F3141" s="357"/>
    </row>
    <row r="3142" spans="3:6" x14ac:dyDescent="0.25">
      <c r="C3142" s="358"/>
      <c r="D3142" s="358"/>
      <c r="E3142" s="358"/>
      <c r="F3142" s="357"/>
    </row>
    <row r="3143" spans="3:6" x14ac:dyDescent="0.25">
      <c r="C3143" s="358"/>
      <c r="D3143" s="358"/>
      <c r="E3143" s="358"/>
      <c r="F3143" s="357"/>
    </row>
    <row r="3144" spans="3:6" x14ac:dyDescent="0.25">
      <c r="C3144" s="358"/>
      <c r="D3144" s="358"/>
      <c r="E3144" s="358"/>
      <c r="F3144" s="357"/>
    </row>
    <row r="3145" spans="3:6" x14ac:dyDescent="0.25">
      <c r="C3145" s="358"/>
      <c r="D3145" s="358"/>
      <c r="E3145" s="358"/>
      <c r="F3145" s="357"/>
    </row>
    <row r="3146" spans="3:6" x14ac:dyDescent="0.25">
      <c r="C3146" s="358"/>
      <c r="D3146" s="358"/>
      <c r="E3146" s="358"/>
      <c r="F3146" s="357"/>
    </row>
    <row r="3147" spans="3:6" x14ac:dyDescent="0.25">
      <c r="C3147" s="358"/>
      <c r="D3147" s="358"/>
      <c r="E3147" s="358"/>
      <c r="F3147" s="357"/>
    </row>
    <row r="3148" spans="3:6" x14ac:dyDescent="0.25">
      <c r="C3148" s="358"/>
      <c r="D3148" s="358"/>
      <c r="E3148" s="358"/>
      <c r="F3148" s="357"/>
    </row>
    <row r="3149" spans="3:6" x14ac:dyDescent="0.25">
      <c r="C3149" s="358"/>
      <c r="D3149" s="358"/>
      <c r="E3149" s="358"/>
      <c r="F3149" s="357"/>
    </row>
    <row r="3150" spans="3:6" x14ac:dyDescent="0.25">
      <c r="C3150" s="358"/>
      <c r="D3150" s="358"/>
      <c r="E3150" s="358"/>
      <c r="F3150" s="357"/>
    </row>
    <row r="3151" spans="3:6" x14ac:dyDescent="0.25">
      <c r="C3151" s="358"/>
      <c r="D3151" s="358"/>
      <c r="E3151" s="358"/>
      <c r="F3151" s="357"/>
    </row>
    <row r="3152" spans="3:6" x14ac:dyDescent="0.25">
      <c r="C3152" s="358"/>
      <c r="D3152" s="358"/>
      <c r="E3152" s="358"/>
      <c r="F3152" s="357"/>
    </row>
    <row r="3153" spans="3:6" x14ac:dyDescent="0.25">
      <c r="C3153" s="358"/>
      <c r="D3153" s="358"/>
      <c r="E3153" s="358"/>
      <c r="F3153" s="357"/>
    </row>
    <row r="3154" spans="3:6" x14ac:dyDescent="0.25">
      <c r="C3154" s="358"/>
      <c r="D3154" s="358"/>
      <c r="E3154" s="358"/>
      <c r="F3154" s="357"/>
    </row>
    <row r="3155" spans="3:6" x14ac:dyDescent="0.25">
      <c r="C3155" s="358"/>
      <c r="D3155" s="358"/>
      <c r="E3155" s="358"/>
      <c r="F3155" s="357"/>
    </row>
    <row r="3156" spans="3:6" x14ac:dyDescent="0.25">
      <c r="C3156" s="358"/>
      <c r="D3156" s="358"/>
      <c r="E3156" s="358"/>
      <c r="F3156" s="357"/>
    </row>
    <row r="3157" spans="3:6" x14ac:dyDescent="0.25">
      <c r="C3157" s="358"/>
      <c r="D3157" s="358"/>
      <c r="E3157" s="358"/>
      <c r="F3157" s="357"/>
    </row>
    <row r="3158" spans="3:6" x14ac:dyDescent="0.25">
      <c r="C3158" s="358"/>
      <c r="D3158" s="358"/>
      <c r="E3158" s="358"/>
      <c r="F3158" s="357"/>
    </row>
    <row r="3159" spans="3:6" x14ac:dyDescent="0.25">
      <c r="C3159" s="358"/>
      <c r="D3159" s="358"/>
      <c r="E3159" s="358"/>
      <c r="F3159" s="357"/>
    </row>
    <row r="3160" spans="3:6" x14ac:dyDescent="0.25">
      <c r="C3160" s="358"/>
      <c r="D3160" s="358"/>
      <c r="E3160" s="358"/>
      <c r="F3160" s="357"/>
    </row>
    <row r="3161" spans="3:6" x14ac:dyDescent="0.25">
      <c r="C3161" s="358"/>
      <c r="D3161" s="358"/>
      <c r="E3161" s="358"/>
      <c r="F3161" s="357"/>
    </row>
    <row r="3162" spans="3:6" x14ac:dyDescent="0.25">
      <c r="C3162" s="358"/>
      <c r="D3162" s="358"/>
      <c r="E3162" s="358"/>
      <c r="F3162" s="357"/>
    </row>
    <row r="3163" spans="3:6" x14ac:dyDescent="0.25">
      <c r="C3163" s="358"/>
      <c r="D3163" s="358"/>
      <c r="E3163" s="358"/>
      <c r="F3163" s="357"/>
    </row>
    <row r="3164" spans="3:6" x14ac:dyDescent="0.25">
      <c r="C3164" s="358"/>
      <c r="D3164" s="358"/>
      <c r="E3164" s="358"/>
      <c r="F3164" s="357"/>
    </row>
    <row r="3165" spans="3:6" x14ac:dyDescent="0.25">
      <c r="C3165" s="358"/>
      <c r="D3165" s="358"/>
      <c r="E3165" s="358"/>
      <c r="F3165" s="357"/>
    </row>
    <row r="3166" spans="3:6" x14ac:dyDescent="0.25">
      <c r="C3166" s="358"/>
      <c r="D3166" s="358"/>
      <c r="E3166" s="358"/>
      <c r="F3166" s="357"/>
    </row>
    <row r="3167" spans="3:6" x14ac:dyDescent="0.25">
      <c r="C3167" s="358"/>
      <c r="D3167" s="358"/>
      <c r="E3167" s="358"/>
      <c r="F3167" s="357"/>
    </row>
    <row r="3168" spans="3:6" x14ac:dyDescent="0.25">
      <c r="C3168" s="358"/>
      <c r="D3168" s="358"/>
      <c r="E3168" s="358"/>
      <c r="F3168" s="357"/>
    </row>
    <row r="3169" spans="3:6" x14ac:dyDescent="0.25">
      <c r="C3169" s="358"/>
      <c r="D3169" s="358"/>
      <c r="E3169" s="358"/>
      <c r="F3169" s="357"/>
    </row>
    <row r="3170" spans="3:6" x14ac:dyDescent="0.25">
      <c r="C3170" s="358"/>
      <c r="D3170" s="358"/>
      <c r="E3170" s="358"/>
      <c r="F3170" s="357"/>
    </row>
    <row r="3171" spans="3:6" x14ac:dyDescent="0.25">
      <c r="C3171" s="358"/>
      <c r="D3171" s="358"/>
      <c r="E3171" s="358"/>
      <c r="F3171" s="357"/>
    </row>
    <row r="3172" spans="3:6" x14ac:dyDescent="0.25">
      <c r="C3172" s="358"/>
      <c r="D3172" s="358"/>
      <c r="E3172" s="358"/>
      <c r="F3172" s="357"/>
    </row>
    <row r="3173" spans="3:6" x14ac:dyDescent="0.25">
      <c r="C3173" s="358"/>
      <c r="D3173" s="358"/>
      <c r="E3173" s="358"/>
      <c r="F3173" s="357"/>
    </row>
    <row r="3174" spans="3:6" x14ac:dyDescent="0.25">
      <c r="C3174" s="358"/>
      <c r="D3174" s="358"/>
      <c r="E3174" s="358"/>
      <c r="F3174" s="357"/>
    </row>
    <row r="3175" spans="3:6" x14ac:dyDescent="0.25">
      <c r="C3175" s="358"/>
      <c r="D3175" s="358"/>
      <c r="E3175" s="358"/>
      <c r="F3175" s="357"/>
    </row>
    <row r="3176" spans="3:6" x14ac:dyDescent="0.25">
      <c r="C3176" s="358"/>
      <c r="D3176" s="358"/>
      <c r="E3176" s="358"/>
      <c r="F3176" s="357"/>
    </row>
    <row r="3177" spans="3:6" x14ac:dyDescent="0.25">
      <c r="C3177" s="358"/>
      <c r="D3177" s="358"/>
      <c r="E3177" s="358"/>
      <c r="F3177" s="357"/>
    </row>
    <row r="3178" spans="3:6" x14ac:dyDescent="0.25">
      <c r="C3178" s="358"/>
      <c r="D3178" s="358"/>
      <c r="E3178" s="358"/>
      <c r="F3178" s="357"/>
    </row>
    <row r="3179" spans="3:6" x14ac:dyDescent="0.25">
      <c r="C3179" s="358"/>
      <c r="D3179" s="358"/>
      <c r="E3179" s="358"/>
      <c r="F3179" s="357"/>
    </row>
    <row r="3180" spans="3:6" x14ac:dyDescent="0.25">
      <c r="C3180" s="358"/>
      <c r="D3180" s="358"/>
      <c r="E3180" s="358"/>
      <c r="F3180" s="357"/>
    </row>
    <row r="3181" spans="3:6" x14ac:dyDescent="0.25">
      <c r="C3181" s="358"/>
      <c r="D3181" s="358"/>
      <c r="E3181" s="358"/>
      <c r="F3181" s="357"/>
    </row>
    <row r="3182" spans="3:6" x14ac:dyDescent="0.25">
      <c r="C3182" s="358"/>
      <c r="D3182" s="358"/>
      <c r="E3182" s="358"/>
      <c r="F3182" s="357"/>
    </row>
    <row r="3183" spans="3:6" x14ac:dyDescent="0.25">
      <c r="C3183" s="358"/>
      <c r="D3183" s="358"/>
      <c r="E3183" s="358"/>
      <c r="F3183" s="357"/>
    </row>
    <row r="3184" spans="3:6" x14ac:dyDescent="0.25">
      <c r="C3184" s="358"/>
      <c r="D3184" s="358"/>
      <c r="E3184" s="358"/>
      <c r="F3184" s="357"/>
    </row>
    <row r="3185" spans="3:6" x14ac:dyDescent="0.25">
      <c r="C3185" s="358"/>
      <c r="D3185" s="358"/>
      <c r="E3185" s="358"/>
      <c r="F3185" s="357"/>
    </row>
    <row r="3186" spans="3:6" x14ac:dyDescent="0.25">
      <c r="C3186" s="358"/>
      <c r="D3186" s="358"/>
      <c r="E3186" s="358"/>
      <c r="F3186" s="357"/>
    </row>
    <row r="3187" spans="3:6" x14ac:dyDescent="0.25">
      <c r="C3187" s="358"/>
      <c r="D3187" s="358"/>
      <c r="E3187" s="358"/>
      <c r="F3187" s="357"/>
    </row>
    <row r="3188" spans="3:6" x14ac:dyDescent="0.25">
      <c r="C3188" s="358"/>
      <c r="D3188" s="358"/>
      <c r="E3188" s="358"/>
      <c r="F3188" s="357"/>
    </row>
    <row r="3189" spans="3:6" x14ac:dyDescent="0.25">
      <c r="C3189" s="358"/>
      <c r="D3189" s="358"/>
      <c r="E3189" s="358"/>
      <c r="F3189" s="357"/>
    </row>
    <row r="3190" spans="3:6" x14ac:dyDescent="0.25">
      <c r="C3190" s="358"/>
      <c r="D3190" s="358"/>
      <c r="E3190" s="358"/>
      <c r="F3190" s="357"/>
    </row>
    <row r="3191" spans="3:6" x14ac:dyDescent="0.25">
      <c r="C3191" s="358"/>
      <c r="D3191" s="358"/>
      <c r="E3191" s="358"/>
      <c r="F3191" s="357"/>
    </row>
    <row r="3192" spans="3:6" x14ac:dyDescent="0.25">
      <c r="C3192" s="358"/>
      <c r="D3192" s="358"/>
      <c r="E3192" s="358"/>
      <c r="F3192" s="357"/>
    </row>
    <row r="3193" spans="3:6" x14ac:dyDescent="0.25">
      <c r="C3193" s="358"/>
      <c r="D3193" s="358"/>
      <c r="E3193" s="358"/>
      <c r="F3193" s="357"/>
    </row>
    <row r="3194" spans="3:6" x14ac:dyDescent="0.25">
      <c r="C3194" s="358"/>
      <c r="D3194" s="358"/>
      <c r="E3194" s="358"/>
      <c r="F3194" s="357"/>
    </row>
    <row r="3195" spans="3:6" x14ac:dyDescent="0.25">
      <c r="C3195" s="358"/>
      <c r="D3195" s="358"/>
      <c r="E3195" s="358"/>
      <c r="F3195" s="357"/>
    </row>
    <row r="3196" spans="3:6" x14ac:dyDescent="0.25">
      <c r="C3196" s="358"/>
      <c r="D3196" s="358"/>
      <c r="E3196" s="358"/>
      <c r="F3196" s="357"/>
    </row>
    <row r="3197" spans="3:6" x14ac:dyDescent="0.25">
      <c r="C3197" s="358"/>
      <c r="D3197" s="358"/>
      <c r="E3197" s="358"/>
      <c r="F3197" s="357"/>
    </row>
    <row r="3198" spans="3:6" x14ac:dyDescent="0.25">
      <c r="C3198" s="358"/>
      <c r="D3198" s="358"/>
      <c r="E3198" s="358"/>
      <c r="F3198" s="357"/>
    </row>
    <row r="3199" spans="3:6" x14ac:dyDescent="0.25">
      <c r="C3199" s="358"/>
      <c r="D3199" s="358"/>
      <c r="E3199" s="358"/>
      <c r="F3199" s="357"/>
    </row>
    <row r="3200" spans="3:6" x14ac:dyDescent="0.25">
      <c r="C3200" s="358"/>
      <c r="D3200" s="358"/>
      <c r="E3200" s="358"/>
      <c r="F3200" s="357"/>
    </row>
    <row r="3201" spans="3:6" x14ac:dyDescent="0.25">
      <c r="C3201" s="358"/>
      <c r="D3201" s="358"/>
      <c r="E3201" s="358"/>
      <c r="F3201" s="357"/>
    </row>
    <row r="3202" spans="3:6" x14ac:dyDescent="0.25">
      <c r="C3202" s="358"/>
      <c r="D3202" s="358"/>
      <c r="E3202" s="358"/>
      <c r="F3202" s="357"/>
    </row>
    <row r="3203" spans="3:6" x14ac:dyDescent="0.25">
      <c r="C3203" s="358"/>
      <c r="D3203" s="358"/>
      <c r="E3203" s="358"/>
      <c r="F3203" s="357"/>
    </row>
    <row r="3204" spans="3:6" x14ac:dyDescent="0.25">
      <c r="C3204" s="358"/>
      <c r="D3204" s="358"/>
      <c r="E3204" s="358"/>
      <c r="F3204" s="357"/>
    </row>
    <row r="3205" spans="3:6" x14ac:dyDescent="0.25">
      <c r="C3205" s="358"/>
      <c r="D3205" s="358"/>
      <c r="E3205" s="358"/>
      <c r="F3205" s="357"/>
    </row>
    <row r="3206" spans="3:6" x14ac:dyDescent="0.25">
      <c r="C3206" s="358"/>
      <c r="D3206" s="358"/>
      <c r="E3206" s="358"/>
      <c r="F3206" s="357"/>
    </row>
    <row r="3207" spans="3:6" x14ac:dyDescent="0.25">
      <c r="C3207" s="358"/>
      <c r="D3207" s="358"/>
      <c r="E3207" s="358"/>
      <c r="F3207" s="357"/>
    </row>
    <row r="3208" spans="3:6" x14ac:dyDescent="0.25">
      <c r="C3208" s="358"/>
      <c r="D3208" s="358"/>
      <c r="E3208" s="358"/>
      <c r="F3208" s="357"/>
    </row>
    <row r="3209" spans="3:6" x14ac:dyDescent="0.25">
      <c r="C3209" s="358"/>
      <c r="D3209" s="358"/>
      <c r="E3209" s="358"/>
      <c r="F3209" s="357"/>
    </row>
    <row r="3210" spans="3:6" x14ac:dyDescent="0.25">
      <c r="C3210" s="358"/>
      <c r="D3210" s="358"/>
      <c r="E3210" s="358"/>
      <c r="F3210" s="357"/>
    </row>
    <row r="3211" spans="3:6" x14ac:dyDescent="0.25">
      <c r="C3211" s="358"/>
      <c r="D3211" s="358"/>
      <c r="E3211" s="358"/>
      <c r="F3211" s="357"/>
    </row>
    <row r="3212" spans="3:6" x14ac:dyDescent="0.25">
      <c r="C3212" s="358"/>
      <c r="D3212" s="358"/>
      <c r="E3212" s="358"/>
      <c r="F3212" s="357"/>
    </row>
    <row r="3213" spans="3:6" x14ac:dyDescent="0.25">
      <c r="C3213" s="358"/>
      <c r="D3213" s="358"/>
      <c r="E3213" s="358"/>
      <c r="F3213" s="357"/>
    </row>
    <row r="3214" spans="3:6" x14ac:dyDescent="0.25">
      <c r="C3214" s="358"/>
      <c r="D3214" s="358"/>
      <c r="E3214" s="358"/>
      <c r="F3214" s="357"/>
    </row>
    <row r="3215" spans="3:6" x14ac:dyDescent="0.25">
      <c r="C3215" s="358"/>
      <c r="D3215" s="358"/>
      <c r="E3215" s="358"/>
      <c r="F3215" s="357"/>
    </row>
    <row r="3216" spans="3:6" x14ac:dyDescent="0.25">
      <c r="C3216" s="358"/>
      <c r="D3216" s="358"/>
      <c r="E3216" s="358"/>
      <c r="F3216" s="357"/>
    </row>
    <row r="3217" spans="3:6" x14ac:dyDescent="0.25">
      <c r="C3217" s="358"/>
      <c r="D3217" s="358"/>
      <c r="E3217" s="358"/>
      <c r="F3217" s="357"/>
    </row>
    <row r="3218" spans="3:6" x14ac:dyDescent="0.25">
      <c r="C3218" s="358"/>
      <c r="D3218" s="358"/>
      <c r="E3218" s="358"/>
      <c r="F3218" s="357"/>
    </row>
    <row r="3219" spans="3:6" x14ac:dyDescent="0.25">
      <c r="C3219" s="358"/>
      <c r="D3219" s="358"/>
      <c r="E3219" s="358"/>
      <c r="F3219" s="357"/>
    </row>
    <row r="3220" spans="3:6" x14ac:dyDescent="0.25">
      <c r="C3220" s="358"/>
      <c r="D3220" s="358"/>
      <c r="E3220" s="358"/>
      <c r="F3220" s="357"/>
    </row>
    <row r="3221" spans="3:6" x14ac:dyDescent="0.25">
      <c r="C3221" s="358"/>
      <c r="D3221" s="358"/>
      <c r="E3221" s="358"/>
      <c r="F3221" s="357"/>
    </row>
    <row r="3222" spans="3:6" x14ac:dyDescent="0.25">
      <c r="C3222" s="358"/>
      <c r="D3222" s="358"/>
      <c r="E3222" s="358"/>
      <c r="F3222" s="357"/>
    </row>
    <row r="3223" spans="3:6" x14ac:dyDescent="0.25">
      <c r="C3223" s="358"/>
      <c r="D3223" s="358"/>
      <c r="E3223" s="358"/>
      <c r="F3223" s="357"/>
    </row>
    <row r="3224" spans="3:6" x14ac:dyDescent="0.25">
      <c r="C3224" s="358"/>
      <c r="D3224" s="358"/>
      <c r="E3224" s="358"/>
      <c r="F3224" s="357"/>
    </row>
    <row r="3225" spans="3:6" x14ac:dyDescent="0.25">
      <c r="C3225" s="358"/>
      <c r="D3225" s="358"/>
      <c r="E3225" s="358"/>
      <c r="F3225" s="357"/>
    </row>
    <row r="3226" spans="3:6" x14ac:dyDescent="0.25">
      <c r="C3226" s="358"/>
      <c r="D3226" s="358"/>
      <c r="E3226" s="358"/>
      <c r="F3226" s="357"/>
    </row>
    <row r="3227" spans="3:6" x14ac:dyDescent="0.25">
      <c r="C3227" s="358"/>
      <c r="D3227" s="358"/>
      <c r="E3227" s="358"/>
      <c r="F3227" s="357"/>
    </row>
    <row r="3228" spans="3:6" x14ac:dyDescent="0.25">
      <c r="C3228" s="358"/>
      <c r="D3228" s="358"/>
      <c r="E3228" s="358"/>
      <c r="F3228" s="357"/>
    </row>
    <row r="3229" spans="3:6" x14ac:dyDescent="0.25">
      <c r="C3229" s="358"/>
      <c r="D3229" s="358"/>
      <c r="E3229" s="358"/>
      <c r="F3229" s="357"/>
    </row>
    <row r="3230" spans="3:6" x14ac:dyDescent="0.25">
      <c r="C3230" s="358"/>
      <c r="D3230" s="358"/>
      <c r="E3230" s="358"/>
      <c r="F3230" s="357"/>
    </row>
    <row r="3231" spans="3:6" x14ac:dyDescent="0.25">
      <c r="C3231" s="358"/>
      <c r="D3231" s="358"/>
      <c r="E3231" s="358"/>
      <c r="F3231" s="357"/>
    </row>
    <row r="3232" spans="3:6" x14ac:dyDescent="0.25">
      <c r="C3232" s="358"/>
      <c r="D3232" s="358"/>
      <c r="E3232" s="358"/>
      <c r="F3232" s="357"/>
    </row>
    <row r="3233" spans="3:6" x14ac:dyDescent="0.25">
      <c r="C3233" s="358"/>
      <c r="D3233" s="358"/>
      <c r="E3233" s="358"/>
      <c r="F3233" s="357"/>
    </row>
    <row r="3234" spans="3:6" x14ac:dyDescent="0.25">
      <c r="C3234" s="358"/>
      <c r="D3234" s="358"/>
      <c r="E3234" s="358"/>
      <c r="F3234" s="357"/>
    </row>
    <row r="3235" spans="3:6" x14ac:dyDescent="0.25">
      <c r="C3235" s="358"/>
      <c r="D3235" s="358"/>
      <c r="E3235" s="358"/>
      <c r="F3235" s="357"/>
    </row>
    <row r="3236" spans="3:6" x14ac:dyDescent="0.25">
      <c r="C3236" s="358"/>
      <c r="D3236" s="358"/>
      <c r="E3236" s="358"/>
      <c r="F3236" s="357"/>
    </row>
    <row r="3237" spans="3:6" x14ac:dyDescent="0.25">
      <c r="C3237" s="358"/>
      <c r="D3237" s="358"/>
      <c r="E3237" s="358"/>
      <c r="F3237" s="357"/>
    </row>
    <row r="3238" spans="3:6" x14ac:dyDescent="0.25">
      <c r="C3238" s="358"/>
      <c r="D3238" s="358"/>
      <c r="E3238" s="358"/>
      <c r="F3238" s="357"/>
    </row>
    <row r="3239" spans="3:6" x14ac:dyDescent="0.25">
      <c r="C3239" s="358"/>
      <c r="D3239" s="358"/>
      <c r="E3239" s="358"/>
      <c r="F3239" s="357"/>
    </row>
    <row r="3240" spans="3:6" x14ac:dyDescent="0.25">
      <c r="C3240" s="358"/>
      <c r="D3240" s="358"/>
      <c r="E3240" s="358"/>
      <c r="F3240" s="357"/>
    </row>
    <row r="3241" spans="3:6" x14ac:dyDescent="0.25">
      <c r="C3241" s="358"/>
      <c r="D3241" s="358"/>
      <c r="E3241" s="358"/>
      <c r="F3241" s="357"/>
    </row>
    <row r="3242" spans="3:6" x14ac:dyDescent="0.25">
      <c r="C3242" s="358"/>
      <c r="D3242" s="358"/>
      <c r="E3242" s="358"/>
      <c r="F3242" s="357"/>
    </row>
    <row r="3243" spans="3:6" x14ac:dyDescent="0.25">
      <c r="C3243" s="358"/>
      <c r="D3243" s="358"/>
      <c r="E3243" s="358"/>
      <c r="F3243" s="357"/>
    </row>
    <row r="3244" spans="3:6" x14ac:dyDescent="0.25">
      <c r="C3244" s="358"/>
      <c r="D3244" s="358"/>
      <c r="E3244" s="358"/>
      <c r="F3244" s="357"/>
    </row>
    <row r="3245" spans="3:6" x14ac:dyDescent="0.25">
      <c r="C3245" s="358"/>
      <c r="D3245" s="358"/>
      <c r="E3245" s="358"/>
      <c r="F3245" s="357"/>
    </row>
    <row r="3246" spans="3:6" x14ac:dyDescent="0.25">
      <c r="C3246" s="358"/>
      <c r="D3246" s="358"/>
      <c r="E3246" s="358"/>
      <c r="F3246" s="357"/>
    </row>
    <row r="3247" spans="3:6" x14ac:dyDescent="0.25">
      <c r="C3247" s="358"/>
      <c r="D3247" s="358"/>
      <c r="E3247" s="358"/>
      <c r="F3247" s="357"/>
    </row>
    <row r="3248" spans="3:6" x14ac:dyDescent="0.25">
      <c r="C3248" s="358"/>
      <c r="D3248" s="358"/>
      <c r="E3248" s="358"/>
      <c r="F3248" s="357"/>
    </row>
    <row r="3249" spans="3:6" x14ac:dyDescent="0.25">
      <c r="C3249" s="358"/>
      <c r="D3249" s="358"/>
      <c r="E3249" s="358"/>
      <c r="F3249" s="357"/>
    </row>
    <row r="3250" spans="3:6" x14ac:dyDescent="0.25">
      <c r="C3250" s="358"/>
      <c r="D3250" s="358"/>
      <c r="E3250" s="358"/>
      <c r="F3250" s="357"/>
    </row>
    <row r="3251" spans="3:6" x14ac:dyDescent="0.25">
      <c r="C3251" s="358"/>
      <c r="D3251" s="358"/>
      <c r="E3251" s="358"/>
      <c r="F3251" s="357"/>
    </row>
    <row r="3252" spans="3:6" x14ac:dyDescent="0.25">
      <c r="C3252" s="358"/>
      <c r="D3252" s="358"/>
      <c r="E3252" s="358"/>
      <c r="F3252" s="357"/>
    </row>
    <row r="3253" spans="3:6" x14ac:dyDescent="0.25">
      <c r="C3253" s="358"/>
      <c r="D3253" s="358"/>
      <c r="E3253" s="358"/>
      <c r="F3253" s="357"/>
    </row>
    <row r="3254" spans="3:6" x14ac:dyDescent="0.25">
      <c r="C3254" s="358"/>
      <c r="D3254" s="358"/>
      <c r="E3254" s="358"/>
      <c r="F3254" s="357"/>
    </row>
    <row r="3255" spans="3:6" x14ac:dyDescent="0.25">
      <c r="C3255" s="358"/>
      <c r="D3255" s="358"/>
      <c r="E3255" s="358"/>
      <c r="F3255" s="357"/>
    </row>
    <row r="3256" spans="3:6" x14ac:dyDescent="0.25">
      <c r="C3256" s="358"/>
      <c r="D3256" s="358"/>
      <c r="E3256" s="358"/>
      <c r="F3256" s="357"/>
    </row>
    <row r="3257" spans="3:6" x14ac:dyDescent="0.25">
      <c r="C3257" s="358"/>
      <c r="D3257" s="358"/>
      <c r="E3257" s="358"/>
      <c r="F3257" s="357"/>
    </row>
    <row r="3258" spans="3:6" x14ac:dyDescent="0.25">
      <c r="C3258" s="358"/>
      <c r="D3258" s="358"/>
      <c r="E3258" s="358"/>
      <c r="F3258" s="357"/>
    </row>
    <row r="3259" spans="3:6" x14ac:dyDescent="0.25">
      <c r="C3259" s="358"/>
      <c r="D3259" s="358"/>
      <c r="E3259" s="358"/>
      <c r="F3259" s="357"/>
    </row>
    <row r="3260" spans="3:6" x14ac:dyDescent="0.25">
      <c r="C3260" s="358"/>
      <c r="D3260" s="358"/>
      <c r="E3260" s="358"/>
      <c r="F3260" s="357"/>
    </row>
    <row r="3261" spans="3:6" x14ac:dyDescent="0.25">
      <c r="C3261" s="358"/>
      <c r="D3261" s="358"/>
      <c r="E3261" s="358"/>
      <c r="F3261" s="357"/>
    </row>
    <row r="3262" spans="3:6" x14ac:dyDescent="0.25">
      <c r="C3262" s="358"/>
      <c r="D3262" s="358"/>
      <c r="E3262" s="358"/>
      <c r="F3262" s="357"/>
    </row>
    <row r="3263" spans="3:6" x14ac:dyDescent="0.25">
      <c r="C3263" s="358"/>
      <c r="D3263" s="358"/>
      <c r="E3263" s="358"/>
      <c r="F3263" s="357"/>
    </row>
    <row r="3264" spans="3:6" x14ac:dyDescent="0.25">
      <c r="C3264" s="358"/>
      <c r="D3264" s="358"/>
      <c r="E3264" s="358"/>
      <c r="F3264" s="357"/>
    </row>
    <row r="3265" spans="3:6" x14ac:dyDescent="0.25">
      <c r="C3265" s="358"/>
      <c r="D3265" s="358"/>
      <c r="E3265" s="358"/>
      <c r="F3265" s="357"/>
    </row>
    <row r="3266" spans="3:6" x14ac:dyDescent="0.25">
      <c r="C3266" s="358"/>
      <c r="D3266" s="358"/>
      <c r="E3266" s="358"/>
      <c r="F3266" s="357"/>
    </row>
    <row r="3267" spans="3:6" x14ac:dyDescent="0.25">
      <c r="C3267" s="358"/>
      <c r="D3267" s="358"/>
      <c r="E3267" s="358"/>
      <c r="F3267" s="357"/>
    </row>
    <row r="3268" spans="3:6" x14ac:dyDescent="0.25">
      <c r="C3268" s="358"/>
      <c r="D3268" s="358"/>
      <c r="E3268" s="358"/>
      <c r="F3268" s="357"/>
    </row>
    <row r="3269" spans="3:6" x14ac:dyDescent="0.25">
      <c r="C3269" s="358"/>
      <c r="D3269" s="358"/>
      <c r="E3269" s="358"/>
      <c r="F3269" s="357"/>
    </row>
    <row r="3270" spans="3:6" x14ac:dyDescent="0.25">
      <c r="C3270" s="358"/>
      <c r="D3270" s="358"/>
      <c r="E3270" s="358"/>
      <c r="F3270" s="357"/>
    </row>
    <row r="3271" spans="3:6" x14ac:dyDescent="0.25">
      <c r="C3271" s="358"/>
      <c r="D3271" s="358"/>
      <c r="E3271" s="358"/>
      <c r="F3271" s="357"/>
    </row>
    <row r="3272" spans="3:6" x14ac:dyDescent="0.25">
      <c r="C3272" s="358"/>
      <c r="D3272" s="358"/>
      <c r="E3272" s="358"/>
      <c r="F3272" s="357"/>
    </row>
    <row r="3273" spans="3:6" x14ac:dyDescent="0.25">
      <c r="C3273" s="358"/>
      <c r="D3273" s="358"/>
      <c r="E3273" s="358"/>
      <c r="F3273" s="357"/>
    </row>
    <row r="3274" spans="3:6" x14ac:dyDescent="0.25">
      <c r="C3274" s="358"/>
      <c r="D3274" s="358"/>
      <c r="E3274" s="358"/>
      <c r="F3274" s="357"/>
    </row>
    <row r="3275" spans="3:6" x14ac:dyDescent="0.25">
      <c r="C3275" s="358"/>
      <c r="D3275" s="358"/>
      <c r="E3275" s="358"/>
      <c r="F3275" s="357"/>
    </row>
    <row r="3276" spans="3:6" x14ac:dyDescent="0.25">
      <c r="C3276" s="358"/>
      <c r="D3276" s="358"/>
      <c r="E3276" s="358"/>
      <c r="F3276" s="357"/>
    </row>
    <row r="3277" spans="3:6" x14ac:dyDescent="0.25">
      <c r="C3277" s="358"/>
      <c r="D3277" s="358"/>
      <c r="E3277" s="358"/>
      <c r="F3277" s="357"/>
    </row>
    <row r="3278" spans="3:6" x14ac:dyDescent="0.25">
      <c r="C3278" s="358"/>
      <c r="D3278" s="358"/>
      <c r="E3278" s="358"/>
      <c r="F3278" s="357"/>
    </row>
    <row r="3279" spans="3:6" x14ac:dyDescent="0.25">
      <c r="C3279" s="358"/>
      <c r="D3279" s="358"/>
      <c r="E3279" s="358"/>
      <c r="F3279" s="357"/>
    </row>
    <row r="3280" spans="3:6" x14ac:dyDescent="0.25">
      <c r="C3280" s="358"/>
      <c r="D3280" s="358"/>
      <c r="E3280" s="358"/>
      <c r="F3280" s="357"/>
    </row>
    <row r="3281" spans="3:6" x14ac:dyDescent="0.25">
      <c r="C3281" s="358"/>
      <c r="D3281" s="358"/>
      <c r="E3281" s="358"/>
      <c r="F3281" s="357"/>
    </row>
    <row r="3282" spans="3:6" x14ac:dyDescent="0.25">
      <c r="C3282" s="358"/>
      <c r="D3282" s="358"/>
      <c r="E3282" s="358"/>
      <c r="F3282" s="357"/>
    </row>
    <row r="3283" spans="3:6" x14ac:dyDescent="0.25">
      <c r="C3283" s="358"/>
      <c r="D3283" s="358"/>
      <c r="E3283" s="358"/>
      <c r="F3283" s="357"/>
    </row>
    <row r="3284" spans="3:6" x14ac:dyDescent="0.25">
      <c r="C3284" s="358"/>
      <c r="D3284" s="358"/>
      <c r="E3284" s="358"/>
      <c r="F3284" s="357"/>
    </row>
    <row r="3285" spans="3:6" x14ac:dyDescent="0.25">
      <c r="C3285" s="358"/>
      <c r="D3285" s="358"/>
      <c r="E3285" s="358"/>
      <c r="F3285" s="357"/>
    </row>
    <row r="3286" spans="3:6" x14ac:dyDescent="0.25">
      <c r="C3286" s="358"/>
      <c r="D3286" s="358"/>
      <c r="E3286" s="358"/>
      <c r="F3286" s="357"/>
    </row>
    <row r="3287" spans="3:6" x14ac:dyDescent="0.25">
      <c r="C3287" s="358"/>
      <c r="D3287" s="358"/>
      <c r="E3287" s="358"/>
      <c r="F3287" s="357"/>
    </row>
    <row r="3288" spans="3:6" x14ac:dyDescent="0.25">
      <c r="C3288" s="358"/>
      <c r="D3288" s="358"/>
      <c r="E3288" s="358"/>
      <c r="F3288" s="357"/>
    </row>
    <row r="3289" spans="3:6" x14ac:dyDescent="0.25">
      <c r="C3289" s="358"/>
      <c r="D3289" s="358"/>
      <c r="E3289" s="358"/>
      <c r="F3289" s="357"/>
    </row>
    <row r="3290" spans="3:6" x14ac:dyDescent="0.25">
      <c r="C3290" s="358"/>
      <c r="D3290" s="358"/>
      <c r="E3290" s="358"/>
      <c r="F3290" s="357"/>
    </row>
    <row r="3291" spans="3:6" x14ac:dyDescent="0.25">
      <c r="C3291" s="358"/>
      <c r="D3291" s="358"/>
      <c r="E3291" s="358"/>
      <c r="F3291" s="357"/>
    </row>
    <row r="3292" spans="3:6" x14ac:dyDescent="0.25">
      <c r="C3292" s="358"/>
      <c r="D3292" s="358"/>
      <c r="E3292" s="358"/>
      <c r="F3292" s="357"/>
    </row>
    <row r="3293" spans="3:6" x14ac:dyDescent="0.25">
      <c r="C3293" s="358"/>
      <c r="D3293" s="358"/>
      <c r="E3293" s="358"/>
      <c r="F3293" s="357"/>
    </row>
    <row r="3294" spans="3:6" x14ac:dyDescent="0.25">
      <c r="C3294" s="358"/>
      <c r="D3294" s="358"/>
      <c r="E3294" s="358"/>
      <c r="F3294" s="357"/>
    </row>
    <row r="3295" spans="3:6" x14ac:dyDescent="0.25">
      <c r="C3295" s="358"/>
      <c r="D3295" s="358"/>
      <c r="E3295" s="358"/>
      <c r="F3295" s="357"/>
    </row>
    <row r="3296" spans="3:6" x14ac:dyDescent="0.25">
      <c r="C3296" s="358"/>
      <c r="D3296" s="358"/>
      <c r="E3296" s="358"/>
      <c r="F3296" s="357"/>
    </row>
    <row r="3297" spans="3:6" x14ac:dyDescent="0.25">
      <c r="C3297" s="358"/>
      <c r="D3297" s="358"/>
      <c r="E3297" s="358"/>
      <c r="F3297" s="357"/>
    </row>
    <row r="3298" spans="3:6" x14ac:dyDescent="0.25">
      <c r="C3298" s="358"/>
      <c r="D3298" s="358"/>
      <c r="E3298" s="358"/>
      <c r="F3298" s="357"/>
    </row>
    <row r="3299" spans="3:6" x14ac:dyDescent="0.25">
      <c r="C3299" s="358"/>
      <c r="D3299" s="358"/>
      <c r="E3299" s="358"/>
      <c r="F3299" s="357"/>
    </row>
    <row r="3300" spans="3:6" x14ac:dyDescent="0.25">
      <c r="C3300" s="358"/>
      <c r="D3300" s="358"/>
      <c r="E3300" s="358"/>
      <c r="F3300" s="357"/>
    </row>
    <row r="3301" spans="3:6" x14ac:dyDescent="0.25">
      <c r="C3301" s="358"/>
      <c r="D3301" s="358"/>
      <c r="E3301" s="358"/>
      <c r="F3301" s="357"/>
    </row>
    <row r="3302" spans="3:6" x14ac:dyDescent="0.25">
      <c r="C3302" s="358"/>
      <c r="D3302" s="358"/>
      <c r="E3302" s="358"/>
      <c r="F3302" s="357"/>
    </row>
    <row r="3303" spans="3:6" x14ac:dyDescent="0.25">
      <c r="C3303" s="358"/>
      <c r="D3303" s="358"/>
      <c r="E3303" s="358"/>
      <c r="F3303" s="357"/>
    </row>
    <row r="3304" spans="3:6" x14ac:dyDescent="0.25">
      <c r="C3304" s="358"/>
      <c r="D3304" s="358"/>
      <c r="E3304" s="358"/>
      <c r="F3304" s="357"/>
    </row>
    <row r="3305" spans="3:6" x14ac:dyDescent="0.25">
      <c r="C3305" s="358"/>
      <c r="D3305" s="358"/>
      <c r="E3305" s="358"/>
      <c r="F3305" s="357"/>
    </row>
    <row r="3306" spans="3:6" x14ac:dyDescent="0.25">
      <c r="C3306" s="358"/>
      <c r="D3306" s="358"/>
      <c r="E3306" s="358"/>
      <c r="F3306" s="357"/>
    </row>
    <row r="3307" spans="3:6" x14ac:dyDescent="0.25">
      <c r="C3307" s="358"/>
      <c r="D3307" s="358"/>
      <c r="E3307" s="358"/>
      <c r="F3307" s="357"/>
    </row>
    <row r="3308" spans="3:6" x14ac:dyDescent="0.25">
      <c r="C3308" s="358"/>
      <c r="D3308" s="358"/>
      <c r="E3308" s="358"/>
      <c r="F3308" s="357"/>
    </row>
    <row r="3309" spans="3:6" x14ac:dyDescent="0.25">
      <c r="C3309" s="358"/>
      <c r="D3309" s="358"/>
      <c r="E3309" s="358"/>
      <c r="F3309" s="357"/>
    </row>
    <row r="3310" spans="3:6" x14ac:dyDescent="0.25">
      <c r="C3310" s="358"/>
      <c r="D3310" s="358"/>
      <c r="E3310" s="358"/>
      <c r="F3310" s="357"/>
    </row>
    <row r="3311" spans="3:6" x14ac:dyDescent="0.25">
      <c r="C3311" s="358"/>
      <c r="D3311" s="358"/>
      <c r="E3311" s="358"/>
      <c r="F3311" s="357"/>
    </row>
    <row r="3312" spans="3:6" x14ac:dyDescent="0.25">
      <c r="C3312" s="358"/>
      <c r="D3312" s="358"/>
      <c r="E3312" s="358"/>
      <c r="F3312" s="357"/>
    </row>
    <row r="3313" spans="3:6" x14ac:dyDescent="0.25">
      <c r="C3313" s="358"/>
      <c r="D3313" s="358"/>
      <c r="E3313" s="358"/>
      <c r="F3313" s="357"/>
    </row>
    <row r="3314" spans="3:6" x14ac:dyDescent="0.25">
      <c r="C3314" s="358"/>
      <c r="D3314" s="358"/>
      <c r="E3314" s="358"/>
      <c r="F3314" s="357"/>
    </row>
    <row r="3315" spans="3:6" x14ac:dyDescent="0.25">
      <c r="C3315" s="358"/>
      <c r="D3315" s="358"/>
      <c r="E3315" s="358"/>
      <c r="F3315" s="357"/>
    </row>
    <row r="3316" spans="3:6" x14ac:dyDescent="0.25">
      <c r="C3316" s="358"/>
      <c r="D3316" s="358"/>
      <c r="E3316" s="358"/>
      <c r="F3316" s="357"/>
    </row>
    <row r="3317" spans="3:6" x14ac:dyDescent="0.25">
      <c r="C3317" s="358"/>
      <c r="D3317" s="358"/>
      <c r="E3317" s="358"/>
      <c r="F3317" s="357"/>
    </row>
    <row r="3318" spans="3:6" x14ac:dyDescent="0.25">
      <c r="C3318" s="358"/>
      <c r="D3318" s="358"/>
      <c r="E3318" s="358"/>
      <c r="F3318" s="357"/>
    </row>
    <row r="3319" spans="3:6" x14ac:dyDescent="0.25">
      <c r="C3319" s="358"/>
      <c r="D3319" s="358"/>
      <c r="E3319" s="358"/>
      <c r="F3319" s="357"/>
    </row>
    <row r="3320" spans="3:6" x14ac:dyDescent="0.25">
      <c r="C3320" s="358"/>
      <c r="D3320" s="358"/>
      <c r="E3320" s="358"/>
      <c r="F3320" s="357"/>
    </row>
    <row r="3321" spans="3:6" x14ac:dyDescent="0.25">
      <c r="C3321" s="358"/>
      <c r="D3321" s="358"/>
      <c r="E3321" s="358"/>
      <c r="F3321" s="357"/>
    </row>
    <row r="3322" spans="3:6" x14ac:dyDescent="0.25">
      <c r="C3322" s="358"/>
      <c r="D3322" s="358"/>
      <c r="E3322" s="358"/>
      <c r="F3322" s="357"/>
    </row>
    <row r="3323" spans="3:6" x14ac:dyDescent="0.25">
      <c r="C3323" s="358"/>
      <c r="D3323" s="358"/>
      <c r="E3323" s="358"/>
      <c r="F3323" s="357"/>
    </row>
    <row r="3324" spans="3:6" x14ac:dyDescent="0.25">
      <c r="C3324" s="358"/>
      <c r="D3324" s="358"/>
      <c r="E3324" s="358"/>
      <c r="F3324" s="357"/>
    </row>
    <row r="3325" spans="3:6" x14ac:dyDescent="0.25">
      <c r="C3325" s="358"/>
      <c r="D3325" s="358"/>
      <c r="E3325" s="358"/>
      <c r="F3325" s="357"/>
    </row>
    <row r="3326" spans="3:6" x14ac:dyDescent="0.25">
      <c r="C3326" s="358"/>
      <c r="D3326" s="358"/>
      <c r="E3326" s="358"/>
      <c r="F3326" s="357"/>
    </row>
    <row r="3327" spans="3:6" x14ac:dyDescent="0.25">
      <c r="C3327" s="358"/>
      <c r="D3327" s="358"/>
      <c r="E3327" s="358"/>
      <c r="F3327" s="357"/>
    </row>
    <row r="3328" spans="3:6" x14ac:dyDescent="0.25">
      <c r="C3328" s="358"/>
      <c r="D3328" s="358"/>
      <c r="E3328" s="358"/>
      <c r="F3328" s="357"/>
    </row>
    <row r="3329" spans="3:6" x14ac:dyDescent="0.25">
      <c r="C3329" s="358"/>
      <c r="D3329" s="358"/>
      <c r="E3329" s="358"/>
      <c r="F3329" s="357"/>
    </row>
    <row r="3330" spans="3:6" x14ac:dyDescent="0.25">
      <c r="C3330" s="358"/>
      <c r="D3330" s="358"/>
      <c r="E3330" s="358"/>
      <c r="F3330" s="357"/>
    </row>
    <row r="3331" spans="3:6" x14ac:dyDescent="0.25">
      <c r="C3331" s="358"/>
      <c r="D3331" s="358"/>
      <c r="E3331" s="358"/>
      <c r="F3331" s="357"/>
    </row>
    <row r="3332" spans="3:6" x14ac:dyDescent="0.25">
      <c r="C3332" s="358"/>
      <c r="D3332" s="358"/>
      <c r="E3332" s="358"/>
      <c r="F3332" s="357"/>
    </row>
    <row r="3333" spans="3:6" x14ac:dyDescent="0.25">
      <c r="C3333" s="358"/>
      <c r="D3333" s="358"/>
      <c r="E3333" s="358"/>
      <c r="F3333" s="357"/>
    </row>
    <row r="3334" spans="3:6" x14ac:dyDescent="0.25">
      <c r="C3334" s="358"/>
      <c r="D3334" s="358"/>
      <c r="E3334" s="358"/>
      <c r="F3334" s="357"/>
    </row>
    <row r="3335" spans="3:6" x14ac:dyDescent="0.25">
      <c r="C3335" s="358"/>
      <c r="D3335" s="358"/>
      <c r="E3335" s="358"/>
      <c r="F3335" s="357"/>
    </row>
    <row r="3336" spans="3:6" x14ac:dyDescent="0.25">
      <c r="C3336" s="358"/>
      <c r="D3336" s="358"/>
      <c r="E3336" s="358"/>
      <c r="F3336" s="357"/>
    </row>
    <row r="3337" spans="3:6" x14ac:dyDescent="0.25">
      <c r="C3337" s="358"/>
      <c r="D3337" s="358"/>
      <c r="E3337" s="358"/>
      <c r="F3337" s="357"/>
    </row>
    <row r="3338" spans="3:6" x14ac:dyDescent="0.25">
      <c r="C3338" s="358"/>
      <c r="D3338" s="358"/>
      <c r="E3338" s="358"/>
      <c r="F3338" s="357"/>
    </row>
    <row r="3339" spans="3:6" x14ac:dyDescent="0.25">
      <c r="C3339" s="358"/>
      <c r="D3339" s="358"/>
      <c r="E3339" s="358"/>
      <c r="F3339" s="357"/>
    </row>
    <row r="3340" spans="3:6" x14ac:dyDescent="0.25">
      <c r="C3340" s="358"/>
      <c r="D3340" s="358"/>
      <c r="E3340" s="358"/>
      <c r="F3340" s="357"/>
    </row>
    <row r="3341" spans="3:6" x14ac:dyDescent="0.25">
      <c r="C3341" s="358"/>
      <c r="D3341" s="358"/>
      <c r="E3341" s="358"/>
      <c r="F3341" s="357"/>
    </row>
    <row r="3342" spans="3:6" x14ac:dyDescent="0.25">
      <c r="C3342" s="358"/>
      <c r="D3342" s="358"/>
      <c r="E3342" s="358"/>
      <c r="F3342" s="357"/>
    </row>
    <row r="3343" spans="3:6" x14ac:dyDescent="0.25">
      <c r="C3343" s="358"/>
      <c r="D3343" s="358"/>
      <c r="E3343" s="358"/>
      <c r="F3343" s="357"/>
    </row>
    <row r="3344" spans="3:6" x14ac:dyDescent="0.25">
      <c r="C3344" s="358"/>
      <c r="D3344" s="358"/>
      <c r="E3344" s="358"/>
      <c r="F3344" s="357"/>
    </row>
    <row r="3345" spans="3:6" x14ac:dyDescent="0.25">
      <c r="C3345" s="358"/>
      <c r="D3345" s="358"/>
      <c r="E3345" s="358"/>
      <c r="F3345" s="357"/>
    </row>
    <row r="3346" spans="3:6" x14ac:dyDescent="0.25">
      <c r="C3346" s="358"/>
      <c r="D3346" s="358"/>
      <c r="E3346" s="358"/>
      <c r="F3346" s="357"/>
    </row>
    <row r="3347" spans="3:6" x14ac:dyDescent="0.25">
      <c r="C3347" s="358"/>
      <c r="D3347" s="358"/>
      <c r="E3347" s="358"/>
      <c r="F3347" s="357"/>
    </row>
    <row r="3348" spans="3:6" x14ac:dyDescent="0.25">
      <c r="C3348" s="358"/>
      <c r="D3348" s="358"/>
      <c r="E3348" s="358"/>
      <c r="F3348" s="357"/>
    </row>
    <row r="3349" spans="3:6" x14ac:dyDescent="0.25">
      <c r="C3349" s="358"/>
      <c r="D3349" s="358"/>
      <c r="E3349" s="358"/>
      <c r="F3349" s="357"/>
    </row>
    <row r="3350" spans="3:6" x14ac:dyDescent="0.25">
      <c r="C3350" s="358"/>
      <c r="D3350" s="358"/>
      <c r="E3350" s="358"/>
      <c r="F3350" s="357"/>
    </row>
    <row r="3351" spans="3:6" x14ac:dyDescent="0.25">
      <c r="C3351" s="358"/>
      <c r="D3351" s="358"/>
      <c r="E3351" s="358"/>
      <c r="F3351" s="357"/>
    </row>
    <row r="3352" spans="3:6" x14ac:dyDescent="0.25">
      <c r="C3352" s="358"/>
      <c r="D3352" s="358"/>
      <c r="E3352" s="358"/>
      <c r="F3352" s="357"/>
    </row>
    <row r="3353" spans="3:6" x14ac:dyDescent="0.25">
      <c r="C3353" s="358"/>
      <c r="D3353" s="358"/>
      <c r="E3353" s="358"/>
      <c r="F3353" s="357"/>
    </row>
    <row r="3354" spans="3:6" x14ac:dyDescent="0.25">
      <c r="C3354" s="358"/>
      <c r="D3354" s="358"/>
      <c r="E3354" s="358"/>
      <c r="F3354" s="357"/>
    </row>
    <row r="3355" spans="3:6" x14ac:dyDescent="0.25">
      <c r="C3355" s="358"/>
      <c r="D3355" s="358"/>
      <c r="E3355" s="358"/>
      <c r="F3355" s="357"/>
    </row>
    <row r="3356" spans="3:6" x14ac:dyDescent="0.25">
      <c r="C3356" s="358"/>
      <c r="D3356" s="358"/>
      <c r="E3356" s="358"/>
      <c r="F3356" s="357"/>
    </row>
    <row r="3357" spans="3:6" x14ac:dyDescent="0.25">
      <c r="C3357" s="358"/>
      <c r="D3357" s="358"/>
      <c r="E3357" s="358"/>
      <c r="F3357" s="357"/>
    </row>
    <row r="3358" spans="3:6" x14ac:dyDescent="0.25">
      <c r="C3358" s="358"/>
      <c r="D3358" s="358"/>
      <c r="E3358" s="358"/>
      <c r="F3358" s="357"/>
    </row>
    <row r="3359" spans="3:6" x14ac:dyDescent="0.25">
      <c r="C3359" s="358"/>
      <c r="D3359" s="358"/>
      <c r="E3359" s="358"/>
      <c r="F3359" s="357"/>
    </row>
    <row r="3360" spans="3:6" x14ac:dyDescent="0.25">
      <c r="C3360" s="358"/>
      <c r="D3360" s="358"/>
      <c r="E3360" s="358"/>
      <c r="F3360" s="357"/>
    </row>
    <row r="3361" spans="3:6" x14ac:dyDescent="0.25">
      <c r="C3361" s="358"/>
      <c r="D3361" s="358"/>
      <c r="E3361" s="358"/>
      <c r="F3361" s="357"/>
    </row>
    <row r="3362" spans="3:6" x14ac:dyDescent="0.25">
      <c r="C3362" s="358"/>
      <c r="D3362" s="358"/>
      <c r="E3362" s="358"/>
      <c r="F3362" s="357"/>
    </row>
    <row r="3363" spans="3:6" x14ac:dyDescent="0.25">
      <c r="C3363" s="358"/>
      <c r="D3363" s="358"/>
      <c r="E3363" s="358"/>
      <c r="F3363" s="357"/>
    </row>
    <row r="3364" spans="3:6" x14ac:dyDescent="0.25">
      <c r="C3364" s="358"/>
      <c r="D3364" s="358"/>
      <c r="E3364" s="358"/>
      <c r="F3364" s="357"/>
    </row>
    <row r="3365" spans="3:6" x14ac:dyDescent="0.25">
      <c r="C3365" s="358"/>
      <c r="D3365" s="358"/>
      <c r="E3365" s="358"/>
      <c r="F3365" s="357"/>
    </row>
    <row r="3366" spans="3:6" x14ac:dyDescent="0.25">
      <c r="C3366" s="358"/>
      <c r="D3366" s="358"/>
      <c r="E3366" s="358"/>
      <c r="F3366" s="357"/>
    </row>
    <row r="3367" spans="3:6" x14ac:dyDescent="0.25">
      <c r="C3367" s="358"/>
      <c r="D3367" s="358"/>
      <c r="E3367" s="358"/>
      <c r="F3367" s="357"/>
    </row>
    <row r="3368" spans="3:6" x14ac:dyDescent="0.25">
      <c r="C3368" s="358"/>
      <c r="D3368" s="358"/>
      <c r="E3368" s="358"/>
      <c r="F3368" s="357"/>
    </row>
    <row r="3369" spans="3:6" x14ac:dyDescent="0.25">
      <c r="C3369" s="358"/>
      <c r="D3369" s="358"/>
      <c r="E3369" s="358"/>
      <c r="F3369" s="357"/>
    </row>
    <row r="3370" spans="3:6" x14ac:dyDescent="0.25">
      <c r="C3370" s="358"/>
      <c r="D3370" s="358"/>
      <c r="E3370" s="358"/>
      <c r="F3370" s="357"/>
    </row>
    <row r="3371" spans="3:6" x14ac:dyDescent="0.25">
      <c r="C3371" s="358"/>
      <c r="D3371" s="358"/>
      <c r="E3371" s="358"/>
      <c r="F3371" s="357"/>
    </row>
    <row r="3372" spans="3:6" x14ac:dyDescent="0.25">
      <c r="C3372" s="358"/>
      <c r="D3372" s="358"/>
      <c r="E3372" s="358"/>
      <c r="F3372" s="357"/>
    </row>
    <row r="3373" spans="3:6" x14ac:dyDescent="0.25">
      <c r="C3373" s="358"/>
      <c r="D3373" s="358"/>
      <c r="E3373" s="358"/>
      <c r="F3373" s="357"/>
    </row>
    <row r="3374" spans="3:6" x14ac:dyDescent="0.25">
      <c r="C3374" s="358"/>
      <c r="D3374" s="358"/>
      <c r="E3374" s="358"/>
      <c r="F3374" s="357"/>
    </row>
    <row r="3375" spans="3:6" x14ac:dyDescent="0.25">
      <c r="C3375" s="358"/>
      <c r="D3375" s="358"/>
      <c r="E3375" s="358"/>
      <c r="F3375" s="357"/>
    </row>
    <row r="3376" spans="3:6" x14ac:dyDescent="0.25">
      <c r="C3376" s="358"/>
      <c r="D3376" s="358"/>
      <c r="E3376" s="358"/>
      <c r="F3376" s="357"/>
    </row>
    <row r="3377" spans="3:6" x14ac:dyDescent="0.25">
      <c r="C3377" s="358"/>
      <c r="D3377" s="358"/>
      <c r="E3377" s="358"/>
      <c r="F3377" s="357"/>
    </row>
    <row r="3378" spans="3:6" x14ac:dyDescent="0.25">
      <c r="C3378" s="358"/>
      <c r="D3378" s="358"/>
      <c r="E3378" s="358"/>
      <c r="F3378" s="357"/>
    </row>
    <row r="3379" spans="3:6" x14ac:dyDescent="0.25">
      <c r="C3379" s="358"/>
      <c r="D3379" s="358"/>
      <c r="E3379" s="358"/>
      <c r="F3379" s="357"/>
    </row>
    <row r="3380" spans="3:6" x14ac:dyDescent="0.25">
      <c r="C3380" s="358"/>
      <c r="D3380" s="358"/>
      <c r="E3380" s="358"/>
      <c r="F3380" s="357"/>
    </row>
    <row r="3381" spans="3:6" x14ac:dyDescent="0.25">
      <c r="C3381" s="358"/>
      <c r="D3381" s="358"/>
      <c r="E3381" s="358"/>
      <c r="F3381" s="357"/>
    </row>
    <row r="3382" spans="3:6" x14ac:dyDescent="0.25">
      <c r="C3382" s="358"/>
      <c r="D3382" s="358"/>
      <c r="E3382" s="358"/>
      <c r="F3382" s="357"/>
    </row>
    <row r="3383" spans="3:6" x14ac:dyDescent="0.25">
      <c r="C3383" s="358"/>
      <c r="D3383" s="358"/>
      <c r="E3383" s="358"/>
      <c r="F3383" s="357"/>
    </row>
    <row r="3384" spans="3:6" x14ac:dyDescent="0.25">
      <c r="C3384" s="358"/>
      <c r="D3384" s="358"/>
      <c r="E3384" s="358"/>
      <c r="F3384" s="357"/>
    </row>
    <row r="3385" spans="3:6" x14ac:dyDescent="0.25">
      <c r="C3385" s="358"/>
      <c r="D3385" s="358"/>
      <c r="E3385" s="358"/>
      <c r="F3385" s="357"/>
    </row>
    <row r="3386" spans="3:6" x14ac:dyDescent="0.25">
      <c r="C3386" s="358"/>
      <c r="D3386" s="358"/>
      <c r="E3386" s="358"/>
      <c r="F3386" s="357"/>
    </row>
    <row r="3387" spans="3:6" x14ac:dyDescent="0.25">
      <c r="C3387" s="358"/>
      <c r="D3387" s="358"/>
      <c r="E3387" s="358"/>
      <c r="F3387" s="357"/>
    </row>
    <row r="3388" spans="3:6" x14ac:dyDescent="0.25">
      <c r="C3388" s="358"/>
      <c r="D3388" s="358"/>
      <c r="E3388" s="358"/>
      <c r="F3388" s="357"/>
    </row>
    <row r="3389" spans="3:6" x14ac:dyDescent="0.25">
      <c r="C3389" s="358"/>
      <c r="D3389" s="358"/>
      <c r="E3389" s="358"/>
      <c r="F3389" s="357"/>
    </row>
    <row r="3390" spans="3:6" x14ac:dyDescent="0.25">
      <c r="C3390" s="358"/>
      <c r="D3390" s="358"/>
      <c r="E3390" s="358"/>
      <c r="F3390" s="357"/>
    </row>
    <row r="3391" spans="3:6" x14ac:dyDescent="0.25">
      <c r="C3391" s="358"/>
      <c r="D3391" s="358"/>
      <c r="E3391" s="358"/>
      <c r="F3391" s="357"/>
    </row>
    <row r="3392" spans="3:6" x14ac:dyDescent="0.25">
      <c r="C3392" s="358"/>
      <c r="D3392" s="358"/>
      <c r="E3392" s="358"/>
      <c r="F3392" s="357"/>
    </row>
    <row r="3393" spans="3:6" x14ac:dyDescent="0.25">
      <c r="C3393" s="358"/>
      <c r="D3393" s="358"/>
      <c r="E3393" s="358"/>
      <c r="F3393" s="357"/>
    </row>
    <row r="3394" spans="3:6" x14ac:dyDescent="0.25">
      <c r="C3394" s="358"/>
      <c r="D3394" s="358"/>
      <c r="E3394" s="358"/>
      <c r="F3394" s="357"/>
    </row>
    <row r="3395" spans="3:6" x14ac:dyDescent="0.25">
      <c r="C3395" s="358"/>
      <c r="D3395" s="358"/>
      <c r="E3395" s="358"/>
      <c r="F3395" s="357"/>
    </row>
    <row r="3396" spans="3:6" x14ac:dyDescent="0.25">
      <c r="C3396" s="358"/>
      <c r="D3396" s="358"/>
      <c r="E3396" s="358"/>
      <c r="F3396" s="357"/>
    </row>
    <row r="3397" spans="3:6" x14ac:dyDescent="0.25">
      <c r="C3397" s="358"/>
      <c r="D3397" s="358"/>
      <c r="E3397" s="358"/>
      <c r="F3397" s="357"/>
    </row>
    <row r="3398" spans="3:6" x14ac:dyDescent="0.25">
      <c r="C3398" s="358"/>
      <c r="D3398" s="358"/>
      <c r="E3398" s="358"/>
      <c r="F3398" s="357"/>
    </row>
    <row r="3399" spans="3:6" x14ac:dyDescent="0.25">
      <c r="C3399" s="358"/>
      <c r="D3399" s="358"/>
      <c r="E3399" s="358"/>
      <c r="F3399" s="357"/>
    </row>
    <row r="3400" spans="3:6" x14ac:dyDescent="0.25">
      <c r="C3400" s="358"/>
      <c r="D3400" s="358"/>
      <c r="E3400" s="358"/>
      <c r="F3400" s="357"/>
    </row>
    <row r="3401" spans="3:6" x14ac:dyDescent="0.25">
      <c r="C3401" s="358"/>
      <c r="D3401" s="358"/>
      <c r="E3401" s="358"/>
      <c r="F3401" s="357"/>
    </row>
    <row r="3402" spans="3:6" x14ac:dyDescent="0.25">
      <c r="C3402" s="358"/>
      <c r="D3402" s="358"/>
      <c r="E3402" s="358"/>
      <c r="F3402" s="357"/>
    </row>
    <row r="3403" spans="3:6" x14ac:dyDescent="0.25">
      <c r="C3403" s="358"/>
      <c r="D3403" s="358"/>
      <c r="E3403" s="358"/>
      <c r="F3403" s="357"/>
    </row>
    <row r="3404" spans="3:6" x14ac:dyDescent="0.25">
      <c r="C3404" s="358"/>
      <c r="D3404" s="358"/>
      <c r="E3404" s="358"/>
      <c r="F3404" s="357"/>
    </row>
    <row r="3405" spans="3:6" x14ac:dyDescent="0.25">
      <c r="C3405" s="358"/>
      <c r="D3405" s="358"/>
      <c r="E3405" s="358"/>
      <c r="F3405" s="357"/>
    </row>
    <row r="3406" spans="3:6" x14ac:dyDescent="0.25">
      <c r="C3406" s="358"/>
      <c r="D3406" s="358"/>
      <c r="E3406" s="358"/>
      <c r="F3406" s="357"/>
    </row>
    <row r="3407" spans="3:6" x14ac:dyDescent="0.25">
      <c r="C3407" s="358"/>
      <c r="D3407" s="358"/>
      <c r="E3407" s="358"/>
      <c r="F3407" s="357"/>
    </row>
    <row r="3408" spans="3:6" x14ac:dyDescent="0.25">
      <c r="C3408" s="358"/>
      <c r="D3408" s="358"/>
      <c r="E3408" s="358"/>
      <c r="F3408" s="357"/>
    </row>
    <row r="3409" spans="3:6" x14ac:dyDescent="0.25">
      <c r="C3409" s="358"/>
      <c r="D3409" s="358"/>
      <c r="E3409" s="358"/>
      <c r="F3409" s="357"/>
    </row>
    <row r="3410" spans="3:6" x14ac:dyDescent="0.25">
      <c r="C3410" s="358"/>
      <c r="D3410" s="358"/>
      <c r="E3410" s="358"/>
      <c r="F3410" s="357"/>
    </row>
    <row r="3411" spans="3:6" x14ac:dyDescent="0.25">
      <c r="C3411" s="358"/>
      <c r="D3411" s="358"/>
      <c r="E3411" s="358"/>
      <c r="F3411" s="357"/>
    </row>
    <row r="3412" spans="3:6" x14ac:dyDescent="0.25">
      <c r="C3412" s="358"/>
      <c r="D3412" s="358"/>
      <c r="E3412" s="358"/>
      <c r="F3412" s="357"/>
    </row>
    <row r="3413" spans="3:6" x14ac:dyDescent="0.25">
      <c r="C3413" s="358"/>
      <c r="D3413" s="358"/>
      <c r="E3413" s="358"/>
      <c r="F3413" s="357"/>
    </row>
    <row r="3414" spans="3:6" x14ac:dyDescent="0.25">
      <c r="C3414" s="358"/>
      <c r="D3414" s="358"/>
      <c r="E3414" s="358"/>
      <c r="F3414" s="357"/>
    </row>
    <row r="3415" spans="3:6" x14ac:dyDescent="0.25">
      <c r="C3415" s="358"/>
      <c r="D3415" s="358"/>
      <c r="E3415" s="358"/>
      <c r="F3415" s="357"/>
    </row>
    <row r="3416" spans="3:6" x14ac:dyDescent="0.25">
      <c r="C3416" s="358"/>
      <c r="D3416" s="358"/>
      <c r="E3416" s="358"/>
      <c r="F3416" s="357"/>
    </row>
    <row r="3417" spans="3:6" x14ac:dyDescent="0.25">
      <c r="C3417" s="358"/>
      <c r="D3417" s="358"/>
      <c r="E3417" s="358"/>
      <c r="F3417" s="357"/>
    </row>
    <row r="3418" spans="3:6" x14ac:dyDescent="0.25">
      <c r="C3418" s="358"/>
      <c r="D3418" s="358"/>
      <c r="E3418" s="358"/>
      <c r="F3418" s="357"/>
    </row>
    <row r="3419" spans="3:6" x14ac:dyDescent="0.25">
      <c r="C3419" s="358"/>
      <c r="D3419" s="358"/>
      <c r="E3419" s="358"/>
      <c r="F3419" s="357"/>
    </row>
    <row r="3420" spans="3:6" x14ac:dyDescent="0.25">
      <c r="C3420" s="358"/>
      <c r="D3420" s="358"/>
      <c r="E3420" s="358"/>
      <c r="F3420" s="357"/>
    </row>
    <row r="3421" spans="3:6" x14ac:dyDescent="0.25">
      <c r="C3421" s="358"/>
      <c r="D3421" s="358"/>
      <c r="E3421" s="358"/>
      <c r="F3421" s="357"/>
    </row>
    <row r="3422" spans="3:6" x14ac:dyDescent="0.25">
      <c r="C3422" s="358"/>
      <c r="D3422" s="358"/>
      <c r="E3422" s="358"/>
      <c r="F3422" s="357"/>
    </row>
    <row r="3423" spans="3:6" x14ac:dyDescent="0.25">
      <c r="C3423" s="358"/>
      <c r="D3423" s="358"/>
      <c r="E3423" s="358"/>
      <c r="F3423" s="357"/>
    </row>
    <row r="3424" spans="3:6" x14ac:dyDescent="0.25">
      <c r="C3424" s="358"/>
      <c r="D3424" s="358"/>
      <c r="E3424" s="358"/>
      <c r="F3424" s="357"/>
    </row>
    <row r="3425" spans="3:6" x14ac:dyDescent="0.25">
      <c r="C3425" s="358"/>
      <c r="D3425" s="358"/>
      <c r="E3425" s="358"/>
      <c r="F3425" s="357"/>
    </row>
    <row r="3426" spans="3:6" x14ac:dyDescent="0.25">
      <c r="C3426" s="358"/>
      <c r="D3426" s="358"/>
      <c r="E3426" s="358"/>
      <c r="F3426" s="357"/>
    </row>
    <row r="3427" spans="3:6" x14ac:dyDescent="0.25">
      <c r="C3427" s="358"/>
      <c r="D3427" s="358"/>
      <c r="E3427" s="358"/>
      <c r="F3427" s="357"/>
    </row>
    <row r="3428" spans="3:6" x14ac:dyDescent="0.25">
      <c r="C3428" s="358"/>
      <c r="D3428" s="358"/>
      <c r="E3428" s="358"/>
      <c r="F3428" s="357"/>
    </row>
    <row r="3429" spans="3:6" x14ac:dyDescent="0.25">
      <c r="C3429" s="358"/>
      <c r="D3429" s="358"/>
      <c r="E3429" s="358"/>
      <c r="F3429" s="357"/>
    </row>
    <row r="3430" spans="3:6" x14ac:dyDescent="0.25">
      <c r="C3430" s="358"/>
      <c r="D3430" s="358"/>
      <c r="E3430" s="358"/>
      <c r="F3430" s="357"/>
    </row>
    <row r="3431" spans="3:6" x14ac:dyDescent="0.25">
      <c r="C3431" s="358"/>
      <c r="D3431" s="358"/>
      <c r="E3431" s="358"/>
      <c r="F3431" s="357"/>
    </row>
    <row r="3432" spans="3:6" x14ac:dyDescent="0.25">
      <c r="C3432" s="358"/>
      <c r="D3432" s="358"/>
      <c r="E3432" s="358"/>
      <c r="F3432" s="357"/>
    </row>
    <row r="3433" spans="3:6" x14ac:dyDescent="0.25">
      <c r="C3433" s="358"/>
      <c r="D3433" s="358"/>
      <c r="E3433" s="358"/>
      <c r="F3433" s="357"/>
    </row>
    <row r="3434" spans="3:6" x14ac:dyDescent="0.25">
      <c r="C3434" s="358"/>
      <c r="D3434" s="358"/>
      <c r="E3434" s="358"/>
      <c r="F3434" s="357"/>
    </row>
    <row r="3435" spans="3:6" x14ac:dyDescent="0.25">
      <c r="C3435" s="358"/>
      <c r="D3435" s="358"/>
      <c r="E3435" s="358"/>
      <c r="F3435" s="357"/>
    </row>
    <row r="3436" spans="3:6" x14ac:dyDescent="0.25">
      <c r="C3436" s="358"/>
      <c r="D3436" s="358"/>
      <c r="E3436" s="358"/>
      <c r="F3436" s="357"/>
    </row>
    <row r="3437" spans="3:6" x14ac:dyDescent="0.25">
      <c r="C3437" s="358"/>
      <c r="D3437" s="358"/>
      <c r="E3437" s="358"/>
      <c r="F3437" s="357"/>
    </row>
    <row r="3438" spans="3:6" x14ac:dyDescent="0.25">
      <c r="C3438" s="358"/>
      <c r="D3438" s="358"/>
      <c r="E3438" s="358"/>
      <c r="F3438" s="357"/>
    </row>
    <row r="3439" spans="3:6" x14ac:dyDescent="0.25">
      <c r="C3439" s="358"/>
      <c r="D3439" s="358"/>
      <c r="E3439" s="358"/>
      <c r="F3439" s="357"/>
    </row>
    <row r="3440" spans="3:6" x14ac:dyDescent="0.25">
      <c r="C3440" s="358"/>
      <c r="D3440" s="358"/>
      <c r="E3440" s="358"/>
      <c r="F3440" s="357"/>
    </row>
    <row r="3441" spans="3:6" x14ac:dyDescent="0.25">
      <c r="C3441" s="358"/>
      <c r="D3441" s="358"/>
      <c r="E3441" s="358"/>
      <c r="F3441" s="357"/>
    </row>
    <row r="3442" spans="3:6" x14ac:dyDescent="0.25">
      <c r="C3442" s="358"/>
      <c r="D3442" s="358"/>
      <c r="E3442" s="358"/>
      <c r="F3442" s="357"/>
    </row>
    <row r="3443" spans="3:6" x14ac:dyDescent="0.25">
      <c r="C3443" s="358"/>
      <c r="D3443" s="358"/>
      <c r="E3443" s="358"/>
      <c r="F3443" s="357"/>
    </row>
    <row r="3444" spans="3:6" x14ac:dyDescent="0.25">
      <c r="C3444" s="358"/>
      <c r="D3444" s="358"/>
      <c r="E3444" s="358"/>
      <c r="F3444" s="357"/>
    </row>
    <row r="3445" spans="3:6" x14ac:dyDescent="0.25">
      <c r="C3445" s="358"/>
      <c r="D3445" s="358"/>
      <c r="E3445" s="358"/>
      <c r="F3445" s="357"/>
    </row>
    <row r="3446" spans="3:6" x14ac:dyDescent="0.25">
      <c r="C3446" s="358"/>
      <c r="D3446" s="358"/>
      <c r="E3446" s="358"/>
      <c r="F3446" s="357"/>
    </row>
    <row r="3447" spans="3:6" x14ac:dyDescent="0.25">
      <c r="C3447" s="358"/>
      <c r="D3447" s="358"/>
      <c r="E3447" s="358"/>
      <c r="F3447" s="357"/>
    </row>
    <row r="3448" spans="3:6" x14ac:dyDescent="0.25">
      <c r="C3448" s="358"/>
      <c r="D3448" s="358"/>
      <c r="E3448" s="358"/>
      <c r="F3448" s="357"/>
    </row>
    <row r="3449" spans="3:6" x14ac:dyDescent="0.25">
      <c r="C3449" s="358"/>
      <c r="D3449" s="358"/>
      <c r="E3449" s="358"/>
      <c r="F3449" s="357"/>
    </row>
    <row r="3450" spans="3:6" x14ac:dyDescent="0.25">
      <c r="C3450" s="358"/>
      <c r="D3450" s="358"/>
      <c r="E3450" s="358"/>
      <c r="F3450" s="357"/>
    </row>
    <row r="3451" spans="3:6" x14ac:dyDescent="0.25">
      <c r="C3451" s="358"/>
      <c r="D3451" s="358"/>
      <c r="E3451" s="358"/>
      <c r="F3451" s="357"/>
    </row>
    <row r="3452" spans="3:6" x14ac:dyDescent="0.25">
      <c r="C3452" s="358"/>
      <c r="D3452" s="358"/>
      <c r="E3452" s="358"/>
      <c r="F3452" s="357"/>
    </row>
    <row r="3453" spans="3:6" x14ac:dyDescent="0.25">
      <c r="C3453" s="358"/>
      <c r="D3453" s="358"/>
      <c r="E3453" s="358"/>
      <c r="F3453" s="357"/>
    </row>
    <row r="3454" spans="3:6" x14ac:dyDescent="0.25">
      <c r="C3454" s="358"/>
      <c r="D3454" s="358"/>
      <c r="E3454" s="358"/>
      <c r="F3454" s="357"/>
    </row>
    <row r="3455" spans="3:6" x14ac:dyDescent="0.25">
      <c r="C3455" s="358"/>
      <c r="D3455" s="358"/>
      <c r="E3455" s="358"/>
      <c r="F3455" s="357"/>
    </row>
    <row r="3456" spans="3:6" x14ac:dyDescent="0.25">
      <c r="C3456" s="358"/>
      <c r="D3456" s="358"/>
      <c r="E3456" s="358"/>
      <c r="F3456" s="357"/>
    </row>
    <row r="3457" spans="3:6" x14ac:dyDescent="0.25">
      <c r="C3457" s="358"/>
      <c r="D3457" s="358"/>
      <c r="E3457" s="358"/>
      <c r="F3457" s="357"/>
    </row>
    <row r="3458" spans="3:6" x14ac:dyDescent="0.25">
      <c r="C3458" s="358"/>
      <c r="D3458" s="358"/>
      <c r="E3458" s="358"/>
      <c r="F3458" s="357"/>
    </row>
    <row r="3459" spans="3:6" x14ac:dyDescent="0.25">
      <c r="C3459" s="358"/>
      <c r="D3459" s="358"/>
      <c r="E3459" s="358"/>
      <c r="F3459" s="357"/>
    </row>
    <row r="3460" spans="3:6" x14ac:dyDescent="0.25">
      <c r="C3460" s="358"/>
      <c r="D3460" s="358"/>
      <c r="E3460" s="358"/>
      <c r="F3460" s="357"/>
    </row>
    <row r="3461" spans="3:6" x14ac:dyDescent="0.25">
      <c r="C3461" s="358"/>
      <c r="D3461" s="358"/>
      <c r="E3461" s="358"/>
      <c r="F3461" s="357"/>
    </row>
    <row r="3462" spans="3:6" x14ac:dyDescent="0.25">
      <c r="C3462" s="358"/>
      <c r="D3462" s="358"/>
      <c r="E3462" s="358"/>
      <c r="F3462" s="357"/>
    </row>
    <row r="3463" spans="3:6" x14ac:dyDescent="0.25">
      <c r="C3463" s="358"/>
      <c r="D3463" s="358"/>
      <c r="E3463" s="358"/>
      <c r="F3463" s="357"/>
    </row>
    <row r="3464" spans="3:6" x14ac:dyDescent="0.25">
      <c r="C3464" s="358"/>
      <c r="D3464" s="358"/>
      <c r="E3464" s="358"/>
      <c r="F3464" s="357"/>
    </row>
    <row r="3465" spans="3:6" x14ac:dyDescent="0.25">
      <c r="C3465" s="358"/>
      <c r="D3465" s="358"/>
      <c r="E3465" s="358"/>
      <c r="F3465" s="357"/>
    </row>
    <row r="3466" spans="3:6" x14ac:dyDescent="0.25">
      <c r="C3466" s="358"/>
      <c r="D3466" s="358"/>
      <c r="E3466" s="358"/>
      <c r="F3466" s="357"/>
    </row>
    <row r="3467" spans="3:6" x14ac:dyDescent="0.25">
      <c r="C3467" s="358"/>
      <c r="D3467" s="358"/>
      <c r="E3467" s="358"/>
      <c r="F3467" s="357"/>
    </row>
    <row r="3468" spans="3:6" x14ac:dyDescent="0.25">
      <c r="C3468" s="358"/>
      <c r="D3468" s="358"/>
      <c r="E3468" s="358"/>
      <c r="F3468" s="357"/>
    </row>
    <row r="3469" spans="3:6" x14ac:dyDescent="0.25">
      <c r="C3469" s="358"/>
      <c r="D3469" s="358"/>
      <c r="E3469" s="358"/>
      <c r="F3469" s="357"/>
    </row>
    <row r="3470" spans="3:6" x14ac:dyDescent="0.25">
      <c r="C3470" s="358"/>
      <c r="D3470" s="358"/>
      <c r="E3470" s="358"/>
      <c r="F3470" s="357"/>
    </row>
    <row r="3471" spans="3:6" x14ac:dyDescent="0.25">
      <c r="C3471" s="358"/>
      <c r="D3471" s="358"/>
      <c r="E3471" s="358"/>
      <c r="F3471" s="357"/>
    </row>
    <row r="3472" spans="3:6" x14ac:dyDescent="0.25">
      <c r="C3472" s="358"/>
      <c r="D3472" s="358"/>
      <c r="E3472" s="358"/>
      <c r="F3472" s="357"/>
    </row>
    <row r="3473" spans="3:6" x14ac:dyDescent="0.25">
      <c r="C3473" s="358"/>
      <c r="D3473" s="358"/>
      <c r="E3473" s="358"/>
      <c r="F3473" s="357"/>
    </row>
    <row r="3474" spans="3:6" x14ac:dyDescent="0.25">
      <c r="C3474" s="358"/>
      <c r="D3474" s="358"/>
      <c r="E3474" s="358"/>
      <c r="F3474" s="357"/>
    </row>
    <row r="3475" spans="3:6" x14ac:dyDescent="0.25">
      <c r="C3475" s="358"/>
      <c r="D3475" s="358"/>
      <c r="E3475" s="358"/>
      <c r="F3475" s="357"/>
    </row>
    <row r="3476" spans="3:6" x14ac:dyDescent="0.25">
      <c r="C3476" s="358"/>
      <c r="D3476" s="358"/>
      <c r="E3476" s="358"/>
      <c r="F3476" s="357"/>
    </row>
    <row r="3477" spans="3:6" x14ac:dyDescent="0.25">
      <c r="C3477" s="358"/>
      <c r="D3477" s="358"/>
      <c r="E3477" s="358"/>
      <c r="F3477" s="357"/>
    </row>
    <row r="3478" spans="3:6" x14ac:dyDescent="0.25">
      <c r="C3478" s="358"/>
      <c r="D3478" s="358"/>
      <c r="E3478" s="358"/>
      <c r="F3478" s="357"/>
    </row>
    <row r="3479" spans="3:6" x14ac:dyDescent="0.25">
      <c r="C3479" s="358"/>
      <c r="D3479" s="358"/>
      <c r="E3479" s="358"/>
      <c r="F3479" s="357"/>
    </row>
    <row r="3480" spans="3:6" x14ac:dyDescent="0.25">
      <c r="C3480" s="358"/>
      <c r="D3480" s="358"/>
      <c r="E3480" s="358"/>
      <c r="F3480" s="357"/>
    </row>
    <row r="3481" spans="3:6" x14ac:dyDescent="0.25">
      <c r="C3481" s="358"/>
      <c r="D3481" s="358"/>
      <c r="E3481" s="358"/>
      <c r="F3481" s="357"/>
    </row>
    <row r="3482" spans="3:6" x14ac:dyDescent="0.25">
      <c r="C3482" s="358"/>
      <c r="D3482" s="358"/>
      <c r="E3482" s="358"/>
      <c r="F3482" s="357"/>
    </row>
    <row r="3483" spans="3:6" x14ac:dyDescent="0.25">
      <c r="C3483" s="358"/>
      <c r="D3483" s="358"/>
      <c r="E3483" s="358"/>
      <c r="F3483" s="357"/>
    </row>
    <row r="3484" spans="3:6" x14ac:dyDescent="0.25">
      <c r="C3484" s="358"/>
      <c r="D3484" s="358"/>
      <c r="E3484" s="358"/>
      <c r="F3484" s="357"/>
    </row>
    <row r="3485" spans="3:6" x14ac:dyDescent="0.25">
      <c r="C3485" s="358"/>
      <c r="D3485" s="358"/>
      <c r="E3485" s="358"/>
      <c r="F3485" s="357"/>
    </row>
    <row r="3486" spans="3:6" x14ac:dyDescent="0.25">
      <c r="C3486" s="358"/>
      <c r="D3486" s="358"/>
      <c r="E3486" s="358"/>
      <c r="F3486" s="357"/>
    </row>
    <row r="3487" spans="3:6" x14ac:dyDescent="0.25">
      <c r="C3487" s="358"/>
      <c r="D3487" s="358"/>
      <c r="E3487" s="358"/>
      <c r="F3487" s="357"/>
    </row>
    <row r="3488" spans="3:6" x14ac:dyDescent="0.25">
      <c r="C3488" s="358"/>
      <c r="D3488" s="358"/>
      <c r="E3488" s="358"/>
      <c r="F3488" s="357"/>
    </row>
    <row r="3489" spans="3:6" x14ac:dyDescent="0.25">
      <c r="C3489" s="358"/>
      <c r="D3489" s="358"/>
      <c r="E3489" s="358"/>
      <c r="F3489" s="357"/>
    </row>
    <row r="3490" spans="3:6" x14ac:dyDescent="0.25">
      <c r="C3490" s="358"/>
      <c r="D3490" s="358"/>
      <c r="E3490" s="358"/>
      <c r="F3490" s="357"/>
    </row>
    <row r="3491" spans="3:6" x14ac:dyDescent="0.25">
      <c r="C3491" s="358"/>
      <c r="D3491" s="358"/>
      <c r="E3491" s="358"/>
      <c r="F3491" s="357"/>
    </row>
    <row r="3492" spans="3:6" x14ac:dyDescent="0.25">
      <c r="C3492" s="358"/>
      <c r="D3492" s="358"/>
      <c r="E3492" s="358"/>
      <c r="F3492" s="357"/>
    </row>
    <row r="3493" spans="3:6" x14ac:dyDescent="0.25">
      <c r="C3493" s="358"/>
      <c r="D3493" s="358"/>
      <c r="E3493" s="358"/>
      <c r="F3493" s="357"/>
    </row>
    <row r="3494" spans="3:6" x14ac:dyDescent="0.25">
      <c r="C3494" s="358"/>
      <c r="D3494" s="358"/>
      <c r="E3494" s="358"/>
      <c r="F3494" s="357"/>
    </row>
    <row r="3495" spans="3:6" x14ac:dyDescent="0.25">
      <c r="C3495" s="358"/>
      <c r="D3495" s="358"/>
      <c r="E3495" s="358"/>
      <c r="F3495" s="357"/>
    </row>
    <row r="3496" spans="3:6" x14ac:dyDescent="0.25">
      <c r="C3496" s="358"/>
      <c r="D3496" s="358"/>
      <c r="E3496" s="358"/>
      <c r="F3496" s="357"/>
    </row>
    <row r="3497" spans="3:6" x14ac:dyDescent="0.25">
      <c r="C3497" s="358"/>
      <c r="D3497" s="358"/>
      <c r="E3497" s="358"/>
      <c r="F3497" s="357"/>
    </row>
    <row r="3498" spans="3:6" x14ac:dyDescent="0.25">
      <c r="C3498" s="358"/>
      <c r="D3498" s="358"/>
      <c r="E3498" s="358"/>
      <c r="F3498" s="357"/>
    </row>
    <row r="3499" spans="3:6" x14ac:dyDescent="0.25">
      <c r="C3499" s="358"/>
      <c r="D3499" s="358"/>
      <c r="E3499" s="358"/>
      <c r="F3499" s="357"/>
    </row>
    <row r="3500" spans="3:6" x14ac:dyDescent="0.25">
      <c r="C3500" s="358"/>
      <c r="D3500" s="358"/>
      <c r="E3500" s="358"/>
      <c r="F3500" s="357"/>
    </row>
    <row r="3501" spans="3:6" x14ac:dyDescent="0.25">
      <c r="C3501" s="358"/>
      <c r="D3501" s="358"/>
      <c r="E3501" s="358"/>
      <c r="F3501" s="357"/>
    </row>
    <row r="3502" spans="3:6" x14ac:dyDescent="0.25">
      <c r="C3502" s="358"/>
      <c r="D3502" s="358"/>
      <c r="E3502" s="358"/>
      <c r="F3502" s="357"/>
    </row>
    <row r="3503" spans="3:6" x14ac:dyDescent="0.25">
      <c r="C3503" s="358"/>
      <c r="D3503" s="358"/>
      <c r="E3503" s="358"/>
      <c r="F3503" s="357"/>
    </row>
    <row r="3504" spans="3:6" x14ac:dyDescent="0.25">
      <c r="C3504" s="358"/>
      <c r="D3504" s="358"/>
      <c r="E3504" s="358"/>
      <c r="F3504" s="357"/>
    </row>
    <row r="3505" spans="3:6" x14ac:dyDescent="0.25">
      <c r="C3505" s="358"/>
      <c r="D3505" s="358"/>
      <c r="E3505" s="358"/>
      <c r="F3505" s="357"/>
    </row>
    <row r="3506" spans="3:6" x14ac:dyDescent="0.25">
      <c r="C3506" s="358"/>
      <c r="D3506" s="358"/>
      <c r="E3506" s="358"/>
      <c r="F3506" s="357"/>
    </row>
    <row r="3507" spans="3:6" x14ac:dyDescent="0.25">
      <c r="C3507" s="358"/>
      <c r="D3507" s="358"/>
      <c r="E3507" s="358"/>
      <c r="F3507" s="357"/>
    </row>
    <row r="3508" spans="3:6" x14ac:dyDescent="0.25">
      <c r="C3508" s="358"/>
      <c r="D3508" s="358"/>
      <c r="E3508" s="358"/>
      <c r="F3508" s="357"/>
    </row>
    <row r="3509" spans="3:6" x14ac:dyDescent="0.25">
      <c r="C3509" s="358"/>
      <c r="D3509" s="358"/>
      <c r="E3509" s="358"/>
      <c r="F3509" s="357"/>
    </row>
    <row r="3510" spans="3:6" x14ac:dyDescent="0.25">
      <c r="C3510" s="358"/>
      <c r="D3510" s="358"/>
      <c r="E3510" s="358"/>
      <c r="F3510" s="357"/>
    </row>
    <row r="3511" spans="3:6" x14ac:dyDescent="0.25">
      <c r="C3511" s="358"/>
      <c r="D3511" s="358"/>
      <c r="E3511" s="358"/>
      <c r="F3511" s="357"/>
    </row>
    <row r="3512" spans="3:6" x14ac:dyDescent="0.25">
      <c r="C3512" s="358"/>
      <c r="D3512" s="358"/>
      <c r="E3512" s="358"/>
      <c r="F3512" s="357"/>
    </row>
    <row r="3513" spans="3:6" x14ac:dyDescent="0.25">
      <c r="C3513" s="358"/>
      <c r="D3513" s="358"/>
      <c r="E3513" s="358"/>
      <c r="F3513" s="357"/>
    </row>
    <row r="3514" spans="3:6" x14ac:dyDescent="0.25">
      <c r="C3514" s="358"/>
      <c r="D3514" s="358"/>
      <c r="E3514" s="358"/>
      <c r="F3514" s="357"/>
    </row>
    <row r="3515" spans="3:6" x14ac:dyDescent="0.25">
      <c r="C3515" s="358"/>
      <c r="D3515" s="358"/>
      <c r="E3515" s="358"/>
      <c r="F3515" s="357"/>
    </row>
    <row r="3516" spans="3:6" x14ac:dyDescent="0.25">
      <c r="C3516" s="358"/>
      <c r="D3516" s="358"/>
      <c r="E3516" s="358"/>
      <c r="F3516" s="357"/>
    </row>
    <row r="3517" spans="3:6" x14ac:dyDescent="0.25">
      <c r="C3517" s="358"/>
      <c r="D3517" s="358"/>
      <c r="E3517" s="358"/>
      <c r="F3517" s="357"/>
    </row>
    <row r="3518" spans="3:6" x14ac:dyDescent="0.25">
      <c r="C3518" s="358"/>
      <c r="D3518" s="358"/>
      <c r="E3518" s="358"/>
      <c r="F3518" s="357"/>
    </row>
    <row r="3519" spans="3:6" x14ac:dyDescent="0.25">
      <c r="C3519" s="358"/>
      <c r="D3519" s="358"/>
      <c r="E3519" s="358"/>
      <c r="F3519" s="357"/>
    </row>
    <row r="3520" spans="3:6" x14ac:dyDescent="0.25">
      <c r="C3520" s="358"/>
      <c r="D3520" s="358"/>
      <c r="E3520" s="358"/>
      <c r="F3520" s="357"/>
    </row>
    <row r="3521" spans="3:6" x14ac:dyDescent="0.25">
      <c r="C3521" s="358"/>
      <c r="D3521" s="358"/>
      <c r="E3521" s="358"/>
      <c r="F3521" s="357"/>
    </row>
    <row r="3522" spans="3:6" x14ac:dyDescent="0.25">
      <c r="C3522" s="358"/>
      <c r="D3522" s="358"/>
      <c r="E3522" s="358"/>
      <c r="F3522" s="357"/>
    </row>
    <row r="3523" spans="3:6" x14ac:dyDescent="0.25">
      <c r="C3523" s="358"/>
      <c r="D3523" s="358"/>
      <c r="E3523" s="358"/>
      <c r="F3523" s="357"/>
    </row>
    <row r="3524" spans="3:6" x14ac:dyDescent="0.25">
      <c r="C3524" s="358"/>
      <c r="D3524" s="358"/>
      <c r="E3524" s="358"/>
      <c r="F3524" s="357"/>
    </row>
    <row r="3525" spans="3:6" x14ac:dyDescent="0.25">
      <c r="C3525" s="358"/>
      <c r="D3525" s="358"/>
      <c r="E3525" s="358"/>
      <c r="F3525" s="357"/>
    </row>
    <row r="3526" spans="3:6" x14ac:dyDescent="0.25">
      <c r="C3526" s="358"/>
      <c r="D3526" s="358"/>
      <c r="E3526" s="358"/>
      <c r="F3526" s="357"/>
    </row>
    <row r="3527" spans="3:6" x14ac:dyDescent="0.25">
      <c r="C3527" s="358"/>
      <c r="D3527" s="358"/>
      <c r="E3527" s="358"/>
      <c r="F3527" s="357"/>
    </row>
    <row r="3528" spans="3:6" x14ac:dyDescent="0.25">
      <c r="C3528" s="358"/>
      <c r="D3528" s="358"/>
      <c r="E3528" s="358"/>
      <c r="F3528" s="357"/>
    </row>
    <row r="3529" spans="3:6" x14ac:dyDescent="0.25">
      <c r="C3529" s="358"/>
      <c r="D3529" s="358"/>
      <c r="E3529" s="358"/>
      <c r="F3529" s="357"/>
    </row>
    <row r="3530" spans="3:6" x14ac:dyDescent="0.25">
      <c r="C3530" s="358"/>
      <c r="D3530" s="358"/>
      <c r="E3530" s="358"/>
      <c r="F3530" s="357"/>
    </row>
    <row r="3531" spans="3:6" x14ac:dyDescent="0.25">
      <c r="C3531" s="358"/>
      <c r="D3531" s="358"/>
      <c r="E3531" s="358"/>
      <c r="F3531" s="357"/>
    </row>
    <row r="3532" spans="3:6" x14ac:dyDescent="0.25">
      <c r="C3532" s="358"/>
      <c r="D3532" s="358"/>
      <c r="E3532" s="358"/>
      <c r="F3532" s="357"/>
    </row>
    <row r="3533" spans="3:6" x14ac:dyDescent="0.25">
      <c r="C3533" s="358"/>
      <c r="D3533" s="358"/>
      <c r="E3533" s="358"/>
      <c r="F3533" s="357"/>
    </row>
    <row r="3534" spans="3:6" x14ac:dyDescent="0.25">
      <c r="C3534" s="358"/>
      <c r="D3534" s="358"/>
      <c r="E3534" s="358"/>
      <c r="F3534" s="357"/>
    </row>
    <row r="3535" spans="3:6" x14ac:dyDescent="0.25">
      <c r="C3535" s="358"/>
      <c r="D3535" s="358"/>
      <c r="E3535" s="358"/>
      <c r="F3535" s="357"/>
    </row>
    <row r="3536" spans="3:6" x14ac:dyDescent="0.25">
      <c r="C3536" s="358"/>
      <c r="D3536" s="358"/>
      <c r="E3536" s="358"/>
      <c r="F3536" s="357"/>
    </row>
    <row r="3537" spans="3:6" x14ac:dyDescent="0.25">
      <c r="C3537" s="358"/>
      <c r="D3537" s="358"/>
      <c r="E3537" s="358"/>
      <c r="F3537" s="357"/>
    </row>
    <row r="3538" spans="3:6" x14ac:dyDescent="0.25">
      <c r="C3538" s="358"/>
      <c r="D3538" s="358"/>
      <c r="E3538" s="358"/>
      <c r="F3538" s="357"/>
    </row>
    <row r="3539" spans="3:6" x14ac:dyDescent="0.25">
      <c r="C3539" s="358"/>
      <c r="D3539" s="358"/>
      <c r="E3539" s="358"/>
      <c r="F3539" s="357"/>
    </row>
    <row r="3540" spans="3:6" x14ac:dyDescent="0.25">
      <c r="C3540" s="358"/>
      <c r="D3540" s="358"/>
      <c r="E3540" s="358"/>
      <c r="F3540" s="357"/>
    </row>
    <row r="3541" spans="3:6" x14ac:dyDescent="0.25">
      <c r="C3541" s="358"/>
      <c r="D3541" s="358"/>
      <c r="E3541" s="358"/>
      <c r="F3541" s="357"/>
    </row>
    <row r="3542" spans="3:6" x14ac:dyDescent="0.25">
      <c r="C3542" s="358"/>
      <c r="D3542" s="358"/>
      <c r="E3542" s="358"/>
      <c r="F3542" s="357"/>
    </row>
    <row r="3543" spans="3:6" x14ac:dyDescent="0.25">
      <c r="C3543" s="358"/>
      <c r="D3543" s="358"/>
      <c r="E3543" s="358"/>
      <c r="F3543" s="357"/>
    </row>
    <row r="3544" spans="3:6" x14ac:dyDescent="0.25">
      <c r="C3544" s="358"/>
      <c r="D3544" s="358"/>
      <c r="E3544" s="358"/>
      <c r="F3544" s="357"/>
    </row>
    <row r="3545" spans="3:6" x14ac:dyDescent="0.25">
      <c r="C3545" s="358"/>
      <c r="D3545" s="358"/>
      <c r="E3545" s="358"/>
      <c r="F3545" s="357"/>
    </row>
    <row r="3546" spans="3:6" x14ac:dyDescent="0.25">
      <c r="C3546" s="358"/>
      <c r="D3546" s="358"/>
      <c r="E3546" s="358"/>
      <c r="F3546" s="357"/>
    </row>
    <row r="3547" spans="3:6" x14ac:dyDescent="0.25">
      <c r="C3547" s="358"/>
      <c r="D3547" s="358"/>
      <c r="E3547" s="358"/>
      <c r="F3547" s="357"/>
    </row>
    <row r="3548" spans="3:6" x14ac:dyDescent="0.25">
      <c r="C3548" s="358"/>
      <c r="D3548" s="358"/>
      <c r="E3548" s="358"/>
      <c r="F3548" s="357"/>
    </row>
    <row r="3549" spans="3:6" x14ac:dyDescent="0.25">
      <c r="C3549" s="358"/>
      <c r="D3549" s="358"/>
      <c r="E3549" s="358"/>
      <c r="F3549" s="357"/>
    </row>
    <row r="3550" spans="3:6" x14ac:dyDescent="0.25">
      <c r="C3550" s="358"/>
      <c r="D3550" s="358"/>
      <c r="E3550" s="358"/>
      <c r="F3550" s="357"/>
    </row>
    <row r="3551" spans="3:6" x14ac:dyDescent="0.25">
      <c r="C3551" s="358"/>
      <c r="D3551" s="358"/>
      <c r="E3551" s="358"/>
      <c r="F3551" s="357"/>
    </row>
    <row r="3552" spans="3:6" x14ac:dyDescent="0.25">
      <c r="C3552" s="358"/>
      <c r="D3552" s="358"/>
      <c r="E3552" s="358"/>
      <c r="F3552" s="357"/>
    </row>
    <row r="3553" spans="3:6" x14ac:dyDescent="0.25">
      <c r="C3553" s="358"/>
      <c r="D3553" s="358"/>
      <c r="E3553" s="358"/>
      <c r="F3553" s="357"/>
    </row>
    <row r="3554" spans="3:6" x14ac:dyDescent="0.25">
      <c r="C3554" s="358"/>
      <c r="D3554" s="358"/>
      <c r="E3554" s="358"/>
      <c r="F3554" s="357"/>
    </row>
    <row r="3555" spans="3:6" x14ac:dyDescent="0.25">
      <c r="C3555" s="358"/>
      <c r="D3555" s="358"/>
      <c r="E3555" s="358"/>
      <c r="F3555" s="357"/>
    </row>
    <row r="3556" spans="3:6" x14ac:dyDescent="0.25">
      <c r="C3556" s="358"/>
      <c r="D3556" s="358"/>
      <c r="E3556" s="358"/>
      <c r="F3556" s="357"/>
    </row>
    <row r="3557" spans="3:6" x14ac:dyDescent="0.25">
      <c r="C3557" s="358"/>
      <c r="D3557" s="358"/>
      <c r="E3557" s="358"/>
      <c r="F3557" s="357"/>
    </row>
    <row r="3558" spans="3:6" x14ac:dyDescent="0.25">
      <c r="C3558" s="358"/>
      <c r="D3558" s="358"/>
      <c r="E3558" s="358"/>
      <c r="F3558" s="357"/>
    </row>
    <row r="3559" spans="3:6" x14ac:dyDescent="0.25">
      <c r="C3559" s="358"/>
      <c r="D3559" s="358"/>
      <c r="E3559" s="358"/>
      <c r="F3559" s="357"/>
    </row>
    <row r="3560" spans="3:6" x14ac:dyDescent="0.25">
      <c r="C3560" s="358"/>
      <c r="D3560" s="358"/>
      <c r="E3560" s="358"/>
      <c r="F3560" s="357"/>
    </row>
    <row r="3561" spans="3:6" x14ac:dyDescent="0.25">
      <c r="C3561" s="358"/>
      <c r="D3561" s="358"/>
      <c r="E3561" s="358"/>
      <c r="F3561" s="357"/>
    </row>
    <row r="3562" spans="3:6" x14ac:dyDescent="0.25">
      <c r="C3562" s="358"/>
      <c r="D3562" s="358"/>
      <c r="E3562" s="358"/>
      <c r="F3562" s="357"/>
    </row>
    <row r="3563" spans="3:6" x14ac:dyDescent="0.25">
      <c r="C3563" s="358"/>
      <c r="D3563" s="358"/>
      <c r="E3563" s="358"/>
      <c r="F3563" s="357"/>
    </row>
    <row r="3564" spans="3:6" x14ac:dyDescent="0.25">
      <c r="C3564" s="358"/>
      <c r="D3564" s="358"/>
      <c r="E3564" s="358"/>
      <c r="F3564" s="357"/>
    </row>
    <row r="3565" spans="3:6" x14ac:dyDescent="0.25">
      <c r="C3565" s="358"/>
      <c r="D3565" s="358"/>
      <c r="E3565" s="358"/>
      <c r="F3565" s="357"/>
    </row>
    <row r="3566" spans="3:6" x14ac:dyDescent="0.25">
      <c r="C3566" s="358"/>
      <c r="D3566" s="358"/>
      <c r="E3566" s="358"/>
      <c r="F3566" s="357"/>
    </row>
    <row r="3567" spans="3:6" x14ac:dyDescent="0.25">
      <c r="C3567" s="358"/>
      <c r="D3567" s="358"/>
      <c r="E3567" s="358"/>
      <c r="F3567" s="357"/>
    </row>
    <row r="3568" spans="3:6" x14ac:dyDescent="0.25">
      <c r="C3568" s="358"/>
      <c r="D3568" s="358"/>
      <c r="E3568" s="358"/>
      <c r="F3568" s="357"/>
    </row>
    <row r="3569" spans="3:6" x14ac:dyDescent="0.25">
      <c r="C3569" s="358"/>
      <c r="D3569" s="358"/>
      <c r="E3569" s="358"/>
      <c r="F3569" s="357"/>
    </row>
    <row r="3570" spans="3:6" x14ac:dyDescent="0.25">
      <c r="C3570" s="358"/>
      <c r="D3570" s="358"/>
      <c r="E3570" s="358"/>
      <c r="F3570" s="357"/>
    </row>
    <row r="3571" spans="3:6" x14ac:dyDescent="0.25">
      <c r="C3571" s="358"/>
      <c r="D3571" s="358"/>
      <c r="E3571" s="358"/>
      <c r="F3571" s="357"/>
    </row>
    <row r="3572" spans="3:6" x14ac:dyDescent="0.25">
      <c r="C3572" s="358"/>
      <c r="D3572" s="358"/>
      <c r="E3572" s="358"/>
      <c r="F3572" s="357"/>
    </row>
    <row r="3573" spans="3:6" x14ac:dyDescent="0.25">
      <c r="C3573" s="358"/>
      <c r="D3573" s="358"/>
      <c r="E3573" s="358"/>
      <c r="F3573" s="357"/>
    </row>
    <row r="3574" spans="3:6" x14ac:dyDescent="0.25">
      <c r="C3574" s="358"/>
      <c r="D3574" s="358"/>
      <c r="E3574" s="358"/>
      <c r="F3574" s="357"/>
    </row>
    <row r="3575" spans="3:6" x14ac:dyDescent="0.25">
      <c r="C3575" s="358"/>
      <c r="D3575" s="358"/>
      <c r="E3575" s="358"/>
      <c r="F3575" s="357"/>
    </row>
    <row r="3576" spans="3:6" x14ac:dyDescent="0.25">
      <c r="C3576" s="358"/>
      <c r="D3576" s="358"/>
      <c r="E3576" s="358"/>
      <c r="F3576" s="357"/>
    </row>
    <row r="3577" spans="3:6" x14ac:dyDescent="0.25">
      <c r="C3577" s="358"/>
      <c r="D3577" s="358"/>
      <c r="E3577" s="358"/>
      <c r="F3577" s="357"/>
    </row>
    <row r="3578" spans="3:6" x14ac:dyDescent="0.25">
      <c r="C3578" s="358"/>
      <c r="D3578" s="358"/>
      <c r="E3578" s="358"/>
      <c r="F3578" s="357"/>
    </row>
    <row r="3579" spans="3:6" x14ac:dyDescent="0.25">
      <c r="C3579" s="358"/>
      <c r="D3579" s="358"/>
      <c r="E3579" s="358"/>
      <c r="F3579" s="357"/>
    </row>
    <row r="3580" spans="3:6" x14ac:dyDescent="0.25">
      <c r="C3580" s="358"/>
      <c r="D3580" s="358"/>
      <c r="E3580" s="358"/>
      <c r="F3580" s="357"/>
    </row>
    <row r="3581" spans="3:6" x14ac:dyDescent="0.25">
      <c r="C3581" s="358"/>
      <c r="D3581" s="358"/>
      <c r="E3581" s="358"/>
      <c r="F3581" s="357"/>
    </row>
    <row r="3582" spans="3:6" x14ac:dyDescent="0.25">
      <c r="C3582" s="358"/>
      <c r="D3582" s="358"/>
      <c r="E3582" s="358"/>
      <c r="F3582" s="357"/>
    </row>
    <row r="3583" spans="3:6" x14ac:dyDescent="0.25">
      <c r="C3583" s="358"/>
      <c r="D3583" s="358"/>
      <c r="E3583" s="358"/>
      <c r="F3583" s="357"/>
    </row>
    <row r="3584" spans="3:6" x14ac:dyDescent="0.25">
      <c r="C3584" s="358"/>
      <c r="D3584" s="358"/>
      <c r="E3584" s="358"/>
      <c r="F3584" s="357"/>
    </row>
    <row r="3585" spans="3:6" x14ac:dyDescent="0.25">
      <c r="C3585" s="358"/>
      <c r="D3585" s="358"/>
      <c r="E3585" s="358"/>
      <c r="F3585" s="357"/>
    </row>
    <row r="3586" spans="3:6" x14ac:dyDescent="0.25">
      <c r="C3586" s="358"/>
      <c r="D3586" s="358"/>
      <c r="E3586" s="358"/>
      <c r="F3586" s="357"/>
    </row>
    <row r="3587" spans="3:6" x14ac:dyDescent="0.25">
      <c r="C3587" s="358"/>
      <c r="D3587" s="358"/>
      <c r="E3587" s="358"/>
      <c r="F3587" s="357"/>
    </row>
    <row r="3588" spans="3:6" x14ac:dyDescent="0.25">
      <c r="C3588" s="358"/>
      <c r="D3588" s="358"/>
      <c r="E3588" s="358"/>
      <c r="F3588" s="357"/>
    </row>
    <row r="3589" spans="3:6" x14ac:dyDescent="0.25">
      <c r="C3589" s="358"/>
      <c r="D3589" s="358"/>
      <c r="E3589" s="358"/>
      <c r="F3589" s="357"/>
    </row>
    <row r="3590" spans="3:6" x14ac:dyDescent="0.25">
      <c r="C3590" s="358"/>
      <c r="D3590" s="358"/>
      <c r="E3590" s="358"/>
      <c r="F3590" s="357"/>
    </row>
    <row r="3591" spans="3:6" x14ac:dyDescent="0.25">
      <c r="C3591" s="358"/>
      <c r="D3591" s="358"/>
      <c r="E3591" s="358"/>
      <c r="F3591" s="357"/>
    </row>
    <row r="3592" spans="3:6" x14ac:dyDescent="0.25">
      <c r="C3592" s="358"/>
      <c r="D3592" s="358"/>
      <c r="E3592" s="358"/>
      <c r="F3592" s="357"/>
    </row>
    <row r="3593" spans="3:6" x14ac:dyDescent="0.25">
      <c r="C3593" s="358"/>
      <c r="D3593" s="358"/>
      <c r="E3593" s="358"/>
      <c r="F3593" s="357"/>
    </row>
    <row r="3594" spans="3:6" x14ac:dyDescent="0.25">
      <c r="C3594" s="358"/>
      <c r="D3594" s="358"/>
      <c r="E3594" s="358"/>
      <c r="F3594" s="357"/>
    </row>
    <row r="3595" spans="3:6" x14ac:dyDescent="0.25">
      <c r="C3595" s="358"/>
      <c r="D3595" s="358"/>
      <c r="E3595" s="358"/>
      <c r="F3595" s="357"/>
    </row>
    <row r="3596" spans="3:6" x14ac:dyDescent="0.25">
      <c r="C3596" s="358"/>
      <c r="D3596" s="358"/>
      <c r="E3596" s="358"/>
      <c r="F3596" s="357"/>
    </row>
    <row r="3597" spans="3:6" x14ac:dyDescent="0.25">
      <c r="C3597" s="358"/>
      <c r="D3597" s="358"/>
      <c r="E3597" s="358"/>
      <c r="F3597" s="357"/>
    </row>
    <row r="3598" spans="3:6" x14ac:dyDescent="0.25">
      <c r="C3598" s="358"/>
      <c r="D3598" s="358"/>
      <c r="E3598" s="358"/>
      <c r="F3598" s="357"/>
    </row>
    <row r="3599" spans="3:6" x14ac:dyDescent="0.25">
      <c r="C3599" s="358"/>
      <c r="D3599" s="358"/>
      <c r="E3599" s="358"/>
      <c r="F3599" s="357"/>
    </row>
    <row r="3600" spans="3:6" x14ac:dyDescent="0.25">
      <c r="C3600" s="358"/>
      <c r="D3600" s="358"/>
      <c r="E3600" s="358"/>
      <c r="F3600" s="357"/>
    </row>
    <row r="3601" spans="3:6" x14ac:dyDescent="0.25">
      <c r="C3601" s="358"/>
      <c r="D3601" s="358"/>
      <c r="E3601" s="358"/>
      <c r="F3601" s="357"/>
    </row>
    <row r="3602" spans="3:6" x14ac:dyDescent="0.25">
      <c r="C3602" s="358"/>
      <c r="D3602" s="358"/>
      <c r="E3602" s="358"/>
      <c r="F3602" s="357"/>
    </row>
    <row r="3603" spans="3:6" x14ac:dyDescent="0.25">
      <c r="C3603" s="358"/>
      <c r="D3603" s="358"/>
      <c r="E3603" s="358"/>
      <c r="F3603" s="357"/>
    </row>
    <row r="3604" spans="3:6" x14ac:dyDescent="0.25">
      <c r="C3604" s="358"/>
      <c r="D3604" s="358"/>
      <c r="E3604" s="358"/>
      <c r="F3604" s="357"/>
    </row>
    <row r="3605" spans="3:6" x14ac:dyDescent="0.25">
      <c r="C3605" s="358"/>
      <c r="D3605" s="358"/>
      <c r="E3605" s="358"/>
      <c r="F3605" s="357"/>
    </row>
    <row r="3606" spans="3:6" x14ac:dyDescent="0.25">
      <c r="C3606" s="358"/>
      <c r="D3606" s="358"/>
      <c r="E3606" s="358"/>
      <c r="F3606" s="357"/>
    </row>
    <row r="3607" spans="3:6" x14ac:dyDescent="0.25">
      <c r="C3607" s="358"/>
      <c r="D3607" s="358"/>
      <c r="E3607" s="358"/>
      <c r="F3607" s="357"/>
    </row>
    <row r="3608" spans="3:6" x14ac:dyDescent="0.25">
      <c r="C3608" s="358"/>
      <c r="D3608" s="358"/>
      <c r="E3608" s="358"/>
      <c r="F3608" s="357"/>
    </row>
    <row r="3609" spans="3:6" x14ac:dyDescent="0.25">
      <c r="C3609" s="358"/>
      <c r="D3609" s="358"/>
      <c r="E3609" s="358"/>
      <c r="F3609" s="357"/>
    </row>
    <row r="3610" spans="3:6" x14ac:dyDescent="0.25">
      <c r="C3610" s="358"/>
      <c r="D3610" s="358"/>
      <c r="E3610" s="358"/>
      <c r="F3610" s="357"/>
    </row>
    <row r="3611" spans="3:6" x14ac:dyDescent="0.25">
      <c r="C3611" s="358"/>
      <c r="D3611" s="358"/>
      <c r="E3611" s="358"/>
      <c r="F3611" s="357"/>
    </row>
    <row r="3612" spans="3:6" x14ac:dyDescent="0.25">
      <c r="C3612" s="358"/>
      <c r="D3612" s="358"/>
      <c r="E3612" s="358"/>
      <c r="F3612" s="357"/>
    </row>
    <row r="3613" spans="3:6" x14ac:dyDescent="0.25">
      <c r="C3613" s="358"/>
      <c r="D3613" s="358"/>
      <c r="E3613" s="358"/>
      <c r="F3613" s="357"/>
    </row>
    <row r="3614" spans="3:6" x14ac:dyDescent="0.25">
      <c r="C3614" s="358"/>
      <c r="D3614" s="358"/>
      <c r="E3614" s="358"/>
      <c r="F3614" s="357"/>
    </row>
    <row r="3615" spans="3:6" x14ac:dyDescent="0.25">
      <c r="C3615" s="358"/>
      <c r="D3615" s="358"/>
      <c r="E3615" s="358"/>
      <c r="F3615" s="357"/>
    </row>
    <row r="3616" spans="3:6" x14ac:dyDescent="0.25">
      <c r="C3616" s="358"/>
      <c r="D3616" s="358"/>
      <c r="E3616" s="358"/>
      <c r="F3616" s="357"/>
    </row>
    <row r="3617" spans="3:6" x14ac:dyDescent="0.25">
      <c r="C3617" s="358"/>
      <c r="D3617" s="358"/>
      <c r="E3617" s="358"/>
      <c r="F3617" s="357"/>
    </row>
    <row r="3618" spans="3:6" x14ac:dyDescent="0.25">
      <c r="C3618" s="358"/>
      <c r="D3618" s="358"/>
      <c r="E3618" s="358"/>
      <c r="F3618" s="357"/>
    </row>
    <row r="3619" spans="3:6" x14ac:dyDescent="0.25">
      <c r="C3619" s="358"/>
      <c r="D3619" s="358"/>
      <c r="E3619" s="358"/>
      <c r="F3619" s="357"/>
    </row>
    <row r="3620" spans="3:6" x14ac:dyDescent="0.25">
      <c r="C3620" s="358"/>
      <c r="D3620" s="358"/>
      <c r="E3620" s="358"/>
      <c r="F3620" s="357"/>
    </row>
    <row r="3621" spans="3:6" x14ac:dyDescent="0.25">
      <c r="C3621" s="358"/>
      <c r="D3621" s="358"/>
      <c r="E3621" s="358"/>
      <c r="F3621" s="357"/>
    </row>
    <row r="3622" spans="3:6" x14ac:dyDescent="0.25">
      <c r="C3622" s="358"/>
      <c r="D3622" s="358"/>
      <c r="E3622" s="358"/>
      <c r="F3622" s="357"/>
    </row>
    <row r="3623" spans="3:6" x14ac:dyDescent="0.25">
      <c r="C3623" s="358"/>
      <c r="D3623" s="358"/>
      <c r="E3623" s="358"/>
      <c r="F3623" s="357"/>
    </row>
    <row r="3624" spans="3:6" x14ac:dyDescent="0.25">
      <c r="C3624" s="358"/>
      <c r="D3624" s="358"/>
      <c r="E3624" s="358"/>
      <c r="F3624" s="357"/>
    </row>
    <row r="3625" spans="3:6" x14ac:dyDescent="0.25">
      <c r="C3625" s="358"/>
      <c r="D3625" s="358"/>
      <c r="E3625" s="358"/>
      <c r="F3625" s="357"/>
    </row>
    <row r="3626" spans="3:6" x14ac:dyDescent="0.25">
      <c r="C3626" s="358"/>
      <c r="D3626" s="358"/>
      <c r="E3626" s="358"/>
      <c r="F3626" s="357"/>
    </row>
    <row r="3627" spans="3:6" x14ac:dyDescent="0.25">
      <c r="C3627" s="358"/>
      <c r="D3627" s="358"/>
      <c r="E3627" s="358"/>
      <c r="F3627" s="357"/>
    </row>
    <row r="3628" spans="3:6" x14ac:dyDescent="0.25">
      <c r="C3628" s="358"/>
      <c r="D3628" s="358"/>
      <c r="E3628" s="358"/>
      <c r="F3628" s="357"/>
    </row>
    <row r="3629" spans="3:6" x14ac:dyDescent="0.25">
      <c r="C3629" s="358"/>
      <c r="D3629" s="358"/>
      <c r="E3629" s="358"/>
      <c r="F3629" s="357"/>
    </row>
    <row r="3630" spans="3:6" x14ac:dyDescent="0.25">
      <c r="C3630" s="358"/>
      <c r="D3630" s="358"/>
      <c r="E3630" s="358"/>
      <c r="F3630" s="357"/>
    </row>
    <row r="3631" spans="3:6" x14ac:dyDescent="0.25">
      <c r="C3631" s="358"/>
      <c r="D3631" s="358"/>
      <c r="E3631" s="358"/>
      <c r="F3631" s="357"/>
    </row>
    <row r="3632" spans="3:6" x14ac:dyDescent="0.25">
      <c r="C3632" s="358"/>
      <c r="D3632" s="358"/>
      <c r="E3632" s="358"/>
      <c r="F3632" s="357"/>
    </row>
    <row r="3633" spans="3:6" x14ac:dyDescent="0.25">
      <c r="C3633" s="358"/>
      <c r="D3633" s="358"/>
      <c r="E3633" s="358"/>
      <c r="F3633" s="357"/>
    </row>
    <row r="3634" spans="3:6" x14ac:dyDescent="0.25">
      <c r="C3634" s="358"/>
      <c r="D3634" s="358"/>
      <c r="E3634" s="358"/>
      <c r="F3634" s="357"/>
    </row>
    <row r="3635" spans="3:6" x14ac:dyDescent="0.25">
      <c r="C3635" s="358"/>
      <c r="D3635" s="358"/>
      <c r="E3635" s="358"/>
      <c r="F3635" s="357"/>
    </row>
    <row r="3636" spans="3:6" x14ac:dyDescent="0.25">
      <c r="C3636" s="358"/>
      <c r="D3636" s="358"/>
      <c r="E3636" s="358"/>
      <c r="F3636" s="357"/>
    </row>
    <row r="3637" spans="3:6" x14ac:dyDescent="0.25">
      <c r="C3637" s="358"/>
      <c r="D3637" s="358"/>
      <c r="E3637" s="358"/>
      <c r="F3637" s="357"/>
    </row>
    <row r="3638" spans="3:6" x14ac:dyDescent="0.25">
      <c r="C3638" s="358"/>
      <c r="D3638" s="358"/>
      <c r="E3638" s="358"/>
      <c r="F3638" s="357"/>
    </row>
    <row r="3639" spans="3:6" x14ac:dyDescent="0.25">
      <c r="C3639" s="358"/>
      <c r="D3639" s="358"/>
      <c r="E3639" s="358"/>
      <c r="F3639" s="357"/>
    </row>
    <row r="3640" spans="3:6" x14ac:dyDescent="0.25">
      <c r="C3640" s="358"/>
      <c r="D3640" s="358"/>
      <c r="E3640" s="358"/>
      <c r="F3640" s="357"/>
    </row>
    <row r="3641" spans="3:6" x14ac:dyDescent="0.25">
      <c r="C3641" s="358"/>
      <c r="D3641" s="358"/>
      <c r="E3641" s="358"/>
      <c r="F3641" s="357"/>
    </row>
    <row r="3642" spans="3:6" x14ac:dyDescent="0.25">
      <c r="C3642" s="358"/>
      <c r="D3642" s="358"/>
      <c r="E3642" s="358"/>
      <c r="F3642" s="357"/>
    </row>
    <row r="3643" spans="3:6" x14ac:dyDescent="0.25">
      <c r="C3643" s="358"/>
      <c r="D3643" s="358"/>
      <c r="E3643" s="358"/>
      <c r="F3643" s="357"/>
    </row>
    <row r="3644" spans="3:6" x14ac:dyDescent="0.25">
      <c r="C3644" s="358"/>
      <c r="D3644" s="358"/>
      <c r="E3644" s="358"/>
      <c r="F3644" s="357"/>
    </row>
    <row r="3645" spans="3:6" x14ac:dyDescent="0.25">
      <c r="C3645" s="358"/>
      <c r="D3645" s="358"/>
      <c r="E3645" s="358"/>
      <c r="F3645" s="357"/>
    </row>
    <row r="3646" spans="3:6" x14ac:dyDescent="0.25">
      <c r="C3646" s="358"/>
      <c r="D3646" s="358"/>
      <c r="E3646" s="358"/>
      <c r="F3646" s="357"/>
    </row>
    <row r="3647" spans="3:6" x14ac:dyDescent="0.25">
      <c r="C3647" s="358"/>
      <c r="D3647" s="358"/>
      <c r="E3647" s="358"/>
      <c r="F3647" s="357"/>
    </row>
    <row r="3648" spans="3:6" x14ac:dyDescent="0.25">
      <c r="C3648" s="358"/>
      <c r="D3648" s="358"/>
      <c r="E3648" s="358"/>
      <c r="F3648" s="357"/>
    </row>
    <row r="3649" spans="3:6" x14ac:dyDescent="0.25">
      <c r="C3649" s="358"/>
      <c r="D3649" s="358"/>
      <c r="E3649" s="358"/>
      <c r="F3649" s="357"/>
    </row>
    <row r="3650" spans="3:6" x14ac:dyDescent="0.25">
      <c r="C3650" s="358"/>
      <c r="D3650" s="358"/>
      <c r="E3650" s="358"/>
      <c r="F3650" s="357"/>
    </row>
    <row r="3651" spans="3:6" x14ac:dyDescent="0.25">
      <c r="C3651" s="358"/>
      <c r="D3651" s="358"/>
      <c r="E3651" s="358"/>
      <c r="F3651" s="357"/>
    </row>
    <row r="3652" spans="3:6" x14ac:dyDescent="0.25">
      <c r="C3652" s="358"/>
      <c r="D3652" s="358"/>
      <c r="E3652" s="358"/>
      <c r="F3652" s="357"/>
    </row>
    <row r="3653" spans="3:6" x14ac:dyDescent="0.25">
      <c r="C3653" s="358"/>
      <c r="D3653" s="358"/>
      <c r="E3653" s="358"/>
      <c r="F3653" s="357"/>
    </row>
    <row r="3654" spans="3:6" x14ac:dyDescent="0.25">
      <c r="C3654" s="358"/>
      <c r="D3654" s="358"/>
      <c r="E3654" s="358"/>
      <c r="F3654" s="357"/>
    </row>
    <row r="3655" spans="3:6" x14ac:dyDescent="0.25">
      <c r="C3655" s="358"/>
      <c r="D3655" s="358"/>
      <c r="E3655" s="358"/>
      <c r="F3655" s="357"/>
    </row>
    <row r="3656" spans="3:6" x14ac:dyDescent="0.25">
      <c r="C3656" s="358"/>
      <c r="D3656" s="358"/>
      <c r="E3656" s="358"/>
      <c r="F3656" s="357"/>
    </row>
    <row r="3657" spans="3:6" x14ac:dyDescent="0.25">
      <c r="C3657" s="358"/>
      <c r="D3657" s="358"/>
      <c r="E3657" s="358"/>
      <c r="F3657" s="357"/>
    </row>
    <row r="3658" spans="3:6" x14ac:dyDescent="0.25">
      <c r="C3658" s="358"/>
      <c r="D3658" s="358"/>
      <c r="E3658" s="358"/>
      <c r="F3658" s="357"/>
    </row>
    <row r="3659" spans="3:6" x14ac:dyDescent="0.25">
      <c r="C3659" s="358"/>
      <c r="D3659" s="358"/>
      <c r="E3659" s="358"/>
      <c r="F3659" s="357"/>
    </row>
    <row r="3660" spans="3:6" x14ac:dyDescent="0.25">
      <c r="C3660" s="358"/>
      <c r="D3660" s="358"/>
      <c r="E3660" s="358"/>
      <c r="F3660" s="357"/>
    </row>
    <row r="3661" spans="3:6" x14ac:dyDescent="0.25">
      <c r="C3661" s="358"/>
      <c r="D3661" s="358"/>
      <c r="E3661" s="358"/>
      <c r="F3661" s="357"/>
    </row>
    <row r="3662" spans="3:6" x14ac:dyDescent="0.25">
      <c r="C3662" s="358"/>
      <c r="D3662" s="358"/>
      <c r="E3662" s="358"/>
      <c r="F3662" s="357"/>
    </row>
    <row r="3663" spans="3:6" x14ac:dyDescent="0.25">
      <c r="C3663" s="358"/>
      <c r="D3663" s="358"/>
      <c r="E3663" s="358"/>
      <c r="F3663" s="357"/>
    </row>
    <row r="3664" spans="3:6" x14ac:dyDescent="0.25">
      <c r="C3664" s="358"/>
      <c r="D3664" s="358"/>
      <c r="E3664" s="358"/>
      <c r="F3664" s="357"/>
    </row>
    <row r="3665" spans="3:6" x14ac:dyDescent="0.25">
      <c r="C3665" s="358"/>
      <c r="D3665" s="358"/>
      <c r="E3665" s="358"/>
      <c r="F3665" s="357"/>
    </row>
    <row r="3666" spans="3:6" x14ac:dyDescent="0.25">
      <c r="C3666" s="358"/>
      <c r="D3666" s="358"/>
      <c r="E3666" s="358"/>
      <c r="F3666" s="357"/>
    </row>
    <row r="3667" spans="3:6" x14ac:dyDescent="0.25">
      <c r="C3667" s="358"/>
      <c r="D3667" s="358"/>
      <c r="E3667" s="358"/>
      <c r="F3667" s="357"/>
    </row>
    <row r="3668" spans="3:6" x14ac:dyDescent="0.25">
      <c r="C3668" s="358"/>
      <c r="D3668" s="358"/>
      <c r="E3668" s="358"/>
      <c r="F3668" s="357"/>
    </row>
    <row r="3669" spans="3:6" x14ac:dyDescent="0.25">
      <c r="C3669" s="358"/>
      <c r="D3669" s="358"/>
      <c r="E3669" s="358"/>
      <c r="F3669" s="357"/>
    </row>
    <row r="3670" spans="3:6" x14ac:dyDescent="0.25">
      <c r="C3670" s="358"/>
      <c r="D3670" s="358"/>
      <c r="E3670" s="358"/>
      <c r="F3670" s="357"/>
    </row>
    <row r="3671" spans="3:6" x14ac:dyDescent="0.25">
      <c r="C3671" s="358"/>
      <c r="D3671" s="358"/>
      <c r="E3671" s="358"/>
      <c r="F3671" s="357"/>
    </row>
    <row r="3672" spans="3:6" x14ac:dyDescent="0.25">
      <c r="C3672" s="358"/>
      <c r="D3672" s="358"/>
      <c r="E3672" s="358"/>
      <c r="F3672" s="357"/>
    </row>
    <row r="3673" spans="3:6" x14ac:dyDescent="0.25">
      <c r="C3673" s="358"/>
      <c r="D3673" s="358"/>
      <c r="E3673" s="358"/>
      <c r="F3673" s="357"/>
    </row>
    <row r="3674" spans="3:6" x14ac:dyDescent="0.25">
      <c r="C3674" s="358"/>
      <c r="D3674" s="358"/>
      <c r="E3674" s="358"/>
      <c r="F3674" s="357"/>
    </row>
    <row r="3675" spans="3:6" x14ac:dyDescent="0.25">
      <c r="C3675" s="358"/>
      <c r="D3675" s="358"/>
      <c r="E3675" s="358"/>
      <c r="F3675" s="357"/>
    </row>
    <row r="3676" spans="3:6" x14ac:dyDescent="0.25">
      <c r="C3676" s="358"/>
      <c r="D3676" s="358"/>
      <c r="E3676" s="358"/>
      <c r="F3676" s="357"/>
    </row>
    <row r="3677" spans="3:6" x14ac:dyDescent="0.25">
      <c r="C3677" s="358"/>
      <c r="D3677" s="358"/>
      <c r="E3677" s="358"/>
      <c r="F3677" s="357"/>
    </row>
    <row r="3678" spans="3:6" x14ac:dyDescent="0.25">
      <c r="C3678" s="358"/>
      <c r="D3678" s="358"/>
      <c r="E3678" s="358"/>
      <c r="F3678" s="357"/>
    </row>
    <row r="3679" spans="3:6" x14ac:dyDescent="0.25">
      <c r="C3679" s="358"/>
      <c r="D3679" s="358"/>
      <c r="E3679" s="358"/>
      <c r="F3679" s="357"/>
    </row>
    <row r="3680" spans="3:6" x14ac:dyDescent="0.25">
      <c r="C3680" s="358"/>
      <c r="D3680" s="358"/>
      <c r="E3680" s="358"/>
      <c r="F3680" s="357"/>
    </row>
    <row r="3681" spans="3:6" x14ac:dyDescent="0.25">
      <c r="C3681" s="358"/>
      <c r="D3681" s="358"/>
      <c r="E3681" s="358"/>
      <c r="F3681" s="357"/>
    </row>
    <row r="3682" spans="3:6" x14ac:dyDescent="0.25">
      <c r="C3682" s="358"/>
      <c r="D3682" s="358"/>
      <c r="E3682" s="358"/>
      <c r="F3682" s="357"/>
    </row>
    <row r="3683" spans="3:6" x14ac:dyDescent="0.25">
      <c r="C3683" s="358"/>
      <c r="D3683" s="358"/>
      <c r="E3683" s="358"/>
      <c r="F3683" s="357"/>
    </row>
    <row r="3684" spans="3:6" x14ac:dyDescent="0.25">
      <c r="C3684" s="358"/>
      <c r="D3684" s="358"/>
      <c r="E3684" s="358"/>
      <c r="F3684" s="357"/>
    </row>
    <row r="3685" spans="3:6" x14ac:dyDescent="0.25">
      <c r="C3685" s="358"/>
      <c r="D3685" s="358"/>
      <c r="E3685" s="358"/>
      <c r="F3685" s="357"/>
    </row>
    <row r="3686" spans="3:6" x14ac:dyDescent="0.25">
      <c r="C3686" s="358"/>
      <c r="D3686" s="358"/>
      <c r="E3686" s="358"/>
      <c r="F3686" s="357"/>
    </row>
    <row r="3687" spans="3:6" x14ac:dyDescent="0.25">
      <c r="C3687" s="358"/>
      <c r="D3687" s="358"/>
      <c r="E3687" s="358"/>
      <c r="F3687" s="357"/>
    </row>
    <row r="3688" spans="3:6" x14ac:dyDescent="0.25">
      <c r="C3688" s="358"/>
      <c r="D3688" s="358"/>
      <c r="E3688" s="358"/>
      <c r="F3688" s="357"/>
    </row>
    <row r="3689" spans="3:6" x14ac:dyDescent="0.25">
      <c r="C3689" s="358"/>
      <c r="D3689" s="358"/>
      <c r="E3689" s="358"/>
      <c r="F3689" s="357"/>
    </row>
    <row r="3690" spans="3:6" x14ac:dyDescent="0.25">
      <c r="C3690" s="358"/>
      <c r="D3690" s="358"/>
      <c r="E3690" s="358"/>
      <c r="F3690" s="357"/>
    </row>
    <row r="3691" spans="3:6" x14ac:dyDescent="0.25">
      <c r="C3691" s="358"/>
      <c r="D3691" s="358"/>
      <c r="E3691" s="358"/>
      <c r="F3691" s="357"/>
    </row>
    <row r="3692" spans="3:6" x14ac:dyDescent="0.25">
      <c r="C3692" s="358"/>
      <c r="D3692" s="358"/>
      <c r="E3692" s="358"/>
      <c r="F3692" s="357"/>
    </row>
    <row r="3693" spans="3:6" x14ac:dyDescent="0.25">
      <c r="C3693" s="358"/>
      <c r="D3693" s="358"/>
      <c r="E3693" s="358"/>
      <c r="F3693" s="357"/>
    </row>
    <row r="3694" spans="3:6" x14ac:dyDescent="0.25">
      <c r="C3694" s="358"/>
      <c r="D3694" s="358"/>
      <c r="E3694" s="358"/>
      <c r="F3694" s="357"/>
    </row>
    <row r="3695" spans="3:6" x14ac:dyDescent="0.25">
      <c r="C3695" s="358"/>
      <c r="D3695" s="358"/>
      <c r="E3695" s="358"/>
      <c r="F3695" s="357"/>
    </row>
    <row r="3696" spans="3:6" x14ac:dyDescent="0.25">
      <c r="C3696" s="358"/>
      <c r="D3696" s="358"/>
      <c r="E3696" s="358"/>
      <c r="F3696" s="357"/>
    </row>
    <row r="3697" spans="3:6" x14ac:dyDescent="0.25">
      <c r="C3697" s="358"/>
      <c r="D3697" s="358"/>
      <c r="E3697" s="358"/>
      <c r="F3697" s="357"/>
    </row>
    <row r="3698" spans="3:6" x14ac:dyDescent="0.25">
      <c r="C3698" s="358"/>
      <c r="D3698" s="358"/>
      <c r="E3698" s="358"/>
      <c r="F3698" s="357"/>
    </row>
    <row r="3699" spans="3:6" x14ac:dyDescent="0.25">
      <c r="C3699" s="358"/>
      <c r="D3699" s="358"/>
      <c r="E3699" s="358"/>
      <c r="F3699" s="357"/>
    </row>
    <row r="3700" spans="3:6" x14ac:dyDescent="0.25">
      <c r="C3700" s="358"/>
      <c r="D3700" s="358"/>
      <c r="E3700" s="358"/>
      <c r="F3700" s="357"/>
    </row>
    <row r="3701" spans="3:6" x14ac:dyDescent="0.25">
      <c r="C3701" s="358"/>
      <c r="D3701" s="358"/>
      <c r="E3701" s="358"/>
      <c r="F3701" s="357"/>
    </row>
    <row r="3702" spans="3:6" x14ac:dyDescent="0.25">
      <c r="C3702" s="358"/>
      <c r="D3702" s="358"/>
      <c r="E3702" s="358"/>
      <c r="F3702" s="357"/>
    </row>
    <row r="3703" spans="3:6" x14ac:dyDescent="0.25">
      <c r="C3703" s="358"/>
      <c r="D3703" s="358"/>
      <c r="E3703" s="358"/>
      <c r="F3703" s="357"/>
    </row>
    <row r="3704" spans="3:6" x14ac:dyDescent="0.25">
      <c r="C3704" s="358"/>
      <c r="D3704" s="358"/>
      <c r="E3704" s="358"/>
      <c r="F3704" s="357"/>
    </row>
    <row r="3705" spans="3:6" x14ac:dyDescent="0.25">
      <c r="C3705" s="358"/>
      <c r="D3705" s="358"/>
      <c r="E3705" s="358"/>
      <c r="F3705" s="357"/>
    </row>
    <row r="3706" spans="3:6" x14ac:dyDescent="0.25">
      <c r="C3706" s="358"/>
      <c r="D3706" s="358"/>
      <c r="E3706" s="358"/>
      <c r="F3706" s="357"/>
    </row>
    <row r="3707" spans="3:6" x14ac:dyDescent="0.25">
      <c r="C3707" s="358"/>
      <c r="D3707" s="358"/>
      <c r="E3707" s="358"/>
      <c r="F3707" s="357"/>
    </row>
    <row r="3708" spans="3:6" x14ac:dyDescent="0.25">
      <c r="C3708" s="358"/>
      <c r="D3708" s="358"/>
      <c r="E3708" s="358"/>
      <c r="F3708" s="357"/>
    </row>
    <row r="3709" spans="3:6" x14ac:dyDescent="0.25">
      <c r="C3709" s="358"/>
      <c r="D3709" s="358"/>
      <c r="E3709" s="358"/>
      <c r="F3709" s="357"/>
    </row>
    <row r="3710" spans="3:6" x14ac:dyDescent="0.25">
      <c r="C3710" s="358"/>
      <c r="D3710" s="358"/>
      <c r="E3710" s="358"/>
      <c r="F3710" s="357"/>
    </row>
    <row r="3711" spans="3:6" x14ac:dyDescent="0.25">
      <c r="C3711" s="358"/>
      <c r="D3711" s="358"/>
      <c r="E3711" s="358"/>
      <c r="F3711" s="357"/>
    </row>
    <row r="3712" spans="3:6" x14ac:dyDescent="0.25">
      <c r="C3712" s="358"/>
      <c r="D3712" s="358"/>
      <c r="E3712" s="358"/>
      <c r="F3712" s="357"/>
    </row>
    <row r="3713" spans="3:6" x14ac:dyDescent="0.25">
      <c r="C3713" s="358"/>
      <c r="D3713" s="358"/>
      <c r="E3713" s="358"/>
      <c r="F3713" s="357"/>
    </row>
    <row r="3714" spans="3:6" x14ac:dyDescent="0.25">
      <c r="C3714" s="358"/>
      <c r="D3714" s="358"/>
      <c r="E3714" s="358"/>
      <c r="F3714" s="357"/>
    </row>
    <row r="3715" spans="3:6" x14ac:dyDescent="0.25">
      <c r="C3715" s="358"/>
      <c r="D3715" s="358"/>
      <c r="E3715" s="358"/>
      <c r="F3715" s="357"/>
    </row>
    <row r="3716" spans="3:6" x14ac:dyDescent="0.25">
      <c r="C3716" s="358"/>
      <c r="D3716" s="358"/>
      <c r="E3716" s="358"/>
      <c r="F3716" s="357"/>
    </row>
    <row r="3717" spans="3:6" x14ac:dyDescent="0.25">
      <c r="C3717" s="358"/>
      <c r="D3717" s="358"/>
      <c r="E3717" s="358"/>
      <c r="F3717" s="357"/>
    </row>
    <row r="3718" spans="3:6" x14ac:dyDescent="0.25">
      <c r="C3718" s="358"/>
      <c r="D3718" s="358"/>
      <c r="E3718" s="358"/>
      <c r="F3718" s="357"/>
    </row>
    <row r="3719" spans="3:6" x14ac:dyDescent="0.25">
      <c r="C3719" s="358"/>
      <c r="D3719" s="358"/>
      <c r="E3719" s="358"/>
      <c r="F3719" s="357"/>
    </row>
    <row r="3720" spans="3:6" x14ac:dyDescent="0.25">
      <c r="C3720" s="358"/>
      <c r="D3720" s="358"/>
      <c r="E3720" s="358"/>
      <c r="F3720" s="357"/>
    </row>
    <row r="3721" spans="3:6" x14ac:dyDescent="0.25">
      <c r="C3721" s="358"/>
      <c r="D3721" s="358"/>
      <c r="E3721" s="358"/>
      <c r="F3721" s="357"/>
    </row>
    <row r="3722" spans="3:6" x14ac:dyDescent="0.25">
      <c r="C3722" s="358"/>
      <c r="D3722" s="358"/>
      <c r="E3722" s="358"/>
      <c r="F3722" s="357"/>
    </row>
    <row r="3723" spans="3:6" x14ac:dyDescent="0.25">
      <c r="C3723" s="358"/>
      <c r="D3723" s="358"/>
      <c r="E3723" s="358"/>
      <c r="F3723" s="357"/>
    </row>
    <row r="3724" spans="3:6" x14ac:dyDescent="0.25">
      <c r="C3724" s="358"/>
      <c r="D3724" s="358"/>
      <c r="E3724" s="358"/>
      <c r="F3724" s="357"/>
    </row>
    <row r="3725" spans="3:6" x14ac:dyDescent="0.25">
      <c r="C3725" s="358"/>
      <c r="D3725" s="358"/>
      <c r="E3725" s="358"/>
      <c r="F3725" s="357"/>
    </row>
    <row r="3726" spans="3:6" x14ac:dyDescent="0.25">
      <c r="C3726" s="358"/>
      <c r="D3726" s="358"/>
      <c r="E3726" s="358"/>
      <c r="F3726" s="357"/>
    </row>
    <row r="3727" spans="3:6" x14ac:dyDescent="0.25">
      <c r="C3727" s="358"/>
      <c r="D3727" s="358"/>
      <c r="E3727" s="358"/>
      <c r="F3727" s="357"/>
    </row>
    <row r="3728" spans="3:6" x14ac:dyDescent="0.25">
      <c r="C3728" s="358"/>
      <c r="D3728" s="358"/>
      <c r="E3728" s="358"/>
      <c r="F3728" s="357"/>
    </row>
    <row r="3729" spans="3:6" x14ac:dyDescent="0.25">
      <c r="C3729" s="358"/>
      <c r="D3729" s="358"/>
      <c r="E3729" s="358"/>
      <c r="F3729" s="357"/>
    </row>
    <row r="3730" spans="3:6" x14ac:dyDescent="0.25">
      <c r="C3730" s="358"/>
      <c r="D3730" s="358"/>
      <c r="E3730" s="358"/>
      <c r="F3730" s="357"/>
    </row>
    <row r="3731" spans="3:6" x14ac:dyDescent="0.25">
      <c r="C3731" s="358"/>
      <c r="D3731" s="358"/>
      <c r="E3731" s="358"/>
      <c r="F3731" s="357"/>
    </row>
    <row r="3732" spans="3:6" x14ac:dyDescent="0.25">
      <c r="C3732" s="358"/>
      <c r="D3732" s="358"/>
      <c r="E3732" s="358"/>
      <c r="F3732" s="357"/>
    </row>
    <row r="3733" spans="3:6" x14ac:dyDescent="0.25">
      <c r="C3733" s="358"/>
      <c r="D3733" s="358"/>
      <c r="E3733" s="358"/>
      <c r="F3733" s="357"/>
    </row>
    <row r="3734" spans="3:6" x14ac:dyDescent="0.25">
      <c r="C3734" s="358"/>
      <c r="D3734" s="358"/>
      <c r="E3734" s="358"/>
      <c r="F3734" s="357"/>
    </row>
    <row r="3735" spans="3:6" x14ac:dyDescent="0.25">
      <c r="C3735" s="358"/>
      <c r="D3735" s="358"/>
      <c r="E3735" s="358"/>
      <c r="F3735" s="357"/>
    </row>
    <row r="3736" spans="3:6" x14ac:dyDescent="0.25">
      <c r="C3736" s="358"/>
      <c r="D3736" s="358"/>
      <c r="E3736" s="358"/>
      <c r="F3736" s="357"/>
    </row>
    <row r="3737" spans="3:6" x14ac:dyDescent="0.25">
      <c r="C3737" s="358"/>
      <c r="D3737" s="358"/>
      <c r="E3737" s="358"/>
      <c r="F3737" s="357"/>
    </row>
    <row r="3738" spans="3:6" x14ac:dyDescent="0.25">
      <c r="C3738" s="358"/>
      <c r="D3738" s="358"/>
      <c r="E3738" s="358"/>
      <c r="F3738" s="357"/>
    </row>
    <row r="3739" spans="3:6" x14ac:dyDescent="0.25">
      <c r="C3739" s="358"/>
      <c r="D3739" s="358"/>
      <c r="E3739" s="358"/>
      <c r="F3739" s="357"/>
    </row>
    <row r="3740" spans="3:6" x14ac:dyDescent="0.25">
      <c r="C3740" s="358"/>
      <c r="D3740" s="358"/>
      <c r="E3740" s="358"/>
      <c r="F3740" s="357"/>
    </row>
    <row r="3741" spans="3:6" x14ac:dyDescent="0.25">
      <c r="C3741" s="358"/>
      <c r="D3741" s="358"/>
      <c r="E3741" s="358"/>
      <c r="F3741" s="357"/>
    </row>
    <row r="3742" spans="3:6" x14ac:dyDescent="0.25">
      <c r="C3742" s="358"/>
      <c r="D3742" s="358"/>
      <c r="E3742" s="358"/>
      <c r="F3742" s="357"/>
    </row>
    <row r="3743" spans="3:6" x14ac:dyDescent="0.25">
      <c r="C3743" s="358"/>
      <c r="D3743" s="358"/>
      <c r="E3743" s="358"/>
      <c r="F3743" s="357"/>
    </row>
    <row r="3744" spans="3:6" x14ac:dyDescent="0.25">
      <c r="C3744" s="358"/>
      <c r="D3744" s="358"/>
      <c r="E3744" s="358"/>
      <c r="F3744" s="357"/>
    </row>
    <row r="3745" spans="3:6" x14ac:dyDescent="0.25">
      <c r="C3745" s="358"/>
      <c r="D3745" s="358"/>
      <c r="E3745" s="358"/>
      <c r="F3745" s="357"/>
    </row>
    <row r="3746" spans="3:6" x14ac:dyDescent="0.25">
      <c r="C3746" s="358"/>
      <c r="D3746" s="358"/>
      <c r="E3746" s="358"/>
      <c r="F3746" s="357"/>
    </row>
    <row r="3747" spans="3:6" x14ac:dyDescent="0.25">
      <c r="C3747" s="358"/>
      <c r="D3747" s="358"/>
      <c r="E3747" s="358"/>
      <c r="F3747" s="357"/>
    </row>
    <row r="3748" spans="3:6" x14ac:dyDescent="0.25">
      <c r="C3748" s="358"/>
      <c r="D3748" s="358"/>
      <c r="E3748" s="358"/>
      <c r="F3748" s="357"/>
    </row>
    <row r="3749" spans="3:6" x14ac:dyDescent="0.25">
      <c r="C3749" s="358"/>
      <c r="D3749" s="358"/>
      <c r="E3749" s="358"/>
      <c r="F3749" s="357"/>
    </row>
    <row r="3750" spans="3:6" x14ac:dyDescent="0.25">
      <c r="C3750" s="358"/>
      <c r="D3750" s="358"/>
      <c r="E3750" s="358"/>
      <c r="F3750" s="357"/>
    </row>
    <row r="3751" spans="3:6" x14ac:dyDescent="0.25">
      <c r="C3751" s="358"/>
      <c r="D3751" s="358"/>
      <c r="E3751" s="358"/>
      <c r="F3751" s="357"/>
    </row>
    <row r="3752" spans="3:6" x14ac:dyDescent="0.25">
      <c r="C3752" s="358"/>
      <c r="D3752" s="358"/>
      <c r="E3752" s="358"/>
      <c r="F3752" s="357"/>
    </row>
    <row r="3753" spans="3:6" x14ac:dyDescent="0.25">
      <c r="C3753" s="358"/>
      <c r="D3753" s="358"/>
      <c r="E3753" s="358"/>
      <c r="F3753" s="357"/>
    </row>
    <row r="3754" spans="3:6" x14ac:dyDescent="0.25">
      <c r="C3754" s="358"/>
      <c r="D3754" s="358"/>
      <c r="E3754" s="358"/>
      <c r="F3754" s="357"/>
    </row>
    <row r="3755" spans="3:6" x14ac:dyDescent="0.25">
      <c r="C3755" s="358"/>
      <c r="D3755" s="358"/>
      <c r="E3755" s="358"/>
      <c r="F3755" s="357"/>
    </row>
    <row r="3756" spans="3:6" x14ac:dyDescent="0.25">
      <c r="C3756" s="358"/>
      <c r="D3756" s="358"/>
      <c r="E3756" s="358"/>
      <c r="F3756" s="357"/>
    </row>
    <row r="3757" spans="3:6" x14ac:dyDescent="0.25">
      <c r="C3757" s="358"/>
      <c r="D3757" s="358"/>
      <c r="E3757" s="358"/>
      <c r="F3757" s="357"/>
    </row>
    <row r="3758" spans="3:6" x14ac:dyDescent="0.25">
      <c r="C3758" s="358"/>
      <c r="D3758" s="358"/>
      <c r="E3758" s="358"/>
      <c r="F3758" s="357"/>
    </row>
    <row r="3759" spans="3:6" x14ac:dyDescent="0.25">
      <c r="C3759" s="358"/>
      <c r="D3759" s="358"/>
      <c r="E3759" s="358"/>
      <c r="F3759" s="357"/>
    </row>
    <row r="3760" spans="3:6" x14ac:dyDescent="0.25">
      <c r="C3760" s="358"/>
      <c r="D3760" s="358"/>
      <c r="E3760" s="358"/>
      <c r="F3760" s="357"/>
    </row>
    <row r="3761" spans="3:6" x14ac:dyDescent="0.25">
      <c r="C3761" s="358"/>
      <c r="D3761" s="358"/>
      <c r="E3761" s="358"/>
      <c r="F3761" s="357"/>
    </row>
    <row r="3762" spans="3:6" x14ac:dyDescent="0.25">
      <c r="C3762" s="358"/>
      <c r="D3762" s="358"/>
      <c r="E3762" s="358"/>
      <c r="F3762" s="357"/>
    </row>
    <row r="3763" spans="3:6" x14ac:dyDescent="0.25">
      <c r="C3763" s="358"/>
      <c r="D3763" s="358"/>
      <c r="E3763" s="358"/>
      <c r="F3763" s="357"/>
    </row>
    <row r="3764" spans="3:6" x14ac:dyDescent="0.25">
      <c r="C3764" s="358"/>
      <c r="D3764" s="358"/>
      <c r="E3764" s="358"/>
      <c r="F3764" s="357"/>
    </row>
    <row r="3765" spans="3:6" x14ac:dyDescent="0.25">
      <c r="C3765" s="358"/>
      <c r="D3765" s="358"/>
      <c r="E3765" s="358"/>
      <c r="F3765" s="357"/>
    </row>
    <row r="3766" spans="3:6" x14ac:dyDescent="0.25">
      <c r="C3766" s="358"/>
      <c r="D3766" s="358"/>
      <c r="E3766" s="358"/>
      <c r="F3766" s="357"/>
    </row>
    <row r="3767" spans="3:6" x14ac:dyDescent="0.25">
      <c r="C3767" s="358"/>
      <c r="D3767" s="358"/>
      <c r="E3767" s="358"/>
      <c r="F3767" s="357"/>
    </row>
    <row r="3768" spans="3:6" x14ac:dyDescent="0.25">
      <c r="C3768" s="358"/>
      <c r="D3768" s="358"/>
      <c r="E3768" s="358"/>
      <c r="F3768" s="357"/>
    </row>
    <row r="3769" spans="3:6" x14ac:dyDescent="0.25">
      <c r="C3769" s="358"/>
      <c r="D3769" s="358"/>
      <c r="E3769" s="358"/>
      <c r="F3769" s="357"/>
    </row>
    <row r="3770" spans="3:6" x14ac:dyDescent="0.25">
      <c r="C3770" s="358"/>
      <c r="D3770" s="358"/>
      <c r="E3770" s="358"/>
      <c r="F3770" s="357"/>
    </row>
    <row r="3771" spans="3:6" x14ac:dyDescent="0.25">
      <c r="C3771" s="358"/>
      <c r="D3771" s="358"/>
      <c r="E3771" s="358"/>
      <c r="F3771" s="357"/>
    </row>
    <row r="3772" spans="3:6" x14ac:dyDescent="0.25">
      <c r="C3772" s="358"/>
      <c r="D3772" s="358"/>
      <c r="E3772" s="358"/>
      <c r="F3772" s="357"/>
    </row>
    <row r="3773" spans="3:6" x14ac:dyDescent="0.25">
      <c r="C3773" s="358"/>
      <c r="D3773" s="358"/>
      <c r="E3773" s="358"/>
      <c r="F3773" s="357"/>
    </row>
    <row r="3774" spans="3:6" x14ac:dyDescent="0.25">
      <c r="C3774" s="358"/>
      <c r="D3774" s="358"/>
      <c r="E3774" s="358"/>
      <c r="F3774" s="357"/>
    </row>
    <row r="3775" spans="3:6" x14ac:dyDescent="0.25">
      <c r="C3775" s="358"/>
      <c r="D3775" s="358"/>
      <c r="E3775" s="358"/>
      <c r="F3775" s="357"/>
    </row>
    <row r="3776" spans="3:6" x14ac:dyDescent="0.25">
      <c r="C3776" s="358"/>
      <c r="D3776" s="358"/>
      <c r="E3776" s="358"/>
      <c r="F3776" s="357"/>
    </row>
    <row r="3777" spans="3:6" x14ac:dyDescent="0.25">
      <c r="C3777" s="358"/>
      <c r="D3777" s="358"/>
      <c r="E3777" s="358"/>
      <c r="F3777" s="357"/>
    </row>
    <row r="3778" spans="3:6" x14ac:dyDescent="0.25">
      <c r="C3778" s="358"/>
      <c r="D3778" s="358"/>
      <c r="E3778" s="358"/>
      <c r="F3778" s="357"/>
    </row>
    <row r="3779" spans="3:6" x14ac:dyDescent="0.25">
      <c r="C3779" s="358"/>
      <c r="D3779" s="358"/>
      <c r="E3779" s="358"/>
      <c r="F3779" s="357"/>
    </row>
    <row r="3780" spans="3:6" x14ac:dyDescent="0.25">
      <c r="C3780" s="358"/>
      <c r="D3780" s="358"/>
      <c r="E3780" s="358"/>
      <c r="F3780" s="357"/>
    </row>
    <row r="3781" spans="3:6" x14ac:dyDescent="0.25">
      <c r="C3781" s="358"/>
      <c r="D3781" s="358"/>
      <c r="E3781" s="358"/>
      <c r="F3781" s="357"/>
    </row>
    <row r="3782" spans="3:6" x14ac:dyDescent="0.25">
      <c r="C3782" s="358"/>
      <c r="D3782" s="358"/>
      <c r="E3782" s="358"/>
      <c r="F3782" s="357"/>
    </row>
    <row r="3783" spans="3:6" x14ac:dyDescent="0.25">
      <c r="C3783" s="358"/>
      <c r="D3783" s="358"/>
      <c r="E3783" s="358"/>
      <c r="F3783" s="357"/>
    </row>
    <row r="3784" spans="3:6" x14ac:dyDescent="0.25">
      <c r="C3784" s="358"/>
      <c r="D3784" s="358"/>
      <c r="E3784" s="358"/>
      <c r="F3784" s="357"/>
    </row>
    <row r="3785" spans="3:6" x14ac:dyDescent="0.25">
      <c r="C3785" s="358"/>
      <c r="D3785" s="358"/>
      <c r="E3785" s="358"/>
      <c r="F3785" s="357"/>
    </row>
    <row r="3786" spans="3:6" x14ac:dyDescent="0.25">
      <c r="C3786" s="358"/>
      <c r="D3786" s="358"/>
      <c r="E3786" s="358"/>
      <c r="F3786" s="357"/>
    </row>
    <row r="3787" spans="3:6" x14ac:dyDescent="0.25">
      <c r="C3787" s="358"/>
      <c r="D3787" s="358"/>
      <c r="E3787" s="358"/>
      <c r="F3787" s="357"/>
    </row>
    <row r="3788" spans="3:6" x14ac:dyDescent="0.25">
      <c r="C3788" s="358"/>
      <c r="D3788" s="358"/>
      <c r="E3788" s="358"/>
      <c r="F3788" s="357"/>
    </row>
    <row r="3789" spans="3:6" x14ac:dyDescent="0.25">
      <c r="C3789" s="358"/>
      <c r="D3789" s="358"/>
      <c r="E3789" s="358"/>
      <c r="F3789" s="357"/>
    </row>
    <row r="3790" spans="3:6" x14ac:dyDescent="0.25">
      <c r="C3790" s="358"/>
      <c r="D3790" s="358"/>
      <c r="E3790" s="358"/>
      <c r="F3790" s="357"/>
    </row>
    <row r="3791" spans="3:6" x14ac:dyDescent="0.25">
      <c r="C3791" s="358"/>
      <c r="D3791" s="358"/>
      <c r="E3791" s="358"/>
      <c r="F3791" s="357"/>
    </row>
    <row r="3792" spans="3:6" x14ac:dyDescent="0.25">
      <c r="C3792" s="358"/>
      <c r="D3792" s="358"/>
      <c r="E3792" s="358"/>
      <c r="F3792" s="357"/>
    </row>
    <row r="3793" spans="3:6" x14ac:dyDescent="0.25">
      <c r="C3793" s="358"/>
      <c r="D3793" s="358"/>
      <c r="E3793" s="358"/>
      <c r="F3793" s="357"/>
    </row>
    <row r="3794" spans="3:6" x14ac:dyDescent="0.25">
      <c r="C3794" s="358"/>
      <c r="D3794" s="358"/>
      <c r="E3794" s="358"/>
      <c r="F3794" s="357"/>
    </row>
    <row r="3795" spans="3:6" x14ac:dyDescent="0.25">
      <c r="C3795" s="358"/>
      <c r="D3795" s="358"/>
      <c r="E3795" s="358"/>
      <c r="F3795" s="357"/>
    </row>
    <row r="3796" spans="3:6" x14ac:dyDescent="0.25">
      <c r="C3796" s="358"/>
      <c r="D3796" s="358"/>
      <c r="E3796" s="358"/>
      <c r="F3796" s="357"/>
    </row>
    <row r="3797" spans="3:6" x14ac:dyDescent="0.25">
      <c r="C3797" s="358"/>
      <c r="D3797" s="358"/>
      <c r="E3797" s="358"/>
      <c r="F3797" s="357"/>
    </row>
    <row r="3798" spans="3:6" x14ac:dyDescent="0.25">
      <c r="C3798" s="358"/>
      <c r="D3798" s="358"/>
      <c r="E3798" s="358"/>
      <c r="F3798" s="357"/>
    </row>
    <row r="3799" spans="3:6" x14ac:dyDescent="0.25">
      <c r="C3799" s="358"/>
      <c r="D3799" s="358"/>
      <c r="E3799" s="358"/>
      <c r="F3799" s="357"/>
    </row>
    <row r="3800" spans="3:6" x14ac:dyDescent="0.25">
      <c r="C3800" s="358"/>
      <c r="D3800" s="358"/>
      <c r="E3800" s="358"/>
      <c r="F3800" s="357"/>
    </row>
    <row r="3801" spans="3:6" x14ac:dyDescent="0.25">
      <c r="C3801" s="358"/>
      <c r="D3801" s="358"/>
      <c r="E3801" s="358"/>
      <c r="F3801" s="357"/>
    </row>
    <row r="3802" spans="3:6" x14ac:dyDescent="0.25">
      <c r="C3802" s="358"/>
      <c r="D3802" s="358"/>
      <c r="E3802" s="358"/>
      <c r="F3802" s="357"/>
    </row>
    <row r="3803" spans="3:6" x14ac:dyDescent="0.25">
      <c r="C3803" s="358"/>
      <c r="D3803" s="358"/>
      <c r="E3803" s="358"/>
      <c r="F3803" s="357"/>
    </row>
    <row r="3804" spans="3:6" x14ac:dyDescent="0.25">
      <c r="C3804" s="358"/>
      <c r="D3804" s="358"/>
      <c r="E3804" s="358"/>
      <c r="F3804" s="357"/>
    </row>
    <row r="3805" spans="3:6" x14ac:dyDescent="0.25">
      <c r="C3805" s="358"/>
      <c r="D3805" s="358"/>
      <c r="E3805" s="358"/>
      <c r="F3805" s="357"/>
    </row>
    <row r="3806" spans="3:6" x14ac:dyDescent="0.25">
      <c r="C3806" s="358"/>
      <c r="D3806" s="358"/>
      <c r="E3806" s="358"/>
      <c r="F3806" s="357"/>
    </row>
    <row r="3807" spans="3:6" x14ac:dyDescent="0.25">
      <c r="C3807" s="358"/>
      <c r="D3807" s="358"/>
      <c r="E3807" s="358"/>
      <c r="F3807" s="357"/>
    </row>
    <row r="3808" spans="3:6" x14ac:dyDescent="0.25">
      <c r="C3808" s="358"/>
      <c r="D3808" s="358"/>
      <c r="E3808" s="358"/>
      <c r="F3808" s="357"/>
    </row>
    <row r="3809" spans="3:6" x14ac:dyDescent="0.25">
      <c r="C3809" s="358"/>
      <c r="D3809" s="358"/>
      <c r="E3809" s="358"/>
      <c r="F3809" s="357"/>
    </row>
    <row r="3810" spans="3:6" x14ac:dyDescent="0.25">
      <c r="C3810" s="358"/>
      <c r="D3810" s="358"/>
      <c r="E3810" s="358"/>
      <c r="F3810" s="357"/>
    </row>
    <row r="3811" spans="3:6" x14ac:dyDescent="0.25">
      <c r="C3811" s="358"/>
      <c r="D3811" s="358"/>
      <c r="E3811" s="358"/>
      <c r="F3811" s="357"/>
    </row>
    <row r="3812" spans="3:6" x14ac:dyDescent="0.25">
      <c r="C3812" s="358"/>
      <c r="D3812" s="358"/>
      <c r="E3812" s="358"/>
      <c r="F3812" s="357"/>
    </row>
    <row r="3813" spans="3:6" x14ac:dyDescent="0.25">
      <c r="C3813" s="358"/>
      <c r="D3813" s="358"/>
      <c r="E3813" s="358"/>
      <c r="F3813" s="357"/>
    </row>
    <row r="3814" spans="3:6" x14ac:dyDescent="0.25">
      <c r="C3814" s="358"/>
      <c r="D3814" s="358"/>
      <c r="E3814" s="358"/>
      <c r="F3814" s="357"/>
    </row>
    <row r="3815" spans="3:6" x14ac:dyDescent="0.25">
      <c r="C3815" s="358"/>
      <c r="D3815" s="358"/>
      <c r="E3815" s="358"/>
      <c r="F3815" s="357"/>
    </row>
    <row r="3816" spans="3:6" x14ac:dyDescent="0.25">
      <c r="C3816" s="358"/>
      <c r="D3816" s="358"/>
      <c r="E3816" s="358"/>
      <c r="F3816" s="357"/>
    </row>
    <row r="3817" spans="3:6" x14ac:dyDescent="0.25">
      <c r="C3817" s="358"/>
      <c r="D3817" s="358"/>
      <c r="E3817" s="358"/>
      <c r="F3817" s="357"/>
    </row>
    <row r="3818" spans="3:6" x14ac:dyDescent="0.25">
      <c r="C3818" s="358"/>
      <c r="D3818" s="358"/>
      <c r="E3818" s="358"/>
      <c r="F3818" s="357"/>
    </row>
    <row r="3819" spans="3:6" x14ac:dyDescent="0.25">
      <c r="C3819" s="358"/>
      <c r="D3819" s="358"/>
      <c r="E3819" s="358"/>
      <c r="F3819" s="357"/>
    </row>
    <row r="3820" spans="3:6" x14ac:dyDescent="0.25">
      <c r="C3820" s="358"/>
      <c r="D3820" s="358"/>
      <c r="E3820" s="358"/>
      <c r="F3820" s="357"/>
    </row>
    <row r="3821" spans="3:6" x14ac:dyDescent="0.25">
      <c r="C3821" s="358"/>
      <c r="D3821" s="358"/>
      <c r="E3821" s="358"/>
      <c r="F3821" s="357"/>
    </row>
    <row r="3822" spans="3:6" x14ac:dyDescent="0.25">
      <c r="C3822" s="358"/>
      <c r="D3822" s="358"/>
      <c r="E3822" s="358"/>
      <c r="F3822" s="357"/>
    </row>
    <row r="3823" spans="3:6" x14ac:dyDescent="0.25">
      <c r="C3823" s="358"/>
      <c r="D3823" s="358"/>
      <c r="E3823" s="358"/>
      <c r="F3823" s="357"/>
    </row>
    <row r="3824" spans="3:6" x14ac:dyDescent="0.25">
      <c r="C3824" s="358"/>
      <c r="D3824" s="358"/>
      <c r="E3824" s="358"/>
      <c r="F3824" s="357"/>
    </row>
    <row r="3825" spans="3:6" x14ac:dyDescent="0.25">
      <c r="C3825" s="358"/>
      <c r="D3825" s="358"/>
      <c r="E3825" s="358"/>
      <c r="F3825" s="357"/>
    </row>
    <row r="3826" spans="3:6" x14ac:dyDescent="0.25">
      <c r="C3826" s="358"/>
      <c r="D3826" s="358"/>
      <c r="E3826" s="358"/>
      <c r="F3826" s="357"/>
    </row>
    <row r="3827" spans="3:6" x14ac:dyDescent="0.25">
      <c r="C3827" s="358"/>
      <c r="D3827" s="358"/>
      <c r="E3827" s="358"/>
      <c r="F3827" s="357"/>
    </row>
    <row r="3828" spans="3:6" x14ac:dyDescent="0.25">
      <c r="C3828" s="358"/>
      <c r="D3828" s="358"/>
      <c r="E3828" s="358"/>
      <c r="F3828" s="357"/>
    </row>
    <row r="3829" spans="3:6" x14ac:dyDescent="0.25">
      <c r="C3829" s="358"/>
      <c r="D3829" s="358"/>
      <c r="E3829" s="358"/>
      <c r="F3829" s="357"/>
    </row>
    <row r="3830" spans="3:6" x14ac:dyDescent="0.25">
      <c r="C3830" s="358"/>
      <c r="D3830" s="358"/>
      <c r="E3830" s="358"/>
      <c r="F3830" s="357"/>
    </row>
    <row r="3831" spans="3:6" x14ac:dyDescent="0.25">
      <c r="C3831" s="358"/>
      <c r="D3831" s="358"/>
      <c r="E3831" s="358"/>
      <c r="F3831" s="357"/>
    </row>
    <row r="3832" spans="3:6" x14ac:dyDescent="0.25">
      <c r="C3832" s="358"/>
      <c r="D3832" s="358"/>
      <c r="E3832" s="358"/>
      <c r="F3832" s="357"/>
    </row>
    <row r="3833" spans="3:6" x14ac:dyDescent="0.25">
      <c r="C3833" s="358"/>
      <c r="D3833" s="358"/>
      <c r="E3833" s="358"/>
      <c r="F3833" s="357"/>
    </row>
    <row r="3834" spans="3:6" x14ac:dyDescent="0.25">
      <c r="C3834" s="358"/>
      <c r="D3834" s="358"/>
      <c r="E3834" s="358"/>
      <c r="F3834" s="357"/>
    </row>
    <row r="3835" spans="3:6" x14ac:dyDescent="0.25">
      <c r="C3835" s="358"/>
      <c r="D3835" s="358"/>
      <c r="E3835" s="358"/>
      <c r="F3835" s="357"/>
    </row>
    <row r="3836" spans="3:6" x14ac:dyDescent="0.25">
      <c r="C3836" s="358"/>
      <c r="D3836" s="358"/>
      <c r="E3836" s="358"/>
      <c r="F3836" s="357"/>
    </row>
    <row r="3837" spans="3:6" x14ac:dyDescent="0.25">
      <c r="C3837" s="358"/>
      <c r="D3837" s="358"/>
      <c r="E3837" s="358"/>
      <c r="F3837" s="357"/>
    </row>
    <row r="3838" spans="3:6" x14ac:dyDescent="0.25">
      <c r="C3838" s="358"/>
      <c r="D3838" s="358"/>
      <c r="E3838" s="358"/>
      <c r="F3838" s="357"/>
    </row>
    <row r="3839" spans="3:6" x14ac:dyDescent="0.25">
      <c r="C3839" s="358"/>
      <c r="D3839" s="358"/>
      <c r="E3839" s="358"/>
      <c r="F3839" s="357"/>
    </row>
    <row r="3840" spans="3:6" x14ac:dyDescent="0.25">
      <c r="C3840" s="358"/>
      <c r="D3840" s="358"/>
      <c r="E3840" s="358"/>
      <c r="F3840" s="357"/>
    </row>
    <row r="3841" spans="3:6" x14ac:dyDescent="0.25">
      <c r="C3841" s="358"/>
      <c r="D3841" s="358"/>
      <c r="E3841" s="358"/>
      <c r="F3841" s="357"/>
    </row>
    <row r="3842" spans="3:6" x14ac:dyDescent="0.25">
      <c r="C3842" s="358"/>
      <c r="D3842" s="358"/>
      <c r="E3842" s="358"/>
      <c r="F3842" s="357"/>
    </row>
    <row r="3843" spans="3:6" x14ac:dyDescent="0.25">
      <c r="C3843" s="358"/>
      <c r="D3843" s="358"/>
      <c r="E3843" s="358"/>
      <c r="F3843" s="357"/>
    </row>
    <row r="3844" spans="3:6" x14ac:dyDescent="0.25">
      <c r="C3844" s="358"/>
      <c r="D3844" s="358"/>
      <c r="E3844" s="358"/>
      <c r="F3844" s="357"/>
    </row>
    <row r="3845" spans="3:6" x14ac:dyDescent="0.25">
      <c r="C3845" s="358"/>
      <c r="D3845" s="358"/>
      <c r="E3845" s="358"/>
      <c r="F3845" s="357"/>
    </row>
    <row r="3846" spans="3:6" x14ac:dyDescent="0.25">
      <c r="C3846" s="358"/>
      <c r="D3846" s="358"/>
      <c r="E3846" s="358"/>
      <c r="F3846" s="357"/>
    </row>
    <row r="3847" spans="3:6" x14ac:dyDescent="0.25">
      <c r="C3847" s="358"/>
      <c r="D3847" s="358"/>
      <c r="E3847" s="358"/>
      <c r="F3847" s="357"/>
    </row>
    <row r="3848" spans="3:6" x14ac:dyDescent="0.25">
      <c r="C3848" s="358"/>
      <c r="D3848" s="358"/>
      <c r="E3848" s="358"/>
      <c r="F3848" s="357"/>
    </row>
    <row r="3849" spans="3:6" x14ac:dyDescent="0.25">
      <c r="C3849" s="358"/>
      <c r="D3849" s="358"/>
      <c r="E3849" s="358"/>
      <c r="F3849" s="357"/>
    </row>
    <row r="3850" spans="3:6" x14ac:dyDescent="0.25">
      <c r="C3850" s="358"/>
      <c r="D3850" s="358"/>
      <c r="E3850" s="358"/>
      <c r="F3850" s="357"/>
    </row>
    <row r="3851" spans="3:6" x14ac:dyDescent="0.25">
      <c r="C3851" s="358"/>
      <c r="D3851" s="358"/>
      <c r="E3851" s="358"/>
      <c r="F3851" s="357"/>
    </row>
    <row r="3852" spans="3:6" x14ac:dyDescent="0.25">
      <c r="C3852" s="358"/>
      <c r="D3852" s="358"/>
      <c r="E3852" s="358"/>
      <c r="F3852" s="357"/>
    </row>
    <row r="3853" spans="3:6" x14ac:dyDescent="0.25">
      <c r="C3853" s="358"/>
      <c r="D3853" s="358"/>
      <c r="E3853" s="358"/>
      <c r="F3853" s="357"/>
    </row>
    <row r="3854" spans="3:6" x14ac:dyDescent="0.25">
      <c r="C3854" s="358"/>
      <c r="D3854" s="358"/>
      <c r="E3854" s="358"/>
      <c r="F3854" s="357"/>
    </row>
    <row r="3855" spans="3:6" x14ac:dyDescent="0.25">
      <c r="C3855" s="358"/>
      <c r="D3855" s="358"/>
      <c r="E3855" s="358"/>
      <c r="F3855" s="357"/>
    </row>
    <row r="3856" spans="3:6" x14ac:dyDescent="0.25">
      <c r="C3856" s="358"/>
      <c r="D3856" s="358"/>
      <c r="E3856" s="358"/>
      <c r="F3856" s="357"/>
    </row>
    <row r="3857" spans="3:6" x14ac:dyDescent="0.25">
      <c r="C3857" s="358"/>
      <c r="D3857" s="358"/>
      <c r="E3857" s="358"/>
      <c r="F3857" s="357"/>
    </row>
    <row r="3858" spans="3:6" x14ac:dyDescent="0.25">
      <c r="C3858" s="358"/>
      <c r="D3858" s="358"/>
      <c r="E3858" s="358"/>
      <c r="F3858" s="357"/>
    </row>
    <row r="3859" spans="3:6" x14ac:dyDescent="0.25">
      <c r="C3859" s="358"/>
      <c r="D3859" s="358"/>
      <c r="E3859" s="358"/>
      <c r="F3859" s="357"/>
    </row>
    <row r="3860" spans="3:6" x14ac:dyDescent="0.25">
      <c r="C3860" s="358"/>
      <c r="D3860" s="358"/>
      <c r="E3860" s="358"/>
      <c r="F3860" s="357"/>
    </row>
    <row r="3861" spans="3:6" x14ac:dyDescent="0.25">
      <c r="C3861" s="358"/>
      <c r="D3861" s="358"/>
      <c r="E3861" s="358"/>
      <c r="F3861" s="357"/>
    </row>
    <row r="3862" spans="3:6" x14ac:dyDescent="0.25">
      <c r="C3862" s="358"/>
      <c r="D3862" s="358"/>
      <c r="E3862" s="358"/>
      <c r="F3862" s="357"/>
    </row>
    <row r="3863" spans="3:6" x14ac:dyDescent="0.25">
      <c r="C3863" s="358"/>
      <c r="D3863" s="358"/>
      <c r="E3863" s="358"/>
      <c r="F3863" s="357"/>
    </row>
    <row r="3864" spans="3:6" x14ac:dyDescent="0.25">
      <c r="C3864" s="358"/>
      <c r="D3864" s="358"/>
      <c r="E3864" s="358"/>
      <c r="F3864" s="357"/>
    </row>
    <row r="3865" spans="3:6" x14ac:dyDescent="0.25">
      <c r="C3865" s="358"/>
      <c r="D3865" s="358"/>
      <c r="E3865" s="358"/>
      <c r="F3865" s="357"/>
    </row>
    <row r="3866" spans="3:6" x14ac:dyDescent="0.25">
      <c r="C3866" s="358"/>
      <c r="D3866" s="358"/>
      <c r="E3866" s="358"/>
      <c r="F3866" s="357"/>
    </row>
    <row r="3867" spans="3:6" x14ac:dyDescent="0.25">
      <c r="C3867" s="358"/>
      <c r="D3867" s="358"/>
      <c r="E3867" s="358"/>
      <c r="F3867" s="357"/>
    </row>
    <row r="3868" spans="3:6" x14ac:dyDescent="0.25">
      <c r="C3868" s="358"/>
      <c r="D3868" s="358"/>
      <c r="E3868" s="358"/>
      <c r="F3868" s="357"/>
    </row>
    <row r="3869" spans="3:6" x14ac:dyDescent="0.25">
      <c r="C3869" s="358"/>
      <c r="D3869" s="358"/>
      <c r="E3869" s="358"/>
      <c r="F3869" s="357"/>
    </row>
    <row r="3870" spans="3:6" x14ac:dyDescent="0.25">
      <c r="C3870" s="358"/>
      <c r="D3870" s="358"/>
      <c r="E3870" s="358"/>
      <c r="F3870" s="357"/>
    </row>
    <row r="3871" spans="3:6" x14ac:dyDescent="0.25">
      <c r="C3871" s="358"/>
      <c r="D3871" s="358"/>
      <c r="E3871" s="358"/>
      <c r="F3871" s="357"/>
    </row>
    <row r="3872" spans="3:6" x14ac:dyDescent="0.25">
      <c r="C3872" s="358"/>
      <c r="D3872" s="358"/>
      <c r="E3872" s="358"/>
      <c r="F3872" s="357"/>
    </row>
    <row r="3873" spans="3:6" x14ac:dyDescent="0.25">
      <c r="C3873" s="358"/>
      <c r="D3873" s="358"/>
      <c r="E3873" s="358"/>
      <c r="F3873" s="357"/>
    </row>
    <row r="3874" spans="3:6" x14ac:dyDescent="0.25">
      <c r="C3874" s="358"/>
      <c r="D3874" s="358"/>
      <c r="E3874" s="358"/>
      <c r="F3874" s="357"/>
    </row>
    <row r="3875" spans="3:6" x14ac:dyDescent="0.25">
      <c r="C3875" s="358"/>
      <c r="D3875" s="358"/>
      <c r="E3875" s="358"/>
      <c r="F3875" s="357"/>
    </row>
    <row r="3876" spans="3:6" x14ac:dyDescent="0.25">
      <c r="C3876" s="358"/>
      <c r="D3876" s="358"/>
      <c r="E3876" s="358"/>
      <c r="F3876" s="357"/>
    </row>
    <row r="3877" spans="3:6" x14ac:dyDescent="0.25">
      <c r="C3877" s="358"/>
      <c r="D3877" s="358"/>
      <c r="E3877" s="358"/>
      <c r="F3877" s="357"/>
    </row>
    <row r="3878" spans="3:6" x14ac:dyDescent="0.25">
      <c r="C3878" s="358"/>
      <c r="D3878" s="358"/>
      <c r="E3878" s="358"/>
      <c r="F3878" s="357"/>
    </row>
    <row r="3879" spans="3:6" x14ac:dyDescent="0.25">
      <c r="C3879" s="358"/>
      <c r="D3879" s="358"/>
      <c r="E3879" s="358"/>
      <c r="F3879" s="357"/>
    </row>
    <row r="3880" spans="3:6" x14ac:dyDescent="0.25">
      <c r="C3880" s="358"/>
      <c r="D3880" s="358"/>
      <c r="E3880" s="358"/>
      <c r="F3880" s="357"/>
    </row>
    <row r="3881" spans="3:6" x14ac:dyDescent="0.25">
      <c r="C3881" s="358"/>
      <c r="D3881" s="358"/>
      <c r="E3881" s="358"/>
      <c r="F3881" s="357"/>
    </row>
    <row r="3882" spans="3:6" x14ac:dyDescent="0.25">
      <c r="C3882" s="358"/>
      <c r="D3882" s="358"/>
      <c r="E3882" s="358"/>
      <c r="F3882" s="357"/>
    </row>
    <row r="3883" spans="3:6" x14ac:dyDescent="0.25">
      <c r="C3883" s="358"/>
      <c r="D3883" s="358"/>
      <c r="E3883" s="358"/>
      <c r="F3883" s="357"/>
    </row>
    <row r="3884" spans="3:6" x14ac:dyDescent="0.25">
      <c r="C3884" s="358"/>
      <c r="D3884" s="358"/>
      <c r="E3884" s="358"/>
      <c r="F3884" s="357"/>
    </row>
    <row r="3885" spans="3:6" x14ac:dyDescent="0.25">
      <c r="C3885" s="358"/>
      <c r="D3885" s="358"/>
      <c r="E3885" s="358"/>
      <c r="F3885" s="357"/>
    </row>
    <row r="3886" spans="3:6" x14ac:dyDescent="0.25">
      <c r="C3886" s="358"/>
      <c r="D3886" s="358"/>
      <c r="E3886" s="358"/>
      <c r="F3886" s="357"/>
    </row>
    <row r="3887" spans="3:6" x14ac:dyDescent="0.25">
      <c r="C3887" s="358"/>
      <c r="D3887" s="358"/>
      <c r="E3887" s="358"/>
      <c r="F3887" s="357"/>
    </row>
    <row r="3888" spans="3:6" x14ac:dyDescent="0.25">
      <c r="C3888" s="358"/>
      <c r="D3888" s="358"/>
      <c r="E3888" s="358"/>
      <c r="F3888" s="357"/>
    </row>
    <row r="3889" spans="3:6" x14ac:dyDescent="0.25">
      <c r="C3889" s="358"/>
      <c r="D3889" s="358"/>
      <c r="E3889" s="358"/>
      <c r="F3889" s="357"/>
    </row>
    <row r="3890" spans="3:6" x14ac:dyDescent="0.25">
      <c r="C3890" s="358"/>
      <c r="D3890" s="358"/>
      <c r="E3890" s="358"/>
      <c r="F3890" s="357"/>
    </row>
    <row r="3891" spans="3:6" x14ac:dyDescent="0.25">
      <c r="C3891" s="358"/>
      <c r="D3891" s="358"/>
      <c r="E3891" s="358"/>
      <c r="F3891" s="357"/>
    </row>
    <row r="3892" spans="3:6" x14ac:dyDescent="0.25">
      <c r="C3892" s="358"/>
      <c r="D3892" s="358"/>
      <c r="E3892" s="358"/>
      <c r="F3892" s="357"/>
    </row>
    <row r="3893" spans="3:6" x14ac:dyDescent="0.25">
      <c r="C3893" s="358"/>
      <c r="D3893" s="358"/>
      <c r="E3893" s="358"/>
      <c r="F3893" s="357"/>
    </row>
    <row r="3894" spans="3:6" x14ac:dyDescent="0.25">
      <c r="C3894" s="358"/>
      <c r="D3894" s="358"/>
      <c r="E3894" s="358"/>
      <c r="F3894" s="357"/>
    </row>
    <row r="3895" spans="3:6" x14ac:dyDescent="0.25">
      <c r="C3895" s="358"/>
      <c r="D3895" s="358"/>
      <c r="E3895" s="358"/>
      <c r="F3895" s="357"/>
    </row>
    <row r="3896" spans="3:6" x14ac:dyDescent="0.25">
      <c r="C3896" s="358"/>
      <c r="D3896" s="358"/>
      <c r="E3896" s="358"/>
      <c r="F3896" s="357"/>
    </row>
    <row r="3897" spans="3:6" x14ac:dyDescent="0.25">
      <c r="C3897" s="358"/>
      <c r="D3897" s="358"/>
      <c r="E3897" s="358"/>
      <c r="F3897" s="357"/>
    </row>
    <row r="3898" spans="3:6" x14ac:dyDescent="0.25">
      <c r="C3898" s="358"/>
      <c r="D3898" s="358"/>
      <c r="E3898" s="358"/>
      <c r="F3898" s="357"/>
    </row>
    <row r="3899" spans="3:6" x14ac:dyDescent="0.25">
      <c r="C3899" s="358"/>
      <c r="D3899" s="358"/>
      <c r="E3899" s="358"/>
      <c r="F3899" s="357"/>
    </row>
    <row r="3900" spans="3:6" x14ac:dyDescent="0.25">
      <c r="C3900" s="358"/>
      <c r="D3900" s="358"/>
      <c r="E3900" s="358"/>
      <c r="F3900" s="357"/>
    </row>
    <row r="3901" spans="3:6" x14ac:dyDescent="0.25">
      <c r="C3901" s="358"/>
      <c r="D3901" s="358"/>
      <c r="E3901" s="358"/>
      <c r="F3901" s="357"/>
    </row>
    <row r="3902" spans="3:6" x14ac:dyDescent="0.25">
      <c r="C3902" s="358"/>
      <c r="D3902" s="358"/>
      <c r="E3902" s="358"/>
      <c r="F3902" s="357"/>
    </row>
    <row r="3903" spans="3:6" x14ac:dyDescent="0.25">
      <c r="C3903" s="358"/>
      <c r="D3903" s="358"/>
      <c r="E3903" s="358"/>
      <c r="F3903" s="357"/>
    </row>
    <row r="3904" spans="3:6" x14ac:dyDescent="0.25">
      <c r="C3904" s="358"/>
      <c r="D3904" s="358"/>
      <c r="E3904" s="358"/>
      <c r="F3904" s="357"/>
    </row>
    <row r="3905" spans="3:6" x14ac:dyDescent="0.25">
      <c r="C3905" s="358"/>
      <c r="D3905" s="358"/>
      <c r="E3905" s="358"/>
      <c r="F3905" s="357"/>
    </row>
    <row r="3906" spans="3:6" x14ac:dyDescent="0.25">
      <c r="C3906" s="358"/>
      <c r="D3906" s="358"/>
      <c r="E3906" s="358"/>
      <c r="F3906" s="357"/>
    </row>
    <row r="3907" spans="3:6" x14ac:dyDescent="0.25">
      <c r="C3907" s="358"/>
      <c r="D3907" s="358"/>
      <c r="E3907" s="358"/>
      <c r="F3907" s="357"/>
    </row>
    <row r="3908" spans="3:6" x14ac:dyDescent="0.25">
      <c r="C3908" s="358"/>
      <c r="D3908" s="358"/>
      <c r="E3908" s="358"/>
      <c r="F3908" s="357"/>
    </row>
    <row r="3909" spans="3:6" x14ac:dyDescent="0.25">
      <c r="C3909" s="358"/>
      <c r="D3909" s="358"/>
      <c r="E3909" s="358"/>
      <c r="F3909" s="357"/>
    </row>
    <row r="3910" spans="3:6" x14ac:dyDescent="0.25">
      <c r="C3910" s="358"/>
      <c r="D3910" s="358"/>
      <c r="E3910" s="358"/>
      <c r="F3910" s="357"/>
    </row>
    <row r="3911" spans="3:6" x14ac:dyDescent="0.25">
      <c r="C3911" s="358"/>
      <c r="D3911" s="358"/>
      <c r="E3911" s="358"/>
      <c r="F3911" s="357"/>
    </row>
    <row r="3912" spans="3:6" x14ac:dyDescent="0.25">
      <c r="C3912" s="358"/>
      <c r="D3912" s="358"/>
      <c r="E3912" s="358"/>
      <c r="F3912" s="357"/>
    </row>
    <row r="3913" spans="3:6" x14ac:dyDescent="0.25">
      <c r="C3913" s="358"/>
      <c r="D3913" s="358"/>
      <c r="E3913" s="358"/>
      <c r="F3913" s="357"/>
    </row>
    <row r="3914" spans="3:6" x14ac:dyDescent="0.25">
      <c r="C3914" s="358"/>
      <c r="D3914" s="358"/>
      <c r="E3914" s="358"/>
      <c r="F3914" s="357"/>
    </row>
    <row r="3915" spans="3:6" x14ac:dyDescent="0.25">
      <c r="C3915" s="358"/>
      <c r="D3915" s="358"/>
      <c r="E3915" s="358"/>
      <c r="F3915" s="357"/>
    </row>
    <row r="3916" spans="3:6" x14ac:dyDescent="0.25">
      <c r="C3916" s="358"/>
      <c r="D3916" s="358"/>
      <c r="E3916" s="358"/>
      <c r="F3916" s="357"/>
    </row>
    <row r="3917" spans="3:6" x14ac:dyDescent="0.25">
      <c r="C3917" s="358"/>
      <c r="D3917" s="358"/>
      <c r="E3917" s="358"/>
      <c r="F3917" s="357"/>
    </row>
    <row r="3918" spans="3:6" x14ac:dyDescent="0.25">
      <c r="C3918" s="358"/>
      <c r="D3918" s="358"/>
      <c r="E3918" s="358"/>
      <c r="F3918" s="357"/>
    </row>
    <row r="3919" spans="3:6" x14ac:dyDescent="0.25">
      <c r="C3919" s="358"/>
      <c r="D3919" s="358"/>
      <c r="E3919" s="358"/>
      <c r="F3919" s="357"/>
    </row>
    <row r="3920" spans="3:6" x14ac:dyDescent="0.25">
      <c r="C3920" s="358"/>
      <c r="D3920" s="358"/>
      <c r="E3920" s="358"/>
      <c r="F3920" s="357"/>
    </row>
    <row r="3921" spans="3:6" x14ac:dyDescent="0.25">
      <c r="C3921" s="358"/>
      <c r="D3921" s="358"/>
      <c r="E3921" s="358"/>
      <c r="F3921" s="357"/>
    </row>
    <row r="3922" spans="3:6" x14ac:dyDescent="0.25">
      <c r="C3922" s="358"/>
      <c r="D3922" s="358"/>
      <c r="E3922" s="358"/>
      <c r="F3922" s="357"/>
    </row>
    <row r="3923" spans="3:6" x14ac:dyDescent="0.25">
      <c r="C3923" s="358"/>
      <c r="D3923" s="358"/>
      <c r="E3923" s="358"/>
      <c r="F3923" s="357"/>
    </row>
    <row r="3924" spans="3:6" x14ac:dyDescent="0.25">
      <c r="C3924" s="358"/>
      <c r="D3924" s="358"/>
      <c r="E3924" s="358"/>
      <c r="F3924" s="357"/>
    </row>
    <row r="3925" spans="3:6" x14ac:dyDescent="0.25">
      <c r="C3925" s="358"/>
      <c r="D3925" s="358"/>
      <c r="E3925" s="358"/>
      <c r="F3925" s="357"/>
    </row>
    <row r="3926" spans="3:6" x14ac:dyDescent="0.25">
      <c r="C3926" s="358"/>
      <c r="D3926" s="358"/>
      <c r="E3926" s="358"/>
      <c r="F3926" s="357"/>
    </row>
    <row r="3927" spans="3:6" x14ac:dyDescent="0.25">
      <c r="C3927" s="358"/>
      <c r="D3927" s="358"/>
      <c r="E3927" s="358"/>
      <c r="F3927" s="357"/>
    </row>
    <row r="3928" spans="3:6" x14ac:dyDescent="0.25">
      <c r="C3928" s="358"/>
      <c r="D3928" s="358"/>
      <c r="E3928" s="358"/>
      <c r="F3928" s="357"/>
    </row>
    <row r="3929" spans="3:6" x14ac:dyDescent="0.25">
      <c r="C3929" s="358"/>
      <c r="D3929" s="358"/>
      <c r="E3929" s="358"/>
      <c r="F3929" s="357"/>
    </row>
    <row r="3930" spans="3:6" x14ac:dyDescent="0.25">
      <c r="C3930" s="358"/>
      <c r="D3930" s="358"/>
      <c r="E3930" s="358"/>
      <c r="F3930" s="357"/>
    </row>
    <row r="3931" spans="3:6" x14ac:dyDescent="0.25">
      <c r="C3931" s="358"/>
      <c r="D3931" s="358"/>
      <c r="E3931" s="358"/>
      <c r="F3931" s="357"/>
    </row>
    <row r="3932" spans="3:6" x14ac:dyDescent="0.25">
      <c r="C3932" s="358"/>
      <c r="D3932" s="358"/>
      <c r="E3932" s="358"/>
      <c r="F3932" s="357"/>
    </row>
    <row r="3933" spans="3:6" x14ac:dyDescent="0.25">
      <c r="C3933" s="358"/>
      <c r="D3933" s="358"/>
      <c r="E3933" s="358"/>
      <c r="F3933" s="357"/>
    </row>
    <row r="3934" spans="3:6" x14ac:dyDescent="0.25">
      <c r="C3934" s="358"/>
      <c r="D3934" s="358"/>
      <c r="E3934" s="358"/>
      <c r="F3934" s="357"/>
    </row>
    <row r="3935" spans="3:6" x14ac:dyDescent="0.25">
      <c r="C3935" s="358"/>
      <c r="D3935" s="358"/>
      <c r="E3935" s="358"/>
      <c r="F3935" s="357"/>
    </row>
    <row r="3936" spans="3:6" x14ac:dyDescent="0.25">
      <c r="C3936" s="358"/>
      <c r="D3936" s="358"/>
      <c r="E3936" s="358"/>
      <c r="F3936" s="357"/>
    </row>
    <row r="3937" spans="3:6" x14ac:dyDescent="0.25">
      <c r="C3937" s="358"/>
      <c r="D3937" s="358"/>
      <c r="E3937" s="358"/>
      <c r="F3937" s="357"/>
    </row>
    <row r="3938" spans="3:6" x14ac:dyDescent="0.25">
      <c r="C3938" s="358"/>
      <c r="D3938" s="358"/>
      <c r="E3938" s="358"/>
      <c r="F3938" s="357"/>
    </row>
    <row r="3939" spans="3:6" x14ac:dyDescent="0.25">
      <c r="C3939" s="358"/>
      <c r="D3939" s="358"/>
      <c r="E3939" s="358"/>
      <c r="F3939" s="357"/>
    </row>
    <row r="3940" spans="3:6" x14ac:dyDescent="0.25">
      <c r="C3940" s="358"/>
      <c r="D3940" s="358"/>
      <c r="E3940" s="358"/>
      <c r="F3940" s="357"/>
    </row>
    <row r="3941" spans="3:6" x14ac:dyDescent="0.25">
      <c r="C3941" s="358"/>
      <c r="D3941" s="358"/>
      <c r="E3941" s="358"/>
      <c r="F3941" s="357"/>
    </row>
    <row r="3942" spans="3:6" x14ac:dyDescent="0.25">
      <c r="C3942" s="358"/>
      <c r="D3942" s="358"/>
      <c r="E3942" s="358"/>
      <c r="F3942" s="357"/>
    </row>
    <row r="3943" spans="3:6" x14ac:dyDescent="0.25">
      <c r="C3943" s="358"/>
      <c r="D3943" s="358"/>
      <c r="E3943" s="358"/>
      <c r="F3943" s="357"/>
    </row>
    <row r="3944" spans="3:6" x14ac:dyDescent="0.25">
      <c r="C3944" s="358"/>
      <c r="D3944" s="358"/>
      <c r="E3944" s="358"/>
      <c r="F3944" s="357"/>
    </row>
    <row r="3945" spans="3:6" x14ac:dyDescent="0.25">
      <c r="C3945" s="358"/>
      <c r="D3945" s="358"/>
      <c r="E3945" s="358"/>
      <c r="F3945" s="357"/>
    </row>
    <row r="3946" spans="3:6" x14ac:dyDescent="0.25">
      <c r="C3946" s="358"/>
      <c r="D3946" s="358"/>
      <c r="E3946" s="358"/>
      <c r="F3946" s="357"/>
    </row>
    <row r="3947" spans="3:6" x14ac:dyDescent="0.25">
      <c r="C3947" s="358"/>
      <c r="D3947" s="358"/>
      <c r="E3947" s="358"/>
      <c r="F3947" s="357"/>
    </row>
    <row r="3948" spans="3:6" x14ac:dyDescent="0.25">
      <c r="C3948" s="358"/>
      <c r="D3948" s="358"/>
      <c r="E3948" s="358"/>
      <c r="F3948" s="357"/>
    </row>
    <row r="3949" spans="3:6" x14ac:dyDescent="0.25">
      <c r="C3949" s="358"/>
      <c r="D3949" s="358"/>
      <c r="E3949" s="358"/>
      <c r="F3949" s="357"/>
    </row>
    <row r="3950" spans="3:6" x14ac:dyDescent="0.25">
      <c r="C3950" s="358"/>
      <c r="D3950" s="358"/>
      <c r="E3950" s="358"/>
      <c r="F3950" s="357"/>
    </row>
    <row r="3951" spans="3:6" x14ac:dyDescent="0.25">
      <c r="C3951" s="358"/>
      <c r="D3951" s="358"/>
      <c r="E3951" s="358"/>
      <c r="F3951" s="357"/>
    </row>
    <row r="3952" spans="3:6" x14ac:dyDescent="0.25">
      <c r="C3952" s="358"/>
      <c r="D3952" s="358"/>
      <c r="E3952" s="358"/>
      <c r="F3952" s="357"/>
    </row>
    <row r="3953" spans="3:6" x14ac:dyDescent="0.25">
      <c r="C3953" s="358"/>
      <c r="D3953" s="358"/>
      <c r="E3953" s="358"/>
      <c r="F3953" s="357"/>
    </row>
    <row r="3954" spans="3:6" x14ac:dyDescent="0.25">
      <c r="C3954" s="358"/>
      <c r="D3954" s="358"/>
      <c r="E3954" s="358"/>
      <c r="F3954" s="357"/>
    </row>
    <row r="3955" spans="3:6" x14ac:dyDescent="0.25">
      <c r="C3955" s="358"/>
      <c r="D3955" s="358"/>
      <c r="E3955" s="358"/>
      <c r="F3955" s="357"/>
    </row>
    <row r="3956" spans="3:6" x14ac:dyDescent="0.25">
      <c r="C3956" s="358"/>
      <c r="D3956" s="358"/>
      <c r="E3956" s="358"/>
      <c r="F3956" s="357"/>
    </row>
    <row r="3957" spans="3:6" x14ac:dyDescent="0.25">
      <c r="C3957" s="358"/>
      <c r="D3957" s="358"/>
      <c r="E3957" s="358"/>
      <c r="F3957" s="357"/>
    </row>
    <row r="3958" spans="3:6" x14ac:dyDescent="0.25">
      <c r="C3958" s="358"/>
      <c r="D3958" s="358"/>
      <c r="E3958" s="358"/>
      <c r="F3958" s="357"/>
    </row>
    <row r="3959" spans="3:6" x14ac:dyDescent="0.25">
      <c r="C3959" s="358"/>
      <c r="D3959" s="358"/>
      <c r="E3959" s="358"/>
      <c r="F3959" s="357"/>
    </row>
    <row r="3960" spans="3:6" x14ac:dyDescent="0.25">
      <c r="C3960" s="358"/>
      <c r="D3960" s="358"/>
      <c r="E3960" s="358"/>
      <c r="F3960" s="357"/>
    </row>
    <row r="3961" spans="3:6" x14ac:dyDescent="0.25">
      <c r="C3961" s="358"/>
      <c r="D3961" s="358"/>
      <c r="E3961" s="358"/>
      <c r="F3961" s="357"/>
    </row>
    <row r="3962" spans="3:6" x14ac:dyDescent="0.25">
      <c r="C3962" s="358"/>
      <c r="D3962" s="358"/>
      <c r="E3962" s="358"/>
      <c r="F3962" s="357"/>
    </row>
    <row r="3963" spans="3:6" x14ac:dyDescent="0.25">
      <c r="C3963" s="358"/>
      <c r="D3963" s="358"/>
      <c r="E3963" s="358"/>
      <c r="F3963" s="357"/>
    </row>
    <row r="3964" spans="3:6" x14ac:dyDescent="0.25">
      <c r="C3964" s="358"/>
      <c r="D3964" s="358"/>
      <c r="E3964" s="358"/>
      <c r="F3964" s="357"/>
    </row>
    <row r="3965" spans="3:6" x14ac:dyDescent="0.25">
      <c r="C3965" s="358"/>
      <c r="D3965" s="358"/>
      <c r="E3965" s="358"/>
      <c r="F3965" s="357"/>
    </row>
    <row r="3966" spans="3:6" x14ac:dyDescent="0.25">
      <c r="C3966" s="358"/>
      <c r="D3966" s="358"/>
      <c r="E3966" s="358"/>
      <c r="F3966" s="357"/>
    </row>
    <row r="3967" spans="3:6" x14ac:dyDescent="0.25">
      <c r="C3967" s="358"/>
      <c r="D3967" s="358"/>
      <c r="E3967" s="358"/>
      <c r="F3967" s="357"/>
    </row>
    <row r="3968" spans="3:6" x14ac:dyDescent="0.25">
      <c r="C3968" s="358"/>
      <c r="D3968" s="358"/>
      <c r="E3968" s="358"/>
      <c r="F3968" s="357"/>
    </row>
    <row r="3969" spans="3:6" x14ac:dyDescent="0.25">
      <c r="C3969" s="358"/>
      <c r="D3969" s="358"/>
      <c r="E3969" s="358"/>
      <c r="F3969" s="357"/>
    </row>
    <row r="3970" spans="3:6" x14ac:dyDescent="0.25">
      <c r="C3970" s="358"/>
      <c r="D3970" s="358"/>
      <c r="E3970" s="358"/>
      <c r="F3970" s="357"/>
    </row>
    <row r="3971" spans="3:6" x14ac:dyDescent="0.25">
      <c r="C3971" s="358"/>
      <c r="D3971" s="358"/>
      <c r="E3971" s="358"/>
      <c r="F3971" s="357"/>
    </row>
    <row r="3972" spans="3:6" x14ac:dyDescent="0.25">
      <c r="C3972" s="358"/>
      <c r="D3972" s="358"/>
      <c r="E3972" s="358"/>
      <c r="F3972" s="357"/>
    </row>
    <row r="3973" spans="3:6" x14ac:dyDescent="0.25">
      <c r="C3973" s="358"/>
      <c r="D3973" s="358"/>
      <c r="E3973" s="358"/>
      <c r="F3973" s="357"/>
    </row>
    <row r="3974" spans="3:6" x14ac:dyDescent="0.25">
      <c r="C3974" s="358"/>
      <c r="D3974" s="358"/>
      <c r="E3974" s="358"/>
      <c r="F3974" s="357"/>
    </row>
    <row r="3975" spans="3:6" x14ac:dyDescent="0.25">
      <c r="C3975" s="358"/>
      <c r="D3975" s="358"/>
      <c r="E3975" s="358"/>
      <c r="F3975" s="357"/>
    </row>
    <row r="3976" spans="3:6" x14ac:dyDescent="0.25">
      <c r="C3976" s="358"/>
      <c r="D3976" s="358"/>
      <c r="E3976" s="358"/>
      <c r="F3976" s="357"/>
    </row>
    <row r="3977" spans="3:6" x14ac:dyDescent="0.25">
      <c r="C3977" s="358"/>
      <c r="D3977" s="358"/>
      <c r="E3977" s="358"/>
      <c r="F3977" s="357"/>
    </row>
    <row r="3978" spans="3:6" x14ac:dyDescent="0.25">
      <c r="C3978" s="358"/>
      <c r="D3978" s="358"/>
      <c r="E3978" s="358"/>
      <c r="F3978" s="357"/>
    </row>
    <row r="3979" spans="3:6" x14ac:dyDescent="0.25">
      <c r="C3979" s="358"/>
      <c r="D3979" s="358"/>
      <c r="E3979" s="358"/>
      <c r="F3979" s="357"/>
    </row>
    <row r="3980" spans="3:6" x14ac:dyDescent="0.25">
      <c r="C3980" s="358"/>
      <c r="D3980" s="358"/>
      <c r="E3980" s="358"/>
      <c r="F3980" s="357"/>
    </row>
    <row r="3981" spans="3:6" x14ac:dyDescent="0.25">
      <c r="C3981" s="358"/>
      <c r="D3981" s="358"/>
      <c r="E3981" s="358"/>
      <c r="F3981" s="357"/>
    </row>
    <row r="3982" spans="3:6" x14ac:dyDescent="0.25">
      <c r="C3982" s="358"/>
      <c r="D3982" s="358"/>
      <c r="E3982" s="358"/>
      <c r="F3982" s="357"/>
    </row>
    <row r="3983" spans="3:6" x14ac:dyDescent="0.25">
      <c r="C3983" s="358"/>
      <c r="D3983" s="358"/>
      <c r="E3983" s="358"/>
      <c r="F3983" s="357"/>
    </row>
    <row r="3984" spans="3:6" x14ac:dyDescent="0.25">
      <c r="C3984" s="358"/>
      <c r="D3984" s="358"/>
      <c r="E3984" s="358"/>
      <c r="F3984" s="357"/>
    </row>
    <row r="3985" spans="3:6" x14ac:dyDescent="0.25">
      <c r="C3985" s="358"/>
      <c r="D3985" s="358"/>
      <c r="E3985" s="358"/>
      <c r="F3985" s="357"/>
    </row>
    <row r="3986" spans="3:6" x14ac:dyDescent="0.25">
      <c r="C3986" s="358"/>
      <c r="D3986" s="358"/>
      <c r="E3986" s="358"/>
      <c r="F3986" s="357"/>
    </row>
    <row r="3987" spans="3:6" x14ac:dyDescent="0.25">
      <c r="C3987" s="358"/>
      <c r="D3987" s="358"/>
      <c r="E3987" s="358"/>
      <c r="F3987" s="357"/>
    </row>
    <row r="3988" spans="3:6" x14ac:dyDescent="0.25">
      <c r="C3988" s="358"/>
      <c r="D3988" s="358"/>
      <c r="E3988" s="358"/>
      <c r="F3988" s="357"/>
    </row>
    <row r="3989" spans="3:6" x14ac:dyDescent="0.25">
      <c r="C3989" s="358"/>
      <c r="D3989" s="358"/>
      <c r="E3989" s="358"/>
      <c r="F3989" s="357"/>
    </row>
    <row r="3990" spans="3:6" x14ac:dyDescent="0.25">
      <c r="C3990" s="358"/>
      <c r="D3990" s="358"/>
      <c r="E3990" s="358"/>
      <c r="F3990" s="357"/>
    </row>
    <row r="3991" spans="3:6" x14ac:dyDescent="0.25">
      <c r="C3991" s="358"/>
      <c r="D3991" s="358"/>
      <c r="E3991" s="358"/>
      <c r="F3991" s="357"/>
    </row>
    <row r="3992" spans="3:6" x14ac:dyDescent="0.25">
      <c r="C3992" s="358"/>
      <c r="D3992" s="358"/>
      <c r="E3992" s="358"/>
      <c r="F3992" s="357"/>
    </row>
    <row r="3993" spans="3:6" x14ac:dyDescent="0.25">
      <c r="C3993" s="358"/>
      <c r="D3993" s="358"/>
      <c r="E3993" s="358"/>
      <c r="F3993" s="357"/>
    </row>
    <row r="3994" spans="3:6" x14ac:dyDescent="0.25">
      <c r="C3994" s="358"/>
      <c r="D3994" s="358"/>
      <c r="E3994" s="358"/>
      <c r="F3994" s="357"/>
    </row>
    <row r="3995" spans="3:6" x14ac:dyDescent="0.25">
      <c r="C3995" s="358"/>
      <c r="D3995" s="358"/>
      <c r="E3995" s="358"/>
      <c r="F3995" s="357"/>
    </row>
    <row r="3996" spans="3:6" x14ac:dyDescent="0.25">
      <c r="C3996" s="358"/>
      <c r="D3996" s="358"/>
      <c r="E3996" s="358"/>
      <c r="F3996" s="357"/>
    </row>
    <row r="3997" spans="3:6" x14ac:dyDescent="0.25">
      <c r="C3997" s="358"/>
      <c r="D3997" s="358"/>
      <c r="E3997" s="358"/>
      <c r="F3997" s="357"/>
    </row>
    <row r="3998" spans="3:6" x14ac:dyDescent="0.25">
      <c r="C3998" s="358"/>
      <c r="D3998" s="358"/>
      <c r="E3998" s="358"/>
      <c r="F3998" s="357"/>
    </row>
    <row r="3999" spans="3:6" x14ac:dyDescent="0.25">
      <c r="C3999" s="358"/>
      <c r="D3999" s="358"/>
      <c r="E3999" s="358"/>
      <c r="F3999" s="357"/>
    </row>
    <row r="4000" spans="3:6" x14ac:dyDescent="0.25">
      <c r="C4000" s="358"/>
      <c r="D4000" s="358"/>
      <c r="E4000" s="358"/>
      <c r="F4000" s="357"/>
    </row>
    <row r="4001" spans="3:6" x14ac:dyDescent="0.25">
      <c r="C4001" s="358"/>
      <c r="D4001" s="358"/>
      <c r="E4001" s="358"/>
      <c r="F4001" s="357"/>
    </row>
    <row r="4002" spans="3:6" x14ac:dyDescent="0.25">
      <c r="C4002" s="358"/>
      <c r="D4002" s="358"/>
      <c r="E4002" s="358"/>
      <c r="F4002" s="357"/>
    </row>
    <row r="4003" spans="3:6" x14ac:dyDescent="0.25">
      <c r="C4003" s="358"/>
      <c r="D4003" s="358"/>
      <c r="E4003" s="358"/>
      <c r="F4003" s="357"/>
    </row>
    <row r="4004" spans="3:6" x14ac:dyDescent="0.25">
      <c r="C4004" s="358"/>
      <c r="D4004" s="358"/>
      <c r="E4004" s="358"/>
      <c r="F4004" s="357"/>
    </row>
    <row r="4005" spans="3:6" x14ac:dyDescent="0.25">
      <c r="C4005" s="358"/>
      <c r="D4005" s="358"/>
      <c r="E4005" s="358"/>
      <c r="F4005" s="357"/>
    </row>
    <row r="4006" spans="3:6" x14ac:dyDescent="0.25">
      <c r="C4006" s="358"/>
      <c r="D4006" s="358"/>
      <c r="E4006" s="358"/>
      <c r="F4006" s="357"/>
    </row>
    <row r="4007" spans="3:6" x14ac:dyDescent="0.25">
      <c r="C4007" s="358"/>
      <c r="D4007" s="358"/>
      <c r="E4007" s="358"/>
      <c r="F4007" s="357"/>
    </row>
    <row r="4008" spans="3:6" x14ac:dyDescent="0.25">
      <c r="C4008" s="358"/>
      <c r="D4008" s="358"/>
      <c r="E4008" s="358"/>
      <c r="F4008" s="357"/>
    </row>
    <row r="4009" spans="3:6" x14ac:dyDescent="0.25">
      <c r="C4009" s="358"/>
      <c r="D4009" s="358"/>
      <c r="E4009" s="358"/>
      <c r="F4009" s="357"/>
    </row>
    <row r="4010" spans="3:6" x14ac:dyDescent="0.25">
      <c r="C4010" s="358"/>
      <c r="D4010" s="358"/>
      <c r="E4010" s="358"/>
      <c r="F4010" s="357"/>
    </row>
    <row r="4011" spans="3:6" x14ac:dyDescent="0.25">
      <c r="C4011" s="358"/>
      <c r="D4011" s="358"/>
      <c r="E4011" s="358"/>
      <c r="F4011" s="357"/>
    </row>
    <row r="4012" spans="3:6" x14ac:dyDescent="0.25">
      <c r="C4012" s="358"/>
      <c r="D4012" s="358"/>
      <c r="E4012" s="358"/>
      <c r="F4012" s="357"/>
    </row>
    <row r="4013" spans="3:6" x14ac:dyDescent="0.25">
      <c r="C4013" s="358"/>
      <c r="D4013" s="358"/>
      <c r="E4013" s="358"/>
      <c r="F4013" s="357"/>
    </row>
    <row r="4014" spans="3:6" x14ac:dyDescent="0.25">
      <c r="C4014" s="358"/>
      <c r="D4014" s="358"/>
      <c r="E4014" s="358"/>
      <c r="F4014" s="357"/>
    </row>
    <row r="4015" spans="3:6" x14ac:dyDescent="0.25">
      <c r="C4015" s="358"/>
      <c r="D4015" s="358"/>
      <c r="E4015" s="358"/>
      <c r="F4015" s="357"/>
    </row>
    <row r="4016" spans="3:6" x14ac:dyDescent="0.25">
      <c r="C4016" s="358"/>
      <c r="D4016" s="358"/>
      <c r="E4016" s="358"/>
      <c r="F4016" s="357"/>
    </row>
    <row r="4017" spans="3:6" x14ac:dyDescent="0.25">
      <c r="C4017" s="358"/>
      <c r="D4017" s="358"/>
      <c r="E4017" s="358"/>
      <c r="F4017" s="357"/>
    </row>
    <row r="4018" spans="3:6" x14ac:dyDescent="0.25">
      <c r="C4018" s="358"/>
      <c r="D4018" s="358"/>
      <c r="E4018" s="358"/>
      <c r="F4018" s="357"/>
    </row>
    <row r="4019" spans="3:6" x14ac:dyDescent="0.25">
      <c r="C4019" s="358"/>
      <c r="D4019" s="358"/>
      <c r="E4019" s="358"/>
      <c r="F4019" s="357"/>
    </row>
    <row r="4020" spans="3:6" x14ac:dyDescent="0.25">
      <c r="C4020" s="358"/>
      <c r="D4020" s="358"/>
      <c r="E4020" s="358"/>
      <c r="F4020" s="357"/>
    </row>
    <row r="4021" spans="3:6" x14ac:dyDescent="0.25">
      <c r="C4021" s="358"/>
      <c r="D4021" s="358"/>
      <c r="E4021" s="358"/>
      <c r="F4021" s="357"/>
    </row>
    <row r="4022" spans="3:6" x14ac:dyDescent="0.25">
      <c r="C4022" s="358"/>
      <c r="D4022" s="358"/>
      <c r="E4022" s="358"/>
      <c r="F4022" s="357"/>
    </row>
    <row r="4023" spans="3:6" x14ac:dyDescent="0.25">
      <c r="C4023" s="358"/>
      <c r="D4023" s="358"/>
      <c r="E4023" s="358"/>
      <c r="F4023" s="357"/>
    </row>
    <row r="4024" spans="3:6" x14ac:dyDescent="0.25">
      <c r="C4024" s="358"/>
      <c r="D4024" s="358"/>
      <c r="E4024" s="358"/>
      <c r="F4024" s="357"/>
    </row>
    <row r="4025" spans="3:6" x14ac:dyDescent="0.25">
      <c r="C4025" s="358"/>
      <c r="D4025" s="358"/>
      <c r="E4025" s="358"/>
      <c r="F4025" s="357"/>
    </row>
    <row r="4026" spans="3:6" x14ac:dyDescent="0.25">
      <c r="C4026" s="358"/>
      <c r="D4026" s="358"/>
      <c r="E4026" s="358"/>
      <c r="F4026" s="357"/>
    </row>
    <row r="4027" spans="3:6" x14ac:dyDescent="0.25">
      <c r="C4027" s="358"/>
      <c r="D4027" s="358"/>
      <c r="E4027" s="358"/>
      <c r="F4027" s="357"/>
    </row>
    <row r="4028" spans="3:6" x14ac:dyDescent="0.25">
      <c r="C4028" s="358"/>
      <c r="D4028" s="358"/>
      <c r="E4028" s="358"/>
      <c r="F4028" s="357"/>
    </row>
    <row r="4029" spans="3:6" x14ac:dyDescent="0.25">
      <c r="C4029" s="358"/>
      <c r="D4029" s="358"/>
      <c r="E4029" s="358"/>
      <c r="F4029" s="357"/>
    </row>
    <row r="4030" spans="3:6" x14ac:dyDescent="0.25">
      <c r="C4030" s="358"/>
      <c r="D4030" s="358"/>
      <c r="E4030" s="358"/>
      <c r="F4030" s="357"/>
    </row>
    <row r="4031" spans="3:6" x14ac:dyDescent="0.25">
      <c r="C4031" s="358"/>
      <c r="D4031" s="358"/>
      <c r="E4031" s="358"/>
      <c r="F4031" s="357"/>
    </row>
    <row r="4032" spans="3:6" x14ac:dyDescent="0.25">
      <c r="C4032" s="358"/>
      <c r="D4032" s="358"/>
      <c r="E4032" s="358"/>
      <c r="F4032" s="357"/>
    </row>
    <row r="4033" spans="3:6" x14ac:dyDescent="0.25">
      <c r="C4033" s="358"/>
      <c r="D4033" s="358"/>
      <c r="E4033" s="358"/>
      <c r="F4033" s="357"/>
    </row>
    <row r="4034" spans="3:6" x14ac:dyDescent="0.25">
      <c r="C4034" s="358"/>
      <c r="D4034" s="358"/>
      <c r="E4034" s="358"/>
      <c r="F4034" s="357"/>
    </row>
    <row r="4035" spans="3:6" x14ac:dyDescent="0.25">
      <c r="C4035" s="358"/>
      <c r="D4035" s="358"/>
      <c r="E4035" s="358"/>
      <c r="F4035" s="357"/>
    </row>
    <row r="4036" spans="3:6" x14ac:dyDescent="0.25">
      <c r="C4036" s="358"/>
      <c r="D4036" s="358"/>
      <c r="E4036" s="358"/>
      <c r="F4036" s="357"/>
    </row>
    <row r="4037" spans="3:6" x14ac:dyDescent="0.25">
      <c r="C4037" s="358"/>
      <c r="D4037" s="358"/>
      <c r="E4037" s="358"/>
      <c r="F4037" s="357"/>
    </row>
    <row r="4038" spans="3:6" x14ac:dyDescent="0.25">
      <c r="C4038" s="358"/>
      <c r="D4038" s="358"/>
      <c r="E4038" s="358"/>
      <c r="F4038" s="357"/>
    </row>
    <row r="4039" spans="3:6" x14ac:dyDescent="0.25">
      <c r="C4039" s="358"/>
      <c r="D4039" s="358"/>
      <c r="E4039" s="358"/>
      <c r="F4039" s="357"/>
    </row>
    <row r="4040" spans="3:6" x14ac:dyDescent="0.25">
      <c r="C4040" s="358"/>
      <c r="D4040" s="358"/>
      <c r="E4040" s="358"/>
      <c r="F4040" s="357"/>
    </row>
    <row r="4041" spans="3:6" x14ac:dyDescent="0.25">
      <c r="C4041" s="358"/>
      <c r="D4041" s="358"/>
      <c r="E4041" s="358"/>
      <c r="F4041" s="357"/>
    </row>
    <row r="4042" spans="3:6" x14ac:dyDescent="0.25">
      <c r="C4042" s="358"/>
      <c r="D4042" s="358"/>
      <c r="E4042" s="358"/>
      <c r="F4042" s="357"/>
    </row>
    <row r="4043" spans="3:6" x14ac:dyDescent="0.25">
      <c r="C4043" s="358"/>
      <c r="D4043" s="358"/>
      <c r="E4043" s="358"/>
      <c r="F4043" s="357"/>
    </row>
    <row r="4044" spans="3:6" x14ac:dyDescent="0.25">
      <c r="C4044" s="358"/>
      <c r="D4044" s="358"/>
      <c r="E4044" s="358"/>
      <c r="F4044" s="357"/>
    </row>
    <row r="4045" spans="3:6" x14ac:dyDescent="0.25">
      <c r="C4045" s="358"/>
      <c r="D4045" s="358"/>
      <c r="E4045" s="358"/>
      <c r="F4045" s="357"/>
    </row>
    <row r="4046" spans="3:6" x14ac:dyDescent="0.25">
      <c r="C4046" s="358"/>
      <c r="D4046" s="358"/>
      <c r="E4046" s="358"/>
      <c r="F4046" s="357"/>
    </row>
    <row r="4047" spans="3:6" x14ac:dyDescent="0.25">
      <c r="C4047" s="358"/>
      <c r="D4047" s="358"/>
      <c r="E4047" s="358"/>
      <c r="F4047" s="357"/>
    </row>
    <row r="4048" spans="3:6" x14ac:dyDescent="0.25">
      <c r="C4048" s="358"/>
      <c r="D4048" s="358"/>
      <c r="E4048" s="358"/>
      <c r="F4048" s="357"/>
    </row>
    <row r="4049" spans="3:6" x14ac:dyDescent="0.25">
      <c r="C4049" s="358"/>
      <c r="D4049" s="358"/>
      <c r="E4049" s="358"/>
      <c r="F4049" s="357"/>
    </row>
    <row r="4050" spans="3:6" x14ac:dyDescent="0.25">
      <c r="C4050" s="358"/>
      <c r="D4050" s="358"/>
      <c r="E4050" s="358"/>
      <c r="F4050" s="357"/>
    </row>
    <row r="4051" spans="3:6" x14ac:dyDescent="0.25">
      <c r="C4051" s="358"/>
      <c r="D4051" s="358"/>
      <c r="E4051" s="358"/>
      <c r="F4051" s="357"/>
    </row>
    <row r="4052" spans="3:6" x14ac:dyDescent="0.25">
      <c r="C4052" s="358"/>
      <c r="D4052" s="358"/>
      <c r="E4052" s="358"/>
      <c r="F4052" s="357"/>
    </row>
    <row r="4053" spans="3:6" x14ac:dyDescent="0.25">
      <c r="C4053" s="358"/>
      <c r="D4053" s="358"/>
      <c r="E4053" s="358"/>
      <c r="F4053" s="357"/>
    </row>
    <row r="4054" spans="3:6" x14ac:dyDescent="0.25">
      <c r="C4054" s="358"/>
      <c r="D4054" s="358"/>
      <c r="E4054" s="358"/>
      <c r="F4054" s="357"/>
    </row>
    <row r="4055" spans="3:6" x14ac:dyDescent="0.25">
      <c r="C4055" s="358"/>
      <c r="D4055" s="358"/>
      <c r="E4055" s="358"/>
      <c r="F4055" s="357"/>
    </row>
    <row r="4056" spans="3:6" x14ac:dyDescent="0.25">
      <c r="C4056" s="358"/>
      <c r="D4056" s="358"/>
      <c r="E4056" s="358"/>
      <c r="F4056" s="357"/>
    </row>
    <row r="4057" spans="3:6" x14ac:dyDescent="0.25">
      <c r="C4057" s="358"/>
      <c r="D4057" s="358"/>
      <c r="E4057" s="358"/>
      <c r="F4057" s="357"/>
    </row>
    <row r="4058" spans="3:6" x14ac:dyDescent="0.25">
      <c r="C4058" s="358"/>
      <c r="D4058" s="358"/>
      <c r="E4058" s="358"/>
      <c r="F4058" s="357"/>
    </row>
    <row r="4059" spans="3:6" x14ac:dyDescent="0.25">
      <c r="C4059" s="358"/>
      <c r="D4059" s="358"/>
      <c r="E4059" s="358"/>
      <c r="F4059" s="357"/>
    </row>
    <row r="4060" spans="3:6" x14ac:dyDescent="0.25">
      <c r="C4060" s="358"/>
      <c r="D4060" s="358"/>
      <c r="E4060" s="358"/>
      <c r="F4060" s="357"/>
    </row>
    <row r="4061" spans="3:6" x14ac:dyDescent="0.25">
      <c r="C4061" s="358"/>
      <c r="D4061" s="358"/>
      <c r="E4061" s="358"/>
      <c r="F4061" s="357"/>
    </row>
    <row r="4062" spans="3:6" x14ac:dyDescent="0.25">
      <c r="C4062" s="358"/>
      <c r="D4062" s="358"/>
      <c r="E4062" s="358"/>
      <c r="F4062" s="357"/>
    </row>
    <row r="4063" spans="3:6" x14ac:dyDescent="0.25">
      <c r="C4063" s="358"/>
      <c r="D4063" s="358"/>
      <c r="E4063" s="358"/>
      <c r="F4063" s="357"/>
    </row>
    <row r="4064" spans="3:6" x14ac:dyDescent="0.25">
      <c r="C4064" s="358"/>
      <c r="D4064" s="358"/>
      <c r="E4064" s="358"/>
      <c r="F4064" s="357"/>
    </row>
    <row r="4065" spans="3:6" x14ac:dyDescent="0.25">
      <c r="C4065" s="358"/>
      <c r="D4065" s="358"/>
      <c r="E4065" s="358"/>
      <c r="F4065" s="357"/>
    </row>
    <row r="4066" spans="3:6" x14ac:dyDescent="0.25">
      <c r="C4066" s="358"/>
      <c r="D4066" s="358"/>
      <c r="E4066" s="358"/>
      <c r="F4066" s="357"/>
    </row>
    <row r="4067" spans="3:6" x14ac:dyDescent="0.25">
      <c r="C4067" s="358"/>
      <c r="D4067" s="358"/>
      <c r="E4067" s="358"/>
      <c r="F4067" s="357"/>
    </row>
    <row r="4068" spans="3:6" x14ac:dyDescent="0.25">
      <c r="C4068" s="358"/>
      <c r="D4068" s="358"/>
      <c r="E4068" s="358"/>
      <c r="F4068" s="357"/>
    </row>
    <row r="4069" spans="3:6" x14ac:dyDescent="0.25">
      <c r="C4069" s="358"/>
      <c r="D4069" s="358"/>
      <c r="E4069" s="358"/>
      <c r="F4069" s="357"/>
    </row>
    <row r="4070" spans="3:6" x14ac:dyDescent="0.25">
      <c r="C4070" s="358"/>
      <c r="D4070" s="358"/>
      <c r="E4070" s="358"/>
      <c r="F4070" s="357"/>
    </row>
    <row r="4071" spans="3:6" x14ac:dyDescent="0.25">
      <c r="C4071" s="358"/>
      <c r="D4071" s="358"/>
      <c r="E4071" s="358"/>
      <c r="F4071" s="357"/>
    </row>
    <row r="4072" spans="3:6" x14ac:dyDescent="0.25">
      <c r="C4072" s="358"/>
      <c r="D4072" s="358"/>
      <c r="E4072" s="358"/>
      <c r="F4072" s="357"/>
    </row>
    <row r="4073" spans="3:6" x14ac:dyDescent="0.25">
      <c r="C4073" s="358"/>
      <c r="D4073" s="358"/>
      <c r="E4073" s="358"/>
      <c r="F4073" s="357"/>
    </row>
    <row r="4074" spans="3:6" x14ac:dyDescent="0.25">
      <c r="C4074" s="358"/>
      <c r="D4074" s="358"/>
      <c r="E4074" s="358"/>
      <c r="F4074" s="357"/>
    </row>
    <row r="4075" spans="3:6" x14ac:dyDescent="0.25">
      <c r="C4075" s="358"/>
      <c r="D4075" s="358"/>
      <c r="E4075" s="358"/>
      <c r="F4075" s="357"/>
    </row>
    <row r="4076" spans="3:6" x14ac:dyDescent="0.25">
      <c r="C4076" s="358"/>
      <c r="D4076" s="358"/>
      <c r="E4076" s="358"/>
      <c r="F4076" s="357"/>
    </row>
    <row r="4077" spans="3:6" x14ac:dyDescent="0.25">
      <c r="C4077" s="358"/>
      <c r="D4077" s="358"/>
      <c r="E4077" s="358"/>
      <c r="F4077" s="357"/>
    </row>
    <row r="4078" spans="3:6" x14ac:dyDescent="0.25">
      <c r="C4078" s="358"/>
      <c r="D4078" s="358"/>
      <c r="E4078" s="358"/>
      <c r="F4078" s="357"/>
    </row>
    <row r="4079" spans="3:6" x14ac:dyDescent="0.25">
      <c r="C4079" s="358"/>
      <c r="D4079" s="358"/>
      <c r="E4079" s="358"/>
      <c r="F4079" s="357"/>
    </row>
    <row r="4080" spans="3:6" x14ac:dyDescent="0.25">
      <c r="C4080" s="358"/>
      <c r="D4080" s="358"/>
      <c r="E4080" s="358"/>
      <c r="F4080" s="357"/>
    </row>
    <row r="4081" spans="3:6" x14ac:dyDescent="0.25">
      <c r="C4081" s="358"/>
      <c r="D4081" s="358"/>
      <c r="E4081" s="358"/>
      <c r="F4081" s="357"/>
    </row>
    <row r="4082" spans="3:6" x14ac:dyDescent="0.25">
      <c r="C4082" s="358"/>
      <c r="D4082" s="358"/>
      <c r="E4082" s="358"/>
      <c r="F4082" s="357"/>
    </row>
    <row r="4083" spans="3:6" x14ac:dyDescent="0.25">
      <c r="C4083" s="358"/>
      <c r="D4083" s="358"/>
      <c r="E4083" s="358"/>
      <c r="F4083" s="357"/>
    </row>
    <row r="4084" spans="3:6" x14ac:dyDescent="0.25">
      <c r="C4084" s="358"/>
      <c r="D4084" s="358"/>
      <c r="E4084" s="358"/>
      <c r="F4084" s="357"/>
    </row>
    <row r="4085" spans="3:6" x14ac:dyDescent="0.25">
      <c r="C4085" s="358"/>
      <c r="D4085" s="358"/>
      <c r="E4085" s="358"/>
      <c r="F4085" s="357"/>
    </row>
    <row r="4086" spans="3:6" x14ac:dyDescent="0.25">
      <c r="C4086" s="358"/>
      <c r="D4086" s="358"/>
      <c r="E4086" s="358"/>
      <c r="F4086" s="357"/>
    </row>
    <row r="4087" spans="3:6" x14ac:dyDescent="0.25">
      <c r="C4087" s="358"/>
      <c r="D4087" s="358"/>
      <c r="E4087" s="358"/>
      <c r="F4087" s="357"/>
    </row>
    <row r="4088" spans="3:6" x14ac:dyDescent="0.25">
      <c r="C4088" s="358"/>
      <c r="D4088" s="358"/>
      <c r="E4088" s="358"/>
      <c r="F4088" s="357"/>
    </row>
    <row r="4089" spans="3:6" x14ac:dyDescent="0.25">
      <c r="C4089" s="358"/>
      <c r="D4089" s="358"/>
      <c r="E4089" s="358"/>
      <c r="F4089" s="357"/>
    </row>
    <row r="4090" spans="3:6" x14ac:dyDescent="0.25">
      <c r="C4090" s="358"/>
      <c r="D4090" s="358"/>
      <c r="E4090" s="358"/>
      <c r="F4090" s="357"/>
    </row>
    <row r="4091" spans="3:6" x14ac:dyDescent="0.25">
      <c r="C4091" s="358"/>
      <c r="D4091" s="358"/>
      <c r="E4091" s="358"/>
      <c r="F4091" s="357"/>
    </row>
    <row r="4092" spans="3:6" x14ac:dyDescent="0.25">
      <c r="C4092" s="358"/>
      <c r="D4092" s="358"/>
      <c r="E4092" s="358"/>
      <c r="F4092" s="357"/>
    </row>
    <row r="4093" spans="3:6" x14ac:dyDescent="0.25">
      <c r="C4093" s="358"/>
      <c r="D4093" s="358"/>
      <c r="E4093" s="358"/>
      <c r="F4093" s="357"/>
    </row>
    <row r="4094" spans="3:6" x14ac:dyDescent="0.25">
      <c r="C4094" s="358"/>
      <c r="D4094" s="358"/>
      <c r="E4094" s="358"/>
      <c r="F4094" s="357"/>
    </row>
    <row r="4095" spans="3:6" x14ac:dyDescent="0.25">
      <c r="C4095" s="358"/>
      <c r="D4095" s="358"/>
      <c r="E4095" s="358"/>
      <c r="F4095" s="357"/>
    </row>
    <row r="4096" spans="3:6" x14ac:dyDescent="0.25">
      <c r="C4096" s="358"/>
      <c r="D4096" s="358"/>
      <c r="E4096" s="358"/>
      <c r="F4096" s="357"/>
    </row>
    <row r="4097" spans="3:6" x14ac:dyDescent="0.25">
      <c r="C4097" s="358"/>
      <c r="D4097" s="358"/>
      <c r="E4097" s="358"/>
      <c r="F4097" s="357"/>
    </row>
    <row r="4098" spans="3:6" x14ac:dyDescent="0.25">
      <c r="C4098" s="358"/>
      <c r="D4098" s="358"/>
      <c r="E4098" s="358"/>
      <c r="F4098" s="357"/>
    </row>
    <row r="4099" spans="3:6" x14ac:dyDescent="0.25">
      <c r="C4099" s="358"/>
      <c r="D4099" s="358"/>
      <c r="E4099" s="358"/>
      <c r="F4099" s="357"/>
    </row>
    <row r="4100" spans="3:6" x14ac:dyDescent="0.25">
      <c r="C4100" s="358"/>
      <c r="D4100" s="358"/>
      <c r="E4100" s="358"/>
      <c r="F4100" s="357"/>
    </row>
    <row r="4101" spans="3:6" x14ac:dyDescent="0.25">
      <c r="C4101" s="358"/>
      <c r="D4101" s="358"/>
      <c r="E4101" s="358"/>
      <c r="F4101" s="357"/>
    </row>
    <row r="4102" spans="3:6" x14ac:dyDescent="0.25">
      <c r="C4102" s="358"/>
      <c r="D4102" s="358"/>
      <c r="E4102" s="358"/>
      <c r="F4102" s="357"/>
    </row>
    <row r="4103" spans="3:6" x14ac:dyDescent="0.25">
      <c r="C4103" s="358"/>
      <c r="D4103" s="358"/>
      <c r="E4103" s="358"/>
      <c r="F4103" s="357"/>
    </row>
    <row r="4104" spans="3:6" x14ac:dyDescent="0.25">
      <c r="C4104" s="358"/>
      <c r="D4104" s="358"/>
      <c r="E4104" s="358"/>
      <c r="F4104" s="357"/>
    </row>
    <row r="4105" spans="3:6" x14ac:dyDescent="0.25">
      <c r="C4105" s="358"/>
      <c r="D4105" s="358"/>
      <c r="E4105" s="358"/>
      <c r="F4105" s="357"/>
    </row>
    <row r="4106" spans="3:6" x14ac:dyDescent="0.25">
      <c r="C4106" s="358"/>
      <c r="D4106" s="358"/>
      <c r="E4106" s="358"/>
      <c r="F4106" s="357"/>
    </row>
    <row r="4107" spans="3:6" x14ac:dyDescent="0.25">
      <c r="C4107" s="358"/>
      <c r="D4107" s="358"/>
      <c r="E4107" s="358"/>
      <c r="F4107" s="357"/>
    </row>
    <row r="4108" spans="3:6" x14ac:dyDescent="0.25">
      <c r="C4108" s="358"/>
      <c r="D4108" s="358"/>
      <c r="E4108" s="358"/>
      <c r="F4108" s="357"/>
    </row>
    <row r="4109" spans="3:6" x14ac:dyDescent="0.25">
      <c r="C4109" s="358"/>
      <c r="D4109" s="358"/>
      <c r="E4109" s="358"/>
      <c r="F4109" s="357"/>
    </row>
    <row r="4110" spans="3:6" x14ac:dyDescent="0.25">
      <c r="C4110" s="358"/>
      <c r="D4110" s="358"/>
      <c r="E4110" s="358"/>
      <c r="F4110" s="357"/>
    </row>
    <row r="4111" spans="3:6" x14ac:dyDescent="0.25">
      <c r="C4111" s="358"/>
      <c r="D4111" s="358"/>
      <c r="E4111" s="358"/>
      <c r="F4111" s="357"/>
    </row>
    <row r="4112" spans="3:6" x14ac:dyDescent="0.25">
      <c r="C4112" s="358"/>
      <c r="D4112" s="358"/>
      <c r="E4112" s="358"/>
      <c r="F4112" s="357"/>
    </row>
    <row r="4113" spans="3:6" x14ac:dyDescent="0.25">
      <c r="C4113" s="358"/>
      <c r="D4113" s="358"/>
      <c r="E4113" s="358"/>
      <c r="F4113" s="357"/>
    </row>
    <row r="4114" spans="3:6" x14ac:dyDescent="0.25">
      <c r="C4114" s="358"/>
      <c r="D4114" s="358"/>
      <c r="E4114" s="358"/>
      <c r="F4114" s="357"/>
    </row>
    <row r="4115" spans="3:6" x14ac:dyDescent="0.25">
      <c r="C4115" s="358"/>
      <c r="D4115" s="358"/>
      <c r="E4115" s="358"/>
      <c r="F4115" s="357"/>
    </row>
    <row r="4116" spans="3:6" x14ac:dyDescent="0.25">
      <c r="C4116" s="358"/>
      <c r="D4116" s="358"/>
      <c r="E4116" s="358"/>
      <c r="F4116" s="357"/>
    </row>
    <row r="4117" spans="3:6" x14ac:dyDescent="0.25">
      <c r="C4117" s="358"/>
      <c r="D4117" s="358"/>
      <c r="E4117" s="358"/>
      <c r="F4117" s="357"/>
    </row>
    <row r="4118" spans="3:6" x14ac:dyDescent="0.25">
      <c r="C4118" s="358"/>
      <c r="D4118" s="358"/>
      <c r="E4118" s="358"/>
      <c r="F4118" s="357"/>
    </row>
    <row r="4119" spans="3:6" x14ac:dyDescent="0.25">
      <c r="C4119" s="358"/>
      <c r="D4119" s="358"/>
      <c r="E4119" s="358"/>
      <c r="F4119" s="357"/>
    </row>
    <row r="4120" spans="3:6" x14ac:dyDescent="0.25">
      <c r="C4120" s="358"/>
      <c r="D4120" s="358"/>
      <c r="E4120" s="358"/>
      <c r="F4120" s="357"/>
    </row>
    <row r="4121" spans="3:6" x14ac:dyDescent="0.25">
      <c r="C4121" s="358"/>
      <c r="D4121" s="358"/>
      <c r="E4121" s="358"/>
      <c r="F4121" s="357"/>
    </row>
    <row r="4122" spans="3:6" x14ac:dyDescent="0.25">
      <c r="C4122" s="358"/>
      <c r="D4122" s="358"/>
      <c r="E4122" s="358"/>
      <c r="F4122" s="357"/>
    </row>
    <row r="4123" spans="3:6" x14ac:dyDescent="0.25">
      <c r="C4123" s="358"/>
      <c r="D4123" s="358"/>
      <c r="E4123" s="358"/>
      <c r="F4123" s="357"/>
    </row>
    <row r="4124" spans="3:6" x14ac:dyDescent="0.25">
      <c r="C4124" s="358"/>
      <c r="D4124" s="358"/>
      <c r="E4124" s="358"/>
      <c r="F4124" s="357"/>
    </row>
    <row r="4125" spans="3:6" x14ac:dyDescent="0.25">
      <c r="C4125" s="358"/>
      <c r="D4125" s="358"/>
      <c r="E4125" s="358"/>
      <c r="F4125" s="357"/>
    </row>
    <row r="4126" spans="3:6" x14ac:dyDescent="0.25">
      <c r="C4126" s="358"/>
      <c r="D4126" s="358"/>
      <c r="E4126" s="358"/>
      <c r="F4126" s="357"/>
    </row>
    <row r="4127" spans="3:6" x14ac:dyDescent="0.25">
      <c r="C4127" s="358"/>
      <c r="D4127" s="358"/>
      <c r="E4127" s="358"/>
      <c r="F4127" s="357"/>
    </row>
    <row r="4128" spans="3:6" x14ac:dyDescent="0.25">
      <c r="C4128" s="358"/>
      <c r="D4128" s="358"/>
      <c r="E4128" s="358"/>
      <c r="F4128" s="357"/>
    </row>
    <row r="4129" spans="3:6" x14ac:dyDescent="0.25">
      <c r="C4129" s="358"/>
      <c r="D4129" s="358"/>
      <c r="E4129" s="358"/>
      <c r="F4129" s="357"/>
    </row>
    <row r="4130" spans="3:6" x14ac:dyDescent="0.25">
      <c r="C4130" s="358"/>
      <c r="D4130" s="358"/>
      <c r="E4130" s="358"/>
      <c r="F4130" s="357"/>
    </row>
    <row r="4131" spans="3:6" x14ac:dyDescent="0.25">
      <c r="C4131" s="358"/>
      <c r="D4131" s="358"/>
      <c r="E4131" s="358"/>
      <c r="F4131" s="357"/>
    </row>
    <row r="4132" spans="3:6" x14ac:dyDescent="0.25">
      <c r="C4132" s="358"/>
      <c r="D4132" s="358"/>
      <c r="E4132" s="358"/>
      <c r="F4132" s="357"/>
    </row>
    <row r="4133" spans="3:6" x14ac:dyDescent="0.25">
      <c r="C4133" s="358"/>
      <c r="D4133" s="358"/>
      <c r="E4133" s="358"/>
      <c r="F4133" s="357"/>
    </row>
    <row r="4134" spans="3:6" x14ac:dyDescent="0.25">
      <c r="C4134" s="358"/>
      <c r="D4134" s="358"/>
      <c r="E4134" s="358"/>
      <c r="F4134" s="357"/>
    </row>
    <row r="4135" spans="3:6" x14ac:dyDescent="0.25">
      <c r="C4135" s="358"/>
      <c r="D4135" s="358"/>
      <c r="E4135" s="358"/>
      <c r="F4135" s="357"/>
    </row>
    <row r="4136" spans="3:6" x14ac:dyDescent="0.25">
      <c r="C4136" s="358"/>
      <c r="D4136" s="358"/>
      <c r="E4136" s="358"/>
      <c r="F4136" s="357"/>
    </row>
    <row r="4137" spans="3:6" x14ac:dyDescent="0.25">
      <c r="C4137" s="358"/>
      <c r="D4137" s="358"/>
      <c r="E4137" s="358"/>
      <c r="F4137" s="357"/>
    </row>
    <row r="4138" spans="3:6" x14ac:dyDescent="0.25">
      <c r="C4138" s="358"/>
      <c r="D4138" s="358"/>
      <c r="E4138" s="358"/>
      <c r="F4138" s="357"/>
    </row>
    <row r="4139" spans="3:6" x14ac:dyDescent="0.25">
      <c r="C4139" s="358"/>
      <c r="D4139" s="358"/>
      <c r="E4139" s="358"/>
      <c r="F4139" s="357"/>
    </row>
    <row r="4140" spans="3:6" x14ac:dyDescent="0.25">
      <c r="C4140" s="358"/>
      <c r="D4140" s="358"/>
      <c r="E4140" s="358"/>
      <c r="F4140" s="357"/>
    </row>
    <row r="4141" spans="3:6" x14ac:dyDescent="0.25">
      <c r="C4141" s="358"/>
      <c r="D4141" s="358"/>
      <c r="E4141" s="358"/>
      <c r="F4141" s="357"/>
    </row>
    <row r="4142" spans="3:6" x14ac:dyDescent="0.25">
      <c r="C4142" s="358"/>
      <c r="D4142" s="358"/>
      <c r="E4142" s="358"/>
      <c r="F4142" s="357"/>
    </row>
    <row r="4143" spans="3:6" x14ac:dyDescent="0.25">
      <c r="C4143" s="358"/>
      <c r="D4143" s="358"/>
      <c r="E4143" s="358"/>
      <c r="F4143" s="357"/>
    </row>
    <row r="4144" spans="3:6" x14ac:dyDescent="0.25">
      <c r="C4144" s="358"/>
      <c r="D4144" s="358"/>
      <c r="E4144" s="358"/>
      <c r="F4144" s="357"/>
    </row>
    <row r="4145" spans="3:6" x14ac:dyDescent="0.25">
      <c r="C4145" s="358"/>
      <c r="D4145" s="358"/>
      <c r="E4145" s="358"/>
      <c r="F4145" s="357"/>
    </row>
    <row r="4146" spans="3:6" x14ac:dyDescent="0.25">
      <c r="C4146" s="358"/>
      <c r="D4146" s="358"/>
      <c r="E4146" s="358"/>
      <c r="F4146" s="357"/>
    </row>
    <row r="4147" spans="3:6" x14ac:dyDescent="0.25">
      <c r="C4147" s="358"/>
      <c r="D4147" s="358"/>
      <c r="E4147" s="358"/>
      <c r="F4147" s="357"/>
    </row>
    <row r="4148" spans="3:6" x14ac:dyDescent="0.25">
      <c r="C4148" s="358"/>
      <c r="D4148" s="358"/>
      <c r="E4148" s="358"/>
      <c r="F4148" s="357"/>
    </row>
    <row r="4149" spans="3:6" x14ac:dyDescent="0.25">
      <c r="C4149" s="358"/>
      <c r="D4149" s="358"/>
      <c r="E4149" s="358"/>
      <c r="F4149" s="357"/>
    </row>
    <row r="4150" spans="3:6" x14ac:dyDescent="0.25">
      <c r="C4150" s="358"/>
      <c r="D4150" s="358"/>
      <c r="E4150" s="358"/>
      <c r="F4150" s="357"/>
    </row>
    <row r="4151" spans="3:6" x14ac:dyDescent="0.25">
      <c r="C4151" s="358"/>
      <c r="D4151" s="358"/>
      <c r="E4151" s="358"/>
      <c r="F4151" s="357"/>
    </row>
    <row r="4152" spans="3:6" x14ac:dyDescent="0.25">
      <c r="C4152" s="358"/>
      <c r="D4152" s="358"/>
      <c r="E4152" s="358"/>
      <c r="F4152" s="357"/>
    </row>
    <row r="4153" spans="3:6" x14ac:dyDescent="0.25">
      <c r="C4153" s="358"/>
      <c r="D4153" s="358"/>
      <c r="E4153" s="358"/>
      <c r="F4153" s="357"/>
    </row>
    <row r="4154" spans="3:6" x14ac:dyDescent="0.25">
      <c r="C4154" s="358"/>
      <c r="D4154" s="358"/>
      <c r="E4154" s="358"/>
      <c r="F4154" s="357"/>
    </row>
    <row r="4155" spans="3:6" x14ac:dyDescent="0.25">
      <c r="C4155" s="358"/>
      <c r="D4155" s="358"/>
      <c r="E4155" s="358"/>
      <c r="F4155" s="357"/>
    </row>
    <row r="4156" spans="3:6" x14ac:dyDescent="0.25">
      <c r="C4156" s="358"/>
      <c r="D4156" s="358"/>
      <c r="E4156" s="358"/>
      <c r="F4156" s="357"/>
    </row>
    <row r="4157" spans="3:6" x14ac:dyDescent="0.25">
      <c r="C4157" s="358"/>
      <c r="D4157" s="358"/>
      <c r="E4157" s="358"/>
      <c r="F4157" s="357"/>
    </row>
    <row r="4158" spans="3:6" x14ac:dyDescent="0.25">
      <c r="C4158" s="358"/>
      <c r="D4158" s="358"/>
      <c r="E4158" s="358"/>
      <c r="F4158" s="357"/>
    </row>
    <row r="4159" spans="3:6" x14ac:dyDescent="0.25">
      <c r="C4159" s="358"/>
      <c r="D4159" s="358"/>
      <c r="E4159" s="358"/>
      <c r="F4159" s="357"/>
    </row>
    <row r="4160" spans="3:6" x14ac:dyDescent="0.25">
      <c r="C4160" s="358"/>
      <c r="D4160" s="358"/>
      <c r="E4160" s="358"/>
      <c r="F4160" s="357"/>
    </row>
    <row r="4161" spans="3:6" x14ac:dyDescent="0.25">
      <c r="C4161" s="358"/>
      <c r="D4161" s="358"/>
      <c r="E4161" s="358"/>
      <c r="F4161" s="357"/>
    </row>
    <row r="4162" spans="3:6" x14ac:dyDescent="0.25">
      <c r="C4162" s="358"/>
      <c r="D4162" s="358"/>
      <c r="E4162" s="358"/>
      <c r="F4162" s="357"/>
    </row>
    <row r="4163" spans="3:6" x14ac:dyDescent="0.25">
      <c r="C4163" s="358"/>
      <c r="D4163" s="358"/>
      <c r="E4163" s="358"/>
      <c r="F4163" s="357"/>
    </row>
    <row r="4164" spans="3:6" x14ac:dyDescent="0.25">
      <c r="C4164" s="358"/>
      <c r="D4164" s="358"/>
      <c r="E4164" s="358"/>
      <c r="F4164" s="357"/>
    </row>
    <row r="4165" spans="3:6" x14ac:dyDescent="0.25">
      <c r="C4165" s="358"/>
      <c r="D4165" s="358"/>
      <c r="E4165" s="358"/>
      <c r="F4165" s="357"/>
    </row>
    <row r="4166" spans="3:6" x14ac:dyDescent="0.25">
      <c r="C4166" s="358"/>
      <c r="D4166" s="358"/>
      <c r="E4166" s="358"/>
      <c r="F4166" s="357"/>
    </row>
    <row r="4167" spans="3:6" x14ac:dyDescent="0.25">
      <c r="C4167" s="358"/>
      <c r="D4167" s="358"/>
      <c r="E4167" s="358"/>
      <c r="F4167" s="357"/>
    </row>
    <row r="4168" spans="3:6" x14ac:dyDescent="0.25">
      <c r="C4168" s="358"/>
      <c r="D4168" s="358"/>
      <c r="E4168" s="358"/>
      <c r="F4168" s="357"/>
    </row>
    <row r="4169" spans="3:6" x14ac:dyDescent="0.25">
      <c r="C4169" s="358"/>
      <c r="D4169" s="358"/>
      <c r="E4169" s="358"/>
      <c r="F4169" s="357"/>
    </row>
    <row r="4170" spans="3:6" x14ac:dyDescent="0.25">
      <c r="C4170" s="358"/>
      <c r="D4170" s="358"/>
      <c r="E4170" s="358"/>
      <c r="F4170" s="357"/>
    </row>
    <row r="4171" spans="3:6" x14ac:dyDescent="0.25">
      <c r="C4171" s="358"/>
      <c r="D4171" s="358"/>
      <c r="E4171" s="358"/>
      <c r="F4171" s="357"/>
    </row>
    <row r="4172" spans="3:6" x14ac:dyDescent="0.25">
      <c r="C4172" s="358"/>
      <c r="D4172" s="358"/>
      <c r="E4172" s="358"/>
      <c r="F4172" s="357"/>
    </row>
    <row r="4173" spans="3:6" x14ac:dyDescent="0.25">
      <c r="C4173" s="358"/>
      <c r="D4173" s="358"/>
      <c r="E4173" s="358"/>
      <c r="F4173" s="357"/>
    </row>
    <row r="4174" spans="3:6" x14ac:dyDescent="0.25">
      <c r="C4174" s="358"/>
      <c r="D4174" s="358"/>
      <c r="E4174" s="358"/>
      <c r="F4174" s="357"/>
    </row>
    <row r="4175" spans="3:6" x14ac:dyDescent="0.25">
      <c r="C4175" s="358"/>
      <c r="D4175" s="358"/>
      <c r="E4175" s="358"/>
      <c r="F4175" s="357"/>
    </row>
    <row r="4176" spans="3:6" x14ac:dyDescent="0.25">
      <c r="C4176" s="358"/>
      <c r="D4176" s="358"/>
      <c r="E4176" s="358"/>
      <c r="F4176" s="357"/>
    </row>
    <row r="4177" spans="3:6" x14ac:dyDescent="0.25">
      <c r="C4177" s="358"/>
      <c r="D4177" s="358"/>
      <c r="E4177" s="358"/>
      <c r="F4177" s="357"/>
    </row>
    <row r="4178" spans="3:6" x14ac:dyDescent="0.25">
      <c r="C4178" s="358"/>
      <c r="D4178" s="358"/>
      <c r="E4178" s="358"/>
      <c r="F4178" s="357"/>
    </row>
    <row r="4179" spans="3:6" x14ac:dyDescent="0.25">
      <c r="C4179" s="358"/>
      <c r="D4179" s="358"/>
      <c r="E4179" s="358"/>
      <c r="F4179" s="357"/>
    </row>
    <row r="4180" spans="3:6" x14ac:dyDescent="0.25">
      <c r="C4180" s="358"/>
      <c r="D4180" s="358"/>
      <c r="E4180" s="358"/>
      <c r="F4180" s="357"/>
    </row>
    <row r="4181" spans="3:6" x14ac:dyDescent="0.25">
      <c r="C4181" s="358"/>
      <c r="D4181" s="358"/>
      <c r="E4181" s="358"/>
      <c r="F4181" s="357"/>
    </row>
    <row r="4182" spans="3:6" x14ac:dyDescent="0.25">
      <c r="C4182" s="358"/>
      <c r="D4182" s="358"/>
      <c r="E4182" s="358"/>
      <c r="F4182" s="357"/>
    </row>
    <row r="4183" spans="3:6" x14ac:dyDescent="0.25">
      <c r="C4183" s="358"/>
      <c r="D4183" s="358"/>
      <c r="E4183" s="358"/>
      <c r="F4183" s="357"/>
    </row>
    <row r="4184" spans="3:6" x14ac:dyDescent="0.25">
      <c r="C4184" s="358"/>
      <c r="D4184" s="358"/>
      <c r="E4184" s="358"/>
      <c r="F4184" s="357"/>
    </row>
    <row r="4185" spans="3:6" x14ac:dyDescent="0.25">
      <c r="C4185" s="358"/>
      <c r="D4185" s="358"/>
      <c r="E4185" s="358"/>
      <c r="F4185" s="357"/>
    </row>
    <row r="4186" spans="3:6" x14ac:dyDescent="0.25">
      <c r="C4186" s="358"/>
      <c r="D4186" s="358"/>
      <c r="E4186" s="358"/>
      <c r="F4186" s="357"/>
    </row>
    <row r="4187" spans="3:6" x14ac:dyDescent="0.25">
      <c r="C4187" s="358"/>
      <c r="D4187" s="358"/>
      <c r="E4187" s="358"/>
      <c r="F4187" s="357"/>
    </row>
    <row r="4188" spans="3:6" x14ac:dyDescent="0.25">
      <c r="C4188" s="358"/>
      <c r="D4188" s="358"/>
      <c r="E4188" s="358"/>
      <c r="F4188" s="357"/>
    </row>
    <row r="4189" spans="3:6" x14ac:dyDescent="0.25">
      <c r="C4189" s="358"/>
      <c r="D4189" s="358"/>
      <c r="E4189" s="358"/>
      <c r="F4189" s="357"/>
    </row>
    <row r="4190" spans="3:6" x14ac:dyDescent="0.25">
      <c r="C4190" s="358"/>
      <c r="D4190" s="358"/>
      <c r="E4190" s="358"/>
      <c r="F4190" s="357"/>
    </row>
    <row r="4191" spans="3:6" x14ac:dyDescent="0.25">
      <c r="C4191" s="358"/>
      <c r="D4191" s="358"/>
      <c r="E4191" s="358"/>
      <c r="F4191" s="357"/>
    </row>
    <row r="4192" spans="3:6" x14ac:dyDescent="0.25">
      <c r="C4192" s="358"/>
      <c r="D4192" s="358"/>
      <c r="E4192" s="358"/>
      <c r="F4192" s="357"/>
    </row>
    <row r="4193" spans="3:6" x14ac:dyDescent="0.25">
      <c r="C4193" s="358"/>
      <c r="D4193" s="358"/>
      <c r="E4193" s="358"/>
      <c r="F4193" s="357"/>
    </row>
    <row r="4194" spans="3:6" x14ac:dyDescent="0.25">
      <c r="C4194" s="358"/>
      <c r="D4194" s="358"/>
      <c r="E4194" s="358"/>
      <c r="F4194" s="357"/>
    </row>
    <row r="4195" spans="3:6" x14ac:dyDescent="0.25">
      <c r="C4195" s="358"/>
      <c r="D4195" s="358"/>
      <c r="E4195" s="358"/>
      <c r="F4195" s="357"/>
    </row>
    <row r="4196" spans="3:6" x14ac:dyDescent="0.25">
      <c r="C4196" s="358"/>
      <c r="D4196" s="358"/>
      <c r="E4196" s="358"/>
      <c r="F4196" s="357"/>
    </row>
    <row r="4197" spans="3:6" x14ac:dyDescent="0.25">
      <c r="C4197" s="358"/>
      <c r="D4197" s="358"/>
      <c r="E4197" s="358"/>
      <c r="F4197" s="357"/>
    </row>
    <row r="4198" spans="3:6" x14ac:dyDescent="0.25">
      <c r="C4198" s="358"/>
      <c r="D4198" s="358"/>
      <c r="E4198" s="358"/>
      <c r="F4198" s="357"/>
    </row>
    <row r="4199" spans="3:6" x14ac:dyDescent="0.25">
      <c r="C4199" s="358"/>
      <c r="D4199" s="358"/>
      <c r="E4199" s="358"/>
      <c r="F4199" s="357"/>
    </row>
    <row r="4200" spans="3:6" x14ac:dyDescent="0.25">
      <c r="C4200" s="358"/>
      <c r="D4200" s="358"/>
      <c r="E4200" s="358"/>
      <c r="F4200" s="357"/>
    </row>
    <row r="4201" spans="3:6" x14ac:dyDescent="0.25">
      <c r="C4201" s="358"/>
      <c r="D4201" s="358"/>
      <c r="E4201" s="358"/>
      <c r="F4201" s="357"/>
    </row>
    <row r="4202" spans="3:6" x14ac:dyDescent="0.25">
      <c r="C4202" s="358"/>
      <c r="D4202" s="358"/>
      <c r="E4202" s="358"/>
      <c r="F4202" s="357"/>
    </row>
    <row r="4203" spans="3:6" x14ac:dyDescent="0.25">
      <c r="C4203" s="358"/>
      <c r="D4203" s="358"/>
      <c r="E4203" s="358"/>
      <c r="F4203" s="357"/>
    </row>
    <row r="4204" spans="3:6" x14ac:dyDescent="0.25">
      <c r="C4204" s="358"/>
      <c r="D4204" s="358"/>
      <c r="E4204" s="358"/>
      <c r="F4204" s="357"/>
    </row>
    <row r="4205" spans="3:6" x14ac:dyDescent="0.25">
      <c r="C4205" s="358"/>
      <c r="D4205" s="358"/>
      <c r="E4205" s="358"/>
      <c r="F4205" s="357"/>
    </row>
    <row r="4206" spans="3:6" x14ac:dyDescent="0.25">
      <c r="C4206" s="358"/>
      <c r="D4206" s="358"/>
      <c r="E4206" s="358"/>
      <c r="F4206" s="357"/>
    </row>
    <row r="4207" spans="3:6" x14ac:dyDescent="0.25">
      <c r="C4207" s="358"/>
      <c r="D4207" s="358"/>
      <c r="E4207" s="358"/>
      <c r="F4207" s="357"/>
    </row>
    <row r="4208" spans="3:6" x14ac:dyDescent="0.25">
      <c r="C4208" s="358"/>
      <c r="D4208" s="358"/>
      <c r="E4208" s="358"/>
      <c r="F4208" s="357"/>
    </row>
    <row r="4209" spans="3:6" x14ac:dyDescent="0.25">
      <c r="C4209" s="358"/>
      <c r="D4209" s="358"/>
      <c r="E4209" s="358"/>
      <c r="F4209" s="357"/>
    </row>
    <row r="4210" spans="3:6" x14ac:dyDescent="0.25">
      <c r="C4210" s="358"/>
      <c r="D4210" s="358"/>
      <c r="E4210" s="358"/>
      <c r="F4210" s="357"/>
    </row>
    <row r="4211" spans="3:6" x14ac:dyDescent="0.25">
      <c r="C4211" s="358"/>
      <c r="D4211" s="358"/>
      <c r="E4211" s="358"/>
      <c r="F4211" s="357"/>
    </row>
    <row r="4212" spans="3:6" x14ac:dyDescent="0.25">
      <c r="C4212" s="358"/>
      <c r="D4212" s="358"/>
      <c r="E4212" s="358"/>
      <c r="F4212" s="357"/>
    </row>
    <row r="4213" spans="3:6" x14ac:dyDescent="0.25">
      <c r="C4213" s="358"/>
      <c r="D4213" s="358"/>
      <c r="E4213" s="358"/>
      <c r="F4213" s="357"/>
    </row>
    <row r="4214" spans="3:6" x14ac:dyDescent="0.25">
      <c r="C4214" s="358"/>
      <c r="D4214" s="358"/>
      <c r="E4214" s="358"/>
      <c r="F4214" s="357"/>
    </row>
    <row r="4215" spans="3:6" x14ac:dyDescent="0.25">
      <c r="C4215" s="358"/>
      <c r="D4215" s="358"/>
      <c r="E4215" s="358"/>
      <c r="F4215" s="357"/>
    </row>
    <row r="4216" spans="3:6" x14ac:dyDescent="0.25">
      <c r="C4216" s="358"/>
      <c r="D4216" s="358"/>
      <c r="E4216" s="358"/>
      <c r="F4216" s="357"/>
    </row>
    <row r="4217" spans="3:6" x14ac:dyDescent="0.25">
      <c r="C4217" s="358"/>
      <c r="D4217" s="358"/>
      <c r="E4217" s="358"/>
      <c r="F4217" s="357"/>
    </row>
    <row r="4218" spans="3:6" x14ac:dyDescent="0.25">
      <c r="C4218" s="358"/>
      <c r="D4218" s="358"/>
      <c r="E4218" s="358"/>
      <c r="F4218" s="357"/>
    </row>
    <row r="4219" spans="3:6" x14ac:dyDescent="0.25">
      <c r="C4219" s="358"/>
      <c r="D4219" s="358"/>
      <c r="E4219" s="358"/>
      <c r="F4219" s="357"/>
    </row>
    <row r="4220" spans="3:6" x14ac:dyDescent="0.25">
      <c r="C4220" s="358"/>
      <c r="D4220" s="358"/>
      <c r="E4220" s="358"/>
      <c r="F4220" s="357"/>
    </row>
    <row r="4221" spans="3:6" x14ac:dyDescent="0.25">
      <c r="C4221" s="358"/>
      <c r="D4221" s="358"/>
      <c r="E4221" s="358"/>
      <c r="F4221" s="357"/>
    </row>
    <row r="4222" spans="3:6" x14ac:dyDescent="0.25">
      <c r="C4222" s="358"/>
      <c r="D4222" s="358"/>
      <c r="E4222" s="358"/>
      <c r="F4222" s="357"/>
    </row>
    <row r="4223" spans="3:6" x14ac:dyDescent="0.25">
      <c r="C4223" s="358"/>
      <c r="D4223" s="358"/>
      <c r="E4223" s="358"/>
      <c r="F4223" s="357"/>
    </row>
    <row r="4224" spans="3:6" x14ac:dyDescent="0.25">
      <c r="C4224" s="358"/>
      <c r="D4224" s="358"/>
      <c r="E4224" s="358"/>
      <c r="F4224" s="357"/>
    </row>
    <row r="4225" spans="3:6" x14ac:dyDescent="0.25">
      <c r="C4225" s="358"/>
      <c r="D4225" s="358"/>
      <c r="E4225" s="358"/>
      <c r="F4225" s="357"/>
    </row>
    <row r="4226" spans="3:6" x14ac:dyDescent="0.25">
      <c r="C4226" s="358"/>
      <c r="D4226" s="358"/>
      <c r="E4226" s="358"/>
      <c r="F4226" s="357"/>
    </row>
    <row r="4227" spans="3:6" x14ac:dyDescent="0.25">
      <c r="C4227" s="358"/>
      <c r="D4227" s="358"/>
      <c r="E4227" s="358"/>
      <c r="F4227" s="357"/>
    </row>
    <row r="4228" spans="3:6" x14ac:dyDescent="0.25">
      <c r="C4228" s="358"/>
      <c r="D4228" s="358"/>
      <c r="E4228" s="358"/>
      <c r="F4228" s="357"/>
    </row>
    <row r="4229" spans="3:6" x14ac:dyDescent="0.25">
      <c r="C4229" s="358"/>
      <c r="D4229" s="358"/>
      <c r="E4229" s="358"/>
      <c r="F4229" s="357"/>
    </row>
    <row r="4230" spans="3:6" x14ac:dyDescent="0.25">
      <c r="C4230" s="358"/>
      <c r="D4230" s="358"/>
      <c r="E4230" s="358"/>
      <c r="F4230" s="357"/>
    </row>
    <row r="4231" spans="3:6" x14ac:dyDescent="0.25">
      <c r="C4231" s="358"/>
      <c r="D4231" s="358"/>
      <c r="E4231" s="358"/>
      <c r="F4231" s="357"/>
    </row>
    <row r="4232" spans="3:6" x14ac:dyDescent="0.25">
      <c r="C4232" s="358"/>
      <c r="D4232" s="358"/>
      <c r="E4232" s="358"/>
      <c r="F4232" s="357"/>
    </row>
    <row r="4233" spans="3:6" x14ac:dyDescent="0.25">
      <c r="C4233" s="358"/>
      <c r="D4233" s="358"/>
      <c r="E4233" s="358"/>
      <c r="F4233" s="357"/>
    </row>
    <row r="4234" spans="3:6" x14ac:dyDescent="0.25">
      <c r="C4234" s="358"/>
      <c r="D4234" s="358"/>
      <c r="E4234" s="358"/>
      <c r="F4234" s="357"/>
    </row>
    <row r="4235" spans="3:6" x14ac:dyDescent="0.25">
      <c r="C4235" s="358"/>
      <c r="D4235" s="358"/>
      <c r="E4235" s="358"/>
      <c r="F4235" s="357"/>
    </row>
    <row r="4236" spans="3:6" x14ac:dyDescent="0.25">
      <c r="C4236" s="358"/>
      <c r="D4236" s="358"/>
      <c r="E4236" s="358"/>
      <c r="F4236" s="357"/>
    </row>
    <row r="4237" spans="3:6" x14ac:dyDescent="0.25">
      <c r="C4237" s="358"/>
      <c r="D4237" s="358"/>
      <c r="E4237" s="358"/>
      <c r="F4237" s="357"/>
    </row>
    <row r="4238" spans="3:6" x14ac:dyDescent="0.25">
      <c r="C4238" s="358"/>
      <c r="D4238" s="358"/>
      <c r="E4238" s="358"/>
      <c r="F4238" s="357"/>
    </row>
    <row r="4239" spans="3:6" x14ac:dyDescent="0.25">
      <c r="C4239" s="358"/>
      <c r="D4239" s="358"/>
      <c r="E4239" s="358"/>
      <c r="F4239" s="357"/>
    </row>
    <row r="4240" spans="3:6" x14ac:dyDescent="0.25">
      <c r="C4240" s="358"/>
      <c r="D4240" s="358"/>
      <c r="E4240" s="358"/>
      <c r="F4240" s="357"/>
    </row>
    <row r="4241" spans="3:6" x14ac:dyDescent="0.25">
      <c r="C4241" s="358"/>
      <c r="D4241" s="358"/>
      <c r="E4241" s="358"/>
      <c r="F4241" s="357"/>
    </row>
    <row r="4242" spans="3:6" x14ac:dyDescent="0.25">
      <c r="C4242" s="358"/>
      <c r="D4242" s="358"/>
      <c r="E4242" s="358"/>
      <c r="F4242" s="357"/>
    </row>
    <row r="4243" spans="3:6" x14ac:dyDescent="0.25">
      <c r="C4243" s="358"/>
      <c r="D4243" s="358"/>
      <c r="E4243" s="358"/>
      <c r="F4243" s="357"/>
    </row>
    <row r="4244" spans="3:6" x14ac:dyDescent="0.25">
      <c r="C4244" s="358"/>
      <c r="D4244" s="358"/>
      <c r="E4244" s="358"/>
      <c r="F4244" s="357"/>
    </row>
    <row r="4245" spans="3:6" x14ac:dyDescent="0.25">
      <c r="C4245" s="358"/>
      <c r="D4245" s="358"/>
      <c r="E4245" s="358"/>
      <c r="F4245" s="357"/>
    </row>
    <row r="4246" spans="3:6" x14ac:dyDescent="0.25">
      <c r="C4246" s="358"/>
      <c r="D4246" s="358"/>
      <c r="E4246" s="358"/>
      <c r="F4246" s="357"/>
    </row>
    <row r="4247" spans="3:6" x14ac:dyDescent="0.25">
      <c r="C4247" s="358"/>
      <c r="D4247" s="358"/>
      <c r="E4247" s="358"/>
      <c r="F4247" s="357"/>
    </row>
    <row r="4248" spans="3:6" x14ac:dyDescent="0.25">
      <c r="C4248" s="358"/>
      <c r="D4248" s="358"/>
      <c r="E4248" s="358"/>
      <c r="F4248" s="357"/>
    </row>
    <row r="4249" spans="3:6" x14ac:dyDescent="0.25">
      <c r="C4249" s="358"/>
      <c r="D4249" s="358"/>
      <c r="E4249" s="358"/>
      <c r="F4249" s="357"/>
    </row>
    <row r="4250" spans="3:6" x14ac:dyDescent="0.25">
      <c r="C4250" s="358"/>
      <c r="D4250" s="358"/>
      <c r="E4250" s="358"/>
      <c r="F4250" s="357"/>
    </row>
    <row r="4251" spans="3:6" x14ac:dyDescent="0.25">
      <c r="C4251" s="358"/>
      <c r="D4251" s="358"/>
      <c r="E4251" s="358"/>
      <c r="F4251" s="357"/>
    </row>
    <row r="4252" spans="3:6" x14ac:dyDescent="0.25">
      <c r="C4252" s="358"/>
      <c r="D4252" s="358"/>
      <c r="E4252" s="358"/>
      <c r="F4252" s="357"/>
    </row>
    <row r="4253" spans="3:6" x14ac:dyDescent="0.25">
      <c r="C4253" s="358"/>
      <c r="D4253" s="358"/>
      <c r="E4253" s="358"/>
      <c r="F4253" s="357"/>
    </row>
    <row r="4254" spans="3:6" x14ac:dyDescent="0.25">
      <c r="C4254" s="358"/>
      <c r="D4254" s="358"/>
      <c r="E4254" s="358"/>
      <c r="F4254" s="357"/>
    </row>
    <row r="4255" spans="3:6" x14ac:dyDescent="0.25">
      <c r="C4255" s="358"/>
      <c r="D4255" s="358"/>
      <c r="E4255" s="358"/>
      <c r="F4255" s="357"/>
    </row>
    <row r="4256" spans="3:6" x14ac:dyDescent="0.25">
      <c r="C4256" s="358"/>
      <c r="D4256" s="358"/>
      <c r="E4256" s="358"/>
      <c r="F4256" s="357"/>
    </row>
    <row r="4257" spans="3:6" x14ac:dyDescent="0.25">
      <c r="C4257" s="358"/>
      <c r="D4257" s="358"/>
      <c r="E4257" s="358"/>
      <c r="F4257" s="357"/>
    </row>
    <row r="4258" spans="3:6" x14ac:dyDescent="0.25">
      <c r="C4258" s="358"/>
      <c r="D4258" s="358"/>
      <c r="E4258" s="358"/>
      <c r="F4258" s="357"/>
    </row>
    <row r="4259" spans="3:6" x14ac:dyDescent="0.25">
      <c r="C4259" s="358"/>
      <c r="D4259" s="358"/>
      <c r="E4259" s="358"/>
      <c r="F4259" s="357"/>
    </row>
    <row r="4260" spans="3:6" x14ac:dyDescent="0.25">
      <c r="C4260" s="358"/>
      <c r="D4260" s="358"/>
      <c r="E4260" s="358"/>
      <c r="F4260" s="357"/>
    </row>
    <row r="4261" spans="3:6" x14ac:dyDescent="0.25">
      <c r="C4261" s="358"/>
      <c r="D4261" s="358"/>
      <c r="E4261" s="358"/>
      <c r="F4261" s="357"/>
    </row>
    <row r="4262" spans="3:6" x14ac:dyDescent="0.25">
      <c r="C4262" s="358"/>
      <c r="D4262" s="358"/>
      <c r="E4262" s="358"/>
      <c r="F4262" s="357"/>
    </row>
    <row r="4263" spans="3:6" x14ac:dyDescent="0.25">
      <c r="C4263" s="358"/>
      <c r="D4263" s="358"/>
      <c r="E4263" s="358"/>
      <c r="F4263" s="357"/>
    </row>
    <row r="4264" spans="3:6" x14ac:dyDescent="0.25">
      <c r="C4264" s="358"/>
      <c r="D4264" s="358"/>
      <c r="E4264" s="358"/>
      <c r="F4264" s="357"/>
    </row>
    <row r="4265" spans="3:6" x14ac:dyDescent="0.25">
      <c r="C4265" s="358"/>
      <c r="D4265" s="358"/>
      <c r="E4265" s="358"/>
      <c r="F4265" s="357"/>
    </row>
    <row r="4266" spans="3:6" x14ac:dyDescent="0.25">
      <c r="C4266" s="358"/>
      <c r="D4266" s="358"/>
      <c r="E4266" s="358"/>
      <c r="F4266" s="357"/>
    </row>
    <row r="4267" spans="3:6" x14ac:dyDescent="0.25">
      <c r="C4267" s="358"/>
      <c r="D4267" s="358"/>
      <c r="E4267" s="358"/>
      <c r="F4267" s="357"/>
    </row>
    <row r="4268" spans="3:6" x14ac:dyDescent="0.25">
      <c r="C4268" s="358"/>
      <c r="D4268" s="358"/>
      <c r="E4268" s="358"/>
      <c r="F4268" s="357"/>
    </row>
    <row r="4269" spans="3:6" x14ac:dyDescent="0.25">
      <c r="C4269" s="358"/>
      <c r="D4269" s="358"/>
      <c r="E4269" s="358"/>
      <c r="F4269" s="357"/>
    </row>
    <row r="4270" spans="3:6" x14ac:dyDescent="0.25">
      <c r="C4270" s="358"/>
      <c r="D4270" s="358"/>
      <c r="E4270" s="358"/>
      <c r="F4270" s="357"/>
    </row>
    <row r="4271" spans="3:6" x14ac:dyDescent="0.25">
      <c r="C4271" s="358"/>
      <c r="D4271" s="358"/>
      <c r="E4271" s="358"/>
      <c r="F4271" s="357"/>
    </row>
    <row r="4272" spans="3:6" x14ac:dyDescent="0.25">
      <c r="C4272" s="358"/>
      <c r="D4272" s="358"/>
      <c r="E4272" s="358"/>
      <c r="F4272" s="357"/>
    </row>
    <row r="4273" spans="3:6" x14ac:dyDescent="0.25">
      <c r="C4273" s="358"/>
      <c r="D4273" s="358"/>
      <c r="E4273" s="358"/>
      <c r="F4273" s="357"/>
    </row>
    <row r="4274" spans="3:6" x14ac:dyDescent="0.25">
      <c r="C4274" s="358"/>
      <c r="D4274" s="358"/>
      <c r="E4274" s="358"/>
      <c r="F4274" s="357"/>
    </row>
    <row r="4275" spans="3:6" x14ac:dyDescent="0.25">
      <c r="C4275" s="358"/>
      <c r="D4275" s="358"/>
      <c r="E4275" s="358"/>
      <c r="F4275" s="357"/>
    </row>
    <row r="4276" spans="3:6" x14ac:dyDescent="0.25">
      <c r="C4276" s="358"/>
      <c r="D4276" s="358"/>
      <c r="E4276" s="358"/>
      <c r="F4276" s="357"/>
    </row>
    <row r="4277" spans="3:6" x14ac:dyDescent="0.25">
      <c r="C4277" s="358"/>
      <c r="D4277" s="358"/>
      <c r="E4277" s="358"/>
      <c r="F4277" s="357"/>
    </row>
    <row r="4278" spans="3:6" x14ac:dyDescent="0.25">
      <c r="C4278" s="358"/>
      <c r="D4278" s="358"/>
      <c r="E4278" s="358"/>
      <c r="F4278" s="357"/>
    </row>
    <row r="4279" spans="3:6" x14ac:dyDescent="0.25">
      <c r="C4279" s="358"/>
      <c r="D4279" s="358"/>
      <c r="E4279" s="358"/>
      <c r="F4279" s="357"/>
    </row>
    <row r="4280" spans="3:6" x14ac:dyDescent="0.25">
      <c r="C4280" s="358"/>
      <c r="D4280" s="358"/>
      <c r="E4280" s="358"/>
      <c r="F4280" s="357"/>
    </row>
    <row r="4281" spans="3:6" x14ac:dyDescent="0.25">
      <c r="C4281" s="358"/>
      <c r="D4281" s="358"/>
      <c r="E4281" s="358"/>
      <c r="F4281" s="357"/>
    </row>
    <row r="4282" spans="3:6" x14ac:dyDescent="0.25">
      <c r="C4282" s="358"/>
      <c r="D4282" s="358"/>
      <c r="E4282" s="358"/>
      <c r="F4282" s="357"/>
    </row>
    <row r="4283" spans="3:6" x14ac:dyDescent="0.25">
      <c r="C4283" s="358"/>
      <c r="D4283" s="358"/>
      <c r="E4283" s="358"/>
      <c r="F4283" s="357"/>
    </row>
    <row r="4284" spans="3:6" x14ac:dyDescent="0.25">
      <c r="C4284" s="358"/>
      <c r="D4284" s="358"/>
      <c r="E4284" s="358"/>
      <c r="F4284" s="357"/>
    </row>
    <row r="4285" spans="3:6" x14ac:dyDescent="0.25">
      <c r="C4285" s="358"/>
      <c r="D4285" s="358"/>
      <c r="E4285" s="358"/>
      <c r="F4285" s="357"/>
    </row>
    <row r="4286" spans="3:6" x14ac:dyDescent="0.25">
      <c r="C4286" s="358"/>
      <c r="D4286" s="358"/>
      <c r="E4286" s="358"/>
      <c r="F4286" s="357"/>
    </row>
    <row r="4287" spans="3:6" x14ac:dyDescent="0.25">
      <c r="C4287" s="358"/>
      <c r="D4287" s="358"/>
      <c r="E4287" s="358"/>
      <c r="F4287" s="357"/>
    </row>
    <row r="4288" spans="3:6" x14ac:dyDescent="0.25">
      <c r="C4288" s="358"/>
      <c r="D4288" s="358"/>
      <c r="E4288" s="358"/>
      <c r="F4288" s="357"/>
    </row>
    <row r="4289" spans="3:6" x14ac:dyDescent="0.25">
      <c r="C4289" s="358"/>
      <c r="D4289" s="358"/>
      <c r="E4289" s="358"/>
      <c r="F4289" s="357"/>
    </row>
    <row r="4290" spans="3:6" x14ac:dyDescent="0.25">
      <c r="C4290" s="358"/>
      <c r="D4290" s="358"/>
      <c r="E4290" s="358"/>
      <c r="F4290" s="357"/>
    </row>
    <row r="4291" spans="3:6" x14ac:dyDescent="0.25">
      <c r="C4291" s="358"/>
      <c r="D4291" s="358"/>
      <c r="E4291" s="358"/>
      <c r="F4291" s="357"/>
    </row>
    <row r="4292" spans="3:6" x14ac:dyDescent="0.25">
      <c r="C4292" s="358"/>
      <c r="D4292" s="358"/>
      <c r="E4292" s="358"/>
      <c r="F4292" s="357"/>
    </row>
    <row r="4293" spans="3:6" x14ac:dyDescent="0.25">
      <c r="C4293" s="358"/>
      <c r="D4293" s="358"/>
      <c r="E4293" s="358"/>
      <c r="F4293" s="357"/>
    </row>
    <row r="4294" spans="3:6" x14ac:dyDescent="0.25">
      <c r="C4294" s="358"/>
      <c r="D4294" s="358"/>
      <c r="E4294" s="358"/>
      <c r="F4294" s="357"/>
    </row>
    <row r="4295" spans="3:6" x14ac:dyDescent="0.25">
      <c r="C4295" s="358"/>
      <c r="D4295" s="358"/>
      <c r="E4295" s="358"/>
      <c r="F4295" s="357"/>
    </row>
    <row r="4296" spans="3:6" x14ac:dyDescent="0.25">
      <c r="C4296" s="358"/>
      <c r="D4296" s="358"/>
      <c r="E4296" s="358"/>
      <c r="F4296" s="357"/>
    </row>
    <row r="4297" spans="3:6" x14ac:dyDescent="0.25">
      <c r="C4297" s="358"/>
      <c r="D4297" s="358"/>
      <c r="E4297" s="358"/>
      <c r="F4297" s="357"/>
    </row>
    <row r="4298" spans="3:6" x14ac:dyDescent="0.25">
      <c r="C4298" s="358"/>
      <c r="D4298" s="358"/>
      <c r="E4298" s="358"/>
      <c r="F4298" s="357"/>
    </row>
    <row r="4299" spans="3:6" x14ac:dyDescent="0.25">
      <c r="C4299" s="358"/>
      <c r="D4299" s="358"/>
      <c r="E4299" s="358"/>
      <c r="F4299" s="357"/>
    </row>
    <row r="4300" spans="3:6" x14ac:dyDescent="0.25">
      <c r="C4300" s="358"/>
      <c r="D4300" s="358"/>
      <c r="E4300" s="358"/>
      <c r="F4300" s="357"/>
    </row>
    <row r="4301" spans="3:6" x14ac:dyDescent="0.25">
      <c r="C4301" s="358"/>
      <c r="D4301" s="358"/>
      <c r="E4301" s="358"/>
      <c r="F4301" s="357"/>
    </row>
    <row r="4302" spans="3:6" x14ac:dyDescent="0.25">
      <c r="C4302" s="358"/>
      <c r="D4302" s="358"/>
      <c r="E4302" s="358"/>
      <c r="F4302" s="357"/>
    </row>
    <row r="4303" spans="3:6" x14ac:dyDescent="0.25">
      <c r="C4303" s="358"/>
      <c r="D4303" s="358"/>
      <c r="E4303" s="358"/>
      <c r="F4303" s="357"/>
    </row>
    <row r="4304" spans="3:6" x14ac:dyDescent="0.25">
      <c r="C4304" s="358"/>
      <c r="D4304" s="358"/>
      <c r="E4304" s="358"/>
      <c r="F4304" s="357"/>
    </row>
    <row r="4305" spans="3:6" x14ac:dyDescent="0.25">
      <c r="C4305" s="358"/>
      <c r="D4305" s="358"/>
      <c r="E4305" s="358"/>
      <c r="F4305" s="357"/>
    </row>
    <row r="4306" spans="3:6" x14ac:dyDescent="0.25">
      <c r="C4306" s="358"/>
      <c r="D4306" s="358"/>
      <c r="E4306" s="358"/>
      <c r="F4306" s="357"/>
    </row>
    <row r="4307" spans="3:6" x14ac:dyDescent="0.25">
      <c r="C4307" s="358"/>
      <c r="D4307" s="358"/>
      <c r="E4307" s="358"/>
      <c r="F4307" s="357"/>
    </row>
    <row r="4308" spans="3:6" x14ac:dyDescent="0.25">
      <c r="C4308" s="358"/>
      <c r="D4308" s="358"/>
      <c r="E4308" s="358"/>
      <c r="F4308" s="357"/>
    </row>
    <row r="4309" spans="3:6" x14ac:dyDescent="0.25">
      <c r="C4309" s="358"/>
      <c r="D4309" s="358"/>
      <c r="E4309" s="358"/>
      <c r="F4309" s="357"/>
    </row>
    <row r="4310" spans="3:6" x14ac:dyDescent="0.25">
      <c r="C4310" s="358"/>
      <c r="D4310" s="358"/>
      <c r="E4310" s="358"/>
      <c r="F4310" s="357"/>
    </row>
    <row r="4311" spans="3:6" x14ac:dyDescent="0.25">
      <c r="C4311" s="358"/>
      <c r="D4311" s="358"/>
      <c r="E4311" s="358"/>
      <c r="F4311" s="357"/>
    </row>
    <row r="4312" spans="3:6" x14ac:dyDescent="0.25">
      <c r="C4312" s="358"/>
      <c r="D4312" s="358"/>
      <c r="E4312" s="358"/>
      <c r="F4312" s="357"/>
    </row>
    <row r="4313" spans="3:6" x14ac:dyDescent="0.25">
      <c r="C4313" s="358"/>
      <c r="D4313" s="358"/>
      <c r="E4313" s="358"/>
      <c r="F4313" s="357"/>
    </row>
    <row r="4314" spans="3:6" x14ac:dyDescent="0.25">
      <c r="C4314" s="358"/>
      <c r="D4314" s="358"/>
      <c r="E4314" s="358"/>
      <c r="F4314" s="357"/>
    </row>
    <row r="4315" spans="3:6" x14ac:dyDescent="0.25">
      <c r="C4315" s="358"/>
      <c r="D4315" s="358"/>
      <c r="E4315" s="358"/>
      <c r="F4315" s="357"/>
    </row>
    <row r="4316" spans="3:6" x14ac:dyDescent="0.25">
      <c r="C4316" s="358"/>
      <c r="D4316" s="358"/>
      <c r="E4316" s="358"/>
      <c r="F4316" s="357"/>
    </row>
    <row r="4317" spans="3:6" x14ac:dyDescent="0.25">
      <c r="C4317" s="358"/>
      <c r="D4317" s="358"/>
      <c r="E4317" s="358"/>
      <c r="F4317" s="357"/>
    </row>
    <row r="4318" spans="3:6" x14ac:dyDescent="0.25">
      <c r="C4318" s="358"/>
      <c r="D4318" s="358"/>
      <c r="E4318" s="358"/>
      <c r="F4318" s="357"/>
    </row>
    <row r="4319" spans="3:6" x14ac:dyDescent="0.25">
      <c r="C4319" s="358"/>
      <c r="D4319" s="358"/>
      <c r="E4319" s="358"/>
      <c r="F4319" s="357"/>
    </row>
    <row r="4320" spans="3:6" x14ac:dyDescent="0.25">
      <c r="C4320" s="358"/>
      <c r="D4320" s="358"/>
      <c r="E4320" s="358"/>
      <c r="F4320" s="357"/>
    </row>
    <row r="4321" spans="3:6" x14ac:dyDescent="0.25">
      <c r="C4321" s="358"/>
      <c r="D4321" s="358"/>
      <c r="E4321" s="358"/>
      <c r="F4321" s="357"/>
    </row>
    <row r="4322" spans="3:6" x14ac:dyDescent="0.25">
      <c r="C4322" s="358"/>
      <c r="D4322" s="358"/>
      <c r="E4322" s="358"/>
      <c r="F4322" s="357"/>
    </row>
    <row r="4323" spans="3:6" x14ac:dyDescent="0.25">
      <c r="C4323" s="358"/>
      <c r="D4323" s="358"/>
      <c r="E4323" s="358"/>
      <c r="F4323" s="357"/>
    </row>
    <row r="4324" spans="3:6" x14ac:dyDescent="0.25">
      <c r="C4324" s="358"/>
      <c r="D4324" s="358"/>
      <c r="E4324" s="358"/>
      <c r="F4324" s="357"/>
    </row>
    <row r="4325" spans="3:6" x14ac:dyDescent="0.25">
      <c r="C4325" s="358"/>
      <c r="D4325" s="358"/>
      <c r="E4325" s="358"/>
      <c r="F4325" s="357"/>
    </row>
    <row r="4326" spans="3:6" x14ac:dyDescent="0.25">
      <c r="C4326" s="358"/>
      <c r="D4326" s="358"/>
      <c r="E4326" s="358"/>
      <c r="F4326" s="357"/>
    </row>
    <row r="4327" spans="3:6" x14ac:dyDescent="0.25">
      <c r="C4327" s="358"/>
      <c r="D4327" s="358"/>
      <c r="E4327" s="358"/>
      <c r="F4327" s="357"/>
    </row>
    <row r="4328" spans="3:6" x14ac:dyDescent="0.25">
      <c r="C4328" s="358"/>
      <c r="D4328" s="358"/>
      <c r="E4328" s="358"/>
      <c r="F4328" s="357"/>
    </row>
    <row r="4329" spans="3:6" x14ac:dyDescent="0.25">
      <c r="C4329" s="358"/>
      <c r="D4329" s="358"/>
      <c r="E4329" s="358"/>
      <c r="F4329" s="357"/>
    </row>
    <row r="4330" spans="3:6" x14ac:dyDescent="0.25">
      <c r="C4330" s="358"/>
      <c r="D4330" s="358"/>
      <c r="E4330" s="358"/>
      <c r="F4330" s="357"/>
    </row>
    <row r="4331" spans="3:6" x14ac:dyDescent="0.25">
      <c r="C4331" s="358"/>
      <c r="D4331" s="358"/>
      <c r="E4331" s="358"/>
      <c r="F4331" s="357"/>
    </row>
    <row r="4332" spans="3:6" x14ac:dyDescent="0.25">
      <c r="C4332" s="358"/>
      <c r="D4332" s="358"/>
      <c r="E4332" s="358"/>
      <c r="F4332" s="357"/>
    </row>
    <row r="4333" spans="3:6" x14ac:dyDescent="0.25">
      <c r="C4333" s="358"/>
      <c r="D4333" s="358"/>
      <c r="E4333" s="358"/>
      <c r="F4333" s="357"/>
    </row>
    <row r="4334" spans="3:6" x14ac:dyDescent="0.25">
      <c r="C4334" s="358"/>
      <c r="D4334" s="358"/>
      <c r="E4334" s="358"/>
      <c r="F4334" s="357"/>
    </row>
    <row r="4335" spans="3:6" x14ac:dyDescent="0.25">
      <c r="C4335" s="358"/>
      <c r="D4335" s="358"/>
      <c r="E4335" s="358"/>
      <c r="F4335" s="357"/>
    </row>
    <row r="4336" spans="3:6" x14ac:dyDescent="0.25">
      <c r="C4336" s="358"/>
      <c r="D4336" s="358"/>
      <c r="E4336" s="358"/>
      <c r="F4336" s="357"/>
    </row>
    <row r="4337" spans="3:6" x14ac:dyDescent="0.25">
      <c r="C4337" s="358"/>
      <c r="D4337" s="358"/>
      <c r="E4337" s="358"/>
      <c r="F4337" s="357"/>
    </row>
    <row r="4338" spans="3:6" x14ac:dyDescent="0.25">
      <c r="C4338" s="358"/>
      <c r="D4338" s="358"/>
      <c r="E4338" s="358"/>
      <c r="F4338" s="357"/>
    </row>
    <row r="4339" spans="3:6" x14ac:dyDescent="0.25">
      <c r="C4339" s="358"/>
      <c r="D4339" s="358"/>
      <c r="E4339" s="358"/>
      <c r="F4339" s="357"/>
    </row>
    <row r="4340" spans="3:6" x14ac:dyDescent="0.25">
      <c r="C4340" s="358"/>
      <c r="D4340" s="358"/>
      <c r="E4340" s="358"/>
      <c r="F4340" s="357"/>
    </row>
    <row r="4341" spans="3:6" x14ac:dyDescent="0.25">
      <c r="C4341" s="358"/>
      <c r="D4341" s="358"/>
      <c r="E4341" s="358"/>
      <c r="F4341" s="357"/>
    </row>
    <row r="4342" spans="3:6" x14ac:dyDescent="0.25">
      <c r="C4342" s="358"/>
      <c r="D4342" s="358"/>
      <c r="E4342" s="358"/>
      <c r="F4342" s="357"/>
    </row>
    <row r="4343" spans="3:6" x14ac:dyDescent="0.25">
      <c r="C4343" s="358"/>
      <c r="D4343" s="358"/>
      <c r="E4343" s="358"/>
      <c r="F4343" s="357"/>
    </row>
    <row r="4344" spans="3:6" x14ac:dyDescent="0.25">
      <c r="C4344" s="358"/>
      <c r="D4344" s="358"/>
      <c r="E4344" s="358"/>
      <c r="F4344" s="357"/>
    </row>
    <row r="4345" spans="3:6" x14ac:dyDescent="0.25">
      <c r="C4345" s="358"/>
      <c r="D4345" s="358"/>
      <c r="E4345" s="358"/>
      <c r="F4345" s="357"/>
    </row>
    <row r="4346" spans="3:6" x14ac:dyDescent="0.25">
      <c r="C4346" s="358"/>
      <c r="D4346" s="358"/>
      <c r="E4346" s="358"/>
      <c r="F4346" s="357"/>
    </row>
    <row r="4347" spans="3:6" x14ac:dyDescent="0.25">
      <c r="C4347" s="358"/>
      <c r="D4347" s="358"/>
      <c r="E4347" s="358"/>
      <c r="F4347" s="357"/>
    </row>
    <row r="4348" spans="3:6" x14ac:dyDescent="0.25">
      <c r="C4348" s="358"/>
      <c r="D4348" s="358"/>
      <c r="E4348" s="358"/>
      <c r="F4348" s="357"/>
    </row>
    <row r="4349" spans="3:6" x14ac:dyDescent="0.25">
      <c r="C4349" s="358"/>
      <c r="D4349" s="358"/>
      <c r="E4349" s="358"/>
      <c r="F4349" s="357"/>
    </row>
    <row r="4350" spans="3:6" x14ac:dyDescent="0.25">
      <c r="C4350" s="358"/>
      <c r="D4350" s="358"/>
      <c r="E4350" s="358"/>
      <c r="F4350" s="357"/>
    </row>
    <row r="4351" spans="3:6" x14ac:dyDescent="0.25">
      <c r="C4351" s="358"/>
      <c r="D4351" s="358"/>
      <c r="E4351" s="358"/>
      <c r="F4351" s="357"/>
    </row>
    <row r="4352" spans="3:6" x14ac:dyDescent="0.25">
      <c r="C4352" s="358"/>
      <c r="D4352" s="358"/>
      <c r="E4352" s="358"/>
      <c r="F4352" s="357"/>
    </row>
    <row r="4353" spans="3:6" x14ac:dyDescent="0.25">
      <c r="C4353" s="358"/>
      <c r="D4353" s="358"/>
      <c r="E4353" s="358"/>
      <c r="F4353" s="357"/>
    </row>
    <row r="4354" spans="3:6" x14ac:dyDescent="0.25">
      <c r="C4354" s="358"/>
      <c r="D4354" s="358"/>
      <c r="E4354" s="358"/>
      <c r="F4354" s="357"/>
    </row>
    <row r="4355" spans="3:6" x14ac:dyDescent="0.25">
      <c r="C4355" s="358"/>
      <c r="D4355" s="358"/>
      <c r="E4355" s="358"/>
      <c r="F4355" s="357"/>
    </row>
    <row r="4356" spans="3:6" x14ac:dyDescent="0.25">
      <c r="C4356" s="358"/>
      <c r="D4356" s="358"/>
      <c r="E4356" s="358"/>
      <c r="F4356" s="357"/>
    </row>
    <row r="4357" spans="3:6" x14ac:dyDescent="0.25">
      <c r="C4357" s="358"/>
      <c r="D4357" s="358"/>
      <c r="E4357" s="358"/>
      <c r="F4357" s="357"/>
    </row>
    <row r="4358" spans="3:6" x14ac:dyDescent="0.25">
      <c r="C4358" s="358"/>
      <c r="D4358" s="358"/>
      <c r="E4358" s="358"/>
      <c r="F4358" s="357"/>
    </row>
    <row r="4359" spans="3:6" x14ac:dyDescent="0.25">
      <c r="C4359" s="358"/>
      <c r="D4359" s="358"/>
      <c r="E4359" s="358"/>
      <c r="F4359" s="357"/>
    </row>
    <row r="4360" spans="3:6" x14ac:dyDescent="0.25">
      <c r="C4360" s="358"/>
      <c r="D4360" s="358"/>
      <c r="E4360" s="358"/>
      <c r="F4360" s="357"/>
    </row>
    <row r="4361" spans="3:6" x14ac:dyDescent="0.25">
      <c r="C4361" s="358"/>
      <c r="D4361" s="358"/>
      <c r="E4361" s="358"/>
      <c r="F4361" s="357"/>
    </row>
    <row r="4362" spans="3:6" x14ac:dyDescent="0.25">
      <c r="C4362" s="358"/>
      <c r="D4362" s="358"/>
      <c r="E4362" s="358"/>
      <c r="F4362" s="357"/>
    </row>
    <row r="4363" spans="3:6" x14ac:dyDescent="0.25">
      <c r="C4363" s="358"/>
      <c r="D4363" s="358"/>
      <c r="E4363" s="358"/>
      <c r="F4363" s="357"/>
    </row>
    <row r="4364" spans="3:6" x14ac:dyDescent="0.25">
      <c r="C4364" s="358"/>
      <c r="D4364" s="358"/>
      <c r="E4364" s="358"/>
      <c r="F4364" s="357"/>
    </row>
    <row r="4365" spans="3:6" x14ac:dyDescent="0.25">
      <c r="C4365" s="358"/>
      <c r="D4365" s="358"/>
      <c r="E4365" s="358"/>
      <c r="F4365" s="357"/>
    </row>
    <row r="4366" spans="3:6" x14ac:dyDescent="0.25">
      <c r="C4366" s="358"/>
      <c r="D4366" s="358"/>
      <c r="E4366" s="358"/>
      <c r="F4366" s="357"/>
    </row>
    <row r="4367" spans="3:6" x14ac:dyDescent="0.25">
      <c r="C4367" s="358"/>
      <c r="D4367" s="358"/>
      <c r="E4367" s="358"/>
      <c r="F4367" s="357"/>
    </row>
    <row r="4368" spans="3:6" x14ac:dyDescent="0.25">
      <c r="C4368" s="358"/>
      <c r="D4368" s="358"/>
      <c r="E4368" s="358"/>
      <c r="F4368" s="357"/>
    </row>
    <row r="4369" spans="3:6" x14ac:dyDescent="0.25">
      <c r="C4369" s="358"/>
      <c r="D4369" s="358"/>
      <c r="E4369" s="358"/>
      <c r="F4369" s="357"/>
    </row>
    <row r="4370" spans="3:6" x14ac:dyDescent="0.25">
      <c r="C4370" s="358"/>
      <c r="D4370" s="358"/>
      <c r="E4370" s="358"/>
      <c r="F4370" s="357"/>
    </row>
    <row r="4371" spans="3:6" x14ac:dyDescent="0.25">
      <c r="C4371" s="358"/>
      <c r="D4371" s="358"/>
      <c r="E4371" s="358"/>
      <c r="F4371" s="357"/>
    </row>
    <row r="4372" spans="3:6" x14ac:dyDescent="0.25">
      <c r="C4372" s="358"/>
      <c r="D4372" s="358"/>
      <c r="E4372" s="358"/>
      <c r="F4372" s="357"/>
    </row>
    <row r="4373" spans="3:6" x14ac:dyDescent="0.25">
      <c r="C4373" s="358"/>
      <c r="D4373" s="358"/>
      <c r="E4373" s="358"/>
      <c r="F4373" s="357"/>
    </row>
    <row r="4374" spans="3:6" x14ac:dyDescent="0.25">
      <c r="C4374" s="358"/>
      <c r="D4374" s="358"/>
      <c r="E4374" s="358"/>
      <c r="F4374" s="357"/>
    </row>
    <row r="4375" spans="3:6" x14ac:dyDescent="0.25">
      <c r="C4375" s="358"/>
      <c r="D4375" s="358"/>
      <c r="E4375" s="358"/>
      <c r="F4375" s="357"/>
    </row>
    <row r="4376" spans="3:6" x14ac:dyDescent="0.25">
      <c r="C4376" s="358"/>
      <c r="D4376" s="358"/>
      <c r="E4376" s="358"/>
      <c r="F4376" s="357"/>
    </row>
    <row r="4377" spans="3:6" x14ac:dyDescent="0.25">
      <c r="C4377" s="358"/>
      <c r="D4377" s="358"/>
      <c r="E4377" s="358"/>
      <c r="F4377" s="357"/>
    </row>
    <row r="4378" spans="3:6" x14ac:dyDescent="0.25">
      <c r="C4378" s="358"/>
      <c r="D4378" s="358"/>
      <c r="E4378" s="358"/>
      <c r="F4378" s="357"/>
    </row>
    <row r="4379" spans="3:6" x14ac:dyDescent="0.25">
      <c r="C4379" s="358"/>
      <c r="D4379" s="358"/>
      <c r="E4379" s="358"/>
      <c r="F4379" s="357"/>
    </row>
    <row r="4380" spans="3:6" x14ac:dyDescent="0.25">
      <c r="C4380" s="358"/>
      <c r="D4380" s="358"/>
      <c r="E4380" s="358"/>
      <c r="F4380" s="357"/>
    </row>
    <row r="4381" spans="3:6" x14ac:dyDescent="0.25">
      <c r="C4381" s="358"/>
      <c r="D4381" s="358"/>
      <c r="E4381" s="358"/>
      <c r="F4381" s="357"/>
    </row>
    <row r="4382" spans="3:6" x14ac:dyDescent="0.25">
      <c r="C4382" s="358"/>
      <c r="D4382" s="358"/>
      <c r="E4382" s="358"/>
      <c r="F4382" s="357"/>
    </row>
    <row r="4383" spans="3:6" x14ac:dyDescent="0.25">
      <c r="C4383" s="358"/>
      <c r="D4383" s="358"/>
      <c r="E4383" s="358"/>
      <c r="F4383" s="357"/>
    </row>
    <row r="4384" spans="3:6" x14ac:dyDescent="0.25">
      <c r="C4384" s="358"/>
      <c r="D4384" s="358"/>
      <c r="E4384" s="358"/>
      <c r="F4384" s="357"/>
    </row>
    <row r="4385" spans="3:6" x14ac:dyDescent="0.25">
      <c r="C4385" s="358"/>
      <c r="D4385" s="358"/>
      <c r="E4385" s="358"/>
      <c r="F4385" s="357"/>
    </row>
    <row r="4386" spans="3:6" x14ac:dyDescent="0.25">
      <c r="C4386" s="358"/>
      <c r="D4386" s="358"/>
      <c r="E4386" s="358"/>
      <c r="F4386" s="357"/>
    </row>
    <row r="4387" spans="3:6" x14ac:dyDescent="0.25">
      <c r="C4387" s="358"/>
      <c r="D4387" s="358"/>
      <c r="E4387" s="358"/>
      <c r="F4387" s="357"/>
    </row>
    <row r="4388" spans="3:6" x14ac:dyDescent="0.25">
      <c r="C4388" s="358"/>
      <c r="D4388" s="358"/>
      <c r="E4388" s="358"/>
      <c r="F4388" s="357"/>
    </row>
    <row r="4389" spans="3:6" x14ac:dyDescent="0.25">
      <c r="C4389" s="358"/>
      <c r="D4389" s="358"/>
      <c r="E4389" s="358"/>
      <c r="F4389" s="357"/>
    </row>
    <row r="4390" spans="3:6" x14ac:dyDescent="0.25">
      <c r="C4390" s="358"/>
      <c r="D4390" s="358"/>
      <c r="E4390" s="358"/>
      <c r="F4390" s="357"/>
    </row>
    <row r="4391" spans="3:6" x14ac:dyDescent="0.25">
      <c r="C4391" s="358"/>
      <c r="D4391" s="358"/>
      <c r="E4391" s="358"/>
      <c r="F4391" s="357"/>
    </row>
    <row r="4392" spans="3:6" x14ac:dyDescent="0.25">
      <c r="C4392" s="358"/>
      <c r="D4392" s="358"/>
      <c r="E4392" s="358"/>
      <c r="F4392" s="357"/>
    </row>
    <row r="4393" spans="3:6" x14ac:dyDescent="0.25">
      <c r="C4393" s="358"/>
      <c r="D4393" s="358"/>
      <c r="E4393" s="358"/>
      <c r="F4393" s="357"/>
    </row>
    <row r="4394" spans="3:6" x14ac:dyDescent="0.25">
      <c r="C4394" s="358"/>
      <c r="D4394" s="358"/>
      <c r="E4394" s="358"/>
      <c r="F4394" s="357"/>
    </row>
    <row r="4395" spans="3:6" x14ac:dyDescent="0.25">
      <c r="C4395" s="358"/>
      <c r="D4395" s="358"/>
      <c r="E4395" s="358"/>
      <c r="F4395" s="357"/>
    </row>
    <row r="4396" spans="3:6" x14ac:dyDescent="0.25">
      <c r="C4396" s="358"/>
      <c r="D4396" s="358"/>
      <c r="E4396" s="358"/>
      <c r="F4396" s="357"/>
    </row>
    <row r="4397" spans="3:6" x14ac:dyDescent="0.25">
      <c r="C4397" s="358"/>
      <c r="D4397" s="358"/>
      <c r="E4397" s="358"/>
      <c r="F4397" s="357"/>
    </row>
    <row r="4398" spans="3:6" x14ac:dyDescent="0.25">
      <c r="C4398" s="358"/>
      <c r="D4398" s="358"/>
      <c r="E4398" s="358"/>
      <c r="F4398" s="357"/>
    </row>
    <row r="4399" spans="3:6" x14ac:dyDescent="0.25">
      <c r="C4399" s="358"/>
      <c r="D4399" s="358"/>
      <c r="E4399" s="358"/>
      <c r="F4399" s="357"/>
    </row>
    <row r="4400" spans="3:6" x14ac:dyDescent="0.25">
      <c r="C4400" s="358"/>
      <c r="D4400" s="358"/>
      <c r="E4400" s="358"/>
      <c r="F4400" s="357"/>
    </row>
    <row r="4401" spans="3:6" x14ac:dyDescent="0.25">
      <c r="C4401" s="358"/>
      <c r="D4401" s="358"/>
      <c r="E4401" s="358"/>
      <c r="F4401" s="357"/>
    </row>
    <row r="4402" spans="3:6" x14ac:dyDescent="0.25">
      <c r="C4402" s="358"/>
      <c r="D4402" s="358"/>
      <c r="E4402" s="358"/>
      <c r="F4402" s="357"/>
    </row>
    <row r="4403" spans="3:6" x14ac:dyDescent="0.25">
      <c r="C4403" s="358"/>
      <c r="D4403" s="358"/>
      <c r="E4403" s="358"/>
      <c r="F4403" s="357"/>
    </row>
    <row r="4404" spans="3:6" x14ac:dyDescent="0.25">
      <c r="C4404" s="358"/>
      <c r="D4404" s="358"/>
      <c r="E4404" s="358"/>
      <c r="F4404" s="357"/>
    </row>
    <row r="4405" spans="3:6" x14ac:dyDescent="0.25">
      <c r="C4405" s="358"/>
      <c r="D4405" s="358"/>
      <c r="E4405" s="358"/>
      <c r="F4405" s="357"/>
    </row>
    <row r="4406" spans="3:6" x14ac:dyDescent="0.25">
      <c r="C4406" s="358"/>
      <c r="D4406" s="358"/>
      <c r="E4406" s="358"/>
      <c r="F4406" s="357"/>
    </row>
    <row r="4407" spans="3:6" x14ac:dyDescent="0.25">
      <c r="C4407" s="358"/>
      <c r="D4407" s="358"/>
      <c r="E4407" s="358"/>
      <c r="F4407" s="357"/>
    </row>
    <row r="4408" spans="3:6" x14ac:dyDescent="0.25">
      <c r="C4408" s="358"/>
      <c r="D4408" s="358"/>
      <c r="E4408" s="358"/>
      <c r="F4408" s="357"/>
    </row>
    <row r="4409" spans="3:6" x14ac:dyDescent="0.25">
      <c r="C4409" s="358"/>
      <c r="D4409" s="358"/>
      <c r="E4409" s="358"/>
      <c r="F4409" s="357"/>
    </row>
    <row r="4410" spans="3:6" x14ac:dyDescent="0.25">
      <c r="C4410" s="358"/>
      <c r="D4410" s="358"/>
      <c r="E4410" s="358"/>
      <c r="F4410" s="357"/>
    </row>
    <row r="4411" spans="3:6" x14ac:dyDescent="0.25">
      <c r="C4411" s="358"/>
      <c r="D4411" s="358"/>
      <c r="E4411" s="358"/>
      <c r="F4411" s="357"/>
    </row>
    <row r="4412" spans="3:6" x14ac:dyDescent="0.25">
      <c r="C4412" s="358"/>
      <c r="D4412" s="358"/>
      <c r="E4412" s="358"/>
      <c r="F4412" s="357"/>
    </row>
    <row r="4413" spans="3:6" x14ac:dyDescent="0.25">
      <c r="C4413" s="358"/>
      <c r="D4413" s="358"/>
      <c r="E4413" s="358"/>
      <c r="F4413" s="357"/>
    </row>
    <row r="4414" spans="3:6" x14ac:dyDescent="0.25">
      <c r="C4414" s="358"/>
      <c r="D4414" s="358"/>
      <c r="E4414" s="358"/>
      <c r="F4414" s="357"/>
    </row>
    <row r="4415" spans="3:6" x14ac:dyDescent="0.25">
      <c r="C4415" s="358"/>
      <c r="D4415" s="358"/>
      <c r="E4415" s="358"/>
      <c r="F4415" s="357"/>
    </row>
    <row r="4416" spans="3:6" x14ac:dyDescent="0.25">
      <c r="C4416" s="358"/>
      <c r="D4416" s="358"/>
      <c r="E4416" s="358"/>
      <c r="F4416" s="357"/>
    </row>
    <row r="4417" spans="3:6" x14ac:dyDescent="0.25">
      <c r="C4417" s="358"/>
      <c r="D4417" s="358"/>
      <c r="E4417" s="358"/>
      <c r="F4417" s="357"/>
    </row>
    <row r="4418" spans="3:6" x14ac:dyDescent="0.25">
      <c r="C4418" s="358"/>
      <c r="D4418" s="358"/>
      <c r="E4418" s="358"/>
      <c r="F4418" s="357"/>
    </row>
    <row r="4419" spans="3:6" x14ac:dyDescent="0.25">
      <c r="C4419" s="358"/>
      <c r="D4419" s="358"/>
      <c r="E4419" s="358"/>
      <c r="F4419" s="357"/>
    </row>
    <row r="4420" spans="3:6" x14ac:dyDescent="0.25">
      <c r="C4420" s="358"/>
      <c r="D4420" s="358"/>
      <c r="E4420" s="358"/>
      <c r="F4420" s="357"/>
    </row>
    <row r="4421" spans="3:6" x14ac:dyDescent="0.25">
      <c r="C4421" s="358"/>
      <c r="D4421" s="358"/>
      <c r="E4421" s="358"/>
      <c r="F4421" s="357"/>
    </row>
    <row r="4422" spans="3:6" x14ac:dyDescent="0.25">
      <c r="C4422" s="358"/>
      <c r="D4422" s="358"/>
      <c r="E4422" s="358"/>
      <c r="F4422" s="357"/>
    </row>
    <row r="4423" spans="3:6" x14ac:dyDescent="0.25">
      <c r="C4423" s="358"/>
      <c r="D4423" s="358"/>
      <c r="E4423" s="358"/>
      <c r="F4423" s="357"/>
    </row>
    <row r="4424" spans="3:6" x14ac:dyDescent="0.25">
      <c r="C4424" s="358"/>
      <c r="D4424" s="358"/>
      <c r="E4424" s="358"/>
      <c r="F4424" s="357"/>
    </row>
    <row r="4425" spans="3:6" x14ac:dyDescent="0.25">
      <c r="C4425" s="358"/>
      <c r="D4425" s="358"/>
      <c r="E4425" s="358"/>
      <c r="F4425" s="357"/>
    </row>
    <row r="4426" spans="3:6" x14ac:dyDescent="0.25">
      <c r="C4426" s="358"/>
      <c r="D4426" s="358"/>
      <c r="E4426" s="358"/>
      <c r="F4426" s="357"/>
    </row>
    <row r="4427" spans="3:6" x14ac:dyDescent="0.25">
      <c r="C4427" s="358"/>
      <c r="D4427" s="358"/>
      <c r="E4427" s="358"/>
      <c r="F4427" s="357"/>
    </row>
    <row r="4428" spans="3:6" x14ac:dyDescent="0.25">
      <c r="C4428" s="358"/>
      <c r="D4428" s="358"/>
      <c r="E4428" s="358"/>
      <c r="F4428" s="357"/>
    </row>
    <row r="4429" spans="3:6" x14ac:dyDescent="0.25">
      <c r="C4429" s="358"/>
      <c r="D4429" s="358"/>
      <c r="E4429" s="358"/>
      <c r="F4429" s="357"/>
    </row>
    <row r="4430" spans="3:6" x14ac:dyDescent="0.25">
      <c r="C4430" s="358"/>
      <c r="D4430" s="358"/>
      <c r="E4430" s="358"/>
      <c r="F4430" s="357"/>
    </row>
    <row r="4431" spans="3:6" x14ac:dyDescent="0.25">
      <c r="C4431" s="358"/>
      <c r="D4431" s="358"/>
      <c r="E4431" s="358"/>
      <c r="F4431" s="357"/>
    </row>
    <row r="4432" spans="3:6" x14ac:dyDescent="0.25">
      <c r="C4432" s="358"/>
      <c r="D4432" s="358"/>
      <c r="E4432" s="358"/>
      <c r="F4432" s="357"/>
    </row>
    <row r="4433" spans="3:6" x14ac:dyDescent="0.25">
      <c r="C4433" s="358"/>
      <c r="D4433" s="358"/>
      <c r="E4433" s="358"/>
      <c r="F4433" s="357"/>
    </row>
    <row r="4434" spans="3:6" x14ac:dyDescent="0.25">
      <c r="C4434" s="358"/>
      <c r="D4434" s="358"/>
      <c r="E4434" s="358"/>
      <c r="F4434" s="357"/>
    </row>
    <row r="4435" spans="3:6" x14ac:dyDescent="0.25">
      <c r="C4435" s="358"/>
      <c r="D4435" s="358"/>
      <c r="E4435" s="358"/>
      <c r="F4435" s="357"/>
    </row>
    <row r="4436" spans="3:6" x14ac:dyDescent="0.25">
      <c r="C4436" s="358"/>
      <c r="D4436" s="358"/>
      <c r="E4436" s="358"/>
      <c r="F4436" s="357"/>
    </row>
    <row r="4437" spans="3:6" x14ac:dyDescent="0.25">
      <c r="C4437" s="358"/>
      <c r="D4437" s="358"/>
      <c r="E4437" s="358"/>
      <c r="F4437" s="357"/>
    </row>
    <row r="4438" spans="3:6" x14ac:dyDescent="0.25">
      <c r="C4438" s="358"/>
      <c r="D4438" s="358"/>
      <c r="E4438" s="358"/>
      <c r="F4438" s="357"/>
    </row>
    <row r="4439" spans="3:6" x14ac:dyDescent="0.25">
      <c r="C4439" s="358"/>
      <c r="D4439" s="358"/>
      <c r="E4439" s="358"/>
      <c r="F4439" s="357"/>
    </row>
    <row r="4440" spans="3:6" x14ac:dyDescent="0.25">
      <c r="C4440" s="358"/>
      <c r="D4440" s="358"/>
      <c r="E4440" s="358"/>
      <c r="F4440" s="357"/>
    </row>
    <row r="4441" spans="3:6" x14ac:dyDescent="0.25">
      <c r="C4441" s="358"/>
      <c r="D4441" s="358"/>
      <c r="E4441" s="358"/>
      <c r="F4441" s="357"/>
    </row>
    <row r="4442" spans="3:6" x14ac:dyDescent="0.25">
      <c r="C4442" s="358"/>
      <c r="D4442" s="358"/>
      <c r="E4442" s="358"/>
      <c r="F4442" s="357"/>
    </row>
    <row r="4443" spans="3:6" x14ac:dyDescent="0.25">
      <c r="C4443" s="358"/>
      <c r="D4443" s="358"/>
      <c r="E4443" s="358"/>
      <c r="F4443" s="357"/>
    </row>
    <row r="4444" spans="3:6" x14ac:dyDescent="0.25">
      <c r="C4444" s="358"/>
      <c r="D4444" s="358"/>
      <c r="E4444" s="358"/>
      <c r="F4444" s="357"/>
    </row>
    <row r="4445" spans="3:6" x14ac:dyDescent="0.25">
      <c r="C4445" s="358"/>
      <c r="D4445" s="358"/>
      <c r="E4445" s="358"/>
      <c r="F4445" s="357"/>
    </row>
    <row r="4446" spans="3:6" x14ac:dyDescent="0.25">
      <c r="C4446" s="358"/>
      <c r="D4446" s="358"/>
      <c r="E4446" s="358"/>
      <c r="F4446" s="357"/>
    </row>
    <row r="4447" spans="3:6" x14ac:dyDescent="0.25">
      <c r="C4447" s="358"/>
      <c r="D4447" s="358"/>
      <c r="E4447" s="358"/>
      <c r="F4447" s="357"/>
    </row>
    <row r="4448" spans="3:6" x14ac:dyDescent="0.25">
      <c r="C4448" s="358"/>
      <c r="D4448" s="358"/>
      <c r="E4448" s="358"/>
      <c r="F4448" s="357"/>
    </row>
    <row r="4449" spans="3:6" x14ac:dyDescent="0.25">
      <c r="C4449" s="358"/>
      <c r="D4449" s="358"/>
      <c r="E4449" s="358"/>
      <c r="F4449" s="357"/>
    </row>
    <row r="4450" spans="3:6" x14ac:dyDescent="0.25">
      <c r="C4450" s="358"/>
      <c r="D4450" s="358"/>
      <c r="E4450" s="358"/>
      <c r="F4450" s="357"/>
    </row>
    <row r="4451" spans="3:6" x14ac:dyDescent="0.25">
      <c r="C4451" s="358"/>
      <c r="D4451" s="358"/>
      <c r="E4451" s="358"/>
      <c r="F4451" s="357"/>
    </row>
    <row r="4452" spans="3:6" x14ac:dyDescent="0.25">
      <c r="C4452" s="358"/>
      <c r="D4452" s="358"/>
      <c r="E4452" s="358"/>
      <c r="F4452" s="357"/>
    </row>
    <row r="4453" spans="3:6" x14ac:dyDescent="0.25">
      <c r="C4453" s="358"/>
      <c r="D4453" s="358"/>
      <c r="E4453" s="358"/>
      <c r="F4453" s="357"/>
    </row>
    <row r="4454" spans="3:6" x14ac:dyDescent="0.25">
      <c r="C4454" s="358"/>
      <c r="D4454" s="358"/>
      <c r="E4454" s="358"/>
      <c r="F4454" s="357"/>
    </row>
    <row r="4455" spans="3:6" x14ac:dyDescent="0.25">
      <c r="C4455" s="358"/>
      <c r="D4455" s="358"/>
      <c r="E4455" s="358"/>
      <c r="F4455" s="357"/>
    </row>
    <row r="4456" spans="3:6" x14ac:dyDescent="0.25">
      <c r="C4456" s="358"/>
      <c r="D4456" s="358"/>
      <c r="E4456" s="358"/>
      <c r="F4456" s="357"/>
    </row>
    <row r="4457" spans="3:6" x14ac:dyDescent="0.25">
      <c r="C4457" s="358"/>
      <c r="D4457" s="358"/>
      <c r="E4457" s="358"/>
      <c r="F4457" s="357"/>
    </row>
    <row r="4458" spans="3:6" x14ac:dyDescent="0.25">
      <c r="C4458" s="358"/>
      <c r="D4458" s="358"/>
      <c r="E4458" s="358"/>
      <c r="F4458" s="357"/>
    </row>
    <row r="4459" spans="3:6" x14ac:dyDescent="0.25">
      <c r="C4459" s="358"/>
      <c r="D4459" s="358"/>
      <c r="E4459" s="358"/>
      <c r="F4459" s="357"/>
    </row>
    <row r="4460" spans="3:6" x14ac:dyDescent="0.25">
      <c r="C4460" s="358"/>
      <c r="D4460" s="358"/>
      <c r="E4460" s="358"/>
      <c r="F4460" s="357"/>
    </row>
    <row r="4461" spans="3:6" x14ac:dyDescent="0.25">
      <c r="C4461" s="358"/>
      <c r="D4461" s="358"/>
      <c r="E4461" s="358"/>
      <c r="F4461" s="357"/>
    </row>
    <row r="4462" spans="3:6" x14ac:dyDescent="0.25">
      <c r="C4462" s="358"/>
      <c r="D4462" s="358"/>
      <c r="E4462" s="358"/>
      <c r="F4462" s="357"/>
    </row>
    <row r="4463" spans="3:6" x14ac:dyDescent="0.25">
      <c r="C4463" s="358"/>
      <c r="D4463" s="358"/>
      <c r="E4463" s="358"/>
      <c r="F4463" s="357"/>
    </row>
    <row r="4464" spans="3:6" x14ac:dyDescent="0.25">
      <c r="C4464" s="358"/>
      <c r="D4464" s="358"/>
      <c r="E4464" s="358"/>
      <c r="F4464" s="357"/>
    </row>
    <row r="4465" spans="3:6" x14ac:dyDescent="0.25">
      <c r="C4465" s="358"/>
      <c r="D4465" s="358"/>
      <c r="E4465" s="358"/>
      <c r="F4465" s="357"/>
    </row>
    <row r="4466" spans="3:6" x14ac:dyDescent="0.25">
      <c r="C4466" s="358"/>
      <c r="D4466" s="358"/>
      <c r="E4466" s="358"/>
      <c r="F4466" s="357"/>
    </row>
    <row r="4467" spans="3:6" x14ac:dyDescent="0.25">
      <c r="C4467" s="358"/>
      <c r="D4467" s="358"/>
      <c r="E4467" s="358"/>
      <c r="F4467" s="357"/>
    </row>
    <row r="4468" spans="3:6" x14ac:dyDescent="0.25">
      <c r="C4468" s="358"/>
      <c r="D4468" s="358"/>
      <c r="E4468" s="358"/>
      <c r="F4468" s="357"/>
    </row>
    <row r="4469" spans="3:6" x14ac:dyDescent="0.25">
      <c r="C4469" s="358"/>
      <c r="D4469" s="358"/>
      <c r="E4469" s="358"/>
      <c r="F4469" s="357"/>
    </row>
    <row r="4470" spans="3:6" x14ac:dyDescent="0.25">
      <c r="C4470" s="358"/>
      <c r="D4470" s="358"/>
      <c r="E4470" s="358"/>
      <c r="F4470" s="357"/>
    </row>
    <row r="4471" spans="3:6" x14ac:dyDescent="0.25">
      <c r="C4471" s="358"/>
      <c r="D4471" s="358"/>
      <c r="E4471" s="358"/>
      <c r="F4471" s="357"/>
    </row>
    <row r="4472" spans="3:6" x14ac:dyDescent="0.25">
      <c r="C4472" s="358"/>
      <c r="D4472" s="358"/>
      <c r="E4472" s="358"/>
      <c r="F4472" s="357"/>
    </row>
    <row r="4473" spans="3:6" x14ac:dyDescent="0.25">
      <c r="C4473" s="358"/>
      <c r="D4473" s="358"/>
      <c r="E4473" s="358"/>
      <c r="F4473" s="357"/>
    </row>
    <row r="4474" spans="3:6" x14ac:dyDescent="0.25">
      <c r="C4474" s="358"/>
      <c r="D4474" s="358"/>
      <c r="E4474" s="358"/>
      <c r="F4474" s="357"/>
    </row>
    <row r="4475" spans="3:6" x14ac:dyDescent="0.25">
      <c r="C4475" s="358"/>
      <c r="D4475" s="358"/>
      <c r="E4475" s="358"/>
      <c r="F4475" s="357"/>
    </row>
    <row r="4476" spans="3:6" x14ac:dyDescent="0.25">
      <c r="C4476" s="358"/>
      <c r="D4476" s="358"/>
      <c r="E4476" s="358"/>
      <c r="F4476" s="357"/>
    </row>
    <row r="4477" spans="3:6" x14ac:dyDescent="0.25">
      <c r="C4477" s="358"/>
      <c r="D4477" s="358"/>
      <c r="E4477" s="358"/>
      <c r="F4477" s="357"/>
    </row>
    <row r="4478" spans="3:6" x14ac:dyDescent="0.25">
      <c r="C4478" s="358"/>
      <c r="D4478" s="358"/>
      <c r="E4478" s="358"/>
      <c r="F4478" s="357"/>
    </row>
    <row r="4479" spans="3:6" x14ac:dyDescent="0.25">
      <c r="C4479" s="358"/>
      <c r="D4479" s="358"/>
      <c r="E4479" s="358"/>
      <c r="F4479" s="357"/>
    </row>
    <row r="4480" spans="3:6" x14ac:dyDescent="0.25">
      <c r="C4480" s="358"/>
      <c r="D4480" s="358"/>
      <c r="E4480" s="358"/>
      <c r="F4480" s="357"/>
    </row>
    <row r="4481" spans="3:6" x14ac:dyDescent="0.25">
      <c r="C4481" s="358"/>
      <c r="D4481" s="358"/>
      <c r="E4481" s="358"/>
      <c r="F4481" s="357"/>
    </row>
    <row r="4482" spans="3:6" x14ac:dyDescent="0.25">
      <c r="C4482" s="358"/>
      <c r="D4482" s="358"/>
      <c r="E4482" s="358"/>
      <c r="F4482" s="357"/>
    </row>
    <row r="4483" spans="3:6" x14ac:dyDescent="0.25">
      <c r="C4483" s="358"/>
      <c r="D4483" s="358"/>
      <c r="E4483" s="358"/>
      <c r="F4483" s="357"/>
    </row>
    <row r="4484" spans="3:6" x14ac:dyDescent="0.25">
      <c r="C4484" s="358"/>
      <c r="D4484" s="358"/>
      <c r="E4484" s="358"/>
      <c r="F4484" s="357"/>
    </row>
    <row r="4485" spans="3:6" x14ac:dyDescent="0.25">
      <c r="C4485" s="358"/>
      <c r="D4485" s="358"/>
      <c r="E4485" s="358"/>
      <c r="F4485" s="357"/>
    </row>
    <row r="4486" spans="3:6" x14ac:dyDescent="0.25">
      <c r="C4486" s="358"/>
      <c r="D4486" s="358"/>
      <c r="E4486" s="358"/>
      <c r="F4486" s="357"/>
    </row>
    <row r="4487" spans="3:6" x14ac:dyDescent="0.25">
      <c r="C4487" s="358"/>
      <c r="D4487" s="358"/>
      <c r="E4487" s="358"/>
      <c r="F4487" s="357"/>
    </row>
    <row r="4488" spans="3:6" x14ac:dyDescent="0.25">
      <c r="C4488" s="358"/>
      <c r="D4488" s="358"/>
      <c r="E4488" s="358"/>
      <c r="F4488" s="357"/>
    </row>
    <row r="4489" spans="3:6" x14ac:dyDescent="0.25">
      <c r="C4489" s="358"/>
      <c r="D4489" s="358"/>
      <c r="E4489" s="358"/>
      <c r="F4489" s="357"/>
    </row>
    <row r="4490" spans="3:6" x14ac:dyDescent="0.25">
      <c r="C4490" s="358"/>
      <c r="D4490" s="358"/>
      <c r="E4490" s="358"/>
      <c r="F4490" s="357"/>
    </row>
    <row r="4491" spans="3:6" x14ac:dyDescent="0.25">
      <c r="C4491" s="358"/>
      <c r="D4491" s="358"/>
      <c r="E4491" s="358"/>
      <c r="F4491" s="357"/>
    </row>
    <row r="4492" spans="3:6" x14ac:dyDescent="0.25">
      <c r="C4492" s="358"/>
      <c r="D4492" s="358"/>
      <c r="E4492" s="358"/>
      <c r="F4492" s="357"/>
    </row>
    <row r="4493" spans="3:6" x14ac:dyDescent="0.25">
      <c r="C4493" s="358"/>
      <c r="D4493" s="358"/>
      <c r="E4493" s="358"/>
      <c r="F4493" s="357"/>
    </row>
    <row r="4494" spans="3:6" x14ac:dyDescent="0.25">
      <c r="C4494" s="358"/>
      <c r="D4494" s="358"/>
      <c r="E4494" s="358"/>
      <c r="F4494" s="357"/>
    </row>
    <row r="4495" spans="3:6" x14ac:dyDescent="0.25">
      <c r="C4495" s="358"/>
      <c r="D4495" s="358"/>
      <c r="E4495" s="358"/>
      <c r="F4495" s="357"/>
    </row>
    <row r="4496" spans="3:6" x14ac:dyDescent="0.25">
      <c r="C4496" s="358"/>
      <c r="D4496" s="358"/>
      <c r="E4496" s="358"/>
      <c r="F4496" s="357"/>
    </row>
    <row r="4497" spans="3:6" x14ac:dyDescent="0.25">
      <c r="C4497" s="358"/>
      <c r="D4497" s="358"/>
      <c r="E4497" s="358"/>
      <c r="F4497" s="357"/>
    </row>
    <row r="4498" spans="3:6" x14ac:dyDescent="0.25">
      <c r="C4498" s="358"/>
      <c r="D4498" s="358"/>
      <c r="E4498" s="358"/>
      <c r="F4498" s="357"/>
    </row>
    <row r="4499" spans="3:6" x14ac:dyDescent="0.25">
      <c r="C4499" s="358"/>
      <c r="D4499" s="358"/>
      <c r="E4499" s="358"/>
      <c r="F4499" s="357"/>
    </row>
    <row r="4500" spans="3:6" x14ac:dyDescent="0.25">
      <c r="C4500" s="358"/>
      <c r="D4500" s="358"/>
      <c r="E4500" s="358"/>
      <c r="F4500" s="357"/>
    </row>
    <row r="4501" spans="3:6" x14ac:dyDescent="0.25">
      <c r="C4501" s="358"/>
      <c r="D4501" s="358"/>
      <c r="E4501" s="358"/>
      <c r="F4501" s="357"/>
    </row>
    <row r="4502" spans="3:6" x14ac:dyDescent="0.25">
      <c r="C4502" s="358"/>
      <c r="D4502" s="358"/>
      <c r="E4502" s="358"/>
      <c r="F4502" s="357"/>
    </row>
    <row r="4503" spans="3:6" x14ac:dyDescent="0.25">
      <c r="C4503" s="358"/>
      <c r="D4503" s="358"/>
      <c r="E4503" s="358"/>
      <c r="F4503" s="357"/>
    </row>
    <row r="4504" spans="3:6" x14ac:dyDescent="0.25">
      <c r="C4504" s="358"/>
      <c r="D4504" s="358"/>
      <c r="E4504" s="358"/>
      <c r="F4504" s="357"/>
    </row>
    <row r="4505" spans="3:6" x14ac:dyDescent="0.25">
      <c r="C4505" s="358"/>
      <c r="D4505" s="358"/>
      <c r="E4505" s="358"/>
      <c r="F4505" s="357"/>
    </row>
    <row r="4506" spans="3:6" x14ac:dyDescent="0.25">
      <c r="C4506" s="358"/>
      <c r="D4506" s="358"/>
      <c r="E4506" s="358"/>
      <c r="F4506" s="357"/>
    </row>
    <row r="4507" spans="3:6" x14ac:dyDescent="0.25">
      <c r="C4507" s="358"/>
      <c r="D4507" s="358"/>
      <c r="E4507" s="358"/>
      <c r="F4507" s="357"/>
    </row>
    <row r="4508" spans="3:6" x14ac:dyDescent="0.25">
      <c r="C4508" s="358"/>
      <c r="D4508" s="358"/>
      <c r="E4508" s="358"/>
      <c r="F4508" s="357"/>
    </row>
    <row r="4509" spans="3:6" x14ac:dyDescent="0.25">
      <c r="C4509" s="358"/>
      <c r="D4509" s="358"/>
      <c r="E4509" s="358"/>
      <c r="F4509" s="357"/>
    </row>
    <row r="4510" spans="3:6" x14ac:dyDescent="0.25">
      <c r="C4510" s="358"/>
      <c r="D4510" s="358"/>
      <c r="E4510" s="358"/>
      <c r="F4510" s="357"/>
    </row>
    <row r="4511" spans="3:6" x14ac:dyDescent="0.25">
      <c r="C4511" s="358"/>
      <c r="D4511" s="358"/>
      <c r="E4511" s="358"/>
      <c r="F4511" s="357"/>
    </row>
    <row r="4512" spans="3:6" x14ac:dyDescent="0.25">
      <c r="C4512" s="358"/>
      <c r="D4512" s="358"/>
      <c r="E4512" s="358"/>
      <c r="F4512" s="357"/>
    </row>
    <row r="4513" spans="3:6" x14ac:dyDescent="0.25">
      <c r="C4513" s="358"/>
      <c r="D4513" s="358"/>
      <c r="E4513" s="358"/>
      <c r="F4513" s="357"/>
    </row>
    <row r="4514" spans="3:6" x14ac:dyDescent="0.25">
      <c r="C4514" s="358"/>
      <c r="D4514" s="358"/>
      <c r="E4514" s="358"/>
      <c r="F4514" s="357"/>
    </row>
    <row r="4515" spans="3:6" x14ac:dyDescent="0.25">
      <c r="C4515" s="358"/>
      <c r="D4515" s="358"/>
      <c r="E4515" s="358"/>
      <c r="F4515" s="357"/>
    </row>
    <row r="4516" spans="3:6" x14ac:dyDescent="0.25">
      <c r="C4516" s="358"/>
      <c r="D4516" s="358"/>
      <c r="E4516" s="358"/>
      <c r="F4516" s="357"/>
    </row>
    <row r="4517" spans="3:6" x14ac:dyDescent="0.25">
      <c r="C4517" s="358"/>
      <c r="D4517" s="358"/>
      <c r="E4517" s="358"/>
      <c r="F4517" s="357"/>
    </row>
    <row r="4518" spans="3:6" x14ac:dyDescent="0.25">
      <c r="C4518" s="358"/>
      <c r="D4518" s="358"/>
      <c r="E4518" s="358"/>
      <c r="F4518" s="357"/>
    </row>
    <row r="4519" spans="3:6" x14ac:dyDescent="0.25">
      <c r="C4519" s="358"/>
      <c r="D4519" s="358"/>
      <c r="E4519" s="358"/>
      <c r="F4519" s="357"/>
    </row>
    <row r="4520" spans="3:6" x14ac:dyDescent="0.25">
      <c r="C4520" s="358"/>
      <c r="D4520" s="358"/>
      <c r="E4520" s="358"/>
      <c r="F4520" s="357"/>
    </row>
    <row r="4521" spans="3:6" x14ac:dyDescent="0.25">
      <c r="C4521" s="358"/>
      <c r="D4521" s="358"/>
      <c r="E4521" s="358"/>
      <c r="F4521" s="357"/>
    </row>
    <row r="4522" spans="3:6" x14ac:dyDescent="0.25">
      <c r="C4522" s="358"/>
      <c r="D4522" s="358"/>
      <c r="E4522" s="358"/>
      <c r="F4522" s="357"/>
    </row>
    <row r="4523" spans="3:6" x14ac:dyDescent="0.25">
      <c r="C4523" s="358"/>
      <c r="D4523" s="358"/>
      <c r="E4523" s="358"/>
      <c r="F4523" s="357"/>
    </row>
    <row r="4524" spans="3:6" x14ac:dyDescent="0.25">
      <c r="C4524" s="358"/>
      <c r="D4524" s="358"/>
      <c r="E4524" s="358"/>
      <c r="F4524" s="357"/>
    </row>
    <row r="4525" spans="3:6" x14ac:dyDescent="0.25">
      <c r="C4525" s="358"/>
      <c r="D4525" s="358"/>
      <c r="E4525" s="358"/>
      <c r="F4525" s="357"/>
    </row>
    <row r="4526" spans="3:6" x14ac:dyDescent="0.25">
      <c r="C4526" s="358"/>
      <c r="D4526" s="358"/>
      <c r="E4526" s="358"/>
      <c r="F4526" s="357"/>
    </row>
    <row r="4527" spans="3:6" x14ac:dyDescent="0.25">
      <c r="C4527" s="358"/>
      <c r="D4527" s="358"/>
      <c r="E4527" s="358"/>
      <c r="F4527" s="357"/>
    </row>
    <row r="4528" spans="3:6" x14ac:dyDescent="0.25">
      <c r="C4528" s="358"/>
      <c r="D4528" s="358"/>
      <c r="E4528" s="358"/>
      <c r="F4528" s="357"/>
    </row>
    <row r="4529" spans="3:6" x14ac:dyDescent="0.25">
      <c r="C4529" s="358"/>
      <c r="D4529" s="358"/>
      <c r="E4529" s="358"/>
      <c r="F4529" s="357"/>
    </row>
    <row r="4530" spans="3:6" x14ac:dyDescent="0.25">
      <c r="C4530" s="358"/>
      <c r="D4530" s="358"/>
      <c r="E4530" s="358"/>
      <c r="F4530" s="357"/>
    </row>
    <row r="4531" spans="3:6" x14ac:dyDescent="0.25">
      <c r="C4531" s="358"/>
      <c r="D4531" s="358"/>
      <c r="E4531" s="358"/>
      <c r="F4531" s="357"/>
    </row>
    <row r="4532" spans="3:6" x14ac:dyDescent="0.25">
      <c r="C4532" s="358"/>
      <c r="D4532" s="358"/>
      <c r="E4532" s="358"/>
      <c r="F4532" s="357"/>
    </row>
    <row r="4533" spans="3:6" x14ac:dyDescent="0.25">
      <c r="C4533" s="358"/>
      <c r="D4533" s="358"/>
      <c r="E4533" s="358"/>
      <c r="F4533" s="357"/>
    </row>
    <row r="4534" spans="3:6" x14ac:dyDescent="0.25">
      <c r="C4534" s="358"/>
      <c r="D4534" s="358"/>
      <c r="E4534" s="358"/>
      <c r="F4534" s="357"/>
    </row>
    <row r="4535" spans="3:6" x14ac:dyDescent="0.25">
      <c r="C4535" s="358"/>
      <c r="D4535" s="358"/>
      <c r="E4535" s="358"/>
      <c r="F4535" s="357"/>
    </row>
    <row r="4536" spans="3:6" x14ac:dyDescent="0.25">
      <c r="C4536" s="358"/>
      <c r="D4536" s="358"/>
      <c r="E4536" s="358"/>
      <c r="F4536" s="357"/>
    </row>
    <row r="4537" spans="3:6" x14ac:dyDescent="0.25">
      <c r="C4537" s="358"/>
      <c r="D4537" s="358"/>
      <c r="E4537" s="358"/>
      <c r="F4537" s="357"/>
    </row>
    <row r="4538" spans="3:6" x14ac:dyDescent="0.25">
      <c r="C4538" s="358"/>
      <c r="D4538" s="358"/>
      <c r="E4538" s="358"/>
      <c r="F4538" s="357"/>
    </row>
    <row r="4539" spans="3:6" x14ac:dyDescent="0.25">
      <c r="C4539" s="358"/>
      <c r="D4539" s="358"/>
      <c r="E4539" s="358"/>
      <c r="F4539" s="357"/>
    </row>
    <row r="4540" spans="3:6" x14ac:dyDescent="0.25">
      <c r="C4540" s="358"/>
      <c r="D4540" s="358"/>
      <c r="E4540" s="358"/>
      <c r="F4540" s="357"/>
    </row>
    <row r="4541" spans="3:6" x14ac:dyDescent="0.25">
      <c r="C4541" s="358"/>
      <c r="D4541" s="358"/>
      <c r="E4541" s="358"/>
      <c r="F4541" s="357"/>
    </row>
    <row r="4542" spans="3:6" x14ac:dyDescent="0.25">
      <c r="C4542" s="358"/>
      <c r="D4542" s="358"/>
      <c r="E4542" s="358"/>
      <c r="F4542" s="357"/>
    </row>
    <row r="4543" spans="3:6" x14ac:dyDescent="0.25">
      <c r="C4543" s="358"/>
      <c r="D4543" s="358"/>
      <c r="E4543" s="358"/>
      <c r="F4543" s="357"/>
    </row>
    <row r="4544" spans="3:6" x14ac:dyDescent="0.25">
      <c r="C4544" s="358"/>
      <c r="D4544" s="358"/>
      <c r="E4544" s="358"/>
      <c r="F4544" s="357"/>
    </row>
    <row r="4545" spans="3:6" x14ac:dyDescent="0.25">
      <c r="C4545" s="358"/>
      <c r="D4545" s="358"/>
      <c r="E4545" s="358"/>
      <c r="F4545" s="357"/>
    </row>
    <row r="4546" spans="3:6" x14ac:dyDescent="0.25">
      <c r="C4546" s="358"/>
      <c r="D4546" s="358"/>
      <c r="E4546" s="358"/>
      <c r="F4546" s="357"/>
    </row>
    <row r="4547" spans="3:6" x14ac:dyDescent="0.25">
      <c r="C4547" s="358"/>
      <c r="D4547" s="358"/>
      <c r="E4547" s="358"/>
      <c r="F4547" s="357"/>
    </row>
    <row r="4548" spans="3:6" x14ac:dyDescent="0.25">
      <c r="C4548" s="358"/>
      <c r="D4548" s="358"/>
      <c r="E4548" s="358"/>
      <c r="F4548" s="357"/>
    </row>
    <row r="4549" spans="3:6" x14ac:dyDescent="0.25">
      <c r="C4549" s="358"/>
      <c r="D4549" s="358"/>
      <c r="E4549" s="358"/>
      <c r="F4549" s="357"/>
    </row>
    <row r="4550" spans="3:6" x14ac:dyDescent="0.25">
      <c r="C4550" s="358"/>
      <c r="D4550" s="358"/>
      <c r="E4550" s="358"/>
      <c r="F4550" s="357"/>
    </row>
    <row r="4551" spans="3:6" x14ac:dyDescent="0.25">
      <c r="C4551" s="358"/>
      <c r="D4551" s="358"/>
      <c r="E4551" s="358"/>
      <c r="F4551" s="357"/>
    </row>
    <row r="4552" spans="3:6" x14ac:dyDescent="0.25">
      <c r="C4552" s="358"/>
      <c r="D4552" s="358"/>
      <c r="E4552" s="358"/>
      <c r="F4552" s="357"/>
    </row>
    <row r="4553" spans="3:6" x14ac:dyDescent="0.25">
      <c r="C4553" s="358"/>
      <c r="D4553" s="358"/>
      <c r="E4553" s="358"/>
      <c r="F4553" s="357"/>
    </row>
    <row r="4554" spans="3:6" x14ac:dyDescent="0.25">
      <c r="C4554" s="358"/>
      <c r="D4554" s="358"/>
      <c r="E4554" s="358"/>
      <c r="F4554" s="357"/>
    </row>
    <row r="4555" spans="3:6" x14ac:dyDescent="0.25">
      <c r="C4555" s="358"/>
      <c r="D4555" s="358"/>
      <c r="E4555" s="358"/>
      <c r="F4555" s="357"/>
    </row>
    <row r="4556" spans="3:6" x14ac:dyDescent="0.25">
      <c r="C4556" s="358"/>
      <c r="D4556" s="358"/>
      <c r="E4556" s="358"/>
      <c r="F4556" s="357"/>
    </row>
    <row r="4557" spans="3:6" x14ac:dyDescent="0.25">
      <c r="C4557" s="358"/>
      <c r="D4557" s="358"/>
      <c r="E4557" s="358"/>
      <c r="F4557" s="357"/>
    </row>
    <row r="4558" spans="3:6" x14ac:dyDescent="0.25">
      <c r="C4558" s="358"/>
      <c r="D4558" s="358"/>
      <c r="E4558" s="358"/>
      <c r="F4558" s="357"/>
    </row>
    <row r="4559" spans="3:6" x14ac:dyDescent="0.25">
      <c r="C4559" s="358"/>
      <c r="D4559" s="358"/>
      <c r="E4559" s="358"/>
      <c r="F4559" s="357"/>
    </row>
    <row r="4560" spans="3:6" x14ac:dyDescent="0.25">
      <c r="C4560" s="358"/>
      <c r="D4560" s="358"/>
      <c r="E4560" s="358"/>
      <c r="F4560" s="357"/>
    </row>
    <row r="4561" spans="3:6" x14ac:dyDescent="0.25">
      <c r="C4561" s="358"/>
      <c r="D4561" s="358"/>
      <c r="E4561" s="358"/>
      <c r="F4561" s="357"/>
    </row>
    <row r="4562" spans="3:6" x14ac:dyDescent="0.25">
      <c r="C4562" s="358"/>
      <c r="D4562" s="358"/>
      <c r="E4562" s="358"/>
      <c r="F4562" s="357"/>
    </row>
    <row r="4563" spans="3:6" x14ac:dyDescent="0.25">
      <c r="C4563" s="358"/>
      <c r="D4563" s="358"/>
      <c r="E4563" s="358"/>
      <c r="F4563" s="357"/>
    </row>
    <row r="4564" spans="3:6" x14ac:dyDescent="0.25">
      <c r="C4564" s="358"/>
      <c r="D4564" s="358"/>
      <c r="E4564" s="358"/>
      <c r="F4564" s="357"/>
    </row>
    <row r="4565" spans="3:6" x14ac:dyDescent="0.25">
      <c r="C4565" s="358"/>
      <c r="D4565" s="358"/>
      <c r="E4565" s="358"/>
      <c r="F4565" s="357"/>
    </row>
    <row r="4566" spans="3:6" x14ac:dyDescent="0.25">
      <c r="C4566" s="358"/>
      <c r="D4566" s="358"/>
      <c r="E4566" s="358"/>
      <c r="F4566" s="357"/>
    </row>
    <row r="4567" spans="3:6" x14ac:dyDescent="0.25">
      <c r="C4567" s="358"/>
      <c r="D4567" s="358"/>
      <c r="E4567" s="358"/>
      <c r="F4567" s="357"/>
    </row>
    <row r="4568" spans="3:6" x14ac:dyDescent="0.25">
      <c r="C4568" s="358"/>
      <c r="D4568" s="358"/>
      <c r="E4568" s="358"/>
      <c r="F4568" s="357"/>
    </row>
    <row r="4569" spans="3:6" x14ac:dyDescent="0.25">
      <c r="C4569" s="358"/>
      <c r="D4569" s="358"/>
      <c r="E4569" s="358"/>
      <c r="F4569" s="357"/>
    </row>
    <row r="4570" spans="3:6" x14ac:dyDescent="0.25">
      <c r="C4570" s="358"/>
      <c r="D4570" s="358"/>
      <c r="E4570" s="358"/>
      <c r="F4570" s="357"/>
    </row>
    <row r="4571" spans="3:6" x14ac:dyDescent="0.25">
      <c r="C4571" s="358"/>
      <c r="D4571" s="358"/>
      <c r="E4571" s="358"/>
      <c r="F4571" s="357"/>
    </row>
    <row r="4572" spans="3:6" x14ac:dyDescent="0.25">
      <c r="C4572" s="358"/>
      <c r="D4572" s="358"/>
      <c r="E4572" s="358"/>
      <c r="F4572" s="357"/>
    </row>
    <row r="4573" spans="3:6" x14ac:dyDescent="0.25">
      <c r="C4573" s="358"/>
      <c r="D4573" s="358"/>
      <c r="E4573" s="358"/>
      <c r="F4573" s="357"/>
    </row>
    <row r="4574" spans="3:6" x14ac:dyDescent="0.25">
      <c r="C4574" s="358"/>
      <c r="D4574" s="358"/>
      <c r="E4574" s="358"/>
      <c r="F4574" s="357"/>
    </row>
    <row r="4575" spans="3:6" x14ac:dyDescent="0.25">
      <c r="C4575" s="358"/>
      <c r="D4575" s="358"/>
      <c r="E4575" s="358"/>
      <c r="F4575" s="357"/>
    </row>
    <row r="4576" spans="3:6" x14ac:dyDescent="0.25">
      <c r="C4576" s="358"/>
      <c r="D4576" s="358"/>
      <c r="E4576" s="358"/>
      <c r="F4576" s="357"/>
    </row>
    <row r="4577" spans="3:6" x14ac:dyDescent="0.25">
      <c r="C4577" s="358"/>
      <c r="D4577" s="358"/>
      <c r="E4577" s="358"/>
      <c r="F4577" s="357"/>
    </row>
    <row r="4578" spans="3:6" x14ac:dyDescent="0.25">
      <c r="C4578" s="358"/>
      <c r="D4578" s="358"/>
      <c r="E4578" s="358"/>
      <c r="F4578" s="357"/>
    </row>
    <row r="4579" spans="3:6" x14ac:dyDescent="0.25">
      <c r="C4579" s="358"/>
      <c r="D4579" s="358"/>
      <c r="E4579" s="358"/>
      <c r="F4579" s="357"/>
    </row>
    <row r="4580" spans="3:6" x14ac:dyDescent="0.25">
      <c r="C4580" s="358"/>
      <c r="D4580" s="358"/>
      <c r="E4580" s="358"/>
      <c r="F4580" s="357"/>
    </row>
    <row r="4581" spans="3:6" x14ac:dyDescent="0.25">
      <c r="C4581" s="358"/>
      <c r="D4581" s="358"/>
      <c r="E4581" s="358"/>
      <c r="F4581" s="357"/>
    </row>
    <row r="4582" spans="3:6" x14ac:dyDescent="0.25">
      <c r="C4582" s="358"/>
      <c r="D4582" s="358"/>
      <c r="E4582" s="358"/>
      <c r="F4582" s="357"/>
    </row>
    <row r="4583" spans="3:6" x14ac:dyDescent="0.25">
      <c r="C4583" s="358"/>
      <c r="D4583" s="358"/>
      <c r="E4583" s="358"/>
      <c r="F4583" s="357"/>
    </row>
    <row r="4584" spans="3:6" x14ac:dyDescent="0.25">
      <c r="C4584" s="358"/>
      <c r="D4584" s="358"/>
      <c r="E4584" s="358"/>
      <c r="F4584" s="357"/>
    </row>
    <row r="4585" spans="3:6" x14ac:dyDescent="0.25">
      <c r="C4585" s="358"/>
      <c r="D4585" s="358"/>
      <c r="E4585" s="358"/>
      <c r="F4585" s="357"/>
    </row>
    <row r="4586" spans="3:6" x14ac:dyDescent="0.25">
      <c r="C4586" s="358"/>
      <c r="D4586" s="358"/>
      <c r="E4586" s="358"/>
      <c r="F4586" s="357"/>
    </row>
    <row r="4587" spans="3:6" x14ac:dyDescent="0.25">
      <c r="C4587" s="358"/>
      <c r="D4587" s="358"/>
      <c r="E4587" s="358"/>
      <c r="F4587" s="357"/>
    </row>
    <row r="4588" spans="3:6" x14ac:dyDescent="0.25">
      <c r="C4588" s="358"/>
      <c r="D4588" s="358"/>
      <c r="E4588" s="358"/>
      <c r="F4588" s="357"/>
    </row>
    <row r="4589" spans="3:6" x14ac:dyDescent="0.25">
      <c r="C4589" s="358"/>
      <c r="D4589" s="358"/>
      <c r="E4589" s="358"/>
      <c r="F4589" s="357"/>
    </row>
    <row r="4590" spans="3:6" x14ac:dyDescent="0.25">
      <c r="C4590" s="358"/>
      <c r="D4590" s="358"/>
      <c r="E4590" s="358"/>
      <c r="F4590" s="357"/>
    </row>
    <row r="4591" spans="3:6" x14ac:dyDescent="0.25">
      <c r="C4591" s="358"/>
      <c r="D4591" s="358"/>
      <c r="E4591" s="358"/>
      <c r="F4591" s="357"/>
    </row>
    <row r="4592" spans="3:6" x14ac:dyDescent="0.25">
      <c r="C4592" s="358"/>
      <c r="D4592" s="358"/>
      <c r="E4592" s="358"/>
      <c r="F4592" s="357"/>
    </row>
    <row r="4593" spans="3:6" x14ac:dyDescent="0.25">
      <c r="C4593" s="358"/>
      <c r="D4593" s="358"/>
      <c r="E4593" s="358"/>
      <c r="F4593" s="357"/>
    </row>
    <row r="4594" spans="3:6" x14ac:dyDescent="0.25">
      <c r="C4594" s="358"/>
      <c r="D4594" s="358"/>
      <c r="E4594" s="358"/>
      <c r="F4594" s="357"/>
    </row>
    <row r="4595" spans="3:6" x14ac:dyDescent="0.25">
      <c r="C4595" s="358"/>
      <c r="D4595" s="358"/>
      <c r="E4595" s="358"/>
      <c r="F4595" s="357"/>
    </row>
    <row r="4596" spans="3:6" x14ac:dyDescent="0.25">
      <c r="C4596" s="358"/>
      <c r="D4596" s="358"/>
      <c r="E4596" s="358"/>
      <c r="F4596" s="357"/>
    </row>
    <row r="4597" spans="3:6" x14ac:dyDescent="0.25">
      <c r="C4597" s="358"/>
      <c r="D4597" s="358"/>
      <c r="E4597" s="358"/>
      <c r="F4597" s="357"/>
    </row>
    <row r="4598" spans="3:6" x14ac:dyDescent="0.25">
      <c r="C4598" s="358"/>
      <c r="D4598" s="358"/>
      <c r="E4598" s="358"/>
      <c r="F4598" s="357"/>
    </row>
    <row r="4599" spans="3:6" x14ac:dyDescent="0.25">
      <c r="C4599" s="358"/>
      <c r="D4599" s="358"/>
      <c r="E4599" s="358"/>
      <c r="F4599" s="357"/>
    </row>
    <row r="4600" spans="3:6" x14ac:dyDescent="0.25">
      <c r="C4600" s="358"/>
      <c r="D4600" s="358"/>
      <c r="E4600" s="358"/>
      <c r="F4600" s="357"/>
    </row>
    <row r="4601" spans="3:6" x14ac:dyDescent="0.25">
      <c r="C4601" s="358"/>
      <c r="D4601" s="358"/>
      <c r="E4601" s="358"/>
      <c r="F4601" s="357"/>
    </row>
    <row r="4602" spans="3:6" x14ac:dyDescent="0.25">
      <c r="C4602" s="358"/>
      <c r="D4602" s="358"/>
      <c r="E4602" s="358"/>
      <c r="F4602" s="357"/>
    </row>
    <row r="4603" spans="3:6" x14ac:dyDescent="0.25">
      <c r="C4603" s="358"/>
      <c r="D4603" s="358"/>
      <c r="E4603" s="358"/>
      <c r="F4603" s="357"/>
    </row>
    <row r="4604" spans="3:6" x14ac:dyDescent="0.25">
      <c r="C4604" s="358"/>
      <c r="D4604" s="358"/>
      <c r="E4604" s="358"/>
      <c r="F4604" s="357"/>
    </row>
    <row r="4605" spans="3:6" x14ac:dyDescent="0.25">
      <c r="C4605" s="358"/>
      <c r="D4605" s="358"/>
      <c r="E4605" s="358"/>
      <c r="F4605" s="357"/>
    </row>
    <row r="4606" spans="3:6" x14ac:dyDescent="0.25">
      <c r="C4606" s="358"/>
      <c r="D4606" s="358"/>
      <c r="E4606" s="358"/>
      <c r="F4606" s="357"/>
    </row>
    <row r="4607" spans="3:6" x14ac:dyDescent="0.25">
      <c r="C4607" s="358"/>
      <c r="D4607" s="358"/>
      <c r="E4607" s="358"/>
      <c r="F4607" s="357"/>
    </row>
    <row r="4608" spans="3:6" x14ac:dyDescent="0.25">
      <c r="C4608" s="358"/>
      <c r="D4608" s="358"/>
      <c r="E4608" s="358"/>
      <c r="F4608" s="357"/>
    </row>
    <row r="4609" spans="3:6" x14ac:dyDescent="0.25">
      <c r="C4609" s="358"/>
      <c r="D4609" s="358"/>
      <c r="E4609" s="358"/>
      <c r="F4609" s="357"/>
    </row>
    <row r="4610" spans="3:6" x14ac:dyDescent="0.25">
      <c r="C4610" s="358"/>
      <c r="D4610" s="358"/>
      <c r="E4610" s="358"/>
      <c r="F4610" s="357"/>
    </row>
    <row r="4611" spans="3:6" x14ac:dyDescent="0.25">
      <c r="C4611" s="358"/>
      <c r="D4611" s="358"/>
      <c r="E4611" s="358"/>
      <c r="F4611" s="357"/>
    </row>
    <row r="4612" spans="3:6" x14ac:dyDescent="0.25">
      <c r="C4612" s="358"/>
      <c r="D4612" s="358"/>
      <c r="E4612" s="358"/>
      <c r="F4612" s="357"/>
    </row>
    <row r="4613" spans="3:6" x14ac:dyDescent="0.25">
      <c r="C4613" s="358"/>
      <c r="D4613" s="358"/>
      <c r="E4613" s="358"/>
      <c r="F4613" s="357"/>
    </row>
    <row r="4614" spans="3:6" x14ac:dyDescent="0.25">
      <c r="C4614" s="358"/>
      <c r="D4614" s="358"/>
      <c r="E4614" s="358"/>
      <c r="F4614" s="357"/>
    </row>
    <row r="4615" spans="3:6" x14ac:dyDescent="0.25">
      <c r="C4615" s="358"/>
      <c r="D4615" s="358"/>
      <c r="E4615" s="358"/>
      <c r="F4615" s="357"/>
    </row>
    <row r="4616" spans="3:6" x14ac:dyDescent="0.25">
      <c r="C4616" s="358"/>
      <c r="D4616" s="358"/>
      <c r="E4616" s="358"/>
      <c r="F4616" s="357"/>
    </row>
    <row r="4617" spans="3:6" x14ac:dyDescent="0.25">
      <c r="C4617" s="358"/>
      <c r="D4617" s="358"/>
      <c r="E4617" s="358"/>
      <c r="F4617" s="357"/>
    </row>
    <row r="4618" spans="3:6" x14ac:dyDescent="0.25">
      <c r="C4618" s="358"/>
      <c r="D4618" s="358"/>
      <c r="E4618" s="358"/>
      <c r="F4618" s="357"/>
    </row>
    <row r="4619" spans="3:6" x14ac:dyDescent="0.25">
      <c r="C4619" s="358"/>
      <c r="D4619" s="358"/>
      <c r="E4619" s="358"/>
      <c r="F4619" s="357"/>
    </row>
    <row r="4620" spans="3:6" x14ac:dyDescent="0.25">
      <c r="C4620" s="358"/>
      <c r="D4620" s="358"/>
      <c r="E4620" s="358"/>
      <c r="F4620" s="357"/>
    </row>
    <row r="4621" spans="3:6" x14ac:dyDescent="0.25">
      <c r="C4621" s="358"/>
      <c r="D4621" s="358"/>
      <c r="E4621" s="358"/>
      <c r="F4621" s="357"/>
    </row>
    <row r="4622" spans="3:6" x14ac:dyDescent="0.25">
      <c r="C4622" s="358"/>
      <c r="D4622" s="358"/>
      <c r="E4622" s="358"/>
      <c r="F4622" s="357"/>
    </row>
    <row r="4623" spans="3:6" x14ac:dyDescent="0.25">
      <c r="C4623" s="358"/>
      <c r="D4623" s="358"/>
      <c r="E4623" s="358"/>
      <c r="F4623" s="357"/>
    </row>
    <row r="4624" spans="3:6" x14ac:dyDescent="0.25">
      <c r="C4624" s="358"/>
      <c r="D4624" s="358"/>
      <c r="E4624" s="358"/>
      <c r="F4624" s="357"/>
    </row>
    <row r="4625" spans="3:6" x14ac:dyDescent="0.25">
      <c r="C4625" s="358"/>
      <c r="D4625" s="358"/>
      <c r="E4625" s="358"/>
      <c r="F4625" s="357"/>
    </row>
    <row r="4626" spans="3:6" x14ac:dyDescent="0.25">
      <c r="C4626" s="358"/>
      <c r="D4626" s="358"/>
      <c r="E4626" s="358"/>
      <c r="F4626" s="357"/>
    </row>
    <row r="4627" spans="3:6" x14ac:dyDescent="0.25">
      <c r="C4627" s="358"/>
      <c r="D4627" s="358"/>
      <c r="E4627" s="358"/>
      <c r="F4627" s="357"/>
    </row>
    <row r="4628" spans="3:6" x14ac:dyDescent="0.25">
      <c r="C4628" s="358"/>
      <c r="D4628" s="358"/>
      <c r="E4628" s="358"/>
      <c r="F4628" s="357"/>
    </row>
    <row r="4629" spans="3:6" x14ac:dyDescent="0.25">
      <c r="C4629" s="358"/>
      <c r="D4629" s="358"/>
      <c r="E4629" s="358"/>
      <c r="F4629" s="357"/>
    </row>
    <row r="4630" spans="3:6" x14ac:dyDescent="0.25">
      <c r="C4630" s="358"/>
      <c r="D4630" s="358"/>
      <c r="E4630" s="358"/>
      <c r="F4630" s="357"/>
    </row>
    <row r="4631" spans="3:6" x14ac:dyDescent="0.25">
      <c r="C4631" s="358"/>
      <c r="D4631" s="358"/>
      <c r="E4631" s="358"/>
      <c r="F4631" s="357"/>
    </row>
    <row r="4632" spans="3:6" x14ac:dyDescent="0.25">
      <c r="C4632" s="358"/>
      <c r="D4632" s="358"/>
      <c r="E4632" s="358"/>
      <c r="F4632" s="357"/>
    </row>
    <row r="4633" spans="3:6" x14ac:dyDescent="0.25">
      <c r="C4633" s="358"/>
      <c r="D4633" s="358"/>
      <c r="E4633" s="358"/>
      <c r="F4633" s="357"/>
    </row>
    <row r="4634" spans="3:6" x14ac:dyDescent="0.25">
      <c r="C4634" s="358"/>
      <c r="D4634" s="358"/>
      <c r="E4634" s="358"/>
      <c r="F4634" s="357"/>
    </row>
    <row r="4635" spans="3:6" x14ac:dyDescent="0.25">
      <c r="C4635" s="358"/>
      <c r="D4635" s="358"/>
      <c r="E4635" s="358"/>
      <c r="F4635" s="357"/>
    </row>
    <row r="4636" spans="3:6" x14ac:dyDescent="0.25">
      <c r="C4636" s="358"/>
      <c r="D4636" s="358"/>
      <c r="E4636" s="358"/>
      <c r="F4636" s="357"/>
    </row>
    <row r="4637" spans="3:6" x14ac:dyDescent="0.25">
      <c r="C4637" s="358"/>
      <c r="D4637" s="358"/>
      <c r="E4637" s="358"/>
      <c r="F4637" s="357"/>
    </row>
    <row r="4638" spans="3:6" x14ac:dyDescent="0.25">
      <c r="C4638" s="358"/>
      <c r="D4638" s="358"/>
      <c r="E4638" s="358"/>
      <c r="F4638" s="357"/>
    </row>
    <row r="4639" spans="3:6" x14ac:dyDescent="0.25">
      <c r="C4639" s="358"/>
      <c r="D4639" s="358"/>
      <c r="E4639" s="358"/>
      <c r="F4639" s="357"/>
    </row>
    <row r="4640" spans="3:6" x14ac:dyDescent="0.25">
      <c r="C4640" s="358"/>
      <c r="D4640" s="358"/>
      <c r="E4640" s="358"/>
      <c r="F4640" s="357"/>
    </row>
    <row r="4641" spans="3:6" x14ac:dyDescent="0.25">
      <c r="C4641" s="358"/>
      <c r="D4641" s="358"/>
      <c r="E4641" s="358"/>
      <c r="F4641" s="357"/>
    </row>
    <row r="4642" spans="3:6" x14ac:dyDescent="0.25">
      <c r="C4642" s="358"/>
      <c r="D4642" s="358"/>
      <c r="E4642" s="358"/>
      <c r="F4642" s="357"/>
    </row>
    <row r="4643" spans="3:6" x14ac:dyDescent="0.25">
      <c r="C4643" s="358"/>
      <c r="D4643" s="358"/>
      <c r="E4643" s="358"/>
      <c r="F4643" s="357"/>
    </row>
    <row r="4644" spans="3:6" x14ac:dyDescent="0.25">
      <c r="C4644" s="358"/>
      <c r="D4644" s="358"/>
      <c r="E4644" s="358"/>
      <c r="F4644" s="357"/>
    </row>
    <row r="4645" spans="3:6" x14ac:dyDescent="0.25">
      <c r="C4645" s="358"/>
      <c r="D4645" s="358"/>
      <c r="E4645" s="358"/>
      <c r="F4645" s="357"/>
    </row>
    <row r="4646" spans="3:6" x14ac:dyDescent="0.25">
      <c r="C4646" s="358"/>
      <c r="D4646" s="358"/>
      <c r="E4646" s="358"/>
      <c r="F4646" s="357"/>
    </row>
    <row r="4647" spans="3:6" x14ac:dyDescent="0.25">
      <c r="C4647" s="358"/>
      <c r="D4647" s="358"/>
      <c r="E4647" s="358"/>
      <c r="F4647" s="357"/>
    </row>
    <row r="4648" spans="3:6" x14ac:dyDescent="0.25">
      <c r="C4648" s="358"/>
      <c r="D4648" s="358"/>
      <c r="E4648" s="358"/>
      <c r="F4648" s="357"/>
    </row>
    <row r="4649" spans="3:6" x14ac:dyDescent="0.25">
      <c r="C4649" s="358"/>
      <c r="D4649" s="358"/>
      <c r="E4649" s="358"/>
      <c r="F4649" s="357"/>
    </row>
    <row r="4650" spans="3:6" x14ac:dyDescent="0.25">
      <c r="C4650" s="358"/>
      <c r="D4650" s="358"/>
      <c r="E4650" s="358"/>
      <c r="F4650" s="357"/>
    </row>
    <row r="4651" spans="3:6" x14ac:dyDescent="0.25">
      <c r="C4651" s="358"/>
      <c r="D4651" s="358"/>
      <c r="E4651" s="358"/>
      <c r="F4651" s="357"/>
    </row>
    <row r="4652" spans="3:6" x14ac:dyDescent="0.25">
      <c r="C4652" s="358"/>
      <c r="D4652" s="358"/>
      <c r="E4652" s="358"/>
      <c r="F4652" s="357"/>
    </row>
    <row r="4653" spans="3:6" x14ac:dyDescent="0.25">
      <c r="C4653" s="358"/>
      <c r="D4653" s="358"/>
      <c r="E4653" s="358"/>
      <c r="F4653" s="357"/>
    </row>
    <row r="4654" spans="3:6" x14ac:dyDescent="0.25">
      <c r="C4654" s="358"/>
      <c r="D4654" s="358"/>
      <c r="E4654" s="358"/>
      <c r="F4654" s="357"/>
    </row>
    <row r="4655" spans="3:6" x14ac:dyDescent="0.25">
      <c r="C4655" s="358"/>
      <c r="D4655" s="358"/>
      <c r="E4655" s="358"/>
      <c r="F4655" s="357"/>
    </row>
    <row r="4656" spans="3:6" x14ac:dyDescent="0.25">
      <c r="C4656" s="358"/>
      <c r="D4656" s="358"/>
      <c r="E4656" s="358"/>
      <c r="F4656" s="357"/>
    </row>
    <row r="4657" spans="3:6" x14ac:dyDescent="0.25">
      <c r="C4657" s="358"/>
      <c r="D4657" s="358"/>
      <c r="E4657" s="358"/>
      <c r="F4657" s="357"/>
    </row>
    <row r="4658" spans="3:6" x14ac:dyDescent="0.25">
      <c r="C4658" s="358"/>
      <c r="D4658" s="358"/>
      <c r="E4658" s="358"/>
      <c r="F4658" s="357"/>
    </row>
    <row r="4659" spans="3:6" x14ac:dyDescent="0.25">
      <c r="C4659" s="358"/>
      <c r="D4659" s="358"/>
      <c r="E4659" s="358"/>
      <c r="F4659" s="357"/>
    </row>
    <row r="4660" spans="3:6" x14ac:dyDescent="0.25">
      <c r="C4660" s="358"/>
      <c r="D4660" s="358"/>
      <c r="E4660" s="358"/>
      <c r="F4660" s="357"/>
    </row>
    <row r="4661" spans="3:6" x14ac:dyDescent="0.25">
      <c r="C4661" s="358"/>
      <c r="D4661" s="358"/>
      <c r="E4661" s="358"/>
      <c r="F4661" s="357"/>
    </row>
    <row r="4662" spans="3:6" x14ac:dyDescent="0.25">
      <c r="C4662" s="358"/>
      <c r="D4662" s="358"/>
      <c r="E4662" s="358"/>
      <c r="F4662" s="357"/>
    </row>
    <row r="4663" spans="3:6" x14ac:dyDescent="0.25">
      <c r="C4663" s="358"/>
      <c r="D4663" s="358"/>
      <c r="E4663" s="358"/>
      <c r="F4663" s="357"/>
    </row>
    <row r="4664" spans="3:6" x14ac:dyDescent="0.25">
      <c r="C4664" s="358"/>
      <c r="D4664" s="358"/>
      <c r="E4664" s="358"/>
      <c r="F4664" s="357"/>
    </row>
    <row r="4665" spans="3:6" x14ac:dyDescent="0.25">
      <c r="C4665" s="358"/>
      <c r="D4665" s="358"/>
      <c r="E4665" s="358"/>
      <c r="F4665" s="357"/>
    </row>
    <row r="4666" spans="3:6" x14ac:dyDescent="0.25">
      <c r="C4666" s="358"/>
      <c r="D4666" s="358"/>
      <c r="E4666" s="358"/>
      <c r="F4666" s="357"/>
    </row>
    <row r="4667" spans="3:6" x14ac:dyDescent="0.25">
      <c r="C4667" s="358"/>
      <c r="D4667" s="358"/>
      <c r="E4667" s="358"/>
      <c r="F4667" s="357"/>
    </row>
    <row r="4668" spans="3:6" x14ac:dyDescent="0.25">
      <c r="C4668" s="358"/>
      <c r="D4668" s="358"/>
      <c r="E4668" s="358"/>
      <c r="F4668" s="357"/>
    </row>
    <row r="4669" spans="3:6" x14ac:dyDescent="0.25">
      <c r="C4669" s="358"/>
      <c r="D4669" s="358"/>
      <c r="E4669" s="358"/>
      <c r="F4669" s="357"/>
    </row>
    <row r="4670" spans="3:6" x14ac:dyDescent="0.25">
      <c r="C4670" s="358"/>
      <c r="D4670" s="358"/>
      <c r="E4670" s="358"/>
      <c r="F4670" s="357"/>
    </row>
    <row r="4671" spans="3:6" x14ac:dyDescent="0.25">
      <c r="C4671" s="358"/>
      <c r="D4671" s="358"/>
      <c r="E4671" s="358"/>
      <c r="F4671" s="357"/>
    </row>
    <row r="4672" spans="3:6" x14ac:dyDescent="0.25">
      <c r="C4672" s="358"/>
      <c r="D4672" s="358"/>
      <c r="E4672" s="358"/>
      <c r="F4672" s="357"/>
    </row>
    <row r="4673" spans="3:6" x14ac:dyDescent="0.25">
      <c r="C4673" s="358"/>
      <c r="D4673" s="358"/>
      <c r="E4673" s="358"/>
      <c r="F4673" s="357"/>
    </row>
    <row r="4674" spans="3:6" x14ac:dyDescent="0.25">
      <c r="C4674" s="358"/>
      <c r="D4674" s="358"/>
      <c r="E4674" s="358"/>
      <c r="F4674" s="357"/>
    </row>
    <row r="4675" spans="3:6" x14ac:dyDescent="0.25">
      <c r="C4675" s="358"/>
      <c r="D4675" s="358"/>
      <c r="E4675" s="358"/>
      <c r="F4675" s="357"/>
    </row>
    <row r="4676" spans="3:6" x14ac:dyDescent="0.25">
      <c r="C4676" s="358"/>
      <c r="D4676" s="358"/>
      <c r="E4676" s="358"/>
      <c r="F4676" s="357"/>
    </row>
    <row r="4677" spans="3:6" x14ac:dyDescent="0.25">
      <c r="C4677" s="358"/>
      <c r="D4677" s="358"/>
      <c r="E4677" s="358"/>
      <c r="F4677" s="357"/>
    </row>
    <row r="4678" spans="3:6" x14ac:dyDescent="0.25">
      <c r="C4678" s="358"/>
      <c r="D4678" s="358"/>
      <c r="E4678" s="358"/>
      <c r="F4678" s="357"/>
    </row>
    <row r="4679" spans="3:6" x14ac:dyDescent="0.25">
      <c r="C4679" s="358"/>
      <c r="D4679" s="358"/>
      <c r="E4679" s="358"/>
      <c r="F4679" s="357"/>
    </row>
    <row r="4680" spans="3:6" x14ac:dyDescent="0.25">
      <c r="C4680" s="358"/>
      <c r="D4680" s="358"/>
      <c r="E4680" s="358"/>
      <c r="F4680" s="357"/>
    </row>
    <row r="4681" spans="3:6" x14ac:dyDescent="0.25">
      <c r="C4681" s="358"/>
      <c r="D4681" s="358"/>
      <c r="E4681" s="358"/>
      <c r="F4681" s="357"/>
    </row>
    <row r="4682" spans="3:6" x14ac:dyDescent="0.25">
      <c r="C4682" s="358"/>
      <c r="D4682" s="358"/>
      <c r="E4682" s="358"/>
      <c r="F4682" s="357"/>
    </row>
    <row r="4683" spans="3:6" x14ac:dyDescent="0.25">
      <c r="C4683" s="358"/>
      <c r="D4683" s="358"/>
      <c r="E4683" s="358"/>
      <c r="F4683" s="357"/>
    </row>
    <row r="4684" spans="3:6" x14ac:dyDescent="0.25">
      <c r="C4684" s="358"/>
      <c r="D4684" s="358"/>
      <c r="E4684" s="358"/>
      <c r="F4684" s="357"/>
    </row>
    <row r="4685" spans="3:6" x14ac:dyDescent="0.25">
      <c r="C4685" s="358"/>
      <c r="D4685" s="358"/>
      <c r="E4685" s="358"/>
      <c r="F4685" s="357"/>
    </row>
    <row r="4686" spans="3:6" x14ac:dyDescent="0.25">
      <c r="C4686" s="358"/>
      <c r="D4686" s="358"/>
      <c r="E4686" s="358"/>
      <c r="F4686" s="357"/>
    </row>
    <row r="4687" spans="3:6" x14ac:dyDescent="0.25">
      <c r="C4687" s="358"/>
      <c r="D4687" s="358"/>
      <c r="E4687" s="358"/>
      <c r="F4687" s="357"/>
    </row>
    <row r="4688" spans="3:6" x14ac:dyDescent="0.25">
      <c r="C4688" s="358"/>
      <c r="D4688" s="358"/>
      <c r="E4688" s="358"/>
      <c r="F4688" s="357"/>
    </row>
    <row r="4689" spans="3:6" x14ac:dyDescent="0.25">
      <c r="C4689" s="358"/>
      <c r="D4689" s="358"/>
      <c r="E4689" s="358"/>
      <c r="F4689" s="357"/>
    </row>
    <row r="4690" spans="3:6" x14ac:dyDescent="0.25">
      <c r="C4690" s="358"/>
      <c r="D4690" s="358"/>
      <c r="E4690" s="358"/>
      <c r="F4690" s="357"/>
    </row>
    <row r="4691" spans="3:6" x14ac:dyDescent="0.25">
      <c r="C4691" s="358"/>
      <c r="D4691" s="358"/>
      <c r="E4691" s="358"/>
      <c r="F4691" s="357"/>
    </row>
    <row r="4692" spans="3:6" x14ac:dyDescent="0.25">
      <c r="C4692" s="358"/>
      <c r="D4692" s="358"/>
      <c r="E4692" s="358"/>
      <c r="F4692" s="357"/>
    </row>
    <row r="4693" spans="3:6" x14ac:dyDescent="0.25">
      <c r="C4693" s="358"/>
      <c r="D4693" s="358"/>
      <c r="E4693" s="358"/>
      <c r="F4693" s="357"/>
    </row>
    <row r="4694" spans="3:6" x14ac:dyDescent="0.25">
      <c r="C4694" s="358"/>
      <c r="D4694" s="358"/>
      <c r="E4694" s="358"/>
      <c r="F4694" s="357"/>
    </row>
    <row r="4695" spans="3:6" x14ac:dyDescent="0.25">
      <c r="C4695" s="358"/>
      <c r="D4695" s="358"/>
      <c r="E4695" s="358"/>
      <c r="F4695" s="357"/>
    </row>
    <row r="4696" spans="3:6" x14ac:dyDescent="0.25">
      <c r="C4696" s="358"/>
      <c r="D4696" s="358"/>
      <c r="E4696" s="358"/>
      <c r="F4696" s="357"/>
    </row>
    <row r="4697" spans="3:6" x14ac:dyDescent="0.25">
      <c r="C4697" s="358"/>
      <c r="D4697" s="358"/>
      <c r="E4697" s="358"/>
      <c r="F4697" s="357"/>
    </row>
    <row r="4698" spans="3:6" x14ac:dyDescent="0.25">
      <c r="C4698" s="358"/>
      <c r="D4698" s="358"/>
      <c r="E4698" s="358"/>
      <c r="F4698" s="357"/>
    </row>
    <row r="4699" spans="3:6" x14ac:dyDescent="0.25">
      <c r="C4699" s="358"/>
      <c r="D4699" s="358"/>
      <c r="E4699" s="358"/>
      <c r="F4699" s="357"/>
    </row>
    <row r="4700" spans="3:6" x14ac:dyDescent="0.25">
      <c r="C4700" s="358"/>
      <c r="D4700" s="358"/>
      <c r="E4700" s="358"/>
      <c r="F4700" s="357"/>
    </row>
    <row r="4701" spans="3:6" x14ac:dyDescent="0.25">
      <c r="C4701" s="358"/>
      <c r="D4701" s="358"/>
      <c r="E4701" s="358"/>
      <c r="F4701" s="357"/>
    </row>
    <row r="4702" spans="3:6" x14ac:dyDescent="0.25">
      <c r="C4702" s="358"/>
      <c r="D4702" s="358"/>
      <c r="E4702" s="358"/>
      <c r="F4702" s="357"/>
    </row>
    <row r="4703" spans="3:6" x14ac:dyDescent="0.25">
      <c r="C4703" s="358"/>
      <c r="D4703" s="358"/>
      <c r="E4703" s="358"/>
      <c r="F4703" s="357"/>
    </row>
    <row r="4704" spans="3:6" x14ac:dyDescent="0.25">
      <c r="C4704" s="358"/>
      <c r="D4704" s="358"/>
      <c r="E4704" s="358"/>
      <c r="F4704" s="357"/>
    </row>
    <row r="4705" spans="3:6" x14ac:dyDescent="0.25">
      <c r="C4705" s="358"/>
      <c r="D4705" s="358"/>
      <c r="E4705" s="358"/>
      <c r="F4705" s="357"/>
    </row>
    <row r="4706" spans="3:6" x14ac:dyDescent="0.25">
      <c r="C4706" s="358"/>
      <c r="D4706" s="358"/>
      <c r="E4706" s="358"/>
      <c r="F4706" s="357"/>
    </row>
    <row r="4707" spans="3:6" x14ac:dyDescent="0.25">
      <c r="C4707" s="358"/>
      <c r="D4707" s="358"/>
      <c r="E4707" s="358"/>
      <c r="F4707" s="357"/>
    </row>
    <row r="4708" spans="3:6" x14ac:dyDescent="0.25">
      <c r="C4708" s="358"/>
      <c r="D4708" s="358"/>
      <c r="E4708" s="358"/>
      <c r="F4708" s="357"/>
    </row>
    <row r="4709" spans="3:6" x14ac:dyDescent="0.25">
      <c r="C4709" s="358"/>
      <c r="D4709" s="358"/>
      <c r="E4709" s="358"/>
      <c r="F4709" s="357"/>
    </row>
    <row r="4710" spans="3:6" x14ac:dyDescent="0.25">
      <c r="C4710" s="358"/>
      <c r="D4710" s="358"/>
      <c r="E4710" s="358"/>
      <c r="F4710" s="357"/>
    </row>
    <row r="4711" spans="3:6" x14ac:dyDescent="0.25">
      <c r="C4711" s="358"/>
      <c r="D4711" s="358"/>
      <c r="E4711" s="358"/>
      <c r="F4711" s="357"/>
    </row>
    <row r="4712" spans="3:6" x14ac:dyDescent="0.25">
      <c r="C4712" s="358"/>
      <c r="D4712" s="358"/>
      <c r="E4712" s="358"/>
      <c r="F4712" s="357"/>
    </row>
    <row r="4713" spans="3:6" x14ac:dyDescent="0.25">
      <c r="C4713" s="358"/>
      <c r="D4713" s="358"/>
      <c r="E4713" s="358"/>
      <c r="F4713" s="357"/>
    </row>
    <row r="4714" spans="3:6" x14ac:dyDescent="0.25">
      <c r="C4714" s="358"/>
      <c r="D4714" s="358"/>
      <c r="E4714" s="358"/>
      <c r="F4714" s="357"/>
    </row>
    <row r="4715" spans="3:6" x14ac:dyDescent="0.25">
      <c r="C4715" s="358"/>
      <c r="D4715" s="358"/>
      <c r="E4715" s="358"/>
      <c r="F4715" s="357"/>
    </row>
    <row r="4716" spans="3:6" x14ac:dyDescent="0.25">
      <c r="C4716" s="358"/>
      <c r="D4716" s="358"/>
      <c r="E4716" s="358"/>
      <c r="F4716" s="357"/>
    </row>
    <row r="4717" spans="3:6" x14ac:dyDescent="0.25">
      <c r="C4717" s="358"/>
      <c r="D4717" s="358"/>
      <c r="E4717" s="358"/>
      <c r="F4717" s="357"/>
    </row>
    <row r="4718" spans="3:6" x14ac:dyDescent="0.25">
      <c r="C4718" s="358"/>
      <c r="D4718" s="358"/>
      <c r="E4718" s="358"/>
      <c r="F4718" s="357"/>
    </row>
    <row r="4719" spans="3:6" x14ac:dyDescent="0.25">
      <c r="C4719" s="358"/>
      <c r="D4719" s="358"/>
      <c r="E4719" s="358"/>
      <c r="F4719" s="357"/>
    </row>
    <row r="4720" spans="3:6" x14ac:dyDescent="0.25">
      <c r="C4720" s="358"/>
      <c r="D4720" s="358"/>
      <c r="E4720" s="358"/>
      <c r="F4720" s="357"/>
    </row>
    <row r="4721" spans="3:6" x14ac:dyDescent="0.25">
      <c r="C4721" s="358"/>
      <c r="D4721" s="358"/>
      <c r="E4721" s="358"/>
      <c r="F4721" s="357"/>
    </row>
    <row r="4722" spans="3:6" x14ac:dyDescent="0.25">
      <c r="C4722" s="358"/>
      <c r="D4722" s="358"/>
      <c r="E4722" s="358"/>
      <c r="F4722" s="357"/>
    </row>
    <row r="4723" spans="3:6" x14ac:dyDescent="0.25">
      <c r="C4723" s="358"/>
      <c r="D4723" s="358"/>
      <c r="E4723" s="358"/>
      <c r="F4723" s="357"/>
    </row>
    <row r="4724" spans="3:6" x14ac:dyDescent="0.25">
      <c r="C4724" s="358"/>
      <c r="D4724" s="358"/>
      <c r="E4724" s="358"/>
      <c r="F4724" s="357"/>
    </row>
    <row r="4725" spans="3:6" x14ac:dyDescent="0.25">
      <c r="C4725" s="358"/>
      <c r="D4725" s="358"/>
      <c r="E4725" s="358"/>
      <c r="F4725" s="357"/>
    </row>
    <row r="4726" spans="3:6" x14ac:dyDescent="0.25">
      <c r="C4726" s="358"/>
      <c r="D4726" s="358"/>
      <c r="E4726" s="358"/>
      <c r="F4726" s="357"/>
    </row>
    <row r="4727" spans="3:6" x14ac:dyDescent="0.25">
      <c r="C4727" s="358"/>
      <c r="D4727" s="358"/>
      <c r="E4727" s="358"/>
      <c r="F4727" s="357"/>
    </row>
    <row r="4728" spans="3:6" x14ac:dyDescent="0.25">
      <c r="C4728" s="358"/>
      <c r="D4728" s="358"/>
      <c r="E4728" s="358"/>
      <c r="F4728" s="357"/>
    </row>
    <row r="4729" spans="3:6" x14ac:dyDescent="0.25">
      <c r="C4729" s="358"/>
      <c r="D4729" s="358"/>
      <c r="E4729" s="358"/>
      <c r="F4729" s="357"/>
    </row>
    <row r="4730" spans="3:6" x14ac:dyDescent="0.25">
      <c r="C4730" s="358"/>
      <c r="D4730" s="358"/>
      <c r="E4730" s="358"/>
      <c r="F4730" s="357"/>
    </row>
    <row r="4731" spans="3:6" x14ac:dyDescent="0.25">
      <c r="C4731" s="358"/>
      <c r="D4731" s="358"/>
      <c r="E4731" s="358"/>
      <c r="F4731" s="357"/>
    </row>
    <row r="4732" spans="3:6" x14ac:dyDescent="0.25">
      <c r="C4732" s="358"/>
      <c r="D4732" s="358"/>
      <c r="E4732" s="358"/>
      <c r="F4732" s="357"/>
    </row>
    <row r="4733" spans="3:6" x14ac:dyDescent="0.25">
      <c r="C4733" s="358"/>
      <c r="D4733" s="358"/>
      <c r="E4733" s="358"/>
      <c r="F4733" s="357"/>
    </row>
    <row r="4734" spans="3:6" x14ac:dyDescent="0.25">
      <c r="C4734" s="358"/>
      <c r="D4734" s="358"/>
      <c r="E4734" s="358"/>
      <c r="F4734" s="357"/>
    </row>
    <row r="4735" spans="3:6" x14ac:dyDescent="0.25">
      <c r="C4735" s="358"/>
      <c r="D4735" s="358"/>
      <c r="E4735" s="358"/>
      <c r="F4735" s="357"/>
    </row>
    <row r="4736" spans="3:6" x14ac:dyDescent="0.25">
      <c r="C4736" s="358"/>
      <c r="D4736" s="358"/>
      <c r="E4736" s="358"/>
      <c r="F4736" s="357"/>
    </row>
    <row r="4737" spans="3:6" x14ac:dyDescent="0.25">
      <c r="C4737" s="358"/>
      <c r="D4737" s="358"/>
      <c r="E4737" s="358"/>
      <c r="F4737" s="357"/>
    </row>
    <row r="4738" spans="3:6" x14ac:dyDescent="0.25">
      <c r="C4738" s="358"/>
      <c r="D4738" s="358"/>
      <c r="E4738" s="358"/>
      <c r="F4738" s="357"/>
    </row>
    <row r="4739" spans="3:6" x14ac:dyDescent="0.25">
      <c r="C4739" s="358"/>
      <c r="D4739" s="358"/>
      <c r="E4739" s="358"/>
      <c r="F4739" s="357"/>
    </row>
    <row r="4740" spans="3:6" x14ac:dyDescent="0.25">
      <c r="C4740" s="358"/>
      <c r="D4740" s="358"/>
      <c r="E4740" s="358"/>
      <c r="F4740" s="357"/>
    </row>
    <row r="4741" spans="3:6" x14ac:dyDescent="0.25">
      <c r="C4741" s="358"/>
      <c r="D4741" s="358"/>
      <c r="E4741" s="358"/>
      <c r="F4741" s="357"/>
    </row>
    <row r="4742" spans="3:6" x14ac:dyDescent="0.25">
      <c r="C4742" s="358"/>
      <c r="D4742" s="358"/>
      <c r="E4742" s="358"/>
      <c r="F4742" s="357"/>
    </row>
    <row r="4743" spans="3:6" x14ac:dyDescent="0.25">
      <c r="C4743" s="358"/>
      <c r="D4743" s="358"/>
      <c r="E4743" s="358"/>
      <c r="F4743" s="357"/>
    </row>
    <row r="4744" spans="3:6" x14ac:dyDescent="0.25">
      <c r="C4744" s="358"/>
      <c r="D4744" s="358"/>
      <c r="E4744" s="358"/>
      <c r="F4744" s="357"/>
    </row>
    <row r="4745" spans="3:6" x14ac:dyDescent="0.25">
      <c r="C4745" s="358"/>
      <c r="D4745" s="358"/>
      <c r="E4745" s="358"/>
      <c r="F4745" s="357"/>
    </row>
    <row r="4746" spans="3:6" x14ac:dyDescent="0.25">
      <c r="C4746" s="358"/>
      <c r="D4746" s="358"/>
      <c r="E4746" s="358"/>
      <c r="F4746" s="357"/>
    </row>
    <row r="4747" spans="3:6" x14ac:dyDescent="0.25">
      <c r="C4747" s="358"/>
      <c r="D4747" s="358"/>
      <c r="E4747" s="358"/>
      <c r="F4747" s="357"/>
    </row>
    <row r="4748" spans="3:6" x14ac:dyDescent="0.25">
      <c r="C4748" s="358"/>
      <c r="D4748" s="358"/>
      <c r="E4748" s="358"/>
      <c r="F4748" s="357"/>
    </row>
    <row r="4749" spans="3:6" x14ac:dyDescent="0.25">
      <c r="C4749" s="358"/>
      <c r="D4749" s="358"/>
      <c r="E4749" s="358"/>
      <c r="F4749" s="357"/>
    </row>
    <row r="4750" spans="3:6" x14ac:dyDescent="0.25">
      <c r="C4750" s="358"/>
      <c r="D4750" s="358"/>
      <c r="E4750" s="358"/>
      <c r="F4750" s="357"/>
    </row>
    <row r="4751" spans="3:6" x14ac:dyDescent="0.25">
      <c r="C4751" s="358"/>
      <c r="D4751" s="358"/>
      <c r="E4751" s="358"/>
      <c r="F4751" s="357"/>
    </row>
    <row r="4752" spans="3:6" x14ac:dyDescent="0.25">
      <c r="C4752" s="358"/>
      <c r="D4752" s="358"/>
      <c r="E4752" s="358"/>
      <c r="F4752" s="357"/>
    </row>
    <row r="4753" spans="3:6" x14ac:dyDescent="0.25">
      <c r="C4753" s="358"/>
      <c r="D4753" s="358"/>
      <c r="E4753" s="358"/>
      <c r="F4753" s="357"/>
    </row>
    <row r="4754" spans="3:6" x14ac:dyDescent="0.25">
      <c r="C4754" s="358"/>
      <c r="D4754" s="358"/>
      <c r="E4754" s="358"/>
      <c r="F4754" s="357"/>
    </row>
    <row r="4755" spans="3:6" x14ac:dyDescent="0.25">
      <c r="C4755" s="358"/>
      <c r="D4755" s="358"/>
      <c r="E4755" s="358"/>
      <c r="F4755" s="357"/>
    </row>
    <row r="4756" spans="3:6" x14ac:dyDescent="0.25">
      <c r="C4756" s="358"/>
      <c r="D4756" s="358"/>
      <c r="E4756" s="358"/>
      <c r="F4756" s="357"/>
    </row>
    <row r="4757" spans="3:6" x14ac:dyDescent="0.25">
      <c r="C4757" s="358"/>
      <c r="D4757" s="358"/>
      <c r="E4757" s="358"/>
      <c r="F4757" s="357"/>
    </row>
    <row r="4758" spans="3:6" x14ac:dyDescent="0.25">
      <c r="C4758" s="358"/>
      <c r="D4758" s="358"/>
      <c r="E4758" s="358"/>
      <c r="F4758" s="357"/>
    </row>
    <row r="4759" spans="3:6" x14ac:dyDescent="0.25">
      <c r="C4759" s="358"/>
      <c r="D4759" s="358"/>
      <c r="E4759" s="358"/>
      <c r="F4759" s="357"/>
    </row>
    <row r="4760" spans="3:6" x14ac:dyDescent="0.25">
      <c r="C4760" s="358"/>
      <c r="D4760" s="358"/>
      <c r="E4760" s="358"/>
      <c r="F4760" s="357"/>
    </row>
    <row r="4761" spans="3:6" x14ac:dyDescent="0.25">
      <c r="C4761" s="358"/>
      <c r="D4761" s="358"/>
      <c r="E4761" s="358"/>
      <c r="F4761" s="357"/>
    </row>
    <row r="4762" spans="3:6" x14ac:dyDescent="0.25">
      <c r="C4762" s="358"/>
      <c r="D4762" s="358"/>
      <c r="E4762" s="358"/>
      <c r="F4762" s="357"/>
    </row>
    <row r="4763" spans="3:6" x14ac:dyDescent="0.25">
      <c r="C4763" s="358"/>
      <c r="D4763" s="358"/>
      <c r="E4763" s="358"/>
      <c r="F4763" s="357"/>
    </row>
    <row r="4764" spans="3:6" x14ac:dyDescent="0.25">
      <c r="C4764" s="358"/>
      <c r="D4764" s="358"/>
      <c r="E4764" s="358"/>
      <c r="F4764" s="357"/>
    </row>
    <row r="4765" spans="3:6" x14ac:dyDescent="0.25">
      <c r="C4765" s="358"/>
      <c r="D4765" s="358"/>
      <c r="E4765" s="358"/>
      <c r="F4765" s="357"/>
    </row>
    <row r="4766" spans="3:6" x14ac:dyDescent="0.25">
      <c r="C4766" s="358"/>
      <c r="D4766" s="358"/>
      <c r="E4766" s="358"/>
      <c r="F4766" s="357"/>
    </row>
    <row r="4767" spans="3:6" x14ac:dyDescent="0.25">
      <c r="C4767" s="358"/>
      <c r="D4767" s="358"/>
      <c r="E4767" s="358"/>
      <c r="F4767" s="357"/>
    </row>
    <row r="4768" spans="3:6" x14ac:dyDescent="0.25">
      <c r="C4768" s="358"/>
      <c r="D4768" s="358"/>
      <c r="E4768" s="358"/>
      <c r="F4768" s="357"/>
    </row>
    <row r="4769" spans="3:6" x14ac:dyDescent="0.25">
      <c r="C4769" s="358"/>
      <c r="D4769" s="358"/>
      <c r="E4769" s="358"/>
      <c r="F4769" s="357"/>
    </row>
    <row r="4770" spans="3:6" x14ac:dyDescent="0.25">
      <c r="C4770" s="358"/>
      <c r="D4770" s="358"/>
      <c r="E4770" s="358"/>
      <c r="F4770" s="357"/>
    </row>
    <row r="4771" spans="3:6" x14ac:dyDescent="0.25">
      <c r="C4771" s="358"/>
      <c r="D4771" s="358"/>
      <c r="E4771" s="358"/>
      <c r="F4771" s="357"/>
    </row>
    <row r="4772" spans="3:6" x14ac:dyDescent="0.25">
      <c r="C4772" s="358"/>
      <c r="D4772" s="358"/>
      <c r="E4772" s="358"/>
      <c r="F4772" s="357"/>
    </row>
    <row r="4773" spans="3:6" x14ac:dyDescent="0.25">
      <c r="C4773" s="358"/>
      <c r="D4773" s="358"/>
      <c r="E4773" s="358"/>
      <c r="F4773" s="357"/>
    </row>
    <row r="4774" spans="3:6" x14ac:dyDescent="0.25">
      <c r="C4774" s="358"/>
      <c r="D4774" s="358"/>
      <c r="E4774" s="358"/>
      <c r="F4774" s="357"/>
    </row>
    <row r="4775" spans="3:6" x14ac:dyDescent="0.25">
      <c r="C4775" s="358"/>
      <c r="D4775" s="358"/>
      <c r="E4775" s="358"/>
      <c r="F4775" s="357"/>
    </row>
    <row r="4776" spans="3:6" x14ac:dyDescent="0.25">
      <c r="C4776" s="358"/>
      <c r="D4776" s="358"/>
      <c r="E4776" s="358"/>
      <c r="F4776" s="357"/>
    </row>
    <row r="4777" spans="3:6" x14ac:dyDescent="0.25">
      <c r="C4777" s="358"/>
      <c r="D4777" s="358"/>
      <c r="E4777" s="358"/>
      <c r="F4777" s="357"/>
    </row>
    <row r="4778" spans="3:6" x14ac:dyDescent="0.25">
      <c r="C4778" s="358"/>
      <c r="D4778" s="358"/>
      <c r="E4778" s="358"/>
      <c r="F4778" s="357"/>
    </row>
    <row r="4779" spans="3:6" x14ac:dyDescent="0.25">
      <c r="C4779" s="358"/>
      <c r="D4779" s="358"/>
      <c r="E4779" s="358"/>
      <c r="F4779" s="357"/>
    </row>
    <row r="4780" spans="3:6" x14ac:dyDescent="0.25">
      <c r="C4780" s="358"/>
      <c r="D4780" s="358"/>
      <c r="E4780" s="358"/>
      <c r="F4780" s="357"/>
    </row>
    <row r="4781" spans="3:6" x14ac:dyDescent="0.25">
      <c r="C4781" s="358"/>
      <c r="D4781" s="358"/>
      <c r="E4781" s="358"/>
      <c r="F4781" s="357"/>
    </row>
    <row r="4782" spans="3:6" x14ac:dyDescent="0.25">
      <c r="C4782" s="358"/>
      <c r="D4782" s="358"/>
      <c r="E4782" s="358"/>
      <c r="F4782" s="357"/>
    </row>
    <row r="4783" spans="3:6" x14ac:dyDescent="0.25">
      <c r="C4783" s="358"/>
      <c r="D4783" s="358"/>
      <c r="E4783" s="358"/>
      <c r="F4783" s="357"/>
    </row>
    <row r="4784" spans="3:6" x14ac:dyDescent="0.25">
      <c r="C4784" s="358"/>
      <c r="D4784" s="358"/>
      <c r="E4784" s="358"/>
      <c r="F4784" s="357"/>
    </row>
    <row r="4785" spans="3:6" x14ac:dyDescent="0.25">
      <c r="C4785" s="358"/>
      <c r="D4785" s="358"/>
      <c r="E4785" s="358"/>
      <c r="F4785" s="357"/>
    </row>
    <row r="4786" spans="3:6" x14ac:dyDescent="0.25">
      <c r="C4786" s="358"/>
      <c r="D4786" s="358"/>
      <c r="E4786" s="358"/>
      <c r="F4786" s="357"/>
    </row>
    <row r="4787" spans="3:6" x14ac:dyDescent="0.25">
      <c r="C4787" s="358"/>
      <c r="D4787" s="358"/>
      <c r="E4787" s="358"/>
      <c r="F4787" s="357"/>
    </row>
    <row r="4788" spans="3:6" x14ac:dyDescent="0.25">
      <c r="C4788" s="358"/>
      <c r="D4788" s="358"/>
      <c r="E4788" s="358"/>
      <c r="F4788" s="357"/>
    </row>
    <row r="4789" spans="3:6" x14ac:dyDescent="0.25">
      <c r="C4789" s="358"/>
      <c r="D4789" s="358"/>
      <c r="E4789" s="358"/>
      <c r="F4789" s="357"/>
    </row>
    <row r="4790" spans="3:6" x14ac:dyDescent="0.25">
      <c r="C4790" s="358"/>
      <c r="D4790" s="358"/>
      <c r="E4790" s="358"/>
      <c r="F4790" s="357"/>
    </row>
    <row r="4791" spans="3:6" x14ac:dyDescent="0.25">
      <c r="C4791" s="358"/>
      <c r="D4791" s="358"/>
      <c r="E4791" s="358"/>
      <c r="F4791" s="357"/>
    </row>
    <row r="4792" spans="3:6" x14ac:dyDescent="0.25">
      <c r="C4792" s="358"/>
      <c r="D4792" s="358"/>
      <c r="E4792" s="358"/>
      <c r="F4792" s="357"/>
    </row>
    <row r="4793" spans="3:6" x14ac:dyDescent="0.25">
      <c r="C4793" s="358"/>
      <c r="D4793" s="358"/>
      <c r="E4793" s="358"/>
      <c r="F4793" s="357"/>
    </row>
    <row r="4794" spans="3:6" x14ac:dyDescent="0.25">
      <c r="C4794" s="358"/>
      <c r="D4794" s="358"/>
      <c r="E4794" s="358"/>
      <c r="F4794" s="357"/>
    </row>
    <row r="4795" spans="3:6" x14ac:dyDescent="0.25">
      <c r="C4795" s="358"/>
      <c r="D4795" s="358"/>
      <c r="E4795" s="358"/>
      <c r="F4795" s="357"/>
    </row>
    <row r="4796" spans="3:6" x14ac:dyDescent="0.25">
      <c r="C4796" s="358"/>
      <c r="D4796" s="358"/>
      <c r="E4796" s="358"/>
      <c r="F4796" s="357"/>
    </row>
    <row r="4797" spans="3:6" x14ac:dyDescent="0.25">
      <c r="C4797" s="358"/>
      <c r="D4797" s="358"/>
      <c r="E4797" s="358"/>
      <c r="F4797" s="357"/>
    </row>
    <row r="4798" spans="3:6" x14ac:dyDescent="0.25">
      <c r="C4798" s="358"/>
      <c r="D4798" s="358"/>
      <c r="E4798" s="358"/>
      <c r="F4798" s="357"/>
    </row>
    <row r="4799" spans="3:6" x14ac:dyDescent="0.25">
      <c r="C4799" s="358"/>
      <c r="D4799" s="358"/>
      <c r="E4799" s="358"/>
      <c r="F4799" s="357"/>
    </row>
    <row r="4800" spans="3:6" x14ac:dyDescent="0.25">
      <c r="C4800" s="358"/>
      <c r="D4800" s="358"/>
      <c r="E4800" s="358"/>
      <c r="F4800" s="357"/>
    </row>
    <row r="4801" spans="3:6" x14ac:dyDescent="0.25">
      <c r="C4801" s="358"/>
      <c r="D4801" s="358"/>
      <c r="E4801" s="358"/>
      <c r="F4801" s="357"/>
    </row>
    <row r="4802" spans="3:6" x14ac:dyDescent="0.25">
      <c r="C4802" s="358"/>
      <c r="D4802" s="358"/>
      <c r="E4802" s="358"/>
      <c r="F4802" s="357"/>
    </row>
    <row r="4803" spans="3:6" x14ac:dyDescent="0.25">
      <c r="C4803" s="358"/>
      <c r="D4803" s="358"/>
      <c r="E4803" s="358"/>
      <c r="F4803" s="357"/>
    </row>
    <row r="4804" spans="3:6" x14ac:dyDescent="0.25">
      <c r="C4804" s="358"/>
      <c r="D4804" s="358"/>
      <c r="E4804" s="358"/>
      <c r="F4804" s="357"/>
    </row>
    <row r="4805" spans="3:6" x14ac:dyDescent="0.25">
      <c r="C4805" s="358"/>
      <c r="D4805" s="358"/>
      <c r="E4805" s="358"/>
      <c r="F4805" s="357"/>
    </row>
    <row r="4806" spans="3:6" x14ac:dyDescent="0.25">
      <c r="C4806" s="358"/>
      <c r="D4806" s="358"/>
      <c r="E4806" s="358"/>
      <c r="F4806" s="357"/>
    </row>
    <row r="4807" spans="3:6" x14ac:dyDescent="0.25">
      <c r="C4807" s="358"/>
      <c r="D4807" s="358"/>
      <c r="E4807" s="358"/>
      <c r="F4807" s="357"/>
    </row>
    <row r="4808" spans="3:6" x14ac:dyDescent="0.25">
      <c r="C4808" s="358"/>
      <c r="D4808" s="358"/>
      <c r="E4808" s="358"/>
      <c r="F4808" s="357"/>
    </row>
    <row r="4809" spans="3:6" x14ac:dyDescent="0.25">
      <c r="C4809" s="358"/>
      <c r="D4809" s="358"/>
      <c r="E4809" s="358"/>
      <c r="F4809" s="357"/>
    </row>
    <row r="4810" spans="3:6" x14ac:dyDescent="0.25">
      <c r="C4810" s="358"/>
      <c r="D4810" s="358"/>
      <c r="E4810" s="358"/>
      <c r="F4810" s="357"/>
    </row>
    <row r="4811" spans="3:6" x14ac:dyDescent="0.25">
      <c r="C4811" s="358"/>
      <c r="D4811" s="358"/>
      <c r="E4811" s="358"/>
      <c r="F4811" s="357"/>
    </row>
    <row r="4812" spans="3:6" x14ac:dyDescent="0.25">
      <c r="C4812" s="358"/>
      <c r="D4812" s="358"/>
      <c r="E4812" s="358"/>
      <c r="F4812" s="357"/>
    </row>
    <row r="4813" spans="3:6" x14ac:dyDescent="0.25">
      <c r="C4813" s="358"/>
      <c r="D4813" s="358"/>
      <c r="E4813" s="358"/>
      <c r="F4813" s="357"/>
    </row>
    <row r="4814" spans="3:6" x14ac:dyDescent="0.25">
      <c r="C4814" s="358"/>
      <c r="D4814" s="358"/>
      <c r="E4814" s="358"/>
      <c r="F4814" s="357"/>
    </row>
    <row r="4815" spans="3:6" x14ac:dyDescent="0.25">
      <c r="C4815" s="358"/>
      <c r="D4815" s="358"/>
      <c r="E4815" s="358"/>
      <c r="F4815" s="357"/>
    </row>
    <row r="4816" spans="3:6" x14ac:dyDescent="0.25">
      <c r="C4816" s="358"/>
      <c r="D4816" s="358"/>
      <c r="E4816" s="358"/>
      <c r="F4816" s="357"/>
    </row>
    <row r="4817" spans="3:6" x14ac:dyDescent="0.25">
      <c r="C4817" s="358"/>
      <c r="D4817" s="358"/>
      <c r="E4817" s="358"/>
      <c r="F4817" s="357"/>
    </row>
    <row r="4818" spans="3:6" x14ac:dyDescent="0.25">
      <c r="C4818" s="358"/>
      <c r="D4818" s="358"/>
      <c r="E4818" s="358"/>
      <c r="F4818" s="357"/>
    </row>
    <row r="4819" spans="3:6" x14ac:dyDescent="0.25">
      <c r="C4819" s="358"/>
      <c r="D4819" s="358"/>
      <c r="E4819" s="358"/>
      <c r="F4819" s="357"/>
    </row>
    <row r="4820" spans="3:6" x14ac:dyDescent="0.25">
      <c r="C4820" s="358"/>
      <c r="D4820" s="358"/>
      <c r="E4820" s="358"/>
      <c r="F4820" s="357"/>
    </row>
    <row r="4821" spans="3:6" x14ac:dyDescent="0.25">
      <c r="C4821" s="358"/>
      <c r="D4821" s="358"/>
      <c r="E4821" s="358"/>
      <c r="F4821" s="357"/>
    </row>
    <row r="4822" spans="3:6" x14ac:dyDescent="0.25">
      <c r="C4822" s="358"/>
      <c r="D4822" s="358"/>
      <c r="E4822" s="358"/>
      <c r="F4822" s="357"/>
    </row>
    <row r="4823" spans="3:6" x14ac:dyDescent="0.25">
      <c r="C4823" s="358"/>
      <c r="D4823" s="358"/>
      <c r="E4823" s="358"/>
      <c r="F4823" s="357"/>
    </row>
    <row r="4824" spans="3:6" x14ac:dyDescent="0.25">
      <c r="C4824" s="358"/>
      <c r="D4824" s="358"/>
      <c r="E4824" s="358"/>
      <c r="F4824" s="357"/>
    </row>
    <row r="4825" spans="3:6" x14ac:dyDescent="0.25">
      <c r="C4825" s="358"/>
      <c r="D4825" s="358"/>
      <c r="E4825" s="358"/>
      <c r="F4825" s="357"/>
    </row>
    <row r="4826" spans="3:6" x14ac:dyDescent="0.25">
      <c r="C4826" s="358"/>
      <c r="D4826" s="358"/>
      <c r="E4826" s="358"/>
      <c r="F4826" s="357"/>
    </row>
    <row r="4827" spans="3:6" x14ac:dyDescent="0.25">
      <c r="C4827" s="358"/>
      <c r="D4827" s="358"/>
      <c r="E4827" s="358"/>
      <c r="F4827" s="357"/>
    </row>
    <row r="4828" spans="3:6" x14ac:dyDescent="0.25">
      <c r="C4828" s="358"/>
      <c r="D4828" s="358"/>
      <c r="E4828" s="358"/>
      <c r="F4828" s="357"/>
    </row>
    <row r="4829" spans="3:6" x14ac:dyDescent="0.25">
      <c r="C4829" s="358"/>
      <c r="D4829" s="358"/>
      <c r="E4829" s="358"/>
      <c r="F4829" s="357"/>
    </row>
    <row r="4830" spans="3:6" x14ac:dyDescent="0.25">
      <c r="C4830" s="358"/>
      <c r="D4830" s="358"/>
      <c r="E4830" s="358"/>
      <c r="F4830" s="357"/>
    </row>
    <row r="4831" spans="3:6" x14ac:dyDescent="0.25">
      <c r="C4831" s="358"/>
      <c r="D4831" s="358"/>
      <c r="E4831" s="358"/>
      <c r="F4831" s="357"/>
    </row>
    <row r="4832" spans="3:6" x14ac:dyDescent="0.25">
      <c r="C4832" s="358"/>
      <c r="D4832" s="358"/>
      <c r="E4832" s="358"/>
      <c r="F4832" s="357"/>
    </row>
    <row r="4833" spans="3:6" x14ac:dyDescent="0.25">
      <c r="C4833" s="358"/>
      <c r="D4833" s="358"/>
      <c r="E4833" s="358"/>
      <c r="F4833" s="357"/>
    </row>
    <row r="4834" spans="3:6" x14ac:dyDescent="0.25">
      <c r="C4834" s="358"/>
      <c r="D4834" s="358"/>
      <c r="E4834" s="358"/>
      <c r="F4834" s="357"/>
    </row>
    <row r="4835" spans="3:6" x14ac:dyDescent="0.25">
      <c r="C4835" s="358"/>
      <c r="D4835" s="358"/>
      <c r="E4835" s="358"/>
      <c r="F4835" s="357"/>
    </row>
    <row r="4836" spans="3:6" x14ac:dyDescent="0.25">
      <c r="C4836" s="358"/>
      <c r="D4836" s="358"/>
      <c r="E4836" s="358"/>
      <c r="F4836" s="357"/>
    </row>
    <row r="4837" spans="3:6" x14ac:dyDescent="0.25">
      <c r="C4837" s="358"/>
      <c r="D4837" s="358"/>
      <c r="E4837" s="358"/>
      <c r="F4837" s="357"/>
    </row>
    <row r="4838" spans="3:6" x14ac:dyDescent="0.25">
      <c r="C4838" s="358"/>
      <c r="D4838" s="358"/>
      <c r="E4838" s="358"/>
      <c r="F4838" s="357"/>
    </row>
    <row r="4839" spans="3:6" x14ac:dyDescent="0.25">
      <c r="C4839" s="358"/>
      <c r="D4839" s="358"/>
      <c r="E4839" s="358"/>
      <c r="F4839" s="357"/>
    </row>
    <row r="4840" spans="3:6" x14ac:dyDescent="0.25">
      <c r="C4840" s="358"/>
      <c r="D4840" s="358"/>
      <c r="E4840" s="358"/>
      <c r="F4840" s="357"/>
    </row>
    <row r="4841" spans="3:6" x14ac:dyDescent="0.25">
      <c r="C4841" s="358"/>
      <c r="D4841" s="358"/>
      <c r="E4841" s="358"/>
      <c r="F4841" s="357"/>
    </row>
    <row r="4842" spans="3:6" x14ac:dyDescent="0.25">
      <c r="C4842" s="358"/>
      <c r="D4842" s="358"/>
      <c r="E4842" s="358"/>
      <c r="F4842" s="357"/>
    </row>
    <row r="4843" spans="3:6" x14ac:dyDescent="0.25">
      <c r="C4843" s="358"/>
      <c r="D4843" s="358"/>
      <c r="E4843" s="358"/>
      <c r="F4843" s="357"/>
    </row>
    <row r="4844" spans="3:6" x14ac:dyDescent="0.25">
      <c r="C4844" s="358"/>
      <c r="D4844" s="358"/>
      <c r="E4844" s="358"/>
      <c r="F4844" s="357"/>
    </row>
    <row r="4845" spans="3:6" x14ac:dyDescent="0.25">
      <c r="C4845" s="358"/>
      <c r="D4845" s="358"/>
      <c r="E4845" s="358"/>
      <c r="F4845" s="357"/>
    </row>
    <row r="4846" spans="3:6" x14ac:dyDescent="0.25">
      <c r="C4846" s="358"/>
      <c r="D4846" s="358"/>
      <c r="E4846" s="358"/>
      <c r="F4846" s="357"/>
    </row>
    <row r="4847" spans="3:6" x14ac:dyDescent="0.25">
      <c r="C4847" s="358"/>
      <c r="D4847" s="358"/>
      <c r="E4847" s="358"/>
      <c r="F4847" s="357"/>
    </row>
    <row r="4848" spans="3:6" x14ac:dyDescent="0.25">
      <c r="C4848" s="358"/>
      <c r="D4848" s="358"/>
      <c r="E4848" s="358"/>
      <c r="F4848" s="357"/>
    </row>
    <row r="4849" spans="3:6" x14ac:dyDescent="0.25">
      <c r="C4849" s="358"/>
      <c r="D4849" s="358"/>
      <c r="E4849" s="358"/>
      <c r="F4849" s="357"/>
    </row>
    <row r="4850" spans="3:6" x14ac:dyDescent="0.25">
      <c r="C4850" s="358"/>
      <c r="D4850" s="358"/>
      <c r="E4850" s="358"/>
      <c r="F4850" s="357"/>
    </row>
    <row r="4851" spans="3:6" x14ac:dyDescent="0.25">
      <c r="C4851" s="358"/>
      <c r="D4851" s="358"/>
      <c r="E4851" s="358"/>
      <c r="F4851" s="357"/>
    </row>
    <row r="4852" spans="3:6" x14ac:dyDescent="0.25">
      <c r="C4852" s="358"/>
      <c r="D4852" s="358"/>
      <c r="E4852" s="358"/>
      <c r="F4852" s="357"/>
    </row>
    <row r="4853" spans="3:6" x14ac:dyDescent="0.25">
      <c r="C4853" s="358"/>
      <c r="D4853" s="358"/>
      <c r="E4853" s="358"/>
      <c r="F4853" s="357"/>
    </row>
    <row r="4854" spans="3:6" x14ac:dyDescent="0.25">
      <c r="C4854" s="358"/>
      <c r="D4854" s="358"/>
      <c r="E4854" s="358"/>
      <c r="F4854" s="357"/>
    </row>
    <row r="4855" spans="3:6" x14ac:dyDescent="0.25">
      <c r="C4855" s="358"/>
      <c r="D4855" s="358"/>
      <c r="E4855" s="358"/>
      <c r="F4855" s="357"/>
    </row>
    <row r="4856" spans="3:6" x14ac:dyDescent="0.25">
      <c r="C4856" s="358"/>
      <c r="D4856" s="358"/>
      <c r="E4856" s="358"/>
      <c r="F4856" s="357"/>
    </row>
    <row r="4857" spans="3:6" x14ac:dyDescent="0.25">
      <c r="C4857" s="358"/>
      <c r="D4857" s="358"/>
      <c r="E4857" s="358"/>
      <c r="F4857" s="357"/>
    </row>
    <row r="4858" spans="3:6" x14ac:dyDescent="0.25">
      <c r="C4858" s="358"/>
      <c r="D4858" s="358"/>
      <c r="E4858" s="358"/>
      <c r="F4858" s="357"/>
    </row>
    <row r="4859" spans="3:6" x14ac:dyDescent="0.25">
      <c r="C4859" s="358"/>
      <c r="D4859" s="358"/>
      <c r="E4859" s="358"/>
      <c r="F4859" s="357"/>
    </row>
    <row r="4860" spans="3:6" x14ac:dyDescent="0.25">
      <c r="C4860" s="358"/>
      <c r="D4860" s="358"/>
      <c r="E4860" s="358"/>
      <c r="F4860" s="357"/>
    </row>
    <row r="4861" spans="3:6" x14ac:dyDescent="0.25">
      <c r="C4861" s="358"/>
      <c r="D4861" s="358"/>
      <c r="E4861" s="358"/>
      <c r="F4861" s="357"/>
    </row>
    <row r="4862" spans="3:6" x14ac:dyDescent="0.25">
      <c r="C4862" s="358"/>
      <c r="D4862" s="358"/>
      <c r="E4862" s="358"/>
      <c r="F4862" s="357"/>
    </row>
    <row r="4863" spans="3:6" x14ac:dyDescent="0.25">
      <c r="C4863" s="358"/>
      <c r="D4863" s="358"/>
      <c r="E4863" s="358"/>
      <c r="F4863" s="357"/>
    </row>
    <row r="4864" spans="3:6" x14ac:dyDescent="0.25">
      <c r="C4864" s="358"/>
      <c r="D4864" s="358"/>
      <c r="E4864" s="358"/>
      <c r="F4864" s="357"/>
    </row>
    <row r="4865" spans="3:6" x14ac:dyDescent="0.25">
      <c r="C4865" s="358"/>
      <c r="D4865" s="358"/>
      <c r="E4865" s="358"/>
      <c r="F4865" s="357"/>
    </row>
    <row r="4866" spans="3:6" x14ac:dyDescent="0.25">
      <c r="C4866" s="358"/>
      <c r="D4866" s="358"/>
      <c r="E4866" s="358"/>
      <c r="F4866" s="357"/>
    </row>
    <row r="4867" spans="3:6" x14ac:dyDescent="0.25">
      <c r="C4867" s="358"/>
      <c r="D4867" s="358"/>
      <c r="E4867" s="358"/>
      <c r="F4867" s="357"/>
    </row>
    <row r="4868" spans="3:6" x14ac:dyDescent="0.25">
      <c r="C4868" s="358"/>
      <c r="D4868" s="358"/>
      <c r="E4868" s="358"/>
      <c r="F4868" s="357"/>
    </row>
    <row r="4869" spans="3:6" x14ac:dyDescent="0.25">
      <c r="C4869" s="358"/>
      <c r="D4869" s="358"/>
      <c r="E4869" s="358"/>
      <c r="F4869" s="357"/>
    </row>
    <row r="4870" spans="3:6" x14ac:dyDescent="0.25">
      <c r="C4870" s="358"/>
      <c r="D4870" s="358"/>
      <c r="E4870" s="358"/>
      <c r="F4870" s="357"/>
    </row>
    <row r="4871" spans="3:6" x14ac:dyDescent="0.25">
      <c r="C4871" s="358"/>
      <c r="D4871" s="358"/>
      <c r="E4871" s="358"/>
      <c r="F4871" s="357"/>
    </row>
    <row r="4872" spans="3:6" x14ac:dyDescent="0.25">
      <c r="C4872" s="358"/>
      <c r="D4872" s="358"/>
      <c r="E4872" s="358"/>
      <c r="F4872" s="357"/>
    </row>
    <row r="4873" spans="3:6" x14ac:dyDescent="0.25">
      <c r="C4873" s="358"/>
      <c r="D4873" s="358"/>
      <c r="E4873" s="358"/>
      <c r="F4873" s="357"/>
    </row>
    <row r="4874" spans="3:6" x14ac:dyDescent="0.25">
      <c r="C4874" s="358"/>
      <c r="D4874" s="358"/>
      <c r="E4874" s="358"/>
      <c r="F4874" s="357"/>
    </row>
    <row r="4875" spans="3:6" x14ac:dyDescent="0.25">
      <c r="C4875" s="358"/>
      <c r="D4875" s="358"/>
      <c r="E4875" s="358"/>
      <c r="F4875" s="357"/>
    </row>
    <row r="4876" spans="3:6" x14ac:dyDescent="0.25">
      <c r="C4876" s="358"/>
      <c r="D4876" s="358"/>
      <c r="E4876" s="358"/>
      <c r="F4876" s="357"/>
    </row>
    <row r="4877" spans="3:6" x14ac:dyDescent="0.25">
      <c r="C4877" s="358"/>
      <c r="D4877" s="358"/>
      <c r="E4877" s="358"/>
      <c r="F4877" s="357"/>
    </row>
    <row r="4878" spans="3:6" x14ac:dyDescent="0.25">
      <c r="C4878" s="358"/>
      <c r="D4878" s="358"/>
      <c r="E4878" s="358"/>
      <c r="F4878" s="357"/>
    </row>
    <row r="4879" spans="3:6" x14ac:dyDescent="0.25">
      <c r="C4879" s="358"/>
      <c r="D4879" s="358"/>
      <c r="E4879" s="358"/>
      <c r="F4879" s="357"/>
    </row>
    <row r="4880" spans="3:6" x14ac:dyDescent="0.25">
      <c r="C4880" s="358"/>
      <c r="D4880" s="358"/>
      <c r="E4880" s="358"/>
      <c r="F4880" s="357"/>
    </row>
    <row r="4881" spans="3:6" x14ac:dyDescent="0.25">
      <c r="C4881" s="358"/>
      <c r="D4881" s="358"/>
      <c r="E4881" s="358"/>
      <c r="F4881" s="357"/>
    </row>
    <row r="4882" spans="3:6" x14ac:dyDescent="0.25">
      <c r="C4882" s="358"/>
      <c r="D4882" s="358"/>
      <c r="E4882" s="358"/>
      <c r="F4882" s="357"/>
    </row>
    <row r="4883" spans="3:6" x14ac:dyDescent="0.25">
      <c r="C4883" s="358"/>
      <c r="D4883" s="358"/>
      <c r="E4883" s="358"/>
      <c r="F4883" s="357"/>
    </row>
    <row r="4884" spans="3:6" x14ac:dyDescent="0.25">
      <c r="C4884" s="358"/>
      <c r="D4884" s="358"/>
      <c r="E4884" s="358"/>
      <c r="F4884" s="357"/>
    </row>
    <row r="4885" spans="3:6" x14ac:dyDescent="0.25">
      <c r="C4885" s="358"/>
      <c r="D4885" s="358"/>
      <c r="E4885" s="358"/>
      <c r="F4885" s="357"/>
    </row>
    <row r="4886" spans="3:6" x14ac:dyDescent="0.25">
      <c r="C4886" s="358"/>
      <c r="D4886" s="358"/>
      <c r="E4886" s="358"/>
      <c r="F4886" s="357"/>
    </row>
    <row r="4887" spans="3:6" x14ac:dyDescent="0.25">
      <c r="C4887" s="358"/>
      <c r="D4887" s="358"/>
      <c r="E4887" s="358"/>
      <c r="F4887" s="357"/>
    </row>
    <row r="4888" spans="3:6" x14ac:dyDescent="0.25">
      <c r="C4888" s="358"/>
      <c r="D4888" s="358"/>
      <c r="E4888" s="358"/>
      <c r="F4888" s="357"/>
    </row>
    <row r="4889" spans="3:6" x14ac:dyDescent="0.25">
      <c r="C4889" s="358"/>
      <c r="D4889" s="358"/>
      <c r="E4889" s="358"/>
      <c r="F4889" s="357"/>
    </row>
    <row r="4890" spans="3:6" x14ac:dyDescent="0.25">
      <c r="C4890" s="358"/>
      <c r="D4890" s="358"/>
      <c r="E4890" s="358"/>
      <c r="F4890" s="357"/>
    </row>
    <row r="4891" spans="3:6" x14ac:dyDescent="0.25">
      <c r="C4891" s="358"/>
      <c r="D4891" s="358"/>
      <c r="E4891" s="358"/>
      <c r="F4891" s="357"/>
    </row>
    <row r="4892" spans="3:6" x14ac:dyDescent="0.25">
      <c r="C4892" s="358"/>
      <c r="D4892" s="358"/>
      <c r="E4892" s="358"/>
      <c r="F4892" s="357"/>
    </row>
    <row r="4893" spans="3:6" x14ac:dyDescent="0.25">
      <c r="C4893" s="358"/>
      <c r="D4893" s="358"/>
      <c r="E4893" s="358"/>
      <c r="F4893" s="357"/>
    </row>
    <row r="4894" spans="3:6" x14ac:dyDescent="0.25">
      <c r="C4894" s="358"/>
      <c r="D4894" s="358"/>
      <c r="E4894" s="358"/>
      <c r="F4894" s="357"/>
    </row>
    <row r="4895" spans="3:6" x14ac:dyDescent="0.25">
      <c r="C4895" s="358"/>
      <c r="D4895" s="358"/>
      <c r="E4895" s="358"/>
      <c r="F4895" s="357"/>
    </row>
    <row r="4896" spans="3:6" x14ac:dyDescent="0.25">
      <c r="C4896" s="358"/>
      <c r="D4896" s="358"/>
      <c r="E4896" s="358"/>
      <c r="F4896" s="357"/>
    </row>
    <row r="4897" spans="3:6" x14ac:dyDescent="0.25">
      <c r="C4897" s="358"/>
      <c r="D4897" s="358"/>
      <c r="E4897" s="358"/>
      <c r="F4897" s="357"/>
    </row>
    <row r="4898" spans="3:6" x14ac:dyDescent="0.25">
      <c r="C4898" s="358"/>
      <c r="D4898" s="358"/>
      <c r="E4898" s="358"/>
      <c r="F4898" s="357"/>
    </row>
    <row r="4899" spans="3:6" x14ac:dyDescent="0.25">
      <c r="C4899" s="358"/>
      <c r="D4899" s="358"/>
      <c r="E4899" s="358"/>
      <c r="F4899" s="357"/>
    </row>
    <row r="4900" spans="3:6" x14ac:dyDescent="0.25">
      <c r="C4900" s="358"/>
      <c r="D4900" s="358"/>
      <c r="E4900" s="358"/>
      <c r="F4900" s="357"/>
    </row>
    <row r="4901" spans="3:6" x14ac:dyDescent="0.25">
      <c r="C4901" s="358"/>
      <c r="D4901" s="358"/>
      <c r="E4901" s="358"/>
      <c r="F4901" s="357"/>
    </row>
    <row r="4902" spans="3:6" x14ac:dyDescent="0.25">
      <c r="C4902" s="358"/>
      <c r="D4902" s="358"/>
      <c r="E4902" s="358"/>
      <c r="F4902" s="357"/>
    </row>
    <row r="4903" spans="3:6" x14ac:dyDescent="0.25">
      <c r="C4903" s="358"/>
      <c r="D4903" s="358"/>
      <c r="E4903" s="358"/>
      <c r="F4903" s="357"/>
    </row>
    <row r="4904" spans="3:6" x14ac:dyDescent="0.25">
      <c r="C4904" s="358"/>
      <c r="D4904" s="358"/>
      <c r="E4904" s="358"/>
      <c r="F4904" s="357"/>
    </row>
    <row r="4905" spans="3:6" x14ac:dyDescent="0.25">
      <c r="C4905" s="358"/>
      <c r="D4905" s="358"/>
      <c r="E4905" s="358"/>
      <c r="F4905" s="357"/>
    </row>
    <row r="4906" spans="3:6" x14ac:dyDescent="0.25">
      <c r="C4906" s="358"/>
      <c r="D4906" s="358"/>
      <c r="E4906" s="358"/>
      <c r="F4906" s="357"/>
    </row>
    <row r="4907" spans="3:6" x14ac:dyDescent="0.25">
      <c r="C4907" s="358"/>
      <c r="D4907" s="358"/>
      <c r="E4907" s="358"/>
      <c r="F4907" s="357"/>
    </row>
    <row r="4908" spans="3:6" x14ac:dyDescent="0.25">
      <c r="C4908" s="358"/>
      <c r="D4908" s="358"/>
      <c r="E4908" s="358"/>
      <c r="F4908" s="357"/>
    </row>
    <row r="4909" spans="3:6" x14ac:dyDescent="0.25">
      <c r="C4909" s="358"/>
      <c r="D4909" s="358"/>
      <c r="E4909" s="358"/>
      <c r="F4909" s="357"/>
    </row>
    <row r="4910" spans="3:6" x14ac:dyDescent="0.25">
      <c r="C4910" s="358"/>
      <c r="D4910" s="358"/>
      <c r="E4910" s="358"/>
      <c r="F4910" s="357"/>
    </row>
    <row r="4911" spans="3:6" x14ac:dyDescent="0.25">
      <c r="C4911" s="358"/>
      <c r="D4911" s="358"/>
      <c r="E4911" s="358"/>
      <c r="F4911" s="357"/>
    </row>
    <row r="4912" spans="3:6" x14ac:dyDescent="0.25">
      <c r="C4912" s="358"/>
      <c r="D4912" s="358"/>
      <c r="E4912" s="358"/>
      <c r="F4912" s="357"/>
    </row>
    <row r="4913" spans="3:6" x14ac:dyDescent="0.25">
      <c r="C4913" s="358"/>
      <c r="D4913" s="358"/>
      <c r="E4913" s="358"/>
      <c r="F4913" s="357"/>
    </row>
    <row r="4914" spans="3:6" x14ac:dyDescent="0.25">
      <c r="C4914" s="358"/>
      <c r="D4914" s="358"/>
      <c r="E4914" s="358"/>
      <c r="F4914" s="357"/>
    </row>
    <row r="4915" spans="3:6" x14ac:dyDescent="0.25">
      <c r="C4915" s="358"/>
      <c r="D4915" s="358"/>
      <c r="E4915" s="358"/>
      <c r="F4915" s="357"/>
    </row>
    <row r="4916" spans="3:6" x14ac:dyDescent="0.25">
      <c r="C4916" s="358"/>
      <c r="D4916" s="358"/>
      <c r="E4916" s="358"/>
      <c r="F4916" s="357"/>
    </row>
    <row r="4917" spans="3:6" x14ac:dyDescent="0.25">
      <c r="C4917" s="358"/>
      <c r="D4917" s="358"/>
      <c r="E4917" s="358"/>
      <c r="F4917" s="357"/>
    </row>
    <row r="4918" spans="3:6" x14ac:dyDescent="0.25">
      <c r="C4918" s="358"/>
      <c r="D4918" s="358"/>
      <c r="E4918" s="358"/>
      <c r="F4918" s="357"/>
    </row>
    <row r="4919" spans="3:6" x14ac:dyDescent="0.25">
      <c r="C4919" s="358"/>
      <c r="D4919" s="358"/>
      <c r="E4919" s="358"/>
      <c r="F4919" s="357"/>
    </row>
    <row r="4920" spans="3:6" x14ac:dyDescent="0.25">
      <c r="C4920" s="358"/>
      <c r="D4920" s="358"/>
      <c r="E4920" s="358"/>
      <c r="F4920" s="357"/>
    </row>
    <row r="4921" spans="3:6" x14ac:dyDescent="0.25">
      <c r="C4921" s="358"/>
      <c r="D4921" s="358"/>
      <c r="E4921" s="358"/>
      <c r="F4921" s="357"/>
    </row>
    <row r="4922" spans="3:6" x14ac:dyDescent="0.25">
      <c r="C4922" s="358"/>
      <c r="D4922" s="358"/>
      <c r="E4922" s="358"/>
      <c r="F4922" s="357"/>
    </row>
    <row r="4923" spans="3:6" x14ac:dyDescent="0.25">
      <c r="C4923" s="358"/>
      <c r="D4923" s="358"/>
      <c r="E4923" s="358"/>
      <c r="F4923" s="357"/>
    </row>
    <row r="4924" spans="3:6" x14ac:dyDescent="0.25">
      <c r="C4924" s="358"/>
      <c r="D4924" s="358"/>
      <c r="E4924" s="358"/>
      <c r="F4924" s="357"/>
    </row>
    <row r="4925" spans="3:6" x14ac:dyDescent="0.25">
      <c r="C4925" s="358"/>
      <c r="D4925" s="358"/>
      <c r="E4925" s="358"/>
      <c r="F4925" s="357"/>
    </row>
    <row r="4926" spans="3:6" x14ac:dyDescent="0.25">
      <c r="C4926" s="358"/>
      <c r="D4926" s="358"/>
      <c r="E4926" s="358"/>
      <c r="F4926" s="357"/>
    </row>
    <row r="4927" spans="3:6" x14ac:dyDescent="0.25">
      <c r="C4927" s="358"/>
      <c r="D4927" s="358"/>
      <c r="E4927" s="358"/>
      <c r="F4927" s="357"/>
    </row>
    <row r="4928" spans="3:6" x14ac:dyDescent="0.25">
      <c r="C4928" s="358"/>
      <c r="D4928" s="358"/>
      <c r="E4928" s="358"/>
      <c r="F4928" s="357"/>
    </row>
    <row r="4929" spans="3:6" x14ac:dyDescent="0.25">
      <c r="C4929" s="358"/>
      <c r="D4929" s="358"/>
      <c r="E4929" s="358"/>
      <c r="F4929" s="357"/>
    </row>
    <row r="4930" spans="3:6" x14ac:dyDescent="0.25">
      <c r="C4930" s="358"/>
      <c r="D4930" s="358"/>
      <c r="E4930" s="358"/>
      <c r="F4930" s="357"/>
    </row>
    <row r="4931" spans="3:6" x14ac:dyDescent="0.25">
      <c r="C4931" s="358"/>
      <c r="D4931" s="358"/>
      <c r="E4931" s="358"/>
      <c r="F4931" s="357"/>
    </row>
    <row r="4932" spans="3:6" x14ac:dyDescent="0.25">
      <c r="C4932" s="358"/>
      <c r="D4932" s="358"/>
      <c r="E4932" s="358"/>
      <c r="F4932" s="357"/>
    </row>
    <row r="4933" spans="3:6" x14ac:dyDescent="0.25">
      <c r="C4933" s="358"/>
      <c r="D4933" s="358"/>
      <c r="E4933" s="358"/>
      <c r="F4933" s="357"/>
    </row>
    <row r="4934" spans="3:6" x14ac:dyDescent="0.25">
      <c r="C4934" s="358"/>
      <c r="D4934" s="358"/>
      <c r="E4934" s="358"/>
      <c r="F4934" s="357"/>
    </row>
    <row r="4935" spans="3:6" x14ac:dyDescent="0.25">
      <c r="C4935" s="358"/>
      <c r="D4935" s="358"/>
      <c r="E4935" s="358"/>
      <c r="F4935" s="357"/>
    </row>
    <row r="4936" spans="3:6" x14ac:dyDescent="0.25">
      <c r="C4936" s="358"/>
      <c r="D4936" s="358"/>
      <c r="E4936" s="358"/>
      <c r="F4936" s="357"/>
    </row>
    <row r="4937" spans="3:6" x14ac:dyDescent="0.25">
      <c r="C4937" s="358"/>
      <c r="D4937" s="358"/>
      <c r="E4937" s="358"/>
      <c r="F4937" s="357"/>
    </row>
    <row r="4938" spans="3:6" x14ac:dyDescent="0.25">
      <c r="C4938" s="358"/>
      <c r="D4938" s="358"/>
      <c r="E4938" s="358"/>
      <c r="F4938" s="357"/>
    </row>
    <row r="4939" spans="3:6" x14ac:dyDescent="0.25">
      <c r="C4939" s="358"/>
      <c r="D4939" s="358"/>
      <c r="E4939" s="358"/>
      <c r="F4939" s="357"/>
    </row>
    <row r="4940" spans="3:6" x14ac:dyDescent="0.25">
      <c r="C4940" s="358"/>
      <c r="D4940" s="358"/>
      <c r="E4940" s="358"/>
      <c r="F4940" s="357"/>
    </row>
    <row r="4941" spans="3:6" x14ac:dyDescent="0.25">
      <c r="C4941" s="358"/>
      <c r="D4941" s="358"/>
      <c r="E4941" s="358"/>
      <c r="F4941" s="357"/>
    </row>
    <row r="4942" spans="3:6" x14ac:dyDescent="0.25">
      <c r="C4942" s="358"/>
      <c r="D4942" s="358"/>
      <c r="E4942" s="358"/>
      <c r="F4942" s="357"/>
    </row>
    <row r="4943" spans="3:6" x14ac:dyDescent="0.25">
      <c r="C4943" s="358"/>
      <c r="D4943" s="358"/>
      <c r="E4943" s="358"/>
      <c r="F4943" s="357"/>
    </row>
    <row r="4944" spans="3:6" x14ac:dyDescent="0.25">
      <c r="C4944" s="358"/>
      <c r="D4944" s="358"/>
      <c r="E4944" s="358"/>
      <c r="F4944" s="357"/>
    </row>
    <row r="4945" spans="3:6" x14ac:dyDescent="0.25">
      <c r="C4945" s="358"/>
      <c r="D4945" s="358"/>
      <c r="E4945" s="358"/>
      <c r="F4945" s="357"/>
    </row>
    <row r="4946" spans="3:6" x14ac:dyDescent="0.25">
      <c r="C4946" s="358"/>
      <c r="D4946" s="358"/>
      <c r="E4946" s="358"/>
      <c r="F4946" s="357"/>
    </row>
    <row r="4947" spans="3:6" x14ac:dyDescent="0.25">
      <c r="C4947" s="358"/>
      <c r="D4947" s="358"/>
      <c r="E4947" s="358"/>
      <c r="F4947" s="357"/>
    </row>
    <row r="4948" spans="3:6" x14ac:dyDescent="0.25">
      <c r="C4948" s="358"/>
      <c r="D4948" s="358"/>
      <c r="E4948" s="358"/>
      <c r="F4948" s="357"/>
    </row>
    <row r="4949" spans="3:6" x14ac:dyDescent="0.25">
      <c r="C4949" s="358"/>
      <c r="D4949" s="358"/>
      <c r="E4949" s="358"/>
      <c r="F4949" s="357"/>
    </row>
    <row r="4950" spans="3:6" x14ac:dyDescent="0.25">
      <c r="C4950" s="358"/>
      <c r="D4950" s="358"/>
      <c r="E4950" s="358"/>
      <c r="F4950" s="357"/>
    </row>
    <row r="4951" spans="3:6" x14ac:dyDescent="0.25">
      <c r="C4951" s="358"/>
      <c r="D4951" s="358"/>
      <c r="E4951" s="358"/>
      <c r="F4951" s="357"/>
    </row>
    <row r="4952" spans="3:6" x14ac:dyDescent="0.25">
      <c r="C4952" s="358"/>
      <c r="D4952" s="358"/>
      <c r="E4952" s="358"/>
      <c r="F4952" s="357"/>
    </row>
    <row r="4953" spans="3:6" x14ac:dyDescent="0.25">
      <c r="C4953" s="358"/>
      <c r="D4953" s="358"/>
      <c r="E4953" s="358"/>
      <c r="F4953" s="357"/>
    </row>
    <row r="4954" spans="3:6" x14ac:dyDescent="0.25">
      <c r="C4954" s="358"/>
      <c r="D4954" s="358"/>
      <c r="E4954" s="358"/>
      <c r="F4954" s="357"/>
    </row>
    <row r="4955" spans="3:6" x14ac:dyDescent="0.25">
      <c r="C4955" s="358"/>
      <c r="D4955" s="358"/>
      <c r="E4955" s="358"/>
      <c r="F4955" s="357"/>
    </row>
    <row r="4956" spans="3:6" x14ac:dyDescent="0.25">
      <c r="C4956" s="358"/>
      <c r="D4956" s="358"/>
      <c r="E4956" s="358"/>
      <c r="F4956" s="357"/>
    </row>
    <row r="4957" spans="3:6" x14ac:dyDescent="0.25">
      <c r="C4957" s="358"/>
      <c r="D4957" s="358"/>
      <c r="E4957" s="358"/>
      <c r="F4957" s="357"/>
    </row>
    <row r="4958" spans="3:6" x14ac:dyDescent="0.25">
      <c r="C4958" s="358"/>
      <c r="D4958" s="358"/>
      <c r="E4958" s="358"/>
      <c r="F4958" s="357"/>
    </row>
    <row r="4959" spans="3:6" x14ac:dyDescent="0.25">
      <c r="C4959" s="358"/>
      <c r="D4959" s="358"/>
      <c r="E4959" s="358"/>
      <c r="F4959" s="357"/>
    </row>
    <row r="4960" spans="3:6" x14ac:dyDescent="0.25">
      <c r="C4960" s="358"/>
      <c r="D4960" s="358"/>
      <c r="E4960" s="358"/>
      <c r="F4960" s="357"/>
    </row>
    <row r="4961" spans="3:6" x14ac:dyDescent="0.25">
      <c r="C4961" s="358"/>
      <c r="D4961" s="358"/>
      <c r="E4961" s="358"/>
      <c r="F4961" s="357"/>
    </row>
    <row r="4962" spans="3:6" x14ac:dyDescent="0.25">
      <c r="C4962" s="358"/>
      <c r="D4962" s="358"/>
      <c r="E4962" s="358"/>
      <c r="F4962" s="357"/>
    </row>
    <row r="4963" spans="3:6" x14ac:dyDescent="0.25">
      <c r="C4963" s="358"/>
      <c r="D4963" s="358"/>
      <c r="E4963" s="358"/>
      <c r="F4963" s="357"/>
    </row>
    <row r="4964" spans="3:6" x14ac:dyDescent="0.25">
      <c r="C4964" s="358"/>
      <c r="D4964" s="358"/>
      <c r="E4964" s="358"/>
      <c r="F4964" s="357"/>
    </row>
    <row r="4965" spans="3:6" x14ac:dyDescent="0.25">
      <c r="C4965" s="358"/>
      <c r="D4965" s="358"/>
      <c r="E4965" s="358"/>
      <c r="F4965" s="357"/>
    </row>
    <row r="4966" spans="3:6" x14ac:dyDescent="0.25">
      <c r="C4966" s="358"/>
      <c r="D4966" s="358"/>
      <c r="E4966" s="358"/>
      <c r="F4966" s="357"/>
    </row>
    <row r="4967" spans="3:6" x14ac:dyDescent="0.25">
      <c r="C4967" s="358"/>
      <c r="D4967" s="358"/>
      <c r="E4967" s="358"/>
      <c r="F4967" s="357"/>
    </row>
    <row r="4968" spans="3:6" x14ac:dyDescent="0.25">
      <c r="C4968" s="358"/>
      <c r="D4968" s="358"/>
      <c r="E4968" s="358"/>
      <c r="F4968" s="357"/>
    </row>
    <row r="4969" spans="3:6" x14ac:dyDescent="0.25">
      <c r="C4969" s="358"/>
      <c r="D4969" s="358"/>
      <c r="E4969" s="358"/>
      <c r="F4969" s="357"/>
    </row>
    <row r="4970" spans="3:6" x14ac:dyDescent="0.25">
      <c r="C4970" s="358"/>
      <c r="D4970" s="358"/>
      <c r="E4970" s="358"/>
      <c r="F4970" s="357"/>
    </row>
    <row r="4971" spans="3:6" x14ac:dyDescent="0.25">
      <c r="C4971" s="358"/>
      <c r="D4971" s="358"/>
      <c r="E4971" s="358"/>
      <c r="F4971" s="357"/>
    </row>
    <row r="4972" spans="3:6" x14ac:dyDescent="0.25">
      <c r="C4972" s="358"/>
      <c r="D4972" s="358"/>
      <c r="E4972" s="358"/>
      <c r="F4972" s="357"/>
    </row>
    <row r="4973" spans="3:6" x14ac:dyDescent="0.25">
      <c r="C4973" s="358"/>
      <c r="D4973" s="358"/>
      <c r="E4973" s="358"/>
      <c r="F4973" s="357"/>
    </row>
    <row r="4974" spans="3:6" x14ac:dyDescent="0.25">
      <c r="C4974" s="358"/>
      <c r="D4974" s="358"/>
      <c r="E4974" s="358"/>
      <c r="F4974" s="357"/>
    </row>
    <row r="4975" spans="3:6" x14ac:dyDescent="0.25">
      <c r="C4975" s="358"/>
      <c r="D4975" s="358"/>
      <c r="E4975" s="358"/>
      <c r="F4975" s="357"/>
    </row>
    <row r="4976" spans="3:6" x14ac:dyDescent="0.25">
      <c r="C4976" s="358"/>
      <c r="D4976" s="358"/>
      <c r="E4976" s="358"/>
      <c r="F4976" s="357"/>
    </row>
    <row r="4977" spans="3:6" x14ac:dyDescent="0.25">
      <c r="C4977" s="358"/>
      <c r="D4977" s="358"/>
      <c r="E4977" s="358"/>
      <c r="F4977" s="357"/>
    </row>
    <row r="4978" spans="3:6" x14ac:dyDescent="0.25">
      <c r="C4978" s="358"/>
      <c r="D4978" s="358"/>
      <c r="E4978" s="358"/>
      <c r="F4978" s="357"/>
    </row>
    <row r="4979" spans="3:6" x14ac:dyDescent="0.25">
      <c r="C4979" s="358"/>
      <c r="D4979" s="358"/>
      <c r="E4979" s="358"/>
      <c r="F4979" s="357"/>
    </row>
    <row r="4980" spans="3:6" x14ac:dyDescent="0.25">
      <c r="C4980" s="358"/>
      <c r="D4980" s="358"/>
      <c r="E4980" s="358"/>
      <c r="F4980" s="357"/>
    </row>
    <row r="4981" spans="3:6" x14ac:dyDescent="0.25">
      <c r="C4981" s="358"/>
      <c r="D4981" s="358"/>
      <c r="E4981" s="358"/>
      <c r="F4981" s="357"/>
    </row>
    <row r="4982" spans="3:6" x14ac:dyDescent="0.25">
      <c r="C4982" s="358"/>
      <c r="D4982" s="358"/>
      <c r="E4982" s="358"/>
      <c r="F4982" s="357"/>
    </row>
    <row r="4983" spans="3:6" x14ac:dyDescent="0.25">
      <c r="C4983" s="358"/>
      <c r="D4983" s="358"/>
      <c r="E4983" s="358"/>
      <c r="F4983" s="357"/>
    </row>
    <row r="4984" spans="3:6" x14ac:dyDescent="0.25">
      <c r="C4984" s="358"/>
      <c r="D4984" s="358"/>
      <c r="E4984" s="358"/>
      <c r="F4984" s="357"/>
    </row>
    <row r="4985" spans="3:6" x14ac:dyDescent="0.25">
      <c r="C4985" s="358"/>
      <c r="D4985" s="358"/>
      <c r="E4985" s="358"/>
      <c r="F4985" s="357"/>
    </row>
    <row r="4986" spans="3:6" x14ac:dyDescent="0.25">
      <c r="C4986" s="358"/>
      <c r="D4986" s="358"/>
      <c r="E4986" s="358"/>
      <c r="F4986" s="357"/>
    </row>
    <row r="4987" spans="3:6" x14ac:dyDescent="0.25">
      <c r="C4987" s="358"/>
      <c r="D4987" s="358"/>
      <c r="E4987" s="358"/>
      <c r="F4987" s="357"/>
    </row>
    <row r="4988" spans="3:6" x14ac:dyDescent="0.25">
      <c r="C4988" s="358"/>
      <c r="D4988" s="358"/>
      <c r="E4988" s="358"/>
      <c r="F4988" s="357"/>
    </row>
    <row r="4989" spans="3:6" x14ac:dyDescent="0.25">
      <c r="C4989" s="358"/>
      <c r="D4989" s="358"/>
      <c r="E4989" s="358"/>
      <c r="F4989" s="357"/>
    </row>
    <row r="4990" spans="3:6" x14ac:dyDescent="0.25">
      <c r="C4990" s="358"/>
      <c r="D4990" s="358"/>
      <c r="E4990" s="358"/>
      <c r="F4990" s="357"/>
    </row>
    <row r="4991" spans="3:6" x14ac:dyDescent="0.25">
      <c r="C4991" s="358"/>
      <c r="D4991" s="358"/>
      <c r="E4991" s="358"/>
      <c r="F4991" s="357"/>
    </row>
    <row r="4992" spans="3:6" x14ac:dyDescent="0.25">
      <c r="C4992" s="358"/>
      <c r="D4992" s="358"/>
      <c r="E4992" s="358"/>
      <c r="F4992" s="357"/>
    </row>
    <row r="4993" spans="3:6" x14ac:dyDescent="0.25">
      <c r="C4993" s="358"/>
      <c r="D4993" s="358"/>
      <c r="E4993" s="358"/>
      <c r="F4993" s="357"/>
    </row>
    <row r="4994" spans="3:6" x14ac:dyDescent="0.25">
      <c r="C4994" s="358"/>
      <c r="D4994" s="358"/>
      <c r="E4994" s="358"/>
      <c r="F4994" s="357"/>
    </row>
    <row r="4995" spans="3:6" x14ac:dyDescent="0.25">
      <c r="C4995" s="358"/>
      <c r="D4995" s="358"/>
      <c r="E4995" s="358"/>
      <c r="F4995" s="357"/>
    </row>
    <row r="4996" spans="3:6" x14ac:dyDescent="0.25">
      <c r="C4996" s="358"/>
      <c r="D4996" s="358"/>
      <c r="E4996" s="358"/>
      <c r="F4996" s="357"/>
    </row>
    <row r="4997" spans="3:6" x14ac:dyDescent="0.25">
      <c r="C4997" s="358"/>
      <c r="D4997" s="358"/>
      <c r="E4997" s="358"/>
      <c r="F4997" s="357"/>
    </row>
    <row r="4998" spans="3:6" x14ac:dyDescent="0.25">
      <c r="C4998" s="358"/>
      <c r="D4998" s="358"/>
      <c r="E4998" s="358"/>
      <c r="F4998" s="357"/>
    </row>
    <row r="4999" spans="3:6" x14ac:dyDescent="0.25">
      <c r="C4999" s="358"/>
      <c r="D4999" s="358"/>
      <c r="E4999" s="358"/>
      <c r="F4999" s="357"/>
    </row>
    <row r="5000" spans="3:6" x14ac:dyDescent="0.25">
      <c r="C5000" s="358"/>
      <c r="D5000" s="358"/>
      <c r="E5000" s="358"/>
      <c r="F5000" s="357"/>
    </row>
    <row r="5001" spans="3:6" x14ac:dyDescent="0.25">
      <c r="C5001" s="358"/>
      <c r="D5001" s="358"/>
      <c r="E5001" s="358"/>
      <c r="F5001" s="357"/>
    </row>
    <row r="5002" spans="3:6" x14ac:dyDescent="0.25">
      <c r="C5002" s="358"/>
      <c r="D5002" s="358"/>
      <c r="E5002" s="358"/>
      <c r="F5002" s="357"/>
    </row>
    <row r="5003" spans="3:6" x14ac:dyDescent="0.25">
      <c r="C5003" s="358"/>
      <c r="D5003" s="358"/>
      <c r="E5003" s="358"/>
      <c r="F5003" s="357"/>
    </row>
    <row r="5004" spans="3:6" x14ac:dyDescent="0.25">
      <c r="C5004" s="358"/>
      <c r="D5004" s="358"/>
      <c r="E5004" s="358"/>
      <c r="F5004" s="357"/>
    </row>
    <row r="5005" spans="3:6" x14ac:dyDescent="0.25">
      <c r="C5005" s="358"/>
      <c r="D5005" s="358"/>
      <c r="E5005" s="358"/>
      <c r="F5005" s="357"/>
    </row>
    <row r="5006" spans="3:6" x14ac:dyDescent="0.25">
      <c r="C5006" s="358"/>
      <c r="D5006" s="358"/>
      <c r="E5006" s="358"/>
      <c r="F5006" s="357"/>
    </row>
    <row r="5007" spans="3:6" x14ac:dyDescent="0.25">
      <c r="C5007" s="358"/>
      <c r="D5007" s="358"/>
      <c r="E5007" s="358"/>
      <c r="F5007" s="357"/>
    </row>
    <row r="5008" spans="3:6" x14ac:dyDescent="0.25">
      <c r="C5008" s="358"/>
      <c r="D5008" s="358"/>
      <c r="E5008" s="358"/>
      <c r="F5008" s="357"/>
    </row>
    <row r="5009" spans="3:6" x14ac:dyDescent="0.25">
      <c r="C5009" s="358"/>
      <c r="D5009" s="358"/>
      <c r="E5009" s="358"/>
      <c r="F5009" s="357"/>
    </row>
    <row r="5010" spans="3:6" x14ac:dyDescent="0.25">
      <c r="C5010" s="358"/>
      <c r="D5010" s="358"/>
      <c r="E5010" s="358"/>
      <c r="F5010" s="357"/>
    </row>
    <row r="5011" spans="3:6" x14ac:dyDescent="0.25">
      <c r="C5011" s="358"/>
      <c r="D5011" s="358"/>
      <c r="E5011" s="358"/>
      <c r="F5011" s="357"/>
    </row>
    <row r="5012" spans="3:6" x14ac:dyDescent="0.25">
      <c r="C5012" s="358"/>
      <c r="D5012" s="358"/>
      <c r="E5012" s="358"/>
      <c r="F5012" s="357"/>
    </row>
    <row r="5013" spans="3:6" x14ac:dyDescent="0.25">
      <c r="C5013" s="358"/>
      <c r="D5013" s="358"/>
      <c r="E5013" s="358"/>
      <c r="F5013" s="357"/>
    </row>
    <row r="5014" spans="3:6" x14ac:dyDescent="0.25">
      <c r="C5014" s="358"/>
      <c r="D5014" s="358"/>
      <c r="E5014" s="358"/>
      <c r="F5014" s="357"/>
    </row>
    <row r="5015" spans="3:6" x14ac:dyDescent="0.25">
      <c r="C5015" s="358"/>
      <c r="D5015" s="358"/>
      <c r="E5015" s="358"/>
      <c r="F5015" s="357"/>
    </row>
    <row r="5016" spans="3:6" x14ac:dyDescent="0.25">
      <c r="C5016" s="358"/>
      <c r="D5016" s="358"/>
      <c r="E5016" s="358"/>
      <c r="F5016" s="357"/>
    </row>
    <row r="5017" spans="3:6" x14ac:dyDescent="0.25">
      <c r="C5017" s="358"/>
      <c r="D5017" s="358"/>
      <c r="E5017" s="358"/>
      <c r="F5017" s="357"/>
    </row>
    <row r="5018" spans="3:6" x14ac:dyDescent="0.25">
      <c r="C5018" s="358"/>
      <c r="D5018" s="358"/>
      <c r="E5018" s="358"/>
      <c r="F5018" s="357"/>
    </row>
    <row r="5019" spans="3:6" x14ac:dyDescent="0.25">
      <c r="C5019" s="358"/>
      <c r="D5019" s="358"/>
      <c r="E5019" s="358"/>
      <c r="F5019" s="357"/>
    </row>
    <row r="5020" spans="3:6" x14ac:dyDescent="0.25">
      <c r="C5020" s="358"/>
      <c r="D5020" s="358"/>
      <c r="E5020" s="358"/>
      <c r="F5020" s="357"/>
    </row>
    <row r="5021" spans="3:6" x14ac:dyDescent="0.25">
      <c r="C5021" s="358"/>
      <c r="D5021" s="358"/>
      <c r="E5021" s="358"/>
      <c r="F5021" s="357"/>
    </row>
    <row r="5022" spans="3:6" x14ac:dyDescent="0.25">
      <c r="C5022" s="358"/>
      <c r="D5022" s="358"/>
      <c r="E5022" s="358"/>
      <c r="F5022" s="357"/>
    </row>
    <row r="5023" spans="3:6" x14ac:dyDescent="0.25">
      <c r="C5023" s="358"/>
      <c r="D5023" s="358"/>
      <c r="E5023" s="358"/>
      <c r="F5023" s="357"/>
    </row>
    <row r="5024" spans="3:6" x14ac:dyDescent="0.25">
      <c r="C5024" s="358"/>
      <c r="D5024" s="358"/>
      <c r="E5024" s="358"/>
      <c r="F5024" s="357"/>
    </row>
    <row r="5025" spans="3:6" x14ac:dyDescent="0.25">
      <c r="C5025" s="358"/>
      <c r="D5025" s="358"/>
      <c r="E5025" s="358"/>
      <c r="F5025" s="357"/>
    </row>
    <row r="5026" spans="3:6" x14ac:dyDescent="0.25">
      <c r="C5026" s="358"/>
      <c r="D5026" s="358"/>
      <c r="E5026" s="358"/>
      <c r="F5026" s="357"/>
    </row>
    <row r="5027" spans="3:6" x14ac:dyDescent="0.25">
      <c r="C5027" s="358"/>
      <c r="D5027" s="358"/>
      <c r="E5027" s="358"/>
      <c r="F5027" s="357"/>
    </row>
    <row r="5028" spans="3:6" x14ac:dyDescent="0.25">
      <c r="C5028" s="358"/>
      <c r="D5028" s="358"/>
      <c r="E5028" s="358"/>
      <c r="F5028" s="357"/>
    </row>
    <row r="5029" spans="3:6" x14ac:dyDescent="0.25">
      <c r="C5029" s="358"/>
      <c r="D5029" s="358"/>
      <c r="E5029" s="358"/>
      <c r="F5029" s="357"/>
    </row>
    <row r="5030" spans="3:6" x14ac:dyDescent="0.25">
      <c r="C5030" s="358"/>
      <c r="D5030" s="358"/>
      <c r="E5030" s="358"/>
      <c r="F5030" s="357"/>
    </row>
    <row r="5031" spans="3:6" x14ac:dyDescent="0.25">
      <c r="C5031" s="358"/>
      <c r="D5031" s="358"/>
      <c r="E5031" s="358"/>
      <c r="F5031" s="357"/>
    </row>
    <row r="5032" spans="3:6" x14ac:dyDescent="0.25">
      <c r="C5032" s="358"/>
      <c r="D5032" s="358"/>
      <c r="E5032" s="358"/>
      <c r="F5032" s="357"/>
    </row>
    <row r="5033" spans="3:6" x14ac:dyDescent="0.25">
      <c r="C5033" s="358"/>
      <c r="D5033" s="358"/>
      <c r="E5033" s="358"/>
      <c r="F5033" s="357"/>
    </row>
    <row r="5034" spans="3:6" x14ac:dyDescent="0.25">
      <c r="C5034" s="358"/>
      <c r="D5034" s="358"/>
      <c r="E5034" s="358"/>
      <c r="F5034" s="357"/>
    </row>
    <row r="5035" spans="3:6" x14ac:dyDescent="0.25">
      <c r="C5035" s="358"/>
      <c r="D5035" s="358"/>
      <c r="E5035" s="358"/>
      <c r="F5035" s="357"/>
    </row>
    <row r="5036" spans="3:6" x14ac:dyDescent="0.25">
      <c r="C5036" s="358"/>
      <c r="D5036" s="358"/>
      <c r="E5036" s="358"/>
      <c r="F5036" s="357"/>
    </row>
    <row r="5037" spans="3:6" x14ac:dyDescent="0.25">
      <c r="C5037" s="358"/>
      <c r="D5037" s="358"/>
      <c r="E5037" s="358"/>
      <c r="F5037" s="357"/>
    </row>
    <row r="5038" spans="3:6" x14ac:dyDescent="0.25">
      <c r="C5038" s="358"/>
      <c r="D5038" s="358"/>
      <c r="E5038" s="358"/>
      <c r="F5038" s="357"/>
    </row>
    <row r="5039" spans="3:6" x14ac:dyDescent="0.25">
      <c r="C5039" s="358"/>
      <c r="D5039" s="358"/>
      <c r="E5039" s="358"/>
      <c r="F5039" s="357"/>
    </row>
    <row r="5040" spans="3:6" x14ac:dyDescent="0.25">
      <c r="C5040" s="358"/>
      <c r="D5040" s="358"/>
      <c r="E5040" s="358"/>
      <c r="F5040" s="357"/>
    </row>
    <row r="5041" spans="3:6" x14ac:dyDescent="0.25">
      <c r="C5041" s="358"/>
      <c r="D5041" s="358"/>
      <c r="E5041" s="358"/>
      <c r="F5041" s="357"/>
    </row>
    <row r="5042" spans="3:6" x14ac:dyDescent="0.25">
      <c r="C5042" s="358"/>
      <c r="D5042" s="358"/>
      <c r="E5042" s="358"/>
      <c r="F5042" s="357"/>
    </row>
    <row r="5043" spans="3:6" x14ac:dyDescent="0.25">
      <c r="C5043" s="358"/>
      <c r="D5043" s="358"/>
      <c r="E5043" s="358"/>
      <c r="F5043" s="357"/>
    </row>
    <row r="5044" spans="3:6" x14ac:dyDescent="0.25">
      <c r="C5044" s="358"/>
      <c r="D5044" s="358"/>
      <c r="E5044" s="358"/>
      <c r="F5044" s="357"/>
    </row>
    <row r="5045" spans="3:6" x14ac:dyDescent="0.25">
      <c r="C5045" s="358"/>
      <c r="D5045" s="358"/>
      <c r="E5045" s="358"/>
      <c r="F5045" s="357"/>
    </row>
    <row r="5046" spans="3:6" x14ac:dyDescent="0.25">
      <c r="C5046" s="358"/>
      <c r="D5046" s="358"/>
      <c r="E5046" s="358"/>
      <c r="F5046" s="357"/>
    </row>
    <row r="5047" spans="3:6" x14ac:dyDescent="0.25">
      <c r="C5047" s="358"/>
      <c r="D5047" s="358"/>
      <c r="E5047" s="358"/>
      <c r="F5047" s="357"/>
    </row>
    <row r="5048" spans="3:6" x14ac:dyDescent="0.25">
      <c r="C5048" s="358"/>
      <c r="D5048" s="358"/>
      <c r="E5048" s="358"/>
      <c r="F5048" s="357"/>
    </row>
    <row r="5049" spans="3:6" x14ac:dyDescent="0.25">
      <c r="C5049" s="358"/>
      <c r="D5049" s="358"/>
      <c r="E5049" s="358"/>
      <c r="F5049" s="357"/>
    </row>
    <row r="5050" spans="3:6" x14ac:dyDescent="0.25">
      <c r="C5050" s="358"/>
      <c r="D5050" s="358"/>
      <c r="E5050" s="358"/>
      <c r="F5050" s="357"/>
    </row>
    <row r="5051" spans="3:6" x14ac:dyDescent="0.25">
      <c r="C5051" s="358"/>
      <c r="D5051" s="358"/>
      <c r="E5051" s="358"/>
      <c r="F5051" s="357"/>
    </row>
    <row r="5052" spans="3:6" x14ac:dyDescent="0.25">
      <c r="C5052" s="358"/>
      <c r="D5052" s="358"/>
      <c r="E5052" s="358"/>
      <c r="F5052" s="357"/>
    </row>
    <row r="5053" spans="3:6" x14ac:dyDescent="0.25">
      <c r="C5053" s="358"/>
      <c r="D5053" s="358"/>
      <c r="E5053" s="358"/>
      <c r="F5053" s="357"/>
    </row>
    <row r="5054" spans="3:6" x14ac:dyDescent="0.25">
      <c r="C5054" s="358"/>
      <c r="D5054" s="358"/>
      <c r="E5054" s="358"/>
      <c r="F5054" s="357"/>
    </row>
    <row r="5055" spans="3:6" x14ac:dyDescent="0.25">
      <c r="C5055" s="358"/>
      <c r="D5055" s="358"/>
      <c r="E5055" s="358"/>
      <c r="F5055" s="357"/>
    </row>
    <row r="5056" spans="3:6" x14ac:dyDescent="0.25">
      <c r="C5056" s="358"/>
      <c r="D5056" s="358"/>
      <c r="E5056" s="358"/>
      <c r="F5056" s="357"/>
    </row>
    <row r="5057" spans="3:6" x14ac:dyDescent="0.25">
      <c r="C5057" s="358"/>
      <c r="D5057" s="358"/>
      <c r="E5057" s="358"/>
      <c r="F5057" s="357"/>
    </row>
    <row r="5058" spans="3:6" x14ac:dyDescent="0.25">
      <c r="C5058" s="358"/>
      <c r="D5058" s="358"/>
      <c r="E5058" s="358"/>
      <c r="F5058" s="357"/>
    </row>
    <row r="5059" spans="3:6" x14ac:dyDescent="0.25">
      <c r="C5059" s="358"/>
      <c r="D5059" s="358"/>
      <c r="E5059" s="358"/>
      <c r="F5059" s="357"/>
    </row>
    <row r="5060" spans="3:6" x14ac:dyDescent="0.25">
      <c r="C5060" s="358"/>
      <c r="D5060" s="358"/>
      <c r="E5060" s="358"/>
      <c r="F5060" s="357"/>
    </row>
    <row r="5061" spans="3:6" x14ac:dyDescent="0.25">
      <c r="C5061" s="358"/>
      <c r="D5061" s="358"/>
      <c r="E5061" s="358"/>
      <c r="F5061" s="357"/>
    </row>
    <row r="5062" spans="3:6" x14ac:dyDescent="0.25">
      <c r="C5062" s="358"/>
      <c r="D5062" s="358"/>
      <c r="E5062" s="358"/>
      <c r="F5062" s="357"/>
    </row>
    <row r="5063" spans="3:6" x14ac:dyDescent="0.25">
      <c r="C5063" s="358"/>
      <c r="D5063" s="358"/>
      <c r="E5063" s="358"/>
      <c r="F5063" s="357"/>
    </row>
    <row r="5064" spans="3:6" x14ac:dyDescent="0.25">
      <c r="C5064" s="358"/>
      <c r="D5064" s="358"/>
      <c r="E5064" s="358"/>
      <c r="F5064" s="357"/>
    </row>
    <row r="5065" spans="3:6" x14ac:dyDescent="0.25">
      <c r="C5065" s="358"/>
      <c r="D5065" s="358"/>
      <c r="E5065" s="358"/>
      <c r="F5065" s="357"/>
    </row>
    <row r="5066" spans="3:6" x14ac:dyDescent="0.25">
      <c r="C5066" s="358"/>
      <c r="D5066" s="358"/>
      <c r="E5066" s="358"/>
      <c r="F5066" s="357"/>
    </row>
    <row r="5067" spans="3:6" x14ac:dyDescent="0.25">
      <c r="C5067" s="358"/>
      <c r="D5067" s="358"/>
      <c r="E5067" s="358"/>
      <c r="F5067" s="357"/>
    </row>
    <row r="5068" spans="3:6" x14ac:dyDescent="0.25">
      <c r="C5068" s="358"/>
      <c r="D5068" s="358"/>
      <c r="E5068" s="358"/>
      <c r="F5068" s="357"/>
    </row>
    <row r="5069" spans="3:6" x14ac:dyDescent="0.25">
      <c r="C5069" s="358"/>
      <c r="D5069" s="358"/>
      <c r="E5069" s="358"/>
      <c r="F5069" s="357"/>
    </row>
    <row r="5070" spans="3:6" x14ac:dyDescent="0.25">
      <c r="C5070" s="358"/>
      <c r="D5070" s="358"/>
      <c r="E5070" s="358"/>
      <c r="F5070" s="357"/>
    </row>
    <row r="5071" spans="3:6" x14ac:dyDescent="0.25">
      <c r="C5071" s="358"/>
      <c r="D5071" s="358"/>
      <c r="E5071" s="358"/>
      <c r="F5071" s="357"/>
    </row>
    <row r="5072" spans="3:6" x14ac:dyDescent="0.25">
      <c r="C5072" s="358"/>
      <c r="D5072" s="358"/>
      <c r="E5072" s="358"/>
      <c r="F5072" s="357"/>
    </row>
    <row r="5073" spans="3:6" x14ac:dyDescent="0.25">
      <c r="C5073" s="358"/>
      <c r="D5073" s="358"/>
      <c r="E5073" s="358"/>
      <c r="F5073" s="357"/>
    </row>
    <row r="5074" spans="3:6" x14ac:dyDescent="0.25">
      <c r="C5074" s="358"/>
      <c r="D5074" s="358"/>
      <c r="E5074" s="358"/>
      <c r="F5074" s="357"/>
    </row>
    <row r="5075" spans="3:6" x14ac:dyDescent="0.25">
      <c r="C5075" s="358"/>
      <c r="D5075" s="358"/>
      <c r="E5075" s="358"/>
      <c r="F5075" s="357"/>
    </row>
    <row r="5076" spans="3:6" x14ac:dyDescent="0.25">
      <c r="C5076" s="358"/>
      <c r="D5076" s="358"/>
      <c r="E5076" s="358"/>
      <c r="F5076" s="357"/>
    </row>
    <row r="5077" spans="3:6" x14ac:dyDescent="0.25">
      <c r="C5077" s="358"/>
      <c r="D5077" s="358"/>
      <c r="E5077" s="358"/>
      <c r="F5077" s="357"/>
    </row>
    <row r="5078" spans="3:6" x14ac:dyDescent="0.25">
      <c r="C5078" s="358"/>
      <c r="D5078" s="358"/>
      <c r="E5078" s="358"/>
      <c r="F5078" s="357"/>
    </row>
    <row r="5079" spans="3:6" x14ac:dyDescent="0.25">
      <c r="C5079" s="358"/>
      <c r="D5079" s="358"/>
      <c r="E5079" s="358"/>
      <c r="F5079" s="357"/>
    </row>
    <row r="5080" spans="3:6" x14ac:dyDescent="0.25">
      <c r="C5080" s="358"/>
      <c r="D5080" s="358"/>
      <c r="E5080" s="358"/>
      <c r="F5080" s="357"/>
    </row>
    <row r="5081" spans="3:6" x14ac:dyDescent="0.25">
      <c r="C5081" s="358"/>
      <c r="D5081" s="358"/>
      <c r="E5081" s="358"/>
      <c r="F5081" s="357"/>
    </row>
    <row r="5082" spans="3:6" x14ac:dyDescent="0.25">
      <c r="C5082" s="358"/>
      <c r="D5082" s="358"/>
      <c r="E5082" s="358"/>
      <c r="F5082" s="357"/>
    </row>
    <row r="5083" spans="3:6" x14ac:dyDescent="0.25">
      <c r="C5083" s="358"/>
      <c r="D5083" s="358"/>
      <c r="E5083" s="358"/>
      <c r="F5083" s="357"/>
    </row>
    <row r="5084" spans="3:6" x14ac:dyDescent="0.25">
      <c r="C5084" s="358"/>
      <c r="D5084" s="358"/>
      <c r="E5084" s="358"/>
      <c r="F5084" s="357"/>
    </row>
    <row r="5085" spans="3:6" x14ac:dyDescent="0.25">
      <c r="C5085" s="358"/>
      <c r="D5085" s="358"/>
      <c r="E5085" s="358"/>
      <c r="F5085" s="357"/>
    </row>
    <row r="5086" spans="3:6" x14ac:dyDescent="0.25">
      <c r="C5086" s="358"/>
      <c r="D5086" s="358"/>
      <c r="E5086" s="358"/>
      <c r="F5086" s="357"/>
    </row>
    <row r="5087" spans="3:6" x14ac:dyDescent="0.25">
      <c r="C5087" s="358"/>
      <c r="D5087" s="358"/>
      <c r="E5087" s="358"/>
      <c r="F5087" s="357"/>
    </row>
    <row r="5088" spans="3:6" x14ac:dyDescent="0.25">
      <c r="C5088" s="358"/>
      <c r="D5088" s="358"/>
      <c r="E5088" s="358"/>
      <c r="F5088" s="357"/>
    </row>
    <row r="5089" spans="3:6" x14ac:dyDescent="0.25">
      <c r="C5089" s="358"/>
      <c r="D5089" s="358"/>
      <c r="E5089" s="358"/>
      <c r="F5089" s="357"/>
    </row>
    <row r="5090" spans="3:6" x14ac:dyDescent="0.25">
      <c r="C5090" s="358"/>
      <c r="D5090" s="358"/>
      <c r="E5090" s="358"/>
      <c r="F5090" s="357"/>
    </row>
    <row r="5091" spans="3:6" x14ac:dyDescent="0.25">
      <c r="C5091" s="358"/>
      <c r="D5091" s="358"/>
      <c r="E5091" s="358"/>
      <c r="F5091" s="357"/>
    </row>
    <row r="5092" spans="3:6" x14ac:dyDescent="0.25">
      <c r="C5092" s="358"/>
      <c r="D5092" s="358"/>
      <c r="E5092" s="358"/>
      <c r="F5092" s="357"/>
    </row>
    <row r="5093" spans="3:6" x14ac:dyDescent="0.25">
      <c r="C5093" s="358"/>
      <c r="D5093" s="358"/>
      <c r="E5093" s="358"/>
      <c r="F5093" s="357"/>
    </row>
    <row r="5094" spans="3:6" x14ac:dyDescent="0.25">
      <c r="C5094" s="358"/>
      <c r="D5094" s="358"/>
      <c r="E5094" s="358"/>
      <c r="F5094" s="357"/>
    </row>
    <row r="5095" spans="3:6" x14ac:dyDescent="0.25">
      <c r="C5095" s="358"/>
      <c r="D5095" s="358"/>
      <c r="E5095" s="358"/>
      <c r="F5095" s="357"/>
    </row>
    <row r="5096" spans="3:6" x14ac:dyDescent="0.25">
      <c r="C5096" s="358"/>
      <c r="D5096" s="358"/>
      <c r="E5096" s="358"/>
      <c r="F5096" s="357"/>
    </row>
    <row r="5097" spans="3:6" x14ac:dyDescent="0.25">
      <c r="C5097" s="358"/>
      <c r="D5097" s="358"/>
      <c r="E5097" s="358"/>
      <c r="F5097" s="357"/>
    </row>
    <row r="5098" spans="3:6" x14ac:dyDescent="0.25">
      <c r="C5098" s="358"/>
      <c r="D5098" s="358"/>
      <c r="E5098" s="358"/>
      <c r="F5098" s="357"/>
    </row>
    <row r="5099" spans="3:6" x14ac:dyDescent="0.25">
      <c r="C5099" s="358"/>
      <c r="D5099" s="358"/>
      <c r="E5099" s="358"/>
      <c r="F5099" s="357"/>
    </row>
    <row r="5100" spans="3:6" x14ac:dyDescent="0.25">
      <c r="C5100" s="358"/>
      <c r="D5100" s="358"/>
      <c r="E5100" s="358"/>
      <c r="F5100" s="357"/>
    </row>
    <row r="5101" spans="3:6" x14ac:dyDescent="0.25">
      <c r="C5101" s="358"/>
      <c r="D5101" s="358"/>
      <c r="E5101" s="358"/>
      <c r="F5101" s="357"/>
    </row>
    <row r="5102" spans="3:6" x14ac:dyDescent="0.25">
      <c r="C5102" s="358"/>
      <c r="D5102" s="358"/>
      <c r="E5102" s="358"/>
      <c r="F5102" s="357"/>
    </row>
    <row r="5103" spans="3:6" x14ac:dyDescent="0.25">
      <c r="C5103" s="358"/>
      <c r="D5103" s="358"/>
      <c r="E5103" s="358"/>
      <c r="F5103" s="357"/>
    </row>
    <row r="5104" spans="3:6" x14ac:dyDescent="0.25">
      <c r="C5104" s="358"/>
      <c r="D5104" s="358"/>
      <c r="E5104" s="358"/>
      <c r="F5104" s="357"/>
    </row>
    <row r="5105" spans="3:6" x14ac:dyDescent="0.25">
      <c r="C5105" s="358"/>
      <c r="D5105" s="358"/>
      <c r="E5105" s="358"/>
      <c r="F5105" s="357"/>
    </row>
    <row r="5106" spans="3:6" x14ac:dyDescent="0.25">
      <c r="C5106" s="358"/>
      <c r="D5106" s="358"/>
      <c r="E5106" s="358"/>
      <c r="F5106" s="357"/>
    </row>
    <row r="5107" spans="3:6" x14ac:dyDescent="0.25">
      <c r="C5107" s="358"/>
      <c r="D5107" s="358"/>
      <c r="E5107" s="358"/>
      <c r="F5107" s="357"/>
    </row>
    <row r="5108" spans="3:6" x14ac:dyDescent="0.25">
      <c r="C5108" s="358"/>
      <c r="D5108" s="358"/>
      <c r="E5108" s="358"/>
      <c r="F5108" s="357"/>
    </row>
    <row r="5109" spans="3:6" x14ac:dyDescent="0.25">
      <c r="C5109" s="358"/>
      <c r="D5109" s="358"/>
      <c r="E5109" s="358"/>
      <c r="F5109" s="357"/>
    </row>
    <row r="5110" spans="3:6" x14ac:dyDescent="0.25">
      <c r="C5110" s="358"/>
      <c r="D5110" s="358"/>
      <c r="E5110" s="358"/>
      <c r="F5110" s="357"/>
    </row>
    <row r="5111" spans="3:6" x14ac:dyDescent="0.25">
      <c r="C5111" s="358"/>
      <c r="D5111" s="358"/>
      <c r="E5111" s="358"/>
      <c r="F5111" s="357"/>
    </row>
    <row r="5112" spans="3:6" x14ac:dyDescent="0.25">
      <c r="C5112" s="358"/>
      <c r="D5112" s="358"/>
      <c r="E5112" s="358"/>
      <c r="F5112" s="357"/>
    </row>
    <row r="5113" spans="3:6" x14ac:dyDescent="0.25">
      <c r="C5113" s="358"/>
      <c r="D5113" s="358"/>
      <c r="E5113" s="358"/>
      <c r="F5113" s="357"/>
    </row>
    <row r="5114" spans="3:6" x14ac:dyDescent="0.25">
      <c r="C5114" s="358"/>
      <c r="D5114" s="358"/>
      <c r="E5114" s="358"/>
      <c r="F5114" s="357"/>
    </row>
    <row r="5115" spans="3:6" x14ac:dyDescent="0.25">
      <c r="C5115" s="358"/>
      <c r="D5115" s="358"/>
      <c r="E5115" s="358"/>
      <c r="F5115" s="357"/>
    </row>
    <row r="5116" spans="3:6" x14ac:dyDescent="0.25">
      <c r="C5116" s="358"/>
      <c r="D5116" s="358"/>
      <c r="E5116" s="358"/>
      <c r="F5116" s="357"/>
    </row>
    <row r="5117" spans="3:6" x14ac:dyDescent="0.25">
      <c r="C5117" s="358"/>
      <c r="D5117" s="358"/>
      <c r="E5117" s="358"/>
      <c r="F5117" s="357"/>
    </row>
    <row r="5118" spans="3:6" x14ac:dyDescent="0.25">
      <c r="C5118" s="358"/>
      <c r="D5118" s="358"/>
      <c r="E5118" s="358"/>
      <c r="F5118" s="357"/>
    </row>
    <row r="5119" spans="3:6" x14ac:dyDescent="0.25">
      <c r="C5119" s="358"/>
      <c r="D5119" s="358"/>
      <c r="E5119" s="358"/>
      <c r="F5119" s="357"/>
    </row>
    <row r="5120" spans="3:6" x14ac:dyDescent="0.25">
      <c r="C5120" s="358"/>
      <c r="D5120" s="358"/>
      <c r="E5120" s="358"/>
      <c r="F5120" s="357"/>
    </row>
    <row r="5121" spans="3:6" x14ac:dyDescent="0.25">
      <c r="C5121" s="358"/>
      <c r="D5121" s="358"/>
      <c r="E5121" s="358"/>
      <c r="F5121" s="357"/>
    </row>
    <row r="5122" spans="3:6" x14ac:dyDescent="0.25">
      <c r="C5122" s="358"/>
      <c r="D5122" s="358"/>
      <c r="E5122" s="358"/>
      <c r="F5122" s="357"/>
    </row>
    <row r="5123" spans="3:6" x14ac:dyDescent="0.25">
      <c r="C5123" s="358"/>
      <c r="D5123" s="358"/>
      <c r="E5123" s="358"/>
      <c r="F5123" s="357"/>
    </row>
    <row r="5124" spans="3:6" x14ac:dyDescent="0.25">
      <c r="C5124" s="358"/>
      <c r="D5124" s="358"/>
      <c r="E5124" s="358"/>
      <c r="F5124" s="357"/>
    </row>
    <row r="5125" spans="3:6" x14ac:dyDescent="0.25">
      <c r="C5125" s="358"/>
      <c r="D5125" s="358"/>
      <c r="E5125" s="358"/>
      <c r="F5125" s="357"/>
    </row>
    <row r="5126" spans="3:6" x14ac:dyDescent="0.25">
      <c r="C5126" s="358"/>
      <c r="D5126" s="358"/>
      <c r="E5126" s="358"/>
      <c r="F5126" s="357"/>
    </row>
    <row r="5127" spans="3:6" x14ac:dyDescent="0.25">
      <c r="C5127" s="358"/>
      <c r="D5127" s="358"/>
      <c r="E5127" s="358"/>
      <c r="F5127" s="357"/>
    </row>
    <row r="5128" spans="3:6" x14ac:dyDescent="0.25">
      <c r="C5128" s="358"/>
      <c r="D5128" s="358"/>
      <c r="E5128" s="358"/>
      <c r="F5128" s="357"/>
    </row>
    <row r="5129" spans="3:6" x14ac:dyDescent="0.25">
      <c r="C5129" s="358"/>
      <c r="D5129" s="358"/>
      <c r="E5129" s="358"/>
      <c r="F5129" s="357"/>
    </row>
    <row r="5130" spans="3:6" x14ac:dyDescent="0.25">
      <c r="C5130" s="358"/>
      <c r="D5130" s="358"/>
      <c r="E5130" s="358"/>
      <c r="F5130" s="357"/>
    </row>
    <row r="5131" spans="3:6" x14ac:dyDescent="0.25">
      <c r="C5131" s="358"/>
      <c r="D5131" s="358"/>
      <c r="E5131" s="358"/>
      <c r="F5131" s="357"/>
    </row>
    <row r="5132" spans="3:6" x14ac:dyDescent="0.25">
      <c r="C5132" s="358"/>
      <c r="D5132" s="358"/>
      <c r="E5132" s="358"/>
      <c r="F5132" s="357"/>
    </row>
    <row r="5133" spans="3:6" x14ac:dyDescent="0.25">
      <c r="C5133" s="358"/>
      <c r="D5133" s="358"/>
      <c r="E5133" s="358"/>
      <c r="F5133" s="357"/>
    </row>
    <row r="5134" spans="3:6" x14ac:dyDescent="0.25">
      <c r="C5134" s="358"/>
      <c r="D5134" s="358"/>
      <c r="E5134" s="358"/>
      <c r="F5134" s="357"/>
    </row>
    <row r="5135" spans="3:6" x14ac:dyDescent="0.25">
      <c r="C5135" s="358"/>
      <c r="D5135" s="358"/>
      <c r="E5135" s="358"/>
      <c r="F5135" s="357"/>
    </row>
    <row r="5136" spans="3:6" x14ac:dyDescent="0.25">
      <c r="C5136" s="358"/>
      <c r="D5136" s="358"/>
      <c r="E5136" s="358"/>
      <c r="F5136" s="357"/>
    </row>
    <row r="5137" spans="3:6" x14ac:dyDescent="0.25">
      <c r="C5137" s="358"/>
      <c r="D5137" s="358"/>
      <c r="E5137" s="358"/>
      <c r="F5137" s="357"/>
    </row>
    <row r="5138" spans="3:6" x14ac:dyDescent="0.25">
      <c r="C5138" s="358"/>
      <c r="D5138" s="358"/>
      <c r="E5138" s="358"/>
      <c r="F5138" s="357"/>
    </row>
    <row r="5139" spans="3:6" x14ac:dyDescent="0.25">
      <c r="C5139" s="358"/>
      <c r="D5139" s="358"/>
      <c r="E5139" s="358"/>
      <c r="F5139" s="357"/>
    </row>
    <row r="5140" spans="3:6" x14ac:dyDescent="0.25">
      <c r="C5140" s="358"/>
      <c r="D5140" s="358"/>
      <c r="E5140" s="358"/>
      <c r="F5140" s="357"/>
    </row>
    <row r="5141" spans="3:6" x14ac:dyDescent="0.25">
      <c r="C5141" s="358"/>
      <c r="D5141" s="358"/>
      <c r="E5141" s="358"/>
      <c r="F5141" s="357"/>
    </row>
    <row r="5142" spans="3:6" x14ac:dyDescent="0.25">
      <c r="C5142" s="358"/>
      <c r="D5142" s="358"/>
      <c r="E5142" s="358"/>
      <c r="F5142" s="357"/>
    </row>
    <row r="5143" spans="3:6" x14ac:dyDescent="0.25">
      <c r="C5143" s="358"/>
      <c r="D5143" s="358"/>
      <c r="E5143" s="358"/>
      <c r="F5143" s="357"/>
    </row>
    <row r="5144" spans="3:6" x14ac:dyDescent="0.25">
      <c r="C5144" s="358"/>
      <c r="D5144" s="358"/>
      <c r="E5144" s="358"/>
      <c r="F5144" s="357"/>
    </row>
    <row r="5145" spans="3:6" x14ac:dyDescent="0.25">
      <c r="C5145" s="358"/>
      <c r="D5145" s="358"/>
      <c r="E5145" s="358"/>
      <c r="F5145" s="357"/>
    </row>
    <row r="5146" spans="3:6" x14ac:dyDescent="0.25">
      <c r="C5146" s="358"/>
      <c r="D5146" s="358"/>
      <c r="E5146" s="358"/>
      <c r="F5146" s="357"/>
    </row>
    <row r="5147" spans="3:6" x14ac:dyDescent="0.25">
      <c r="C5147" s="358"/>
      <c r="D5147" s="358"/>
      <c r="E5147" s="358"/>
      <c r="F5147" s="357"/>
    </row>
    <row r="5148" spans="3:6" x14ac:dyDescent="0.25">
      <c r="C5148" s="358"/>
      <c r="D5148" s="358"/>
      <c r="E5148" s="358"/>
      <c r="F5148" s="357"/>
    </row>
    <row r="5149" spans="3:6" x14ac:dyDescent="0.25">
      <c r="C5149" s="358"/>
      <c r="D5149" s="358"/>
      <c r="E5149" s="358"/>
      <c r="F5149" s="357"/>
    </row>
    <row r="5150" spans="3:6" x14ac:dyDescent="0.25">
      <c r="C5150" s="358"/>
      <c r="D5150" s="358"/>
      <c r="E5150" s="358"/>
      <c r="F5150" s="357"/>
    </row>
    <row r="5151" spans="3:6" x14ac:dyDescent="0.25">
      <c r="C5151" s="358"/>
      <c r="D5151" s="358"/>
      <c r="E5151" s="358"/>
      <c r="F5151" s="357"/>
    </row>
    <row r="5152" spans="3:6" x14ac:dyDescent="0.25">
      <c r="C5152" s="358"/>
      <c r="D5152" s="358"/>
      <c r="E5152" s="358"/>
      <c r="F5152" s="357"/>
    </row>
    <row r="5153" spans="3:6" x14ac:dyDescent="0.25">
      <c r="C5153" s="358"/>
      <c r="D5153" s="358"/>
      <c r="E5153" s="358"/>
      <c r="F5153" s="357"/>
    </row>
    <row r="5154" spans="3:6" x14ac:dyDescent="0.25">
      <c r="C5154" s="358"/>
      <c r="D5154" s="358"/>
      <c r="E5154" s="358"/>
      <c r="F5154" s="357"/>
    </row>
    <row r="5155" spans="3:6" x14ac:dyDescent="0.25">
      <c r="C5155" s="358"/>
      <c r="D5155" s="358"/>
      <c r="E5155" s="358"/>
      <c r="F5155" s="357"/>
    </row>
    <row r="5156" spans="3:6" x14ac:dyDescent="0.25">
      <c r="C5156" s="358"/>
      <c r="D5156" s="358"/>
      <c r="E5156" s="358"/>
      <c r="F5156" s="357"/>
    </row>
    <row r="5157" spans="3:6" x14ac:dyDescent="0.25">
      <c r="C5157" s="358"/>
      <c r="D5157" s="358"/>
      <c r="E5157" s="358"/>
      <c r="F5157" s="357"/>
    </row>
    <row r="5158" spans="3:6" x14ac:dyDescent="0.25">
      <c r="C5158" s="358"/>
      <c r="D5158" s="358"/>
      <c r="E5158" s="358"/>
      <c r="F5158" s="357"/>
    </row>
    <row r="5159" spans="3:6" x14ac:dyDescent="0.25">
      <c r="C5159" s="358"/>
      <c r="D5159" s="358"/>
      <c r="E5159" s="358"/>
      <c r="F5159" s="357"/>
    </row>
    <row r="5160" spans="3:6" x14ac:dyDescent="0.25">
      <c r="C5160" s="358"/>
      <c r="D5160" s="358"/>
      <c r="E5160" s="358"/>
      <c r="F5160" s="357"/>
    </row>
    <row r="5161" spans="3:6" x14ac:dyDescent="0.25">
      <c r="C5161" s="358"/>
      <c r="D5161" s="358"/>
      <c r="E5161" s="358"/>
      <c r="F5161" s="357"/>
    </row>
    <row r="5162" spans="3:6" x14ac:dyDescent="0.25">
      <c r="C5162" s="358"/>
      <c r="D5162" s="358"/>
      <c r="E5162" s="358"/>
      <c r="F5162" s="357"/>
    </row>
    <row r="5163" spans="3:6" x14ac:dyDescent="0.25">
      <c r="C5163" s="358"/>
      <c r="D5163" s="358"/>
      <c r="E5163" s="358"/>
      <c r="F5163" s="357"/>
    </row>
    <row r="5164" spans="3:6" x14ac:dyDescent="0.25">
      <c r="C5164" s="358"/>
      <c r="D5164" s="358"/>
      <c r="E5164" s="358"/>
      <c r="F5164" s="357"/>
    </row>
    <row r="5165" spans="3:6" x14ac:dyDescent="0.25">
      <c r="C5165" s="358"/>
      <c r="D5165" s="358"/>
      <c r="E5165" s="358"/>
      <c r="F5165" s="357"/>
    </row>
    <row r="5166" spans="3:6" x14ac:dyDescent="0.25">
      <c r="C5166" s="358"/>
      <c r="D5166" s="358"/>
      <c r="E5166" s="358"/>
      <c r="F5166" s="357"/>
    </row>
    <row r="5167" spans="3:6" x14ac:dyDescent="0.25">
      <c r="C5167" s="358"/>
      <c r="D5167" s="358"/>
      <c r="E5167" s="358"/>
      <c r="F5167" s="357"/>
    </row>
    <row r="5168" spans="3:6" x14ac:dyDescent="0.25">
      <c r="C5168" s="358"/>
      <c r="D5168" s="358"/>
      <c r="E5168" s="358"/>
      <c r="F5168" s="357"/>
    </row>
    <row r="5169" spans="3:6" x14ac:dyDescent="0.25">
      <c r="C5169" s="358"/>
      <c r="D5169" s="358"/>
      <c r="E5169" s="358"/>
      <c r="F5169" s="357"/>
    </row>
    <row r="5170" spans="3:6" x14ac:dyDescent="0.25">
      <c r="C5170" s="358"/>
      <c r="D5170" s="358"/>
      <c r="E5170" s="358"/>
      <c r="F5170" s="357"/>
    </row>
    <row r="5171" spans="3:6" x14ac:dyDescent="0.25">
      <c r="C5171" s="358"/>
      <c r="D5171" s="358"/>
      <c r="E5171" s="358"/>
      <c r="F5171" s="357"/>
    </row>
    <row r="5172" spans="3:6" x14ac:dyDescent="0.25">
      <c r="C5172" s="358"/>
      <c r="D5172" s="358"/>
      <c r="E5172" s="358"/>
      <c r="F5172" s="357"/>
    </row>
    <row r="5173" spans="3:6" x14ac:dyDescent="0.25">
      <c r="C5173" s="358"/>
      <c r="D5173" s="358"/>
      <c r="E5173" s="358"/>
      <c r="F5173" s="357"/>
    </row>
    <row r="5174" spans="3:6" x14ac:dyDescent="0.25">
      <c r="C5174" s="358"/>
      <c r="D5174" s="358"/>
      <c r="E5174" s="358"/>
      <c r="F5174" s="357"/>
    </row>
    <row r="5175" spans="3:6" x14ac:dyDescent="0.25">
      <c r="C5175" s="358"/>
      <c r="D5175" s="358"/>
      <c r="E5175" s="358"/>
      <c r="F5175" s="357"/>
    </row>
    <row r="5176" spans="3:6" x14ac:dyDescent="0.25">
      <c r="C5176" s="358"/>
      <c r="D5176" s="358"/>
      <c r="E5176" s="358"/>
      <c r="F5176" s="357"/>
    </row>
    <row r="5177" spans="3:6" x14ac:dyDescent="0.25">
      <c r="C5177" s="358"/>
      <c r="D5177" s="358"/>
      <c r="E5177" s="358"/>
      <c r="F5177" s="357"/>
    </row>
    <row r="5178" spans="3:6" x14ac:dyDescent="0.25">
      <c r="C5178" s="358"/>
      <c r="D5178" s="358"/>
      <c r="E5178" s="358"/>
      <c r="F5178" s="357"/>
    </row>
    <row r="5179" spans="3:6" x14ac:dyDescent="0.25">
      <c r="C5179" s="358"/>
      <c r="D5179" s="358"/>
      <c r="E5179" s="358"/>
      <c r="F5179" s="357"/>
    </row>
    <row r="5180" spans="3:6" x14ac:dyDescent="0.25">
      <c r="C5180" s="358"/>
      <c r="D5180" s="358"/>
      <c r="E5180" s="358"/>
      <c r="F5180" s="357"/>
    </row>
    <row r="5181" spans="3:6" x14ac:dyDescent="0.25">
      <c r="C5181" s="358"/>
      <c r="D5181" s="358"/>
      <c r="E5181" s="358"/>
      <c r="F5181" s="357"/>
    </row>
    <row r="5182" spans="3:6" x14ac:dyDescent="0.25">
      <c r="C5182" s="358"/>
      <c r="D5182" s="358"/>
      <c r="E5182" s="358"/>
      <c r="F5182" s="357"/>
    </row>
    <row r="5183" spans="3:6" x14ac:dyDescent="0.25">
      <c r="C5183" s="358"/>
      <c r="D5183" s="358"/>
      <c r="E5183" s="358"/>
      <c r="F5183" s="357"/>
    </row>
    <row r="5184" spans="3:6" x14ac:dyDescent="0.25">
      <c r="C5184" s="358"/>
      <c r="D5184" s="358"/>
      <c r="E5184" s="358"/>
      <c r="F5184" s="357"/>
    </row>
    <row r="5185" spans="3:6" x14ac:dyDescent="0.25">
      <c r="C5185" s="358"/>
      <c r="D5185" s="358"/>
      <c r="E5185" s="358"/>
      <c r="F5185" s="357"/>
    </row>
    <row r="5186" spans="3:6" x14ac:dyDescent="0.25">
      <c r="C5186" s="358"/>
      <c r="D5186" s="358"/>
      <c r="E5186" s="358"/>
      <c r="F5186" s="357"/>
    </row>
    <row r="5187" spans="3:6" x14ac:dyDescent="0.25">
      <c r="C5187" s="358"/>
      <c r="D5187" s="358"/>
      <c r="E5187" s="358"/>
      <c r="F5187" s="357"/>
    </row>
    <row r="5188" spans="3:6" x14ac:dyDescent="0.25">
      <c r="C5188" s="358"/>
      <c r="D5188" s="358"/>
      <c r="E5188" s="358"/>
      <c r="F5188" s="357"/>
    </row>
    <row r="5189" spans="3:6" x14ac:dyDescent="0.25">
      <c r="C5189" s="358"/>
      <c r="D5189" s="358"/>
      <c r="E5189" s="358"/>
      <c r="F5189" s="357"/>
    </row>
    <row r="5190" spans="3:6" x14ac:dyDescent="0.25">
      <c r="C5190" s="358"/>
      <c r="D5190" s="358"/>
      <c r="E5190" s="358"/>
      <c r="F5190" s="357"/>
    </row>
    <row r="5191" spans="3:6" x14ac:dyDescent="0.25">
      <c r="C5191" s="358"/>
      <c r="D5191" s="358"/>
      <c r="E5191" s="358"/>
      <c r="F5191" s="357"/>
    </row>
    <row r="5192" spans="3:6" x14ac:dyDescent="0.25">
      <c r="C5192" s="358"/>
      <c r="D5192" s="358"/>
      <c r="E5192" s="358"/>
      <c r="F5192" s="357"/>
    </row>
    <row r="5193" spans="3:6" x14ac:dyDescent="0.25">
      <c r="C5193" s="358"/>
      <c r="D5193" s="358"/>
      <c r="E5193" s="358"/>
      <c r="F5193" s="357"/>
    </row>
    <row r="5194" spans="3:6" x14ac:dyDescent="0.25">
      <c r="C5194" s="358"/>
      <c r="D5194" s="358"/>
      <c r="E5194" s="358"/>
      <c r="F5194" s="357"/>
    </row>
    <row r="5195" spans="3:6" x14ac:dyDescent="0.25">
      <c r="C5195" s="358"/>
      <c r="D5195" s="358"/>
      <c r="E5195" s="358"/>
      <c r="F5195" s="357"/>
    </row>
    <row r="5196" spans="3:6" x14ac:dyDescent="0.25">
      <c r="C5196" s="358"/>
      <c r="D5196" s="358"/>
      <c r="E5196" s="358"/>
      <c r="F5196" s="357"/>
    </row>
    <row r="5197" spans="3:6" x14ac:dyDescent="0.25">
      <c r="C5197" s="358"/>
      <c r="D5197" s="358"/>
      <c r="E5197" s="358"/>
      <c r="F5197" s="357"/>
    </row>
    <row r="5198" spans="3:6" x14ac:dyDescent="0.25">
      <c r="C5198" s="358"/>
      <c r="D5198" s="358"/>
      <c r="E5198" s="358"/>
      <c r="F5198" s="357"/>
    </row>
    <row r="5199" spans="3:6" x14ac:dyDescent="0.25">
      <c r="C5199" s="358"/>
      <c r="D5199" s="358"/>
      <c r="E5199" s="358"/>
      <c r="F5199" s="357"/>
    </row>
    <row r="5200" spans="3:6" x14ac:dyDescent="0.25">
      <c r="C5200" s="358"/>
      <c r="D5200" s="358"/>
      <c r="E5200" s="358"/>
      <c r="F5200" s="357"/>
    </row>
    <row r="5201" spans="3:6" x14ac:dyDescent="0.25">
      <c r="C5201" s="358"/>
      <c r="D5201" s="358"/>
      <c r="E5201" s="358"/>
      <c r="F5201" s="357"/>
    </row>
    <row r="5202" spans="3:6" x14ac:dyDescent="0.25">
      <c r="C5202" s="358"/>
      <c r="D5202" s="358"/>
      <c r="E5202" s="358"/>
      <c r="F5202" s="357"/>
    </row>
    <row r="5203" spans="3:6" x14ac:dyDescent="0.25">
      <c r="C5203" s="358"/>
      <c r="D5203" s="358"/>
      <c r="E5203" s="358"/>
      <c r="F5203" s="357"/>
    </row>
    <row r="5204" spans="3:6" x14ac:dyDescent="0.25">
      <c r="C5204" s="358"/>
      <c r="D5204" s="358"/>
      <c r="E5204" s="358"/>
      <c r="F5204" s="357"/>
    </row>
    <row r="5205" spans="3:6" x14ac:dyDescent="0.25">
      <c r="C5205" s="358"/>
      <c r="D5205" s="358"/>
      <c r="E5205" s="358"/>
      <c r="F5205" s="357"/>
    </row>
    <row r="5206" spans="3:6" x14ac:dyDescent="0.25">
      <c r="C5206" s="358"/>
      <c r="D5206" s="358"/>
      <c r="E5206" s="358"/>
      <c r="F5206" s="357"/>
    </row>
    <row r="5207" spans="3:6" x14ac:dyDescent="0.25">
      <c r="C5207" s="358"/>
      <c r="D5207" s="358"/>
      <c r="E5207" s="358"/>
      <c r="F5207" s="357"/>
    </row>
    <row r="5208" spans="3:6" x14ac:dyDescent="0.25">
      <c r="C5208" s="358"/>
      <c r="D5208" s="358"/>
      <c r="E5208" s="358"/>
      <c r="F5208" s="357"/>
    </row>
    <row r="5209" spans="3:6" x14ac:dyDescent="0.25">
      <c r="C5209" s="358"/>
      <c r="D5209" s="358"/>
      <c r="E5209" s="358"/>
      <c r="F5209" s="357"/>
    </row>
    <row r="5210" spans="3:6" x14ac:dyDescent="0.25">
      <c r="C5210" s="358"/>
      <c r="D5210" s="358"/>
      <c r="E5210" s="358"/>
      <c r="F5210" s="357"/>
    </row>
    <row r="5211" spans="3:6" x14ac:dyDescent="0.25">
      <c r="C5211" s="358"/>
      <c r="D5211" s="358"/>
      <c r="E5211" s="358"/>
      <c r="F5211" s="357"/>
    </row>
    <row r="5212" spans="3:6" x14ac:dyDescent="0.25">
      <c r="C5212" s="358"/>
      <c r="D5212" s="358"/>
      <c r="E5212" s="358"/>
      <c r="F5212" s="357"/>
    </row>
    <row r="5213" spans="3:6" x14ac:dyDescent="0.25">
      <c r="C5213" s="358"/>
      <c r="D5213" s="358"/>
      <c r="E5213" s="358"/>
      <c r="F5213" s="357"/>
    </row>
    <row r="5214" spans="3:6" x14ac:dyDescent="0.25">
      <c r="C5214" s="358"/>
      <c r="D5214" s="358"/>
      <c r="E5214" s="358"/>
      <c r="F5214" s="357"/>
    </row>
    <row r="5215" spans="3:6" x14ac:dyDescent="0.25">
      <c r="C5215" s="358"/>
      <c r="D5215" s="358"/>
      <c r="E5215" s="358"/>
      <c r="F5215" s="357"/>
    </row>
    <row r="5216" spans="3:6" x14ac:dyDescent="0.25">
      <c r="C5216" s="358"/>
      <c r="D5216" s="358"/>
      <c r="E5216" s="358"/>
      <c r="F5216" s="357"/>
    </row>
    <row r="5217" spans="3:6" x14ac:dyDescent="0.25">
      <c r="C5217" s="358"/>
      <c r="D5217" s="358"/>
      <c r="E5217" s="358"/>
      <c r="F5217" s="357"/>
    </row>
    <row r="5218" spans="3:6" x14ac:dyDescent="0.25">
      <c r="C5218" s="358"/>
      <c r="D5218" s="358"/>
      <c r="E5218" s="358"/>
      <c r="F5218" s="357"/>
    </row>
    <row r="5219" spans="3:6" x14ac:dyDescent="0.25">
      <c r="C5219" s="358"/>
      <c r="D5219" s="358"/>
      <c r="E5219" s="358"/>
      <c r="F5219" s="357"/>
    </row>
    <row r="5220" spans="3:6" x14ac:dyDescent="0.25">
      <c r="C5220" s="358"/>
      <c r="D5220" s="358"/>
      <c r="E5220" s="358"/>
      <c r="F5220" s="357"/>
    </row>
    <row r="5221" spans="3:6" x14ac:dyDescent="0.25">
      <c r="C5221" s="358"/>
      <c r="D5221" s="358"/>
      <c r="E5221" s="358"/>
      <c r="F5221" s="357"/>
    </row>
    <row r="5222" spans="3:6" x14ac:dyDescent="0.25">
      <c r="C5222" s="358"/>
      <c r="D5222" s="358"/>
      <c r="E5222" s="358"/>
      <c r="F5222" s="357"/>
    </row>
    <row r="5223" spans="3:6" x14ac:dyDescent="0.25">
      <c r="C5223" s="358"/>
      <c r="D5223" s="358"/>
      <c r="E5223" s="358"/>
      <c r="F5223" s="357"/>
    </row>
    <row r="5224" spans="3:6" x14ac:dyDescent="0.25">
      <c r="C5224" s="358"/>
      <c r="D5224" s="358"/>
      <c r="E5224" s="358"/>
      <c r="F5224" s="357"/>
    </row>
    <row r="5225" spans="3:6" x14ac:dyDescent="0.25">
      <c r="C5225" s="358"/>
      <c r="D5225" s="358"/>
      <c r="E5225" s="358"/>
      <c r="F5225" s="357"/>
    </row>
    <row r="5226" spans="3:6" x14ac:dyDescent="0.25">
      <c r="C5226" s="358"/>
      <c r="D5226" s="358"/>
      <c r="E5226" s="358"/>
      <c r="F5226" s="357"/>
    </row>
    <row r="5227" spans="3:6" x14ac:dyDescent="0.25">
      <c r="C5227" s="358"/>
      <c r="D5227" s="358"/>
      <c r="E5227" s="358"/>
      <c r="F5227" s="357"/>
    </row>
    <row r="5228" spans="3:6" x14ac:dyDescent="0.25">
      <c r="C5228" s="358"/>
      <c r="D5228" s="358"/>
      <c r="E5228" s="358"/>
      <c r="F5228" s="357"/>
    </row>
    <row r="5229" spans="3:6" x14ac:dyDescent="0.25">
      <c r="C5229" s="358"/>
      <c r="D5229" s="358"/>
      <c r="E5229" s="358"/>
      <c r="F5229" s="357"/>
    </row>
    <row r="5230" spans="3:6" x14ac:dyDescent="0.25">
      <c r="C5230" s="358"/>
      <c r="D5230" s="358"/>
      <c r="E5230" s="358"/>
      <c r="F5230" s="357"/>
    </row>
    <row r="5231" spans="3:6" x14ac:dyDescent="0.25">
      <c r="C5231" s="358"/>
      <c r="D5231" s="358"/>
      <c r="E5231" s="358"/>
      <c r="F5231" s="357"/>
    </row>
    <row r="5232" spans="3:6" x14ac:dyDescent="0.25">
      <c r="C5232" s="358"/>
      <c r="D5232" s="358"/>
      <c r="E5232" s="358"/>
      <c r="F5232" s="357"/>
    </row>
    <row r="5233" spans="3:6" x14ac:dyDescent="0.25">
      <c r="C5233" s="358"/>
      <c r="D5233" s="358"/>
      <c r="E5233" s="358"/>
      <c r="F5233" s="357"/>
    </row>
    <row r="5234" spans="3:6" x14ac:dyDescent="0.25">
      <c r="C5234" s="358"/>
      <c r="D5234" s="358"/>
      <c r="E5234" s="358"/>
      <c r="F5234" s="357"/>
    </row>
    <row r="5235" spans="3:6" x14ac:dyDescent="0.25">
      <c r="C5235" s="358"/>
      <c r="D5235" s="358"/>
      <c r="E5235" s="358"/>
      <c r="F5235" s="357"/>
    </row>
    <row r="5236" spans="3:6" x14ac:dyDescent="0.25">
      <c r="C5236" s="358"/>
      <c r="D5236" s="358"/>
      <c r="E5236" s="358"/>
      <c r="F5236" s="357"/>
    </row>
    <row r="5237" spans="3:6" x14ac:dyDescent="0.25">
      <c r="C5237" s="358"/>
      <c r="D5237" s="358"/>
      <c r="E5237" s="358"/>
      <c r="F5237" s="357"/>
    </row>
    <row r="5238" spans="3:6" x14ac:dyDescent="0.25">
      <c r="C5238" s="358"/>
      <c r="D5238" s="358"/>
      <c r="E5238" s="358"/>
      <c r="F5238" s="357"/>
    </row>
    <row r="5239" spans="3:6" x14ac:dyDescent="0.25">
      <c r="C5239" s="358"/>
      <c r="D5239" s="358"/>
      <c r="E5239" s="358"/>
      <c r="F5239" s="357"/>
    </row>
    <row r="5240" spans="3:6" x14ac:dyDescent="0.25">
      <c r="C5240" s="358"/>
      <c r="D5240" s="358"/>
      <c r="E5240" s="358"/>
      <c r="F5240" s="357"/>
    </row>
    <row r="5241" spans="3:6" x14ac:dyDescent="0.25">
      <c r="C5241" s="358"/>
      <c r="D5241" s="358"/>
      <c r="E5241" s="358"/>
      <c r="F5241" s="357"/>
    </row>
    <row r="5242" spans="3:6" x14ac:dyDescent="0.25">
      <c r="C5242" s="358"/>
      <c r="D5242" s="358"/>
      <c r="E5242" s="358"/>
      <c r="F5242" s="357"/>
    </row>
    <row r="5243" spans="3:6" x14ac:dyDescent="0.25">
      <c r="C5243" s="358"/>
      <c r="D5243" s="358"/>
      <c r="E5243" s="358"/>
      <c r="F5243" s="357"/>
    </row>
    <row r="5244" spans="3:6" x14ac:dyDescent="0.25">
      <c r="C5244" s="358"/>
      <c r="D5244" s="358"/>
      <c r="E5244" s="358"/>
      <c r="F5244" s="357"/>
    </row>
    <row r="5245" spans="3:6" x14ac:dyDescent="0.25">
      <c r="C5245" s="358"/>
      <c r="D5245" s="358"/>
      <c r="E5245" s="358"/>
      <c r="F5245" s="357"/>
    </row>
    <row r="5246" spans="3:6" x14ac:dyDescent="0.25">
      <c r="C5246" s="358"/>
      <c r="D5246" s="358"/>
      <c r="E5246" s="358"/>
      <c r="F5246" s="357"/>
    </row>
    <row r="5247" spans="3:6" x14ac:dyDescent="0.25">
      <c r="C5247" s="358"/>
      <c r="D5247" s="358"/>
      <c r="E5247" s="358"/>
      <c r="F5247" s="357"/>
    </row>
    <row r="5248" spans="3:6" x14ac:dyDescent="0.25">
      <c r="C5248" s="358"/>
      <c r="D5248" s="358"/>
      <c r="E5248" s="358"/>
      <c r="F5248" s="357"/>
    </row>
    <row r="5249" spans="3:6" x14ac:dyDescent="0.25">
      <c r="C5249" s="358"/>
      <c r="D5249" s="358"/>
      <c r="E5249" s="358"/>
      <c r="F5249" s="357"/>
    </row>
    <row r="5250" spans="3:6" x14ac:dyDescent="0.25">
      <c r="C5250" s="358"/>
      <c r="D5250" s="358"/>
      <c r="E5250" s="358"/>
      <c r="F5250" s="357"/>
    </row>
    <row r="5251" spans="3:6" x14ac:dyDescent="0.25">
      <c r="C5251" s="358"/>
      <c r="D5251" s="358"/>
      <c r="E5251" s="358"/>
      <c r="F5251" s="357"/>
    </row>
    <row r="5252" spans="3:6" x14ac:dyDescent="0.25">
      <c r="C5252" s="358"/>
      <c r="D5252" s="358"/>
      <c r="E5252" s="358"/>
      <c r="F5252" s="357"/>
    </row>
    <row r="5253" spans="3:6" x14ac:dyDescent="0.25">
      <c r="C5253" s="358"/>
      <c r="D5253" s="358"/>
      <c r="E5253" s="358"/>
      <c r="F5253" s="357"/>
    </row>
    <row r="5254" spans="3:6" x14ac:dyDescent="0.25">
      <c r="C5254" s="358"/>
      <c r="D5254" s="358"/>
      <c r="E5254" s="358"/>
      <c r="F5254" s="357"/>
    </row>
    <row r="5255" spans="3:6" x14ac:dyDescent="0.25">
      <c r="C5255" s="358"/>
      <c r="D5255" s="358"/>
      <c r="E5255" s="358"/>
      <c r="F5255" s="357"/>
    </row>
    <row r="5256" spans="3:6" x14ac:dyDescent="0.25">
      <c r="C5256" s="358"/>
      <c r="D5256" s="358"/>
      <c r="E5256" s="358"/>
      <c r="F5256" s="357"/>
    </row>
    <row r="5257" spans="3:6" x14ac:dyDescent="0.25">
      <c r="C5257" s="358"/>
      <c r="D5257" s="358"/>
      <c r="E5257" s="358"/>
      <c r="F5257" s="357"/>
    </row>
    <row r="5258" spans="3:6" x14ac:dyDescent="0.25">
      <c r="C5258" s="358"/>
      <c r="D5258" s="358"/>
      <c r="E5258" s="358"/>
      <c r="F5258" s="357"/>
    </row>
    <row r="5259" spans="3:6" x14ac:dyDescent="0.25">
      <c r="C5259" s="358"/>
      <c r="D5259" s="358"/>
      <c r="E5259" s="358"/>
      <c r="F5259" s="357"/>
    </row>
    <row r="5260" spans="3:6" x14ac:dyDescent="0.25">
      <c r="C5260" s="358"/>
      <c r="D5260" s="358"/>
      <c r="E5260" s="358"/>
      <c r="F5260" s="357"/>
    </row>
    <row r="5261" spans="3:6" x14ac:dyDescent="0.25">
      <c r="C5261" s="358"/>
      <c r="D5261" s="358"/>
      <c r="E5261" s="358"/>
      <c r="F5261" s="357"/>
    </row>
    <row r="5262" spans="3:6" x14ac:dyDescent="0.25">
      <c r="C5262" s="358"/>
      <c r="D5262" s="358"/>
      <c r="E5262" s="358"/>
      <c r="F5262" s="357"/>
    </row>
    <row r="5263" spans="3:6" x14ac:dyDescent="0.25">
      <c r="C5263" s="358"/>
      <c r="D5263" s="358"/>
      <c r="E5263" s="358"/>
      <c r="F5263" s="357"/>
    </row>
    <row r="5264" spans="3:6" x14ac:dyDescent="0.25">
      <c r="C5264" s="358"/>
      <c r="D5264" s="358"/>
      <c r="E5264" s="358"/>
      <c r="F5264" s="357"/>
    </row>
    <row r="5265" spans="3:6" x14ac:dyDescent="0.25">
      <c r="C5265" s="358"/>
      <c r="D5265" s="358"/>
      <c r="E5265" s="358"/>
      <c r="F5265" s="357"/>
    </row>
    <row r="5266" spans="3:6" x14ac:dyDescent="0.25">
      <c r="C5266" s="358"/>
      <c r="D5266" s="358"/>
      <c r="E5266" s="358"/>
      <c r="F5266" s="357"/>
    </row>
    <row r="5267" spans="3:6" x14ac:dyDescent="0.25">
      <c r="C5267" s="358"/>
      <c r="D5267" s="358"/>
      <c r="E5267" s="358"/>
      <c r="F5267" s="357"/>
    </row>
    <row r="5268" spans="3:6" x14ac:dyDescent="0.25">
      <c r="C5268" s="358"/>
      <c r="D5268" s="358"/>
      <c r="E5268" s="358"/>
      <c r="F5268" s="357"/>
    </row>
    <row r="5269" spans="3:6" x14ac:dyDescent="0.25">
      <c r="C5269" s="358"/>
      <c r="D5269" s="358"/>
      <c r="E5269" s="358"/>
      <c r="F5269" s="357"/>
    </row>
    <row r="5270" spans="3:6" x14ac:dyDescent="0.25">
      <c r="C5270" s="358"/>
      <c r="D5270" s="358"/>
      <c r="E5270" s="358"/>
      <c r="F5270" s="357"/>
    </row>
    <row r="5271" spans="3:6" x14ac:dyDescent="0.25">
      <c r="C5271" s="358"/>
      <c r="D5271" s="358"/>
      <c r="E5271" s="358"/>
      <c r="F5271" s="357"/>
    </row>
    <row r="5272" spans="3:6" x14ac:dyDescent="0.25">
      <c r="C5272" s="358"/>
      <c r="D5272" s="358"/>
      <c r="E5272" s="358"/>
      <c r="F5272" s="357"/>
    </row>
    <row r="5273" spans="3:6" x14ac:dyDescent="0.25">
      <c r="C5273" s="358"/>
      <c r="D5273" s="358"/>
      <c r="E5273" s="358"/>
      <c r="F5273" s="357"/>
    </row>
    <row r="5274" spans="3:6" x14ac:dyDescent="0.25">
      <c r="C5274" s="358"/>
      <c r="D5274" s="358"/>
      <c r="E5274" s="358"/>
      <c r="F5274" s="357"/>
    </row>
    <row r="5275" spans="3:6" x14ac:dyDescent="0.25">
      <c r="C5275" s="358"/>
      <c r="D5275" s="358"/>
      <c r="E5275" s="358"/>
      <c r="F5275" s="357"/>
    </row>
    <row r="5276" spans="3:6" x14ac:dyDescent="0.25">
      <c r="C5276" s="358"/>
      <c r="D5276" s="358"/>
      <c r="E5276" s="358"/>
      <c r="F5276" s="357"/>
    </row>
    <row r="5277" spans="3:6" x14ac:dyDescent="0.25">
      <c r="C5277" s="358"/>
      <c r="D5277" s="358"/>
      <c r="E5277" s="358"/>
      <c r="F5277" s="357"/>
    </row>
    <row r="5278" spans="3:6" x14ac:dyDescent="0.25">
      <c r="C5278" s="358"/>
      <c r="D5278" s="358"/>
      <c r="E5278" s="358"/>
      <c r="F5278" s="357"/>
    </row>
    <row r="5279" spans="3:6" x14ac:dyDescent="0.25">
      <c r="C5279" s="358"/>
      <c r="D5279" s="358"/>
      <c r="E5279" s="358"/>
      <c r="F5279" s="357"/>
    </row>
    <row r="5280" spans="3:6" x14ac:dyDescent="0.25">
      <c r="C5280" s="358"/>
      <c r="D5280" s="358"/>
      <c r="E5280" s="358"/>
      <c r="F5280" s="357"/>
    </row>
    <row r="5281" spans="3:6" x14ac:dyDescent="0.25">
      <c r="C5281" s="358"/>
      <c r="D5281" s="358"/>
      <c r="E5281" s="358"/>
      <c r="F5281" s="357"/>
    </row>
    <row r="5282" spans="3:6" x14ac:dyDescent="0.25">
      <c r="C5282" s="358"/>
      <c r="D5282" s="358"/>
      <c r="E5282" s="358"/>
      <c r="F5282" s="357"/>
    </row>
    <row r="5283" spans="3:6" x14ac:dyDescent="0.25">
      <c r="C5283" s="358"/>
      <c r="D5283" s="358"/>
      <c r="E5283" s="358"/>
      <c r="F5283" s="357"/>
    </row>
    <row r="5284" spans="3:6" x14ac:dyDescent="0.25">
      <c r="C5284" s="358"/>
      <c r="D5284" s="358"/>
      <c r="E5284" s="358"/>
      <c r="F5284" s="357"/>
    </row>
    <row r="5285" spans="3:6" x14ac:dyDescent="0.25">
      <c r="C5285" s="358"/>
      <c r="D5285" s="358"/>
      <c r="E5285" s="358"/>
      <c r="F5285" s="357"/>
    </row>
    <row r="5286" spans="3:6" x14ac:dyDescent="0.25">
      <c r="C5286" s="358"/>
      <c r="D5286" s="358"/>
      <c r="E5286" s="358"/>
      <c r="F5286" s="357"/>
    </row>
    <row r="5287" spans="3:6" x14ac:dyDescent="0.25">
      <c r="C5287" s="358"/>
      <c r="D5287" s="358"/>
      <c r="E5287" s="358"/>
      <c r="F5287" s="357"/>
    </row>
    <row r="5288" spans="3:6" x14ac:dyDescent="0.25">
      <c r="C5288" s="358"/>
      <c r="D5288" s="358"/>
      <c r="E5288" s="358"/>
      <c r="F5288" s="357"/>
    </row>
    <row r="5289" spans="3:6" x14ac:dyDescent="0.25">
      <c r="C5289" s="358"/>
      <c r="D5289" s="358"/>
      <c r="E5289" s="358"/>
      <c r="F5289" s="357"/>
    </row>
    <row r="5290" spans="3:6" x14ac:dyDescent="0.25">
      <c r="C5290" s="358"/>
      <c r="D5290" s="358"/>
      <c r="E5290" s="358"/>
      <c r="F5290" s="357"/>
    </row>
    <row r="5291" spans="3:6" x14ac:dyDescent="0.25">
      <c r="C5291" s="358"/>
      <c r="D5291" s="358"/>
      <c r="E5291" s="358"/>
      <c r="F5291" s="357"/>
    </row>
    <row r="5292" spans="3:6" x14ac:dyDescent="0.25">
      <c r="C5292" s="358"/>
      <c r="D5292" s="358"/>
      <c r="E5292" s="358"/>
      <c r="F5292" s="357"/>
    </row>
    <row r="5293" spans="3:6" x14ac:dyDescent="0.25">
      <c r="C5293" s="358"/>
      <c r="D5293" s="358"/>
      <c r="E5293" s="358"/>
      <c r="F5293" s="357"/>
    </row>
    <row r="5294" spans="3:6" x14ac:dyDescent="0.25">
      <c r="C5294" s="358"/>
      <c r="D5294" s="358"/>
      <c r="E5294" s="358"/>
      <c r="F5294" s="357"/>
    </row>
    <row r="5295" spans="3:6" x14ac:dyDescent="0.25">
      <c r="C5295" s="358"/>
      <c r="D5295" s="358"/>
      <c r="E5295" s="358"/>
      <c r="F5295" s="357"/>
    </row>
    <row r="5296" spans="3:6" x14ac:dyDescent="0.25">
      <c r="C5296" s="358"/>
      <c r="D5296" s="358"/>
      <c r="E5296" s="358"/>
      <c r="F5296" s="357"/>
    </row>
    <row r="5297" spans="3:6" x14ac:dyDescent="0.25">
      <c r="C5297" s="358"/>
      <c r="D5297" s="358"/>
      <c r="E5297" s="358"/>
      <c r="F5297" s="357"/>
    </row>
    <row r="5298" spans="3:6" x14ac:dyDescent="0.25">
      <c r="C5298" s="358"/>
      <c r="D5298" s="358"/>
      <c r="E5298" s="358"/>
      <c r="F5298" s="357"/>
    </row>
    <row r="5299" spans="3:6" x14ac:dyDescent="0.25">
      <c r="C5299" s="358"/>
      <c r="D5299" s="358"/>
      <c r="E5299" s="358"/>
      <c r="F5299" s="357"/>
    </row>
    <row r="5300" spans="3:6" x14ac:dyDescent="0.25">
      <c r="C5300" s="358"/>
      <c r="D5300" s="358"/>
      <c r="E5300" s="358"/>
      <c r="F5300" s="357"/>
    </row>
    <row r="5301" spans="3:6" x14ac:dyDescent="0.25">
      <c r="C5301" s="358"/>
      <c r="D5301" s="358"/>
      <c r="E5301" s="358"/>
      <c r="F5301" s="357"/>
    </row>
    <row r="5302" spans="3:6" x14ac:dyDescent="0.25">
      <c r="C5302" s="358"/>
      <c r="D5302" s="358"/>
      <c r="E5302" s="358"/>
      <c r="F5302" s="357"/>
    </row>
    <row r="5303" spans="3:6" x14ac:dyDescent="0.25">
      <c r="C5303" s="358"/>
      <c r="D5303" s="358"/>
      <c r="E5303" s="358"/>
      <c r="F5303" s="357"/>
    </row>
    <row r="5304" spans="3:6" x14ac:dyDescent="0.25">
      <c r="C5304" s="358"/>
      <c r="D5304" s="358"/>
      <c r="E5304" s="358"/>
      <c r="F5304" s="357"/>
    </row>
    <row r="5305" spans="3:6" x14ac:dyDescent="0.25">
      <c r="C5305" s="358"/>
      <c r="D5305" s="358"/>
      <c r="E5305" s="358"/>
      <c r="F5305" s="357"/>
    </row>
    <row r="5306" spans="3:6" x14ac:dyDescent="0.25">
      <c r="C5306" s="358"/>
      <c r="D5306" s="358"/>
      <c r="E5306" s="358"/>
      <c r="F5306" s="357"/>
    </row>
    <row r="5307" spans="3:6" x14ac:dyDescent="0.25">
      <c r="C5307" s="358"/>
      <c r="D5307" s="358"/>
      <c r="E5307" s="358"/>
      <c r="F5307" s="357"/>
    </row>
    <row r="5308" spans="3:6" x14ac:dyDescent="0.25">
      <c r="C5308" s="358"/>
      <c r="D5308" s="358"/>
      <c r="E5308" s="358"/>
      <c r="F5308" s="357"/>
    </row>
    <row r="5309" spans="3:6" x14ac:dyDescent="0.25">
      <c r="C5309" s="358"/>
      <c r="D5309" s="358"/>
      <c r="E5309" s="358"/>
      <c r="F5309" s="357"/>
    </row>
    <row r="5310" spans="3:6" x14ac:dyDescent="0.25">
      <c r="C5310" s="358"/>
      <c r="D5310" s="358"/>
      <c r="E5310" s="358"/>
      <c r="F5310" s="357"/>
    </row>
    <row r="5311" spans="3:6" x14ac:dyDescent="0.25">
      <c r="C5311" s="358"/>
      <c r="D5311" s="358"/>
      <c r="E5311" s="358"/>
      <c r="F5311" s="357"/>
    </row>
    <row r="5312" spans="3:6" x14ac:dyDescent="0.25">
      <c r="C5312" s="358"/>
      <c r="D5312" s="358"/>
      <c r="E5312" s="358"/>
      <c r="F5312" s="357"/>
    </row>
    <row r="5313" spans="3:6" x14ac:dyDescent="0.25">
      <c r="C5313" s="358"/>
      <c r="D5313" s="358"/>
      <c r="E5313" s="358"/>
      <c r="F5313" s="357"/>
    </row>
    <row r="5314" spans="3:6" x14ac:dyDescent="0.25">
      <c r="C5314" s="358"/>
      <c r="D5314" s="358"/>
      <c r="E5314" s="358"/>
      <c r="F5314" s="357"/>
    </row>
    <row r="5315" spans="3:6" x14ac:dyDescent="0.25">
      <c r="C5315" s="358"/>
      <c r="D5315" s="358"/>
      <c r="E5315" s="358"/>
      <c r="F5315" s="357"/>
    </row>
    <row r="5316" spans="3:6" x14ac:dyDescent="0.25">
      <c r="C5316" s="358"/>
      <c r="D5316" s="358"/>
      <c r="E5316" s="358"/>
      <c r="F5316" s="357"/>
    </row>
    <row r="5317" spans="3:6" x14ac:dyDescent="0.25">
      <c r="C5317" s="358"/>
      <c r="D5317" s="358"/>
      <c r="E5317" s="358"/>
      <c r="F5317" s="357"/>
    </row>
    <row r="5318" spans="3:6" x14ac:dyDescent="0.25">
      <c r="C5318" s="358"/>
      <c r="D5318" s="358"/>
      <c r="E5318" s="358"/>
      <c r="F5318" s="357"/>
    </row>
    <row r="5319" spans="3:6" x14ac:dyDescent="0.25">
      <c r="C5319" s="358"/>
      <c r="D5319" s="358"/>
      <c r="E5319" s="358"/>
      <c r="F5319" s="357"/>
    </row>
    <row r="5320" spans="3:6" x14ac:dyDescent="0.25">
      <c r="C5320" s="358"/>
      <c r="D5320" s="358"/>
      <c r="E5320" s="358"/>
      <c r="F5320" s="357"/>
    </row>
    <row r="5321" spans="3:6" x14ac:dyDescent="0.25">
      <c r="C5321" s="358"/>
      <c r="D5321" s="358"/>
      <c r="E5321" s="358"/>
      <c r="F5321" s="357"/>
    </row>
    <row r="5322" spans="3:6" x14ac:dyDescent="0.25">
      <c r="C5322" s="358"/>
      <c r="D5322" s="358"/>
      <c r="E5322" s="358"/>
      <c r="F5322" s="357"/>
    </row>
    <row r="5323" spans="3:6" x14ac:dyDescent="0.25">
      <c r="C5323" s="358"/>
      <c r="D5323" s="358"/>
      <c r="E5323" s="358"/>
      <c r="F5323" s="357"/>
    </row>
    <row r="5324" spans="3:6" x14ac:dyDescent="0.25">
      <c r="C5324" s="358"/>
      <c r="D5324" s="358"/>
      <c r="E5324" s="358"/>
      <c r="F5324" s="357"/>
    </row>
    <row r="5325" spans="3:6" x14ac:dyDescent="0.25">
      <c r="C5325" s="358"/>
      <c r="D5325" s="358"/>
      <c r="E5325" s="358"/>
      <c r="F5325" s="357"/>
    </row>
    <row r="5326" spans="3:6" x14ac:dyDescent="0.25">
      <c r="C5326" s="358"/>
      <c r="D5326" s="358"/>
      <c r="E5326" s="358"/>
      <c r="F5326" s="357"/>
    </row>
    <row r="5327" spans="3:6" x14ac:dyDescent="0.25">
      <c r="C5327" s="358"/>
      <c r="D5327" s="358"/>
      <c r="E5327" s="358"/>
      <c r="F5327" s="357"/>
    </row>
    <row r="5328" spans="3:6" x14ac:dyDescent="0.25">
      <c r="C5328" s="358"/>
      <c r="D5328" s="358"/>
      <c r="E5328" s="358"/>
      <c r="F5328" s="357"/>
    </row>
    <row r="5329" spans="3:6" x14ac:dyDescent="0.25">
      <c r="C5329" s="358"/>
      <c r="D5329" s="358"/>
      <c r="E5329" s="358"/>
      <c r="F5329" s="357"/>
    </row>
    <row r="5330" spans="3:6" x14ac:dyDescent="0.25">
      <c r="C5330" s="358"/>
      <c r="D5330" s="358"/>
      <c r="E5330" s="358"/>
      <c r="F5330" s="357"/>
    </row>
    <row r="5331" spans="3:6" x14ac:dyDescent="0.25">
      <c r="C5331" s="358"/>
      <c r="D5331" s="358"/>
      <c r="E5331" s="358"/>
      <c r="F5331" s="357"/>
    </row>
    <row r="5332" spans="3:6" x14ac:dyDescent="0.25">
      <c r="C5332" s="358"/>
      <c r="D5332" s="358"/>
      <c r="E5332" s="358"/>
      <c r="F5332" s="357"/>
    </row>
    <row r="5333" spans="3:6" x14ac:dyDescent="0.25">
      <c r="C5333" s="358"/>
      <c r="D5333" s="358"/>
      <c r="E5333" s="358"/>
      <c r="F5333" s="357"/>
    </row>
    <row r="5334" spans="3:6" x14ac:dyDescent="0.25">
      <c r="C5334" s="358"/>
      <c r="D5334" s="358"/>
      <c r="E5334" s="358"/>
      <c r="F5334" s="357"/>
    </row>
    <row r="5335" spans="3:6" x14ac:dyDescent="0.25">
      <c r="C5335" s="358"/>
      <c r="D5335" s="358"/>
      <c r="E5335" s="358"/>
      <c r="F5335" s="357"/>
    </row>
    <row r="5336" spans="3:6" x14ac:dyDescent="0.25">
      <c r="C5336" s="358"/>
      <c r="D5336" s="358"/>
      <c r="E5336" s="358"/>
      <c r="F5336" s="357"/>
    </row>
    <row r="5337" spans="3:6" x14ac:dyDescent="0.25">
      <c r="C5337" s="358"/>
      <c r="D5337" s="358"/>
      <c r="E5337" s="358"/>
      <c r="F5337" s="357"/>
    </row>
    <row r="5338" spans="3:6" x14ac:dyDescent="0.25">
      <c r="C5338" s="358"/>
      <c r="D5338" s="358"/>
      <c r="E5338" s="358"/>
      <c r="F5338" s="357"/>
    </row>
    <row r="5339" spans="3:6" x14ac:dyDescent="0.25">
      <c r="C5339" s="358"/>
      <c r="D5339" s="358"/>
      <c r="E5339" s="358"/>
      <c r="F5339" s="357"/>
    </row>
    <row r="5340" spans="3:6" x14ac:dyDescent="0.25">
      <c r="C5340" s="358"/>
      <c r="D5340" s="358"/>
      <c r="E5340" s="358"/>
      <c r="F5340" s="357"/>
    </row>
    <row r="5341" spans="3:6" x14ac:dyDescent="0.25">
      <c r="C5341" s="358"/>
      <c r="D5341" s="358"/>
      <c r="E5341" s="358"/>
      <c r="F5341" s="357"/>
    </row>
    <row r="5342" spans="3:6" x14ac:dyDescent="0.25">
      <c r="C5342" s="358"/>
      <c r="D5342" s="358"/>
      <c r="E5342" s="358"/>
      <c r="F5342" s="357"/>
    </row>
    <row r="5343" spans="3:6" x14ac:dyDescent="0.25">
      <c r="C5343" s="358"/>
      <c r="D5343" s="358"/>
      <c r="E5343" s="358"/>
      <c r="F5343" s="357"/>
    </row>
    <row r="5344" spans="3:6" x14ac:dyDescent="0.25">
      <c r="C5344" s="358"/>
      <c r="D5344" s="358"/>
      <c r="E5344" s="358"/>
      <c r="F5344" s="357"/>
    </row>
    <row r="5345" spans="3:6" x14ac:dyDescent="0.25">
      <c r="C5345" s="358"/>
      <c r="D5345" s="358"/>
      <c r="E5345" s="358"/>
      <c r="F5345" s="357"/>
    </row>
    <row r="5346" spans="3:6" x14ac:dyDescent="0.25">
      <c r="C5346" s="358"/>
      <c r="D5346" s="358"/>
      <c r="E5346" s="358"/>
      <c r="F5346" s="357"/>
    </row>
    <row r="5347" spans="3:6" x14ac:dyDescent="0.25">
      <c r="C5347" s="358"/>
      <c r="D5347" s="358"/>
      <c r="E5347" s="358"/>
      <c r="F5347" s="357"/>
    </row>
    <row r="5348" spans="3:6" x14ac:dyDescent="0.25">
      <c r="C5348" s="358"/>
      <c r="D5348" s="358"/>
      <c r="E5348" s="358"/>
      <c r="F5348" s="357"/>
    </row>
    <row r="5349" spans="3:6" x14ac:dyDescent="0.25">
      <c r="C5349" s="358"/>
      <c r="D5349" s="358"/>
      <c r="E5349" s="358"/>
      <c r="F5349" s="357"/>
    </row>
    <row r="5350" spans="3:6" x14ac:dyDescent="0.25">
      <c r="C5350" s="358"/>
      <c r="D5350" s="358"/>
      <c r="E5350" s="358"/>
      <c r="F5350" s="357"/>
    </row>
    <row r="5351" spans="3:6" x14ac:dyDescent="0.25">
      <c r="C5351" s="358"/>
      <c r="D5351" s="358"/>
      <c r="E5351" s="358"/>
      <c r="F5351" s="357"/>
    </row>
    <row r="5352" spans="3:6" x14ac:dyDescent="0.25">
      <c r="C5352" s="358"/>
      <c r="D5352" s="358"/>
      <c r="E5352" s="358"/>
      <c r="F5352" s="357"/>
    </row>
    <row r="5353" spans="3:6" x14ac:dyDescent="0.25">
      <c r="C5353" s="358"/>
      <c r="D5353" s="358"/>
      <c r="E5353" s="358"/>
      <c r="F5353" s="357"/>
    </row>
    <row r="5354" spans="3:6" x14ac:dyDescent="0.25">
      <c r="C5354" s="358"/>
      <c r="D5354" s="358"/>
      <c r="E5354" s="358"/>
      <c r="F5354" s="357"/>
    </row>
    <row r="5355" spans="3:6" x14ac:dyDescent="0.25">
      <c r="C5355" s="358"/>
      <c r="D5355" s="358"/>
      <c r="E5355" s="358"/>
      <c r="F5355" s="357"/>
    </row>
    <row r="5356" spans="3:6" x14ac:dyDescent="0.25">
      <c r="C5356" s="358"/>
      <c r="D5356" s="358"/>
      <c r="E5356" s="358"/>
      <c r="F5356" s="357"/>
    </row>
    <row r="5357" spans="3:6" x14ac:dyDescent="0.25">
      <c r="C5357" s="358"/>
      <c r="D5357" s="358"/>
      <c r="E5357" s="358"/>
      <c r="F5357" s="357"/>
    </row>
    <row r="5358" spans="3:6" x14ac:dyDescent="0.25">
      <c r="C5358" s="358"/>
      <c r="D5358" s="358"/>
      <c r="E5358" s="358"/>
      <c r="F5358" s="357"/>
    </row>
    <row r="5359" spans="3:6" x14ac:dyDescent="0.25">
      <c r="C5359" s="358"/>
      <c r="D5359" s="358"/>
      <c r="E5359" s="358"/>
      <c r="F5359" s="357"/>
    </row>
    <row r="5360" spans="3:6" x14ac:dyDescent="0.25">
      <c r="C5360" s="358"/>
      <c r="D5360" s="358"/>
      <c r="E5360" s="358"/>
      <c r="F5360" s="357"/>
    </row>
    <row r="5361" spans="3:6" x14ac:dyDescent="0.25">
      <c r="C5361" s="358"/>
      <c r="D5361" s="358"/>
      <c r="E5361" s="358"/>
      <c r="F5361" s="357"/>
    </row>
    <row r="5362" spans="3:6" x14ac:dyDescent="0.25">
      <c r="C5362" s="358"/>
      <c r="D5362" s="358"/>
      <c r="E5362" s="358"/>
      <c r="F5362" s="357"/>
    </row>
    <row r="5363" spans="3:6" x14ac:dyDescent="0.25">
      <c r="C5363" s="358"/>
      <c r="D5363" s="358"/>
      <c r="E5363" s="358"/>
      <c r="F5363" s="357"/>
    </row>
    <row r="5364" spans="3:6" x14ac:dyDescent="0.25">
      <c r="C5364" s="358"/>
      <c r="D5364" s="358"/>
      <c r="E5364" s="358"/>
      <c r="F5364" s="357"/>
    </row>
    <row r="5365" spans="3:6" x14ac:dyDescent="0.25">
      <c r="C5365" s="358"/>
      <c r="D5365" s="358"/>
      <c r="E5365" s="358"/>
      <c r="F5365" s="357"/>
    </row>
    <row r="5366" spans="3:6" x14ac:dyDescent="0.25">
      <c r="C5366" s="358"/>
      <c r="D5366" s="358"/>
      <c r="E5366" s="358"/>
      <c r="F5366" s="357"/>
    </row>
    <row r="5367" spans="3:6" x14ac:dyDescent="0.25">
      <c r="C5367" s="358"/>
      <c r="D5367" s="358"/>
      <c r="E5367" s="358"/>
      <c r="F5367" s="357"/>
    </row>
    <row r="5368" spans="3:6" x14ac:dyDescent="0.25">
      <c r="C5368" s="358"/>
      <c r="D5368" s="358"/>
      <c r="E5368" s="358"/>
      <c r="F5368" s="357"/>
    </row>
    <row r="5369" spans="3:6" x14ac:dyDescent="0.25">
      <c r="C5369" s="358"/>
      <c r="D5369" s="358"/>
      <c r="E5369" s="358"/>
      <c r="F5369" s="357"/>
    </row>
    <row r="5370" spans="3:6" x14ac:dyDescent="0.25">
      <c r="C5370" s="358"/>
      <c r="D5370" s="358"/>
      <c r="E5370" s="358"/>
      <c r="F5370" s="357"/>
    </row>
    <row r="5371" spans="3:6" x14ac:dyDescent="0.25">
      <c r="C5371" s="358"/>
      <c r="D5371" s="358"/>
      <c r="E5371" s="358"/>
      <c r="F5371" s="357"/>
    </row>
    <row r="5372" spans="3:6" x14ac:dyDescent="0.25">
      <c r="C5372" s="358"/>
      <c r="D5372" s="358"/>
      <c r="E5372" s="358"/>
      <c r="F5372" s="357"/>
    </row>
    <row r="5373" spans="3:6" x14ac:dyDescent="0.25">
      <c r="C5373" s="358"/>
      <c r="D5373" s="358"/>
      <c r="E5373" s="358"/>
      <c r="F5373" s="357"/>
    </row>
    <row r="5374" spans="3:6" x14ac:dyDescent="0.25">
      <c r="C5374" s="358"/>
      <c r="D5374" s="358"/>
      <c r="E5374" s="358"/>
      <c r="F5374" s="357"/>
    </row>
    <row r="5375" spans="3:6" x14ac:dyDescent="0.25">
      <c r="C5375" s="358"/>
      <c r="D5375" s="358"/>
      <c r="E5375" s="358"/>
      <c r="F5375" s="357"/>
    </row>
    <row r="5376" spans="3:6" x14ac:dyDescent="0.25">
      <c r="C5376" s="358"/>
      <c r="D5376" s="358"/>
      <c r="E5376" s="358"/>
      <c r="F5376" s="357"/>
    </row>
    <row r="5377" spans="3:6" x14ac:dyDescent="0.25">
      <c r="C5377" s="358"/>
      <c r="D5377" s="358"/>
      <c r="E5377" s="358"/>
      <c r="F5377" s="357"/>
    </row>
    <row r="5378" spans="3:6" x14ac:dyDescent="0.25">
      <c r="C5378" s="358"/>
      <c r="D5378" s="358"/>
      <c r="E5378" s="358"/>
      <c r="F5378" s="357"/>
    </row>
    <row r="5379" spans="3:6" x14ac:dyDescent="0.25">
      <c r="C5379" s="358"/>
      <c r="D5379" s="358"/>
      <c r="E5379" s="358"/>
      <c r="F5379" s="357"/>
    </row>
    <row r="5380" spans="3:6" x14ac:dyDescent="0.25">
      <c r="C5380" s="358"/>
      <c r="D5380" s="358"/>
      <c r="E5380" s="358"/>
      <c r="F5380" s="357"/>
    </row>
    <row r="5381" spans="3:6" x14ac:dyDescent="0.25">
      <c r="C5381" s="358"/>
      <c r="D5381" s="358"/>
      <c r="E5381" s="358"/>
      <c r="F5381" s="357"/>
    </row>
    <row r="5382" spans="3:6" x14ac:dyDescent="0.25">
      <c r="C5382" s="358"/>
      <c r="D5382" s="358"/>
      <c r="E5382" s="358"/>
      <c r="F5382" s="357"/>
    </row>
    <row r="5383" spans="3:6" x14ac:dyDescent="0.25">
      <c r="C5383" s="358"/>
      <c r="D5383" s="358"/>
      <c r="E5383" s="358"/>
      <c r="F5383" s="357"/>
    </row>
    <row r="5384" spans="3:6" x14ac:dyDescent="0.25">
      <c r="C5384" s="358"/>
      <c r="D5384" s="358"/>
      <c r="E5384" s="358"/>
      <c r="F5384" s="357"/>
    </row>
    <row r="5385" spans="3:6" x14ac:dyDescent="0.25">
      <c r="C5385" s="358"/>
      <c r="D5385" s="358"/>
      <c r="E5385" s="358"/>
      <c r="F5385" s="357"/>
    </row>
    <row r="5386" spans="3:6" x14ac:dyDescent="0.25">
      <c r="C5386" s="358"/>
      <c r="D5386" s="358"/>
      <c r="E5386" s="358"/>
      <c r="F5386" s="357"/>
    </row>
    <row r="5387" spans="3:6" x14ac:dyDescent="0.25">
      <c r="C5387" s="358"/>
      <c r="D5387" s="358"/>
      <c r="E5387" s="358"/>
      <c r="F5387" s="357"/>
    </row>
    <row r="5388" spans="3:6" x14ac:dyDescent="0.25">
      <c r="C5388" s="358"/>
      <c r="D5388" s="358"/>
      <c r="E5388" s="358"/>
      <c r="F5388" s="357"/>
    </row>
    <row r="5389" spans="3:6" x14ac:dyDescent="0.25">
      <c r="C5389" s="358"/>
      <c r="D5389" s="358"/>
      <c r="E5389" s="358"/>
      <c r="F5389" s="357"/>
    </row>
    <row r="5390" spans="3:6" x14ac:dyDescent="0.25">
      <c r="C5390" s="358"/>
      <c r="D5390" s="358"/>
      <c r="E5390" s="358"/>
      <c r="F5390" s="357"/>
    </row>
    <row r="5391" spans="3:6" x14ac:dyDescent="0.25">
      <c r="C5391" s="358"/>
      <c r="D5391" s="358"/>
      <c r="E5391" s="358"/>
      <c r="F5391" s="357"/>
    </row>
    <row r="5392" spans="3:6" x14ac:dyDescent="0.25">
      <c r="C5392" s="358"/>
      <c r="D5392" s="358"/>
      <c r="E5392" s="358"/>
      <c r="F5392" s="357"/>
    </row>
    <row r="5393" spans="3:6" x14ac:dyDescent="0.25">
      <c r="C5393" s="358"/>
      <c r="D5393" s="358"/>
      <c r="E5393" s="358"/>
      <c r="F5393" s="357"/>
    </row>
    <row r="5394" spans="3:6" x14ac:dyDescent="0.25">
      <c r="C5394" s="358"/>
      <c r="D5394" s="358"/>
      <c r="E5394" s="358"/>
      <c r="F5394" s="357"/>
    </row>
    <row r="5395" spans="3:6" x14ac:dyDescent="0.25">
      <c r="C5395" s="358"/>
      <c r="D5395" s="358"/>
      <c r="E5395" s="358"/>
      <c r="F5395" s="357"/>
    </row>
    <row r="5396" spans="3:6" x14ac:dyDescent="0.25">
      <c r="C5396" s="358"/>
      <c r="D5396" s="358"/>
      <c r="E5396" s="358"/>
      <c r="F5396" s="357"/>
    </row>
    <row r="5397" spans="3:6" x14ac:dyDescent="0.25">
      <c r="C5397" s="358"/>
      <c r="D5397" s="358"/>
      <c r="E5397" s="358"/>
      <c r="F5397" s="357"/>
    </row>
    <row r="5398" spans="3:6" x14ac:dyDescent="0.25">
      <c r="C5398" s="358"/>
      <c r="D5398" s="358"/>
      <c r="E5398" s="358"/>
      <c r="F5398" s="357"/>
    </row>
    <row r="5399" spans="3:6" x14ac:dyDescent="0.25">
      <c r="C5399" s="358"/>
      <c r="D5399" s="358"/>
      <c r="E5399" s="358"/>
      <c r="F5399" s="357"/>
    </row>
    <row r="5400" spans="3:6" x14ac:dyDescent="0.25">
      <c r="C5400" s="358"/>
      <c r="D5400" s="358"/>
      <c r="E5400" s="358"/>
      <c r="F5400" s="357"/>
    </row>
    <row r="5401" spans="3:6" x14ac:dyDescent="0.25">
      <c r="C5401" s="358"/>
      <c r="D5401" s="358"/>
      <c r="E5401" s="358"/>
      <c r="F5401" s="357"/>
    </row>
    <row r="5402" spans="3:6" x14ac:dyDescent="0.25">
      <c r="C5402" s="358"/>
      <c r="D5402" s="358"/>
      <c r="E5402" s="358"/>
      <c r="F5402" s="357"/>
    </row>
    <row r="5403" spans="3:6" x14ac:dyDescent="0.25">
      <c r="C5403" s="358"/>
      <c r="D5403" s="358"/>
      <c r="E5403" s="358"/>
      <c r="F5403" s="357"/>
    </row>
    <row r="5404" spans="3:6" x14ac:dyDescent="0.25">
      <c r="C5404" s="358"/>
      <c r="D5404" s="358"/>
      <c r="E5404" s="358"/>
      <c r="F5404" s="357"/>
    </row>
    <row r="5405" spans="3:6" x14ac:dyDescent="0.25">
      <c r="C5405" s="358"/>
      <c r="D5405" s="358"/>
      <c r="E5405" s="358"/>
      <c r="F5405" s="357"/>
    </row>
    <row r="5406" spans="3:6" x14ac:dyDescent="0.25">
      <c r="C5406" s="358"/>
      <c r="D5406" s="358"/>
      <c r="E5406" s="358"/>
      <c r="F5406" s="357"/>
    </row>
    <row r="5407" spans="3:6" x14ac:dyDescent="0.25">
      <c r="C5407" s="358"/>
      <c r="D5407" s="358"/>
      <c r="E5407" s="358"/>
      <c r="F5407" s="357"/>
    </row>
    <row r="5408" spans="3:6" x14ac:dyDescent="0.25">
      <c r="C5408" s="358"/>
      <c r="D5408" s="358"/>
      <c r="E5408" s="358"/>
      <c r="F5408" s="357"/>
    </row>
    <row r="5409" spans="3:6" x14ac:dyDescent="0.25">
      <c r="C5409" s="358"/>
      <c r="D5409" s="358"/>
      <c r="E5409" s="358"/>
      <c r="F5409" s="357"/>
    </row>
    <row r="5410" spans="3:6" x14ac:dyDescent="0.25">
      <c r="C5410" s="358"/>
      <c r="D5410" s="358"/>
      <c r="E5410" s="358"/>
      <c r="F5410" s="357"/>
    </row>
    <row r="5411" spans="3:6" x14ac:dyDescent="0.25">
      <c r="C5411" s="358"/>
      <c r="D5411" s="358"/>
      <c r="E5411" s="358"/>
      <c r="F5411" s="357"/>
    </row>
    <row r="5412" spans="3:6" x14ac:dyDescent="0.25">
      <c r="C5412" s="358"/>
      <c r="D5412" s="358"/>
      <c r="E5412" s="358"/>
      <c r="F5412" s="357"/>
    </row>
    <row r="5413" spans="3:6" x14ac:dyDescent="0.25">
      <c r="C5413" s="358"/>
      <c r="D5413" s="358"/>
      <c r="E5413" s="358"/>
      <c r="F5413" s="357"/>
    </row>
    <row r="5414" spans="3:6" x14ac:dyDescent="0.25">
      <c r="C5414" s="358"/>
      <c r="D5414" s="358"/>
      <c r="E5414" s="358"/>
      <c r="F5414" s="357"/>
    </row>
    <row r="5415" spans="3:6" x14ac:dyDescent="0.25">
      <c r="C5415" s="358"/>
      <c r="D5415" s="358"/>
      <c r="E5415" s="358"/>
      <c r="F5415" s="357"/>
    </row>
    <row r="5416" spans="3:6" x14ac:dyDescent="0.25">
      <c r="C5416" s="358"/>
      <c r="D5416" s="358"/>
      <c r="E5416" s="358"/>
      <c r="F5416" s="357"/>
    </row>
    <row r="5417" spans="3:6" x14ac:dyDescent="0.25">
      <c r="C5417" s="358"/>
      <c r="D5417" s="358"/>
      <c r="E5417" s="358"/>
      <c r="F5417" s="357"/>
    </row>
    <row r="5418" spans="3:6" x14ac:dyDescent="0.25">
      <c r="C5418" s="358"/>
      <c r="D5418" s="358"/>
      <c r="E5418" s="358"/>
      <c r="F5418" s="357"/>
    </row>
    <row r="5419" spans="3:6" x14ac:dyDescent="0.25">
      <c r="C5419" s="358"/>
      <c r="D5419" s="358"/>
      <c r="E5419" s="358"/>
      <c r="F5419" s="357"/>
    </row>
    <row r="5420" spans="3:6" x14ac:dyDescent="0.25">
      <c r="C5420" s="358"/>
      <c r="D5420" s="358"/>
      <c r="E5420" s="358"/>
      <c r="F5420" s="357"/>
    </row>
    <row r="5421" spans="3:6" x14ac:dyDescent="0.25">
      <c r="C5421" s="358"/>
      <c r="D5421" s="358"/>
      <c r="E5421" s="358"/>
      <c r="F5421" s="357"/>
    </row>
    <row r="5422" spans="3:6" x14ac:dyDescent="0.25">
      <c r="C5422" s="358"/>
      <c r="D5422" s="358"/>
      <c r="E5422" s="358"/>
      <c r="F5422" s="357"/>
    </row>
    <row r="5423" spans="3:6" x14ac:dyDescent="0.25">
      <c r="C5423" s="358"/>
      <c r="D5423" s="358"/>
      <c r="E5423" s="358"/>
      <c r="F5423" s="357"/>
    </row>
    <row r="5424" spans="3:6" x14ac:dyDescent="0.25">
      <c r="C5424" s="358"/>
      <c r="D5424" s="358"/>
      <c r="E5424" s="358"/>
      <c r="F5424" s="357"/>
    </row>
    <row r="5425" spans="3:6" x14ac:dyDescent="0.25">
      <c r="C5425" s="358"/>
      <c r="D5425" s="358"/>
      <c r="E5425" s="358"/>
      <c r="F5425" s="357"/>
    </row>
    <row r="5426" spans="3:6" x14ac:dyDescent="0.25">
      <c r="C5426" s="358"/>
      <c r="D5426" s="358"/>
      <c r="E5426" s="358"/>
      <c r="F5426" s="357"/>
    </row>
    <row r="5427" spans="3:6" x14ac:dyDescent="0.25">
      <c r="C5427" s="358"/>
      <c r="D5427" s="358"/>
      <c r="E5427" s="358"/>
      <c r="F5427" s="357"/>
    </row>
    <row r="5428" spans="3:6" x14ac:dyDescent="0.25">
      <c r="C5428" s="358"/>
      <c r="D5428" s="358"/>
      <c r="E5428" s="358"/>
      <c r="F5428" s="357"/>
    </row>
    <row r="5429" spans="3:6" x14ac:dyDescent="0.25">
      <c r="C5429" s="358"/>
      <c r="D5429" s="358"/>
      <c r="E5429" s="358"/>
      <c r="F5429" s="357"/>
    </row>
    <row r="5430" spans="3:6" x14ac:dyDescent="0.25">
      <c r="C5430" s="358"/>
      <c r="D5430" s="358"/>
      <c r="E5430" s="358"/>
      <c r="F5430" s="357"/>
    </row>
    <row r="5431" spans="3:6" x14ac:dyDescent="0.25">
      <c r="C5431" s="358"/>
      <c r="D5431" s="358"/>
      <c r="E5431" s="358"/>
      <c r="F5431" s="357"/>
    </row>
    <row r="5432" spans="3:6" x14ac:dyDescent="0.25">
      <c r="C5432" s="358"/>
      <c r="D5432" s="358"/>
      <c r="E5432" s="358"/>
      <c r="F5432" s="357"/>
    </row>
    <row r="5433" spans="3:6" x14ac:dyDescent="0.25">
      <c r="C5433" s="358"/>
      <c r="D5433" s="358"/>
      <c r="E5433" s="358"/>
      <c r="F5433" s="357"/>
    </row>
    <row r="5434" spans="3:6" x14ac:dyDescent="0.25">
      <c r="C5434" s="358"/>
      <c r="D5434" s="358"/>
      <c r="E5434" s="358"/>
      <c r="F5434" s="357"/>
    </row>
    <row r="5435" spans="3:6" x14ac:dyDescent="0.25">
      <c r="C5435" s="358"/>
      <c r="D5435" s="358"/>
      <c r="E5435" s="358"/>
      <c r="F5435" s="357"/>
    </row>
    <row r="5436" spans="3:6" x14ac:dyDescent="0.25">
      <c r="C5436" s="358"/>
      <c r="D5436" s="358"/>
      <c r="E5436" s="358"/>
      <c r="F5436" s="357"/>
    </row>
    <row r="5437" spans="3:6" x14ac:dyDescent="0.25">
      <c r="C5437" s="358"/>
      <c r="D5437" s="358"/>
      <c r="E5437" s="358"/>
      <c r="F5437" s="357"/>
    </row>
    <row r="5438" spans="3:6" x14ac:dyDescent="0.25">
      <c r="C5438" s="358"/>
      <c r="D5438" s="358"/>
      <c r="E5438" s="358"/>
      <c r="F5438" s="357"/>
    </row>
    <row r="5439" spans="3:6" x14ac:dyDescent="0.25">
      <c r="C5439" s="358"/>
      <c r="D5439" s="358"/>
      <c r="E5439" s="358"/>
      <c r="F5439" s="357"/>
    </row>
    <row r="5440" spans="3:6" x14ac:dyDescent="0.25">
      <c r="C5440" s="358"/>
      <c r="D5440" s="358"/>
      <c r="E5440" s="358"/>
      <c r="F5440" s="357"/>
    </row>
    <row r="5441" spans="3:6" x14ac:dyDescent="0.25">
      <c r="C5441" s="358"/>
      <c r="D5441" s="358"/>
      <c r="E5441" s="358"/>
      <c r="F5441" s="357"/>
    </row>
    <row r="5442" spans="3:6" x14ac:dyDescent="0.25">
      <c r="C5442" s="358"/>
      <c r="D5442" s="358"/>
      <c r="E5442" s="358"/>
      <c r="F5442" s="357"/>
    </row>
    <row r="5443" spans="3:6" x14ac:dyDescent="0.25">
      <c r="C5443" s="358"/>
      <c r="D5443" s="358"/>
      <c r="E5443" s="358"/>
      <c r="F5443" s="357"/>
    </row>
    <row r="5444" spans="3:6" x14ac:dyDescent="0.25">
      <c r="C5444" s="358"/>
      <c r="D5444" s="358"/>
      <c r="E5444" s="358"/>
      <c r="F5444" s="357"/>
    </row>
    <row r="5445" spans="3:6" x14ac:dyDescent="0.25">
      <c r="C5445" s="358"/>
      <c r="D5445" s="358"/>
      <c r="E5445" s="358"/>
      <c r="F5445" s="357"/>
    </row>
    <row r="5446" spans="3:6" x14ac:dyDescent="0.25">
      <c r="C5446" s="358"/>
      <c r="D5446" s="358"/>
      <c r="E5446" s="358"/>
      <c r="F5446" s="357"/>
    </row>
    <row r="5447" spans="3:6" x14ac:dyDescent="0.25">
      <c r="C5447" s="358"/>
      <c r="D5447" s="358"/>
      <c r="E5447" s="358"/>
      <c r="F5447" s="357"/>
    </row>
    <row r="5448" spans="3:6" x14ac:dyDescent="0.25">
      <c r="C5448" s="358"/>
      <c r="D5448" s="358"/>
      <c r="E5448" s="358"/>
      <c r="F5448" s="357"/>
    </row>
    <row r="5449" spans="3:6" x14ac:dyDescent="0.25">
      <c r="C5449" s="358"/>
      <c r="D5449" s="358"/>
      <c r="E5449" s="358"/>
      <c r="F5449" s="357"/>
    </row>
    <row r="5450" spans="3:6" x14ac:dyDescent="0.25">
      <c r="C5450" s="358"/>
      <c r="D5450" s="358"/>
      <c r="E5450" s="358"/>
      <c r="F5450" s="357"/>
    </row>
    <row r="5451" spans="3:6" x14ac:dyDescent="0.25">
      <c r="C5451" s="358"/>
      <c r="D5451" s="358"/>
      <c r="E5451" s="358"/>
      <c r="F5451" s="357"/>
    </row>
    <row r="5452" spans="3:6" x14ac:dyDescent="0.25">
      <c r="C5452" s="358"/>
      <c r="D5452" s="358"/>
      <c r="E5452" s="358"/>
      <c r="F5452" s="357"/>
    </row>
    <row r="5453" spans="3:6" x14ac:dyDescent="0.25">
      <c r="C5453" s="358"/>
      <c r="D5453" s="358"/>
      <c r="E5453" s="358"/>
      <c r="F5453" s="357"/>
    </row>
    <row r="5454" spans="3:6" x14ac:dyDescent="0.25">
      <c r="C5454" s="358"/>
      <c r="D5454" s="358"/>
      <c r="E5454" s="358"/>
      <c r="F5454" s="357"/>
    </row>
    <row r="5455" spans="3:6" x14ac:dyDescent="0.25">
      <c r="C5455" s="358"/>
      <c r="D5455" s="358"/>
      <c r="E5455" s="358"/>
      <c r="F5455" s="357"/>
    </row>
    <row r="5456" spans="3:6" x14ac:dyDescent="0.25">
      <c r="C5456" s="358"/>
      <c r="D5456" s="358"/>
      <c r="E5456" s="358"/>
      <c r="F5456" s="357"/>
    </row>
    <row r="5457" spans="3:6" x14ac:dyDescent="0.25">
      <c r="C5457" s="358"/>
      <c r="D5457" s="358"/>
      <c r="E5457" s="358"/>
      <c r="F5457" s="357"/>
    </row>
    <row r="5458" spans="3:6" x14ac:dyDescent="0.25">
      <c r="C5458" s="358"/>
      <c r="D5458" s="358"/>
      <c r="E5458" s="358"/>
      <c r="F5458" s="357"/>
    </row>
    <row r="5459" spans="3:6" x14ac:dyDescent="0.25">
      <c r="C5459" s="358"/>
      <c r="D5459" s="358"/>
      <c r="E5459" s="358"/>
      <c r="F5459" s="357"/>
    </row>
    <row r="5460" spans="3:6" x14ac:dyDescent="0.25">
      <c r="C5460" s="358"/>
      <c r="D5460" s="358"/>
      <c r="E5460" s="358"/>
      <c r="F5460" s="357"/>
    </row>
    <row r="5461" spans="3:6" x14ac:dyDescent="0.25">
      <c r="C5461" s="358"/>
      <c r="D5461" s="358"/>
      <c r="E5461" s="358"/>
      <c r="F5461" s="357"/>
    </row>
    <row r="5462" spans="3:6" x14ac:dyDescent="0.25">
      <c r="C5462" s="358"/>
      <c r="D5462" s="358"/>
      <c r="E5462" s="358"/>
      <c r="F5462" s="357"/>
    </row>
    <row r="5463" spans="3:6" x14ac:dyDescent="0.25">
      <c r="C5463" s="358"/>
      <c r="D5463" s="358"/>
      <c r="E5463" s="358"/>
      <c r="F5463" s="357"/>
    </row>
    <row r="5464" spans="3:6" x14ac:dyDescent="0.25">
      <c r="C5464" s="358"/>
      <c r="D5464" s="358"/>
      <c r="E5464" s="358"/>
      <c r="F5464" s="357"/>
    </row>
    <row r="5465" spans="3:6" x14ac:dyDescent="0.25">
      <c r="C5465" s="358"/>
      <c r="D5465" s="358"/>
      <c r="E5465" s="358"/>
      <c r="F5465" s="357"/>
    </row>
    <row r="5466" spans="3:6" x14ac:dyDescent="0.25">
      <c r="C5466" s="358"/>
      <c r="D5466" s="358"/>
      <c r="E5466" s="358"/>
      <c r="F5466" s="357"/>
    </row>
    <row r="5467" spans="3:6" x14ac:dyDescent="0.25">
      <c r="C5467" s="358"/>
      <c r="D5467" s="358"/>
      <c r="E5467" s="358"/>
      <c r="F5467" s="357"/>
    </row>
    <row r="5468" spans="3:6" x14ac:dyDescent="0.25">
      <c r="C5468" s="358"/>
      <c r="D5468" s="358"/>
      <c r="E5468" s="358"/>
      <c r="F5468" s="357"/>
    </row>
    <row r="5469" spans="3:6" x14ac:dyDescent="0.25">
      <c r="C5469" s="358"/>
      <c r="D5469" s="358"/>
      <c r="E5469" s="358"/>
      <c r="F5469" s="357"/>
    </row>
    <row r="5470" spans="3:6" x14ac:dyDescent="0.25">
      <c r="C5470" s="358"/>
      <c r="D5470" s="358"/>
      <c r="E5470" s="358"/>
      <c r="F5470" s="357"/>
    </row>
    <row r="5471" spans="3:6" x14ac:dyDescent="0.25">
      <c r="C5471" s="358"/>
      <c r="D5471" s="358"/>
      <c r="E5471" s="358"/>
      <c r="F5471" s="357"/>
    </row>
    <row r="5472" spans="3:6" x14ac:dyDescent="0.25">
      <c r="C5472" s="358"/>
      <c r="D5472" s="358"/>
      <c r="E5472" s="358"/>
      <c r="F5472" s="357"/>
    </row>
    <row r="5473" spans="3:6" x14ac:dyDescent="0.25">
      <c r="C5473" s="358"/>
      <c r="D5473" s="358"/>
      <c r="E5473" s="358"/>
      <c r="F5473" s="357"/>
    </row>
    <row r="5474" spans="3:6" x14ac:dyDescent="0.25">
      <c r="C5474" s="358"/>
      <c r="D5474" s="358"/>
      <c r="E5474" s="358"/>
      <c r="F5474" s="357"/>
    </row>
    <row r="5475" spans="3:6" x14ac:dyDescent="0.25">
      <c r="C5475" s="358"/>
      <c r="D5475" s="358"/>
      <c r="E5475" s="358"/>
      <c r="F5475" s="357"/>
    </row>
    <row r="5476" spans="3:6" x14ac:dyDescent="0.25">
      <c r="C5476" s="358"/>
      <c r="D5476" s="358"/>
      <c r="E5476" s="358"/>
      <c r="F5476" s="357"/>
    </row>
    <row r="5477" spans="3:6" x14ac:dyDescent="0.25">
      <c r="C5477" s="358"/>
      <c r="D5477" s="358"/>
      <c r="E5477" s="358"/>
      <c r="F5477" s="357"/>
    </row>
    <row r="5478" spans="3:6" x14ac:dyDescent="0.25">
      <c r="C5478" s="358"/>
      <c r="D5478" s="358"/>
      <c r="E5478" s="358"/>
      <c r="F5478" s="357"/>
    </row>
    <row r="5479" spans="3:6" x14ac:dyDescent="0.25">
      <c r="C5479" s="358"/>
      <c r="D5479" s="358"/>
      <c r="E5479" s="358"/>
      <c r="F5479" s="357"/>
    </row>
    <row r="5480" spans="3:6" x14ac:dyDescent="0.25">
      <c r="C5480" s="358"/>
      <c r="D5480" s="358"/>
      <c r="E5480" s="358"/>
      <c r="F5480" s="357"/>
    </row>
    <row r="5481" spans="3:6" x14ac:dyDescent="0.25">
      <c r="C5481" s="358"/>
      <c r="D5481" s="358"/>
      <c r="E5481" s="358"/>
      <c r="F5481" s="357"/>
    </row>
    <row r="5482" spans="3:6" x14ac:dyDescent="0.25">
      <c r="C5482" s="358"/>
      <c r="D5482" s="358"/>
      <c r="E5482" s="358"/>
      <c r="F5482" s="357"/>
    </row>
    <row r="5483" spans="3:6" x14ac:dyDescent="0.25">
      <c r="C5483" s="358"/>
      <c r="D5483" s="358"/>
      <c r="E5483" s="358"/>
      <c r="F5483" s="357"/>
    </row>
    <row r="5484" spans="3:6" x14ac:dyDescent="0.25">
      <c r="C5484" s="358"/>
      <c r="D5484" s="358"/>
      <c r="E5484" s="358"/>
      <c r="F5484" s="357"/>
    </row>
    <row r="5485" spans="3:6" x14ac:dyDescent="0.25">
      <c r="C5485" s="358"/>
      <c r="D5485" s="358"/>
      <c r="E5485" s="358"/>
      <c r="F5485" s="357"/>
    </row>
    <row r="5486" spans="3:6" x14ac:dyDescent="0.25">
      <c r="C5486" s="358"/>
      <c r="D5486" s="358"/>
      <c r="E5486" s="358"/>
      <c r="F5486" s="357"/>
    </row>
    <row r="5487" spans="3:6" x14ac:dyDescent="0.25">
      <c r="C5487" s="358"/>
      <c r="D5487" s="358"/>
      <c r="E5487" s="358"/>
      <c r="F5487" s="357"/>
    </row>
    <row r="5488" spans="3:6" x14ac:dyDescent="0.25">
      <c r="C5488" s="358"/>
      <c r="D5488" s="358"/>
      <c r="E5488" s="358"/>
      <c r="F5488" s="357"/>
    </row>
    <row r="5489" spans="3:6" x14ac:dyDescent="0.25">
      <c r="C5489" s="358"/>
      <c r="D5489" s="358"/>
      <c r="E5489" s="358"/>
      <c r="F5489" s="357"/>
    </row>
    <row r="5490" spans="3:6" x14ac:dyDescent="0.25">
      <c r="C5490" s="358"/>
      <c r="D5490" s="358"/>
      <c r="E5490" s="358"/>
      <c r="F5490" s="357"/>
    </row>
    <row r="5491" spans="3:6" x14ac:dyDescent="0.25">
      <c r="C5491" s="358"/>
      <c r="D5491" s="358"/>
      <c r="E5491" s="358"/>
      <c r="F5491" s="357"/>
    </row>
    <row r="5492" spans="3:6" x14ac:dyDescent="0.25">
      <c r="C5492" s="358"/>
      <c r="D5492" s="358"/>
      <c r="E5492" s="358"/>
      <c r="F5492" s="357"/>
    </row>
    <row r="5493" spans="3:6" x14ac:dyDescent="0.25">
      <c r="C5493" s="358"/>
      <c r="D5493" s="358"/>
      <c r="E5493" s="358"/>
      <c r="F5493" s="357"/>
    </row>
    <row r="5494" spans="3:6" x14ac:dyDescent="0.25">
      <c r="C5494" s="358"/>
      <c r="D5494" s="358"/>
      <c r="E5494" s="358"/>
      <c r="F5494" s="357"/>
    </row>
    <row r="5495" spans="3:6" x14ac:dyDescent="0.25">
      <c r="C5495" s="358"/>
      <c r="D5495" s="358"/>
      <c r="E5495" s="358"/>
      <c r="F5495" s="357"/>
    </row>
    <row r="5496" spans="3:6" x14ac:dyDescent="0.25">
      <c r="C5496" s="358"/>
      <c r="D5496" s="358"/>
      <c r="E5496" s="358"/>
      <c r="F5496" s="357"/>
    </row>
    <row r="5497" spans="3:6" x14ac:dyDescent="0.25">
      <c r="C5497" s="358"/>
      <c r="D5497" s="358"/>
      <c r="E5497" s="358"/>
      <c r="F5497" s="357"/>
    </row>
    <row r="5498" spans="3:6" x14ac:dyDescent="0.25">
      <c r="C5498" s="358"/>
      <c r="D5498" s="358"/>
      <c r="E5498" s="358"/>
      <c r="F5498" s="357"/>
    </row>
    <row r="5499" spans="3:6" x14ac:dyDescent="0.25">
      <c r="C5499" s="358"/>
      <c r="D5499" s="358"/>
      <c r="E5499" s="358"/>
      <c r="F5499" s="357"/>
    </row>
    <row r="5500" spans="3:6" x14ac:dyDescent="0.25">
      <c r="C5500" s="358"/>
      <c r="D5500" s="358"/>
      <c r="E5500" s="358"/>
      <c r="F5500" s="357"/>
    </row>
    <row r="5501" spans="3:6" x14ac:dyDescent="0.25">
      <c r="C5501" s="358"/>
      <c r="D5501" s="358"/>
      <c r="E5501" s="358"/>
      <c r="F5501" s="357"/>
    </row>
    <row r="5502" spans="3:6" x14ac:dyDescent="0.25">
      <c r="C5502" s="358"/>
      <c r="D5502" s="358"/>
      <c r="E5502" s="358"/>
      <c r="F5502" s="357"/>
    </row>
    <row r="5503" spans="3:6" x14ac:dyDescent="0.25">
      <c r="C5503" s="358"/>
      <c r="D5503" s="358"/>
      <c r="E5503" s="358"/>
      <c r="F5503" s="357"/>
    </row>
    <row r="5504" spans="3:6" x14ac:dyDescent="0.25">
      <c r="C5504" s="358"/>
      <c r="D5504" s="358"/>
      <c r="E5504" s="358"/>
      <c r="F5504" s="357"/>
    </row>
    <row r="5505" spans="3:6" x14ac:dyDescent="0.25">
      <c r="C5505" s="358"/>
      <c r="D5505" s="358"/>
      <c r="E5505" s="358"/>
      <c r="F5505" s="357"/>
    </row>
    <row r="5506" spans="3:6" x14ac:dyDescent="0.25">
      <c r="C5506" s="358"/>
      <c r="D5506" s="358"/>
      <c r="E5506" s="358"/>
      <c r="F5506" s="357"/>
    </row>
    <row r="5507" spans="3:6" x14ac:dyDescent="0.25">
      <c r="C5507" s="358"/>
      <c r="D5507" s="358"/>
      <c r="E5507" s="358"/>
      <c r="F5507" s="357"/>
    </row>
    <row r="5508" spans="3:6" x14ac:dyDescent="0.25">
      <c r="C5508" s="358"/>
      <c r="D5508" s="358"/>
      <c r="E5508" s="358"/>
      <c r="F5508" s="357"/>
    </row>
    <row r="5509" spans="3:6" x14ac:dyDescent="0.25">
      <c r="C5509" s="358"/>
      <c r="D5509" s="358"/>
      <c r="E5509" s="358"/>
      <c r="F5509" s="357"/>
    </row>
    <row r="5510" spans="3:6" x14ac:dyDescent="0.25">
      <c r="C5510" s="358"/>
      <c r="D5510" s="358"/>
      <c r="E5510" s="358"/>
      <c r="F5510" s="357"/>
    </row>
    <row r="5511" spans="3:6" x14ac:dyDescent="0.25">
      <c r="C5511" s="358"/>
      <c r="D5511" s="358"/>
      <c r="E5511" s="358"/>
      <c r="F5511" s="357"/>
    </row>
    <row r="5512" spans="3:6" x14ac:dyDescent="0.25">
      <c r="C5512" s="358"/>
      <c r="D5512" s="358"/>
      <c r="E5512" s="358"/>
      <c r="F5512" s="357"/>
    </row>
    <row r="5513" spans="3:6" x14ac:dyDescent="0.25">
      <c r="C5513" s="358"/>
      <c r="D5513" s="358"/>
      <c r="E5513" s="358"/>
      <c r="F5513" s="357"/>
    </row>
    <row r="5514" spans="3:6" x14ac:dyDescent="0.25">
      <c r="C5514" s="358"/>
      <c r="D5514" s="358"/>
      <c r="E5514" s="358"/>
      <c r="F5514" s="357"/>
    </row>
    <row r="5515" spans="3:6" x14ac:dyDescent="0.25">
      <c r="C5515" s="358"/>
      <c r="D5515" s="358"/>
      <c r="E5515" s="358"/>
      <c r="F5515" s="357"/>
    </row>
    <row r="5516" spans="3:6" x14ac:dyDescent="0.25">
      <c r="C5516" s="358"/>
      <c r="D5516" s="358"/>
      <c r="E5516" s="358"/>
      <c r="F5516" s="357"/>
    </row>
    <row r="5517" spans="3:6" x14ac:dyDescent="0.25">
      <c r="C5517" s="358"/>
      <c r="D5517" s="358"/>
      <c r="E5517" s="358"/>
      <c r="F5517" s="357"/>
    </row>
    <row r="5518" spans="3:6" x14ac:dyDescent="0.25">
      <c r="C5518" s="358"/>
      <c r="D5518" s="358"/>
      <c r="E5518" s="358"/>
      <c r="F5518" s="357"/>
    </row>
    <row r="5519" spans="3:6" x14ac:dyDescent="0.25">
      <c r="C5519" s="358"/>
      <c r="D5519" s="358"/>
      <c r="E5519" s="358"/>
      <c r="F5519" s="357"/>
    </row>
    <row r="5520" spans="3:6" x14ac:dyDescent="0.25">
      <c r="C5520" s="358"/>
      <c r="D5520" s="358"/>
      <c r="E5520" s="358"/>
      <c r="F5520" s="357"/>
    </row>
    <row r="5521" spans="3:6" x14ac:dyDescent="0.25">
      <c r="C5521" s="358"/>
      <c r="D5521" s="358"/>
      <c r="E5521" s="358"/>
      <c r="F5521" s="357"/>
    </row>
    <row r="5522" spans="3:6" x14ac:dyDescent="0.25">
      <c r="C5522" s="358"/>
      <c r="D5522" s="358"/>
      <c r="E5522" s="358"/>
      <c r="F5522" s="357"/>
    </row>
    <row r="5523" spans="3:6" x14ac:dyDescent="0.25">
      <c r="C5523" s="358"/>
      <c r="D5523" s="358"/>
      <c r="E5523" s="358"/>
      <c r="F5523" s="357"/>
    </row>
    <row r="5524" spans="3:6" x14ac:dyDescent="0.25">
      <c r="C5524" s="358"/>
      <c r="D5524" s="358"/>
      <c r="E5524" s="358"/>
      <c r="F5524" s="357"/>
    </row>
    <row r="5525" spans="3:6" x14ac:dyDescent="0.25">
      <c r="C5525" s="358"/>
      <c r="D5525" s="358"/>
      <c r="E5525" s="358"/>
      <c r="F5525" s="357"/>
    </row>
    <row r="5526" spans="3:6" x14ac:dyDescent="0.25">
      <c r="C5526" s="358"/>
      <c r="D5526" s="358"/>
      <c r="E5526" s="358"/>
      <c r="F5526" s="357"/>
    </row>
    <row r="5527" spans="3:6" x14ac:dyDescent="0.25">
      <c r="C5527" s="358"/>
      <c r="D5527" s="358"/>
      <c r="E5527" s="358"/>
      <c r="F5527" s="357"/>
    </row>
    <row r="5528" spans="3:6" x14ac:dyDescent="0.25">
      <c r="C5528" s="358"/>
      <c r="D5528" s="358"/>
      <c r="E5528" s="358"/>
      <c r="F5528" s="357"/>
    </row>
    <row r="5529" spans="3:6" x14ac:dyDescent="0.25">
      <c r="C5529" s="358"/>
      <c r="D5529" s="358"/>
      <c r="E5529" s="358"/>
      <c r="F5529" s="357"/>
    </row>
    <row r="5530" spans="3:6" x14ac:dyDescent="0.25">
      <c r="C5530" s="358"/>
      <c r="D5530" s="358"/>
      <c r="E5530" s="358"/>
      <c r="F5530" s="357"/>
    </row>
    <row r="5531" spans="3:6" x14ac:dyDescent="0.25">
      <c r="C5531" s="358"/>
      <c r="D5531" s="358"/>
      <c r="E5531" s="358"/>
      <c r="F5531" s="357"/>
    </row>
    <row r="5532" spans="3:6" x14ac:dyDescent="0.25">
      <c r="C5532" s="358"/>
      <c r="D5532" s="358"/>
      <c r="E5532" s="358"/>
      <c r="F5532" s="357"/>
    </row>
    <row r="5533" spans="3:6" x14ac:dyDescent="0.25">
      <c r="C5533" s="358"/>
      <c r="D5533" s="358"/>
      <c r="E5533" s="358"/>
      <c r="F5533" s="357"/>
    </row>
    <row r="5534" spans="3:6" x14ac:dyDescent="0.25">
      <c r="C5534" s="358"/>
      <c r="D5534" s="358"/>
      <c r="E5534" s="358"/>
      <c r="F5534" s="357"/>
    </row>
    <row r="5535" spans="3:6" x14ac:dyDescent="0.25">
      <c r="C5535" s="358"/>
      <c r="D5535" s="358"/>
      <c r="E5535" s="358"/>
      <c r="F5535" s="357"/>
    </row>
    <row r="5536" spans="3:6" x14ac:dyDescent="0.25">
      <c r="C5536" s="358"/>
      <c r="D5536" s="358"/>
      <c r="E5536" s="358"/>
      <c r="F5536" s="357"/>
    </row>
    <row r="5537" spans="3:6" x14ac:dyDescent="0.25">
      <c r="C5537" s="358"/>
      <c r="D5537" s="358"/>
      <c r="E5537" s="358"/>
      <c r="F5537" s="357"/>
    </row>
    <row r="5538" spans="3:6" x14ac:dyDescent="0.25">
      <c r="C5538" s="358"/>
      <c r="D5538" s="358"/>
      <c r="E5538" s="358"/>
      <c r="F5538" s="357"/>
    </row>
    <row r="5539" spans="3:6" x14ac:dyDescent="0.25">
      <c r="C5539" s="358"/>
      <c r="D5539" s="358"/>
      <c r="E5539" s="358"/>
      <c r="F5539" s="357"/>
    </row>
    <row r="5540" spans="3:6" x14ac:dyDescent="0.25">
      <c r="C5540" s="358"/>
      <c r="D5540" s="358"/>
      <c r="E5540" s="358"/>
      <c r="F5540" s="357"/>
    </row>
    <row r="5541" spans="3:6" x14ac:dyDescent="0.25">
      <c r="C5541" s="358"/>
      <c r="D5541" s="358"/>
      <c r="E5541" s="358"/>
      <c r="F5541" s="357"/>
    </row>
    <row r="5542" spans="3:6" x14ac:dyDescent="0.25">
      <c r="C5542" s="358"/>
      <c r="D5542" s="358"/>
      <c r="E5542" s="358"/>
      <c r="F5542" s="357"/>
    </row>
    <row r="5543" spans="3:6" x14ac:dyDescent="0.25">
      <c r="C5543" s="358"/>
      <c r="D5543" s="358"/>
      <c r="E5543" s="358"/>
      <c r="F5543" s="357"/>
    </row>
    <row r="5544" spans="3:6" x14ac:dyDescent="0.25">
      <c r="C5544" s="358"/>
      <c r="D5544" s="358"/>
      <c r="E5544" s="358"/>
      <c r="F5544" s="357"/>
    </row>
    <row r="5545" spans="3:6" x14ac:dyDescent="0.25">
      <c r="C5545" s="358"/>
      <c r="D5545" s="358"/>
      <c r="E5545" s="358"/>
      <c r="F5545" s="357"/>
    </row>
    <row r="5546" spans="3:6" x14ac:dyDescent="0.25">
      <c r="C5546" s="358"/>
      <c r="D5546" s="358"/>
      <c r="E5546" s="358"/>
      <c r="F5546" s="357"/>
    </row>
    <row r="5547" spans="3:6" x14ac:dyDescent="0.25">
      <c r="C5547" s="358"/>
      <c r="D5547" s="358"/>
      <c r="E5547" s="358"/>
      <c r="F5547" s="357"/>
    </row>
    <row r="5548" spans="3:6" x14ac:dyDescent="0.25">
      <c r="C5548" s="358"/>
      <c r="D5548" s="358"/>
      <c r="E5548" s="358"/>
      <c r="F5548" s="357"/>
    </row>
    <row r="5549" spans="3:6" x14ac:dyDescent="0.25">
      <c r="C5549" s="358"/>
      <c r="D5549" s="358"/>
      <c r="E5549" s="358"/>
      <c r="F5549" s="357"/>
    </row>
    <row r="5550" spans="3:6" x14ac:dyDescent="0.25">
      <c r="C5550" s="358"/>
      <c r="D5550" s="358"/>
      <c r="E5550" s="358"/>
      <c r="F5550" s="357"/>
    </row>
    <row r="5551" spans="3:6" x14ac:dyDescent="0.25">
      <c r="C5551" s="358"/>
      <c r="D5551" s="358"/>
      <c r="E5551" s="358"/>
      <c r="F5551" s="357"/>
    </row>
    <row r="5552" spans="3:6" x14ac:dyDescent="0.25">
      <c r="C5552" s="358"/>
      <c r="D5552" s="358"/>
      <c r="E5552" s="358"/>
      <c r="F5552" s="357"/>
    </row>
    <row r="5553" spans="3:6" x14ac:dyDescent="0.25">
      <c r="C5553" s="358"/>
      <c r="D5553" s="358"/>
      <c r="E5553" s="358"/>
      <c r="F5553" s="357"/>
    </row>
    <row r="5554" spans="3:6" x14ac:dyDescent="0.25">
      <c r="C5554" s="358"/>
      <c r="D5554" s="358"/>
      <c r="E5554" s="358"/>
      <c r="F5554" s="357"/>
    </row>
    <row r="5555" spans="3:6" x14ac:dyDescent="0.25">
      <c r="C5555" s="358"/>
      <c r="D5555" s="358"/>
      <c r="E5555" s="358"/>
      <c r="F5555" s="357"/>
    </row>
    <row r="5556" spans="3:6" x14ac:dyDescent="0.25">
      <c r="C5556" s="358"/>
      <c r="D5556" s="358"/>
      <c r="E5556" s="358"/>
      <c r="F5556" s="357"/>
    </row>
    <row r="5557" spans="3:6" x14ac:dyDescent="0.25">
      <c r="C5557" s="358"/>
      <c r="D5557" s="358"/>
      <c r="E5557" s="358"/>
      <c r="F5557" s="357"/>
    </row>
    <row r="5558" spans="3:6" x14ac:dyDescent="0.25">
      <c r="C5558" s="358"/>
      <c r="D5558" s="358"/>
      <c r="E5558" s="358"/>
      <c r="F5558" s="357"/>
    </row>
    <row r="5559" spans="3:6" x14ac:dyDescent="0.25">
      <c r="C5559" s="358"/>
      <c r="D5559" s="358"/>
      <c r="E5559" s="358"/>
      <c r="F5559" s="357"/>
    </row>
    <row r="5560" spans="3:6" x14ac:dyDescent="0.25">
      <c r="C5560" s="358"/>
      <c r="D5560" s="358"/>
      <c r="E5560" s="358"/>
      <c r="F5560" s="357"/>
    </row>
    <row r="5561" spans="3:6" x14ac:dyDescent="0.25">
      <c r="C5561" s="358"/>
      <c r="D5561" s="358"/>
      <c r="E5561" s="358"/>
      <c r="F5561" s="357"/>
    </row>
    <row r="5562" spans="3:6" x14ac:dyDescent="0.25">
      <c r="C5562" s="358"/>
      <c r="D5562" s="358"/>
      <c r="E5562" s="358"/>
      <c r="F5562" s="357"/>
    </row>
    <row r="5563" spans="3:6" x14ac:dyDescent="0.25">
      <c r="C5563" s="358"/>
      <c r="D5563" s="358"/>
      <c r="E5563" s="358"/>
      <c r="F5563" s="357"/>
    </row>
    <row r="5564" spans="3:6" x14ac:dyDescent="0.25">
      <c r="C5564" s="358"/>
      <c r="D5564" s="358"/>
      <c r="E5564" s="358"/>
      <c r="F5564" s="357"/>
    </row>
    <row r="5565" spans="3:6" x14ac:dyDescent="0.25">
      <c r="C5565" s="358"/>
      <c r="D5565" s="358"/>
      <c r="E5565" s="358"/>
      <c r="F5565" s="357"/>
    </row>
    <row r="5566" spans="3:6" x14ac:dyDescent="0.25">
      <c r="C5566" s="358"/>
      <c r="D5566" s="358"/>
      <c r="E5566" s="358"/>
      <c r="F5566" s="357"/>
    </row>
    <row r="5567" spans="3:6" x14ac:dyDescent="0.25">
      <c r="C5567" s="358"/>
      <c r="D5567" s="358"/>
      <c r="E5567" s="358"/>
      <c r="F5567" s="357"/>
    </row>
    <row r="5568" spans="3:6" x14ac:dyDescent="0.25">
      <c r="C5568" s="358"/>
      <c r="D5568" s="358"/>
      <c r="E5568" s="358"/>
      <c r="F5568" s="357"/>
    </row>
    <row r="5569" spans="3:6" x14ac:dyDescent="0.25">
      <c r="C5569" s="358"/>
      <c r="D5569" s="358"/>
      <c r="E5569" s="358"/>
      <c r="F5569" s="357"/>
    </row>
    <row r="5570" spans="3:6" x14ac:dyDescent="0.25">
      <c r="C5570" s="358"/>
      <c r="D5570" s="358"/>
      <c r="E5570" s="358"/>
      <c r="F5570" s="357"/>
    </row>
    <row r="5571" spans="3:6" x14ac:dyDescent="0.25">
      <c r="C5571" s="358"/>
      <c r="D5571" s="358"/>
      <c r="E5571" s="358"/>
      <c r="F5571" s="357"/>
    </row>
    <row r="5572" spans="3:6" x14ac:dyDescent="0.25">
      <c r="C5572" s="358"/>
      <c r="D5572" s="358"/>
      <c r="E5572" s="358"/>
      <c r="F5572" s="357"/>
    </row>
    <row r="5573" spans="3:6" x14ac:dyDescent="0.25">
      <c r="C5573" s="358"/>
      <c r="D5573" s="358"/>
      <c r="E5573" s="358"/>
      <c r="F5573" s="357"/>
    </row>
    <row r="5574" spans="3:6" x14ac:dyDescent="0.25">
      <c r="C5574" s="358"/>
      <c r="D5574" s="358"/>
      <c r="E5574" s="358"/>
      <c r="F5574" s="357"/>
    </row>
    <row r="5575" spans="3:6" x14ac:dyDescent="0.25">
      <c r="C5575" s="358"/>
      <c r="D5575" s="358"/>
      <c r="E5575" s="358"/>
      <c r="F5575" s="357"/>
    </row>
    <row r="5576" spans="3:6" x14ac:dyDescent="0.25">
      <c r="C5576" s="358"/>
      <c r="D5576" s="358"/>
      <c r="E5576" s="358"/>
      <c r="F5576" s="357"/>
    </row>
    <row r="5577" spans="3:6" x14ac:dyDescent="0.25">
      <c r="C5577" s="358"/>
      <c r="D5577" s="358"/>
      <c r="E5577" s="358"/>
      <c r="F5577" s="357"/>
    </row>
    <row r="5578" spans="3:6" x14ac:dyDescent="0.25">
      <c r="C5578" s="358"/>
      <c r="D5578" s="358"/>
      <c r="E5578" s="358"/>
      <c r="F5578" s="357"/>
    </row>
    <row r="5579" spans="3:6" x14ac:dyDescent="0.25">
      <c r="C5579" s="358"/>
      <c r="D5579" s="358"/>
      <c r="E5579" s="358"/>
      <c r="F5579" s="357"/>
    </row>
    <row r="5580" spans="3:6" x14ac:dyDescent="0.25">
      <c r="C5580" s="358"/>
      <c r="D5580" s="358"/>
      <c r="E5580" s="358"/>
      <c r="F5580" s="357"/>
    </row>
    <row r="5581" spans="3:6" x14ac:dyDescent="0.25">
      <c r="C5581" s="358"/>
      <c r="D5581" s="358"/>
      <c r="E5581" s="358"/>
      <c r="F5581" s="357"/>
    </row>
    <row r="5582" spans="3:6" x14ac:dyDescent="0.25">
      <c r="C5582" s="358"/>
      <c r="D5582" s="358"/>
      <c r="E5582" s="358"/>
      <c r="F5582" s="357"/>
    </row>
    <row r="5583" spans="3:6" x14ac:dyDescent="0.25">
      <c r="C5583" s="358"/>
      <c r="D5583" s="358"/>
      <c r="E5583" s="358"/>
      <c r="F5583" s="357"/>
    </row>
    <row r="5584" spans="3:6" x14ac:dyDescent="0.25">
      <c r="C5584" s="358"/>
      <c r="D5584" s="358"/>
      <c r="E5584" s="358"/>
      <c r="F5584" s="357"/>
    </row>
    <row r="5585" spans="3:6" x14ac:dyDescent="0.25">
      <c r="C5585" s="358"/>
      <c r="D5585" s="358"/>
      <c r="E5585" s="358"/>
      <c r="F5585" s="357"/>
    </row>
    <row r="5586" spans="3:6" x14ac:dyDescent="0.25">
      <c r="C5586" s="358"/>
      <c r="D5586" s="358"/>
      <c r="E5586" s="358"/>
      <c r="F5586" s="357"/>
    </row>
    <row r="5587" spans="3:6" x14ac:dyDescent="0.25">
      <c r="C5587" s="358"/>
      <c r="D5587" s="358"/>
      <c r="E5587" s="358"/>
      <c r="F5587" s="357"/>
    </row>
    <row r="5588" spans="3:6" x14ac:dyDescent="0.25">
      <c r="C5588" s="358"/>
      <c r="D5588" s="358"/>
      <c r="E5588" s="358"/>
      <c r="F5588" s="357"/>
    </row>
    <row r="5589" spans="3:6" x14ac:dyDescent="0.25">
      <c r="C5589" s="358"/>
      <c r="D5589" s="358"/>
      <c r="E5589" s="358"/>
      <c r="F5589" s="357"/>
    </row>
    <row r="5590" spans="3:6" x14ac:dyDescent="0.25">
      <c r="C5590" s="358"/>
      <c r="D5590" s="358"/>
      <c r="E5590" s="358"/>
      <c r="F5590" s="357"/>
    </row>
    <row r="5591" spans="3:6" x14ac:dyDescent="0.25">
      <c r="C5591" s="358"/>
      <c r="D5591" s="358"/>
      <c r="E5591" s="358"/>
      <c r="F5591" s="357"/>
    </row>
    <row r="5592" spans="3:6" x14ac:dyDescent="0.25">
      <c r="C5592" s="358"/>
      <c r="D5592" s="358"/>
      <c r="E5592" s="358"/>
      <c r="F5592" s="357"/>
    </row>
    <row r="5593" spans="3:6" x14ac:dyDescent="0.25">
      <c r="C5593" s="358"/>
      <c r="D5593" s="358"/>
      <c r="E5593" s="358"/>
      <c r="F5593" s="357"/>
    </row>
    <row r="5594" spans="3:6" x14ac:dyDescent="0.25">
      <c r="C5594" s="358"/>
      <c r="D5594" s="358"/>
      <c r="E5594" s="358"/>
      <c r="F5594" s="357"/>
    </row>
    <row r="5595" spans="3:6" x14ac:dyDescent="0.25">
      <c r="C5595" s="358"/>
      <c r="D5595" s="358"/>
      <c r="E5595" s="358"/>
      <c r="F5595" s="357"/>
    </row>
    <row r="5596" spans="3:6" x14ac:dyDescent="0.25">
      <c r="C5596" s="358"/>
      <c r="D5596" s="358"/>
      <c r="E5596" s="358"/>
      <c r="F5596" s="357"/>
    </row>
    <row r="5597" spans="3:6" x14ac:dyDescent="0.25">
      <c r="C5597" s="358"/>
      <c r="D5597" s="358"/>
      <c r="E5597" s="358"/>
      <c r="F5597" s="357"/>
    </row>
    <row r="5598" spans="3:6" x14ac:dyDescent="0.25">
      <c r="C5598" s="358"/>
      <c r="D5598" s="358"/>
      <c r="E5598" s="358"/>
      <c r="F5598" s="357"/>
    </row>
    <row r="5599" spans="3:6" x14ac:dyDescent="0.25">
      <c r="C5599" s="358"/>
      <c r="D5599" s="358"/>
      <c r="E5599" s="358"/>
      <c r="F5599" s="357"/>
    </row>
    <row r="5600" spans="3:6" x14ac:dyDescent="0.25">
      <c r="C5600" s="358"/>
      <c r="D5600" s="358"/>
      <c r="E5600" s="358"/>
      <c r="F5600" s="357"/>
    </row>
    <row r="5601" spans="3:6" x14ac:dyDescent="0.25">
      <c r="C5601" s="358"/>
      <c r="D5601" s="358"/>
      <c r="E5601" s="358"/>
      <c r="F5601" s="357"/>
    </row>
    <row r="5602" spans="3:6" x14ac:dyDescent="0.25">
      <c r="C5602" s="358"/>
      <c r="D5602" s="358"/>
      <c r="E5602" s="358"/>
      <c r="F5602" s="357"/>
    </row>
    <row r="5603" spans="3:6" x14ac:dyDescent="0.25">
      <c r="C5603" s="358"/>
      <c r="D5603" s="358"/>
      <c r="E5603" s="358"/>
      <c r="F5603" s="357"/>
    </row>
    <row r="5604" spans="3:6" x14ac:dyDescent="0.25">
      <c r="C5604" s="358"/>
      <c r="D5604" s="358"/>
      <c r="E5604" s="358"/>
      <c r="F5604" s="357"/>
    </row>
    <row r="5605" spans="3:6" x14ac:dyDescent="0.25">
      <c r="C5605" s="358"/>
      <c r="D5605" s="358"/>
      <c r="E5605" s="358"/>
      <c r="F5605" s="357"/>
    </row>
    <row r="5606" spans="3:6" x14ac:dyDescent="0.25">
      <c r="C5606" s="358"/>
      <c r="D5606" s="358"/>
      <c r="E5606" s="358"/>
      <c r="F5606" s="357"/>
    </row>
    <row r="5607" spans="3:6" x14ac:dyDescent="0.25">
      <c r="C5607" s="358"/>
      <c r="D5607" s="358"/>
      <c r="E5607" s="358"/>
      <c r="F5607" s="357"/>
    </row>
    <row r="5608" spans="3:6" x14ac:dyDescent="0.25">
      <c r="C5608" s="358"/>
      <c r="D5608" s="358"/>
      <c r="E5608" s="358"/>
      <c r="F5608" s="357"/>
    </row>
    <row r="5609" spans="3:6" x14ac:dyDescent="0.25">
      <c r="C5609" s="358"/>
      <c r="D5609" s="358"/>
      <c r="E5609" s="358"/>
      <c r="F5609" s="357"/>
    </row>
    <row r="5610" spans="3:6" x14ac:dyDescent="0.25">
      <c r="C5610" s="358"/>
      <c r="D5610" s="358"/>
      <c r="E5610" s="358"/>
      <c r="F5610" s="357"/>
    </row>
    <row r="5611" spans="3:6" x14ac:dyDescent="0.25">
      <c r="C5611" s="358"/>
      <c r="D5611" s="358"/>
      <c r="E5611" s="358"/>
      <c r="F5611" s="357"/>
    </row>
    <row r="5612" spans="3:6" x14ac:dyDescent="0.25">
      <c r="C5612" s="358"/>
      <c r="D5612" s="358"/>
      <c r="E5612" s="358"/>
      <c r="F5612" s="357"/>
    </row>
    <row r="5613" spans="3:6" x14ac:dyDescent="0.25">
      <c r="C5613" s="358"/>
      <c r="D5613" s="358"/>
      <c r="E5613" s="358"/>
      <c r="F5613" s="357"/>
    </row>
    <row r="5614" spans="3:6" x14ac:dyDescent="0.25">
      <c r="C5614" s="358"/>
      <c r="D5614" s="358"/>
      <c r="E5614" s="358"/>
      <c r="F5614" s="357"/>
    </row>
    <row r="5615" spans="3:6" x14ac:dyDescent="0.25">
      <c r="C5615" s="358"/>
      <c r="D5615" s="358"/>
      <c r="E5615" s="358"/>
      <c r="F5615" s="357"/>
    </row>
    <row r="5616" spans="3:6" x14ac:dyDescent="0.25">
      <c r="C5616" s="358"/>
      <c r="D5616" s="358"/>
      <c r="E5616" s="358"/>
      <c r="F5616" s="357"/>
    </row>
    <row r="5617" spans="3:6" x14ac:dyDescent="0.25">
      <c r="C5617" s="358"/>
      <c r="D5617" s="358"/>
      <c r="E5617" s="358"/>
      <c r="F5617" s="357"/>
    </row>
    <row r="5618" spans="3:6" x14ac:dyDescent="0.25">
      <c r="C5618" s="358"/>
      <c r="D5618" s="358"/>
      <c r="E5618" s="358"/>
      <c r="F5618" s="357"/>
    </row>
    <row r="5619" spans="3:6" x14ac:dyDescent="0.25">
      <c r="C5619" s="358"/>
      <c r="D5619" s="358"/>
      <c r="E5619" s="358"/>
      <c r="F5619" s="357"/>
    </row>
    <row r="5620" spans="3:6" x14ac:dyDescent="0.25">
      <c r="C5620" s="358"/>
      <c r="D5620" s="358"/>
      <c r="E5620" s="358"/>
      <c r="F5620" s="357"/>
    </row>
    <row r="5621" spans="3:6" x14ac:dyDescent="0.25">
      <c r="C5621" s="358"/>
      <c r="D5621" s="358"/>
      <c r="E5621" s="358"/>
      <c r="F5621" s="357"/>
    </row>
    <row r="5622" spans="3:6" x14ac:dyDescent="0.25">
      <c r="C5622" s="358"/>
      <c r="D5622" s="358"/>
      <c r="E5622" s="358"/>
      <c r="F5622" s="357"/>
    </row>
    <row r="5623" spans="3:6" x14ac:dyDescent="0.25">
      <c r="C5623" s="358"/>
      <c r="D5623" s="358"/>
      <c r="E5623" s="358"/>
      <c r="F5623" s="357"/>
    </row>
    <row r="5624" spans="3:6" x14ac:dyDescent="0.25">
      <c r="C5624" s="358"/>
      <c r="D5624" s="358"/>
      <c r="E5624" s="358"/>
      <c r="F5624" s="357"/>
    </row>
    <row r="5625" spans="3:6" x14ac:dyDescent="0.25">
      <c r="C5625" s="358"/>
      <c r="D5625" s="358"/>
      <c r="E5625" s="358"/>
      <c r="F5625" s="357"/>
    </row>
    <row r="5626" spans="3:6" x14ac:dyDescent="0.25">
      <c r="C5626" s="358"/>
      <c r="D5626" s="358"/>
      <c r="E5626" s="358"/>
      <c r="F5626" s="357"/>
    </row>
    <row r="5627" spans="3:6" x14ac:dyDescent="0.25">
      <c r="C5627" s="358"/>
      <c r="D5627" s="358"/>
      <c r="E5627" s="358"/>
      <c r="F5627" s="357"/>
    </row>
    <row r="5628" spans="3:6" x14ac:dyDescent="0.25">
      <c r="C5628" s="358"/>
      <c r="D5628" s="358"/>
      <c r="E5628" s="358"/>
      <c r="F5628" s="357"/>
    </row>
    <row r="5629" spans="3:6" x14ac:dyDescent="0.25">
      <c r="C5629" s="358"/>
      <c r="D5629" s="358"/>
      <c r="E5629" s="358"/>
      <c r="F5629" s="357"/>
    </row>
    <row r="5630" spans="3:6" x14ac:dyDescent="0.25">
      <c r="C5630" s="358"/>
      <c r="D5630" s="358"/>
      <c r="E5630" s="358"/>
      <c r="F5630" s="357"/>
    </row>
    <row r="5631" spans="3:6" x14ac:dyDescent="0.25">
      <c r="C5631" s="358"/>
      <c r="D5631" s="358"/>
      <c r="E5631" s="358"/>
      <c r="F5631" s="357"/>
    </row>
    <row r="5632" spans="3:6" x14ac:dyDescent="0.25">
      <c r="C5632" s="358"/>
      <c r="D5632" s="358"/>
      <c r="E5632" s="358"/>
      <c r="F5632" s="357"/>
    </row>
    <row r="5633" spans="3:6" x14ac:dyDescent="0.25">
      <c r="C5633" s="358"/>
      <c r="D5633" s="358"/>
      <c r="E5633" s="358"/>
      <c r="F5633" s="357"/>
    </row>
    <row r="5634" spans="3:6" x14ac:dyDescent="0.25">
      <c r="C5634" s="358"/>
      <c r="D5634" s="358"/>
      <c r="E5634" s="358"/>
      <c r="F5634" s="357"/>
    </row>
    <row r="5635" spans="3:6" x14ac:dyDescent="0.25">
      <c r="C5635" s="358"/>
      <c r="D5635" s="358"/>
      <c r="E5635" s="358"/>
      <c r="F5635" s="357"/>
    </row>
    <row r="5636" spans="3:6" x14ac:dyDescent="0.25">
      <c r="C5636" s="358"/>
      <c r="D5636" s="358"/>
      <c r="E5636" s="358"/>
      <c r="F5636" s="357"/>
    </row>
    <row r="5637" spans="3:6" x14ac:dyDescent="0.25">
      <c r="C5637" s="358"/>
      <c r="D5637" s="358"/>
      <c r="E5637" s="358"/>
      <c r="F5637" s="357"/>
    </row>
    <row r="5638" spans="3:6" x14ac:dyDescent="0.25">
      <c r="C5638" s="358"/>
      <c r="D5638" s="358"/>
      <c r="E5638" s="358"/>
      <c r="F5638" s="357"/>
    </row>
    <row r="5639" spans="3:6" x14ac:dyDescent="0.25">
      <c r="C5639" s="358"/>
      <c r="D5639" s="358"/>
      <c r="E5639" s="358"/>
      <c r="F5639" s="357"/>
    </row>
    <row r="5640" spans="3:6" x14ac:dyDescent="0.25">
      <c r="C5640" s="358"/>
      <c r="D5640" s="358"/>
      <c r="E5640" s="358"/>
      <c r="F5640" s="357"/>
    </row>
    <row r="5641" spans="3:6" x14ac:dyDescent="0.25">
      <c r="C5641" s="358"/>
      <c r="D5641" s="358"/>
      <c r="E5641" s="358"/>
      <c r="F5641" s="357"/>
    </row>
    <row r="5642" spans="3:6" x14ac:dyDescent="0.25">
      <c r="C5642" s="358"/>
      <c r="D5642" s="358"/>
      <c r="E5642" s="358"/>
      <c r="F5642" s="357"/>
    </row>
    <row r="5643" spans="3:6" x14ac:dyDescent="0.25">
      <c r="C5643" s="358"/>
      <c r="D5643" s="358"/>
      <c r="E5643" s="358"/>
      <c r="F5643" s="357"/>
    </row>
    <row r="5644" spans="3:6" x14ac:dyDescent="0.25">
      <c r="C5644" s="358"/>
      <c r="D5644" s="358"/>
      <c r="E5644" s="358"/>
      <c r="F5644" s="357"/>
    </row>
    <row r="5645" spans="3:6" x14ac:dyDescent="0.25">
      <c r="C5645" s="358"/>
      <c r="D5645" s="358"/>
      <c r="E5645" s="358"/>
      <c r="F5645" s="357"/>
    </row>
    <row r="5646" spans="3:6" x14ac:dyDescent="0.25">
      <c r="C5646" s="358"/>
      <c r="D5646" s="358"/>
      <c r="E5646" s="358"/>
      <c r="F5646" s="357"/>
    </row>
    <row r="5647" spans="3:6" x14ac:dyDescent="0.25">
      <c r="C5647" s="358"/>
      <c r="D5647" s="358"/>
      <c r="E5647" s="358"/>
      <c r="F5647" s="357"/>
    </row>
    <row r="5648" spans="3:6" x14ac:dyDescent="0.25">
      <c r="C5648" s="358"/>
      <c r="D5648" s="358"/>
      <c r="E5648" s="358"/>
      <c r="F5648" s="357"/>
    </row>
    <row r="5649" spans="3:6" x14ac:dyDescent="0.25">
      <c r="C5649" s="358"/>
      <c r="D5649" s="358"/>
      <c r="E5649" s="358"/>
      <c r="F5649" s="357"/>
    </row>
    <row r="5650" spans="3:6" x14ac:dyDescent="0.25">
      <c r="C5650" s="358"/>
      <c r="D5650" s="358"/>
      <c r="E5650" s="358"/>
      <c r="F5650" s="357"/>
    </row>
    <row r="5651" spans="3:6" x14ac:dyDescent="0.25">
      <c r="C5651" s="358"/>
      <c r="D5651" s="358"/>
      <c r="E5651" s="358"/>
      <c r="F5651" s="357"/>
    </row>
    <row r="5652" spans="3:6" x14ac:dyDescent="0.25">
      <c r="C5652" s="358"/>
      <c r="D5652" s="358"/>
      <c r="E5652" s="358"/>
      <c r="F5652" s="357"/>
    </row>
    <row r="5653" spans="3:6" x14ac:dyDescent="0.25">
      <c r="C5653" s="358"/>
      <c r="D5653" s="358"/>
      <c r="E5653" s="358"/>
      <c r="F5653" s="357"/>
    </row>
    <row r="5654" spans="3:6" x14ac:dyDescent="0.25">
      <c r="C5654" s="358"/>
      <c r="D5654" s="358"/>
      <c r="E5654" s="358"/>
      <c r="F5654" s="357"/>
    </row>
    <row r="5655" spans="3:6" x14ac:dyDescent="0.25">
      <c r="C5655" s="358"/>
      <c r="D5655" s="358"/>
      <c r="E5655" s="358"/>
      <c r="F5655" s="357"/>
    </row>
    <row r="5656" spans="3:6" x14ac:dyDescent="0.25">
      <c r="C5656" s="358"/>
      <c r="D5656" s="358"/>
      <c r="E5656" s="358"/>
      <c r="F5656" s="357"/>
    </row>
    <row r="5657" spans="3:6" x14ac:dyDescent="0.25">
      <c r="C5657" s="358"/>
      <c r="D5657" s="358"/>
      <c r="E5657" s="358"/>
      <c r="F5657" s="357"/>
    </row>
    <row r="5658" spans="3:6" x14ac:dyDescent="0.25">
      <c r="C5658" s="358"/>
      <c r="D5658" s="358"/>
      <c r="E5658" s="358"/>
      <c r="F5658" s="357"/>
    </row>
    <row r="5659" spans="3:6" x14ac:dyDescent="0.25">
      <c r="C5659" s="358"/>
      <c r="D5659" s="358"/>
      <c r="E5659" s="358"/>
      <c r="F5659" s="357"/>
    </row>
    <row r="5660" spans="3:6" x14ac:dyDescent="0.25">
      <c r="C5660" s="358"/>
      <c r="D5660" s="358"/>
      <c r="E5660" s="358"/>
      <c r="F5660" s="357"/>
    </row>
    <row r="5661" spans="3:6" x14ac:dyDescent="0.25">
      <c r="C5661" s="358"/>
      <c r="D5661" s="358"/>
      <c r="E5661" s="358"/>
      <c r="F5661" s="357"/>
    </row>
    <row r="5662" spans="3:6" x14ac:dyDescent="0.25">
      <c r="C5662" s="358"/>
      <c r="D5662" s="358"/>
      <c r="E5662" s="358"/>
      <c r="F5662" s="357"/>
    </row>
    <row r="5663" spans="3:6" x14ac:dyDescent="0.25">
      <c r="C5663" s="358"/>
      <c r="D5663" s="358"/>
      <c r="E5663" s="358"/>
      <c r="F5663" s="357"/>
    </row>
    <row r="5664" spans="3:6" x14ac:dyDescent="0.25">
      <c r="C5664" s="358"/>
      <c r="D5664" s="358"/>
      <c r="E5664" s="358"/>
      <c r="F5664" s="357"/>
    </row>
    <row r="5665" spans="3:6" x14ac:dyDescent="0.25">
      <c r="C5665" s="358"/>
      <c r="D5665" s="358"/>
      <c r="E5665" s="358"/>
      <c r="F5665" s="357"/>
    </row>
    <row r="5666" spans="3:6" x14ac:dyDescent="0.25">
      <c r="C5666" s="358"/>
      <c r="D5666" s="358"/>
      <c r="E5666" s="358"/>
      <c r="F5666" s="357"/>
    </row>
    <row r="5667" spans="3:6" x14ac:dyDescent="0.25">
      <c r="C5667" s="358"/>
      <c r="D5667" s="358"/>
      <c r="E5667" s="358"/>
      <c r="F5667" s="357"/>
    </row>
    <row r="5668" spans="3:6" x14ac:dyDescent="0.25">
      <c r="C5668" s="358"/>
      <c r="D5668" s="358"/>
      <c r="E5668" s="358"/>
      <c r="F5668" s="357"/>
    </row>
    <row r="5669" spans="3:6" x14ac:dyDescent="0.25">
      <c r="C5669" s="358"/>
      <c r="D5669" s="358"/>
      <c r="E5669" s="358"/>
      <c r="F5669" s="357"/>
    </row>
    <row r="5670" spans="3:6" x14ac:dyDescent="0.25">
      <c r="C5670" s="358"/>
      <c r="D5670" s="358"/>
      <c r="E5670" s="358"/>
      <c r="F5670" s="357"/>
    </row>
    <row r="5671" spans="3:6" x14ac:dyDescent="0.25">
      <c r="C5671" s="358"/>
      <c r="D5671" s="358"/>
      <c r="E5671" s="358"/>
      <c r="F5671" s="357"/>
    </row>
    <row r="5672" spans="3:6" x14ac:dyDescent="0.25">
      <c r="C5672" s="358"/>
      <c r="D5672" s="358"/>
      <c r="E5672" s="358"/>
      <c r="F5672" s="357"/>
    </row>
    <row r="5673" spans="3:6" x14ac:dyDescent="0.25">
      <c r="C5673" s="358"/>
      <c r="D5673" s="358"/>
      <c r="E5673" s="358"/>
      <c r="F5673" s="357"/>
    </row>
    <row r="5674" spans="3:6" x14ac:dyDescent="0.25">
      <c r="C5674" s="358"/>
      <c r="D5674" s="358"/>
      <c r="E5674" s="358"/>
      <c r="F5674" s="357"/>
    </row>
    <row r="5675" spans="3:6" x14ac:dyDescent="0.25">
      <c r="C5675" s="358"/>
      <c r="D5675" s="358"/>
      <c r="E5675" s="358"/>
      <c r="F5675" s="357"/>
    </row>
    <row r="5676" spans="3:6" x14ac:dyDescent="0.25">
      <c r="C5676" s="358"/>
      <c r="D5676" s="358"/>
      <c r="E5676" s="358"/>
      <c r="F5676" s="357"/>
    </row>
    <row r="5677" spans="3:6" x14ac:dyDescent="0.25">
      <c r="C5677" s="358"/>
      <c r="D5677" s="358"/>
      <c r="E5677" s="358"/>
      <c r="F5677" s="357"/>
    </row>
    <row r="5678" spans="3:6" x14ac:dyDescent="0.25">
      <c r="C5678" s="358"/>
      <c r="D5678" s="358"/>
      <c r="E5678" s="358"/>
      <c r="F5678" s="357"/>
    </row>
    <row r="5679" spans="3:6" x14ac:dyDescent="0.25">
      <c r="C5679" s="358"/>
      <c r="D5679" s="358"/>
      <c r="E5679" s="358"/>
      <c r="F5679" s="357"/>
    </row>
    <row r="5680" spans="3:6" x14ac:dyDescent="0.25">
      <c r="C5680" s="358"/>
      <c r="D5680" s="358"/>
      <c r="E5680" s="358"/>
      <c r="F5680" s="357"/>
    </row>
    <row r="5681" spans="3:6" x14ac:dyDescent="0.25">
      <c r="C5681" s="358"/>
      <c r="D5681" s="358"/>
      <c r="E5681" s="358"/>
      <c r="F5681" s="357"/>
    </row>
    <row r="5682" spans="3:6" x14ac:dyDescent="0.25">
      <c r="C5682" s="358"/>
      <c r="D5682" s="358"/>
      <c r="E5682" s="358"/>
      <c r="F5682" s="357"/>
    </row>
    <row r="5683" spans="3:6" x14ac:dyDescent="0.25">
      <c r="C5683" s="358"/>
      <c r="D5683" s="358"/>
      <c r="E5683" s="358"/>
      <c r="F5683" s="357"/>
    </row>
    <row r="5684" spans="3:6" x14ac:dyDescent="0.25">
      <c r="C5684" s="358"/>
      <c r="D5684" s="358"/>
      <c r="E5684" s="358"/>
      <c r="F5684" s="357"/>
    </row>
    <row r="5685" spans="3:6" x14ac:dyDescent="0.25">
      <c r="C5685" s="358"/>
      <c r="D5685" s="358"/>
      <c r="E5685" s="358"/>
      <c r="F5685" s="357"/>
    </row>
    <row r="5686" spans="3:6" x14ac:dyDescent="0.25">
      <c r="C5686" s="358"/>
      <c r="D5686" s="358"/>
      <c r="E5686" s="358"/>
      <c r="F5686" s="357"/>
    </row>
    <row r="5687" spans="3:6" x14ac:dyDescent="0.25">
      <c r="C5687" s="358"/>
      <c r="D5687" s="358"/>
      <c r="E5687" s="358"/>
      <c r="F5687" s="357"/>
    </row>
    <row r="5688" spans="3:6" x14ac:dyDescent="0.25">
      <c r="C5688" s="358"/>
      <c r="D5688" s="358"/>
      <c r="E5688" s="358"/>
      <c r="F5688" s="357"/>
    </row>
    <row r="5689" spans="3:6" x14ac:dyDescent="0.25">
      <c r="C5689" s="358"/>
      <c r="D5689" s="358"/>
      <c r="E5689" s="358"/>
      <c r="F5689" s="357"/>
    </row>
    <row r="5690" spans="3:6" x14ac:dyDescent="0.25">
      <c r="C5690" s="358"/>
      <c r="D5690" s="358"/>
      <c r="E5690" s="358"/>
      <c r="F5690" s="357"/>
    </row>
    <row r="5691" spans="3:6" x14ac:dyDescent="0.25">
      <c r="C5691" s="358"/>
      <c r="D5691" s="358"/>
      <c r="E5691" s="358"/>
      <c r="F5691" s="357"/>
    </row>
    <row r="5692" spans="3:6" x14ac:dyDescent="0.25">
      <c r="C5692" s="358"/>
      <c r="D5692" s="358"/>
      <c r="E5692" s="358"/>
      <c r="F5692" s="357"/>
    </row>
    <row r="5693" spans="3:6" x14ac:dyDescent="0.25">
      <c r="C5693" s="358"/>
      <c r="D5693" s="358"/>
      <c r="E5693" s="358"/>
      <c r="F5693" s="357"/>
    </row>
    <row r="5694" spans="3:6" x14ac:dyDescent="0.25">
      <c r="C5694" s="358"/>
      <c r="D5694" s="358"/>
      <c r="E5694" s="358"/>
      <c r="F5694" s="357"/>
    </row>
    <row r="5695" spans="3:6" x14ac:dyDescent="0.25">
      <c r="C5695" s="358"/>
      <c r="D5695" s="358"/>
      <c r="E5695" s="358"/>
      <c r="F5695" s="357"/>
    </row>
    <row r="5696" spans="3:6" x14ac:dyDescent="0.25">
      <c r="C5696" s="358"/>
      <c r="D5696" s="358"/>
      <c r="E5696" s="358"/>
      <c r="F5696" s="357"/>
    </row>
    <row r="5697" spans="3:6" x14ac:dyDescent="0.25">
      <c r="C5697" s="358"/>
      <c r="D5697" s="358"/>
      <c r="E5697" s="358"/>
      <c r="F5697" s="357"/>
    </row>
    <row r="5698" spans="3:6" x14ac:dyDescent="0.25">
      <c r="C5698" s="358"/>
      <c r="D5698" s="358"/>
      <c r="E5698" s="358"/>
      <c r="F5698" s="357"/>
    </row>
    <row r="5699" spans="3:6" x14ac:dyDescent="0.25">
      <c r="C5699" s="358"/>
      <c r="D5699" s="358"/>
      <c r="E5699" s="358"/>
      <c r="F5699" s="357"/>
    </row>
    <row r="5700" spans="3:6" x14ac:dyDescent="0.25">
      <c r="C5700" s="358"/>
      <c r="D5700" s="358"/>
      <c r="E5700" s="358"/>
      <c r="F5700" s="357"/>
    </row>
    <row r="5701" spans="3:6" x14ac:dyDescent="0.25">
      <c r="C5701" s="358"/>
      <c r="D5701" s="358"/>
      <c r="E5701" s="358"/>
      <c r="F5701" s="357"/>
    </row>
    <row r="5702" spans="3:6" x14ac:dyDescent="0.25">
      <c r="C5702" s="358"/>
      <c r="D5702" s="358"/>
      <c r="E5702" s="358"/>
      <c r="F5702" s="357"/>
    </row>
    <row r="5703" spans="3:6" x14ac:dyDescent="0.25">
      <c r="C5703" s="358"/>
      <c r="D5703" s="358"/>
      <c r="E5703" s="358"/>
      <c r="F5703" s="357"/>
    </row>
    <row r="5704" spans="3:6" x14ac:dyDescent="0.25">
      <c r="C5704" s="358"/>
      <c r="D5704" s="358"/>
      <c r="E5704" s="358"/>
      <c r="F5704" s="357"/>
    </row>
    <row r="5705" spans="3:6" x14ac:dyDescent="0.25">
      <c r="C5705" s="358"/>
      <c r="D5705" s="358"/>
      <c r="E5705" s="358"/>
      <c r="F5705" s="357"/>
    </row>
    <row r="5706" spans="3:6" x14ac:dyDescent="0.25">
      <c r="C5706" s="358"/>
      <c r="D5706" s="358"/>
      <c r="E5706" s="358"/>
      <c r="F5706" s="357"/>
    </row>
    <row r="5707" spans="3:6" x14ac:dyDescent="0.25">
      <c r="C5707" s="358"/>
      <c r="D5707" s="358"/>
      <c r="E5707" s="358"/>
      <c r="F5707" s="357"/>
    </row>
    <row r="5708" spans="3:6" x14ac:dyDescent="0.25">
      <c r="C5708" s="358"/>
      <c r="D5708" s="358"/>
      <c r="E5708" s="358"/>
      <c r="F5708" s="357"/>
    </row>
    <row r="5709" spans="3:6" x14ac:dyDescent="0.25">
      <c r="C5709" s="358"/>
      <c r="D5709" s="358"/>
      <c r="E5709" s="358"/>
      <c r="F5709" s="357"/>
    </row>
    <row r="5710" spans="3:6" x14ac:dyDescent="0.25">
      <c r="C5710" s="358"/>
      <c r="D5710" s="358"/>
      <c r="E5710" s="358"/>
      <c r="F5710" s="357"/>
    </row>
    <row r="5711" spans="3:6" x14ac:dyDescent="0.25">
      <c r="C5711" s="358"/>
      <c r="D5711" s="358"/>
      <c r="E5711" s="358"/>
      <c r="F5711" s="357"/>
    </row>
    <row r="5712" spans="3:6" x14ac:dyDescent="0.25">
      <c r="C5712" s="358"/>
      <c r="D5712" s="358"/>
      <c r="E5712" s="358"/>
      <c r="F5712" s="357"/>
    </row>
    <row r="5713" spans="3:6" x14ac:dyDescent="0.25">
      <c r="C5713" s="358"/>
      <c r="D5713" s="358"/>
      <c r="E5713" s="358"/>
      <c r="F5713" s="357"/>
    </row>
    <row r="5714" spans="3:6" x14ac:dyDescent="0.25">
      <c r="C5714" s="358"/>
      <c r="D5714" s="358"/>
      <c r="E5714" s="358"/>
      <c r="F5714" s="357"/>
    </row>
    <row r="5715" spans="3:6" x14ac:dyDescent="0.25">
      <c r="C5715" s="358"/>
      <c r="D5715" s="358"/>
      <c r="E5715" s="358"/>
      <c r="F5715" s="357"/>
    </row>
    <row r="5716" spans="3:6" x14ac:dyDescent="0.25">
      <c r="C5716" s="358"/>
      <c r="D5716" s="358"/>
      <c r="E5716" s="358"/>
      <c r="F5716" s="357"/>
    </row>
    <row r="5717" spans="3:6" x14ac:dyDescent="0.25">
      <c r="C5717" s="358"/>
      <c r="D5717" s="358"/>
      <c r="E5717" s="358"/>
      <c r="F5717" s="357"/>
    </row>
    <row r="5718" spans="3:6" x14ac:dyDescent="0.25">
      <c r="C5718" s="358"/>
      <c r="D5718" s="358"/>
      <c r="E5718" s="358"/>
      <c r="F5718" s="357"/>
    </row>
    <row r="5719" spans="3:6" x14ac:dyDescent="0.25">
      <c r="C5719" s="358"/>
      <c r="D5719" s="358"/>
      <c r="E5719" s="358"/>
      <c r="F5719" s="357"/>
    </row>
    <row r="5720" spans="3:6" x14ac:dyDescent="0.25">
      <c r="C5720" s="358"/>
      <c r="D5720" s="358"/>
      <c r="E5720" s="358"/>
      <c r="F5720" s="357"/>
    </row>
    <row r="5721" spans="3:6" x14ac:dyDescent="0.25">
      <c r="C5721" s="358"/>
      <c r="D5721" s="358"/>
      <c r="E5721" s="358"/>
      <c r="F5721" s="357"/>
    </row>
    <row r="5722" spans="3:6" x14ac:dyDescent="0.25">
      <c r="C5722" s="358"/>
      <c r="D5722" s="358"/>
      <c r="E5722" s="358"/>
      <c r="F5722" s="357"/>
    </row>
    <row r="5723" spans="3:6" x14ac:dyDescent="0.25">
      <c r="C5723" s="358"/>
      <c r="D5723" s="358"/>
      <c r="E5723" s="358"/>
      <c r="F5723" s="357"/>
    </row>
    <row r="5724" spans="3:6" x14ac:dyDescent="0.25">
      <c r="C5724" s="358"/>
      <c r="D5724" s="358"/>
      <c r="E5724" s="358"/>
      <c r="F5724" s="357"/>
    </row>
    <row r="5725" spans="3:6" x14ac:dyDescent="0.25">
      <c r="C5725" s="358"/>
      <c r="D5725" s="358"/>
      <c r="E5725" s="358"/>
      <c r="F5725" s="357"/>
    </row>
    <row r="5726" spans="3:6" x14ac:dyDescent="0.25">
      <c r="C5726" s="358"/>
      <c r="D5726" s="358"/>
      <c r="E5726" s="358"/>
      <c r="F5726" s="357"/>
    </row>
    <row r="5727" spans="3:6" x14ac:dyDescent="0.25">
      <c r="C5727" s="358"/>
      <c r="D5727" s="358"/>
      <c r="E5727" s="358"/>
      <c r="F5727" s="357"/>
    </row>
    <row r="5728" spans="3:6" x14ac:dyDescent="0.25">
      <c r="C5728" s="358"/>
      <c r="D5728" s="358"/>
      <c r="E5728" s="358"/>
      <c r="F5728" s="357"/>
    </row>
    <row r="5729" spans="3:6" x14ac:dyDescent="0.25">
      <c r="C5729" s="358"/>
      <c r="D5729" s="358"/>
      <c r="E5729" s="358"/>
      <c r="F5729" s="357"/>
    </row>
    <row r="5730" spans="3:6" x14ac:dyDescent="0.25">
      <c r="C5730" s="358"/>
      <c r="D5730" s="358"/>
      <c r="E5730" s="358"/>
      <c r="F5730" s="357"/>
    </row>
    <row r="5731" spans="3:6" x14ac:dyDescent="0.25">
      <c r="C5731" s="358"/>
      <c r="D5731" s="358"/>
      <c r="E5731" s="358"/>
      <c r="F5731" s="357"/>
    </row>
    <row r="5732" spans="3:6" x14ac:dyDescent="0.25">
      <c r="C5732" s="358"/>
      <c r="D5732" s="358"/>
      <c r="E5732" s="358"/>
      <c r="F5732" s="357"/>
    </row>
    <row r="5733" spans="3:6" x14ac:dyDescent="0.25">
      <c r="C5733" s="358"/>
      <c r="D5733" s="358"/>
      <c r="E5733" s="358"/>
      <c r="F5733" s="357"/>
    </row>
    <row r="5734" spans="3:6" x14ac:dyDescent="0.25">
      <c r="C5734" s="358"/>
      <c r="D5734" s="358"/>
      <c r="E5734" s="358"/>
      <c r="F5734" s="357"/>
    </row>
    <row r="5735" spans="3:6" x14ac:dyDescent="0.25">
      <c r="C5735" s="358"/>
      <c r="D5735" s="358"/>
      <c r="E5735" s="358"/>
      <c r="F5735" s="357"/>
    </row>
    <row r="5736" spans="3:6" x14ac:dyDescent="0.25">
      <c r="C5736" s="358"/>
      <c r="D5736" s="358"/>
      <c r="E5736" s="358"/>
      <c r="F5736" s="357"/>
    </row>
    <row r="5737" spans="3:6" x14ac:dyDescent="0.25">
      <c r="C5737" s="358"/>
      <c r="D5737" s="358"/>
      <c r="E5737" s="358"/>
      <c r="F5737" s="357"/>
    </row>
    <row r="5738" spans="3:6" x14ac:dyDescent="0.25">
      <c r="C5738" s="358"/>
      <c r="D5738" s="358"/>
      <c r="E5738" s="358"/>
      <c r="F5738" s="357"/>
    </row>
    <row r="5739" spans="3:6" x14ac:dyDescent="0.25">
      <c r="C5739" s="358"/>
      <c r="D5739" s="358"/>
      <c r="E5739" s="358"/>
      <c r="F5739" s="357"/>
    </row>
    <row r="5740" spans="3:6" x14ac:dyDescent="0.25">
      <c r="C5740" s="358"/>
      <c r="D5740" s="358"/>
      <c r="E5740" s="358"/>
      <c r="F5740" s="357"/>
    </row>
    <row r="5741" spans="3:6" x14ac:dyDescent="0.25">
      <c r="C5741" s="358"/>
      <c r="D5741" s="358"/>
      <c r="E5741" s="358"/>
      <c r="F5741" s="357"/>
    </row>
    <row r="5742" spans="3:6" x14ac:dyDescent="0.25">
      <c r="C5742" s="358"/>
      <c r="D5742" s="358"/>
      <c r="E5742" s="358"/>
      <c r="F5742" s="357"/>
    </row>
    <row r="5743" spans="3:6" x14ac:dyDescent="0.25">
      <c r="C5743" s="358"/>
      <c r="D5743" s="358"/>
      <c r="E5743" s="358"/>
      <c r="F5743" s="357"/>
    </row>
    <row r="5744" spans="3:6" x14ac:dyDescent="0.25">
      <c r="C5744" s="358"/>
      <c r="D5744" s="358"/>
      <c r="E5744" s="358"/>
      <c r="F5744" s="357"/>
    </row>
    <row r="5745" spans="3:6" x14ac:dyDescent="0.25">
      <c r="C5745" s="358"/>
      <c r="D5745" s="358"/>
      <c r="E5745" s="358"/>
      <c r="F5745" s="357"/>
    </row>
    <row r="5746" spans="3:6" x14ac:dyDescent="0.25">
      <c r="C5746" s="358"/>
      <c r="D5746" s="358"/>
      <c r="E5746" s="358"/>
      <c r="F5746" s="357"/>
    </row>
    <row r="5747" spans="3:6" x14ac:dyDescent="0.25">
      <c r="C5747" s="358"/>
      <c r="D5747" s="358"/>
      <c r="E5747" s="358"/>
      <c r="F5747" s="357"/>
    </row>
    <row r="5748" spans="3:6" x14ac:dyDescent="0.25">
      <c r="C5748" s="358"/>
      <c r="D5748" s="358"/>
      <c r="E5748" s="358"/>
      <c r="F5748" s="357"/>
    </row>
    <row r="5749" spans="3:6" x14ac:dyDescent="0.25">
      <c r="C5749" s="358"/>
      <c r="D5749" s="358"/>
      <c r="E5749" s="358"/>
      <c r="F5749" s="357"/>
    </row>
    <row r="5750" spans="3:6" x14ac:dyDescent="0.25">
      <c r="C5750" s="358"/>
      <c r="D5750" s="358"/>
      <c r="E5750" s="358"/>
      <c r="F5750" s="357"/>
    </row>
    <row r="5751" spans="3:6" x14ac:dyDescent="0.25">
      <c r="C5751" s="358"/>
      <c r="D5751" s="358"/>
      <c r="E5751" s="358"/>
      <c r="F5751" s="357"/>
    </row>
    <row r="5752" spans="3:6" x14ac:dyDescent="0.25">
      <c r="C5752" s="358"/>
      <c r="D5752" s="358"/>
      <c r="E5752" s="358"/>
      <c r="F5752" s="357"/>
    </row>
    <row r="5753" spans="3:6" x14ac:dyDescent="0.25">
      <c r="C5753" s="358"/>
      <c r="D5753" s="358"/>
      <c r="E5753" s="358"/>
      <c r="F5753" s="357"/>
    </row>
    <row r="5754" spans="3:6" x14ac:dyDescent="0.25">
      <c r="C5754" s="358"/>
      <c r="D5754" s="358"/>
      <c r="E5754" s="358"/>
      <c r="F5754" s="357"/>
    </row>
    <row r="5755" spans="3:6" x14ac:dyDescent="0.25">
      <c r="C5755" s="358"/>
      <c r="D5755" s="358"/>
      <c r="E5755" s="358"/>
      <c r="F5755" s="357"/>
    </row>
    <row r="5756" spans="3:6" x14ac:dyDescent="0.25">
      <c r="C5756" s="358"/>
      <c r="D5756" s="358"/>
      <c r="E5756" s="358"/>
      <c r="F5756" s="357"/>
    </row>
    <row r="5757" spans="3:6" x14ac:dyDescent="0.25">
      <c r="C5757" s="358"/>
      <c r="D5757" s="358"/>
      <c r="E5757" s="358"/>
      <c r="F5757" s="357"/>
    </row>
    <row r="5758" spans="3:6" x14ac:dyDescent="0.25">
      <c r="C5758" s="358"/>
      <c r="D5758" s="358"/>
      <c r="E5758" s="358"/>
      <c r="F5758" s="357"/>
    </row>
    <row r="5759" spans="3:6" x14ac:dyDescent="0.25">
      <c r="C5759" s="358"/>
      <c r="D5759" s="358"/>
      <c r="E5759" s="358"/>
      <c r="F5759" s="357"/>
    </row>
    <row r="5760" spans="3:6" x14ac:dyDescent="0.25">
      <c r="C5760" s="358"/>
      <c r="D5760" s="358"/>
      <c r="E5760" s="358"/>
      <c r="F5760" s="357"/>
    </row>
    <row r="5761" spans="3:6" x14ac:dyDescent="0.25">
      <c r="C5761" s="358"/>
      <c r="D5761" s="358"/>
      <c r="E5761" s="358"/>
      <c r="F5761" s="357"/>
    </row>
    <row r="5762" spans="3:6" x14ac:dyDescent="0.25">
      <c r="C5762" s="358"/>
      <c r="D5762" s="358"/>
      <c r="E5762" s="358"/>
      <c r="F5762" s="357"/>
    </row>
    <row r="5763" spans="3:6" x14ac:dyDescent="0.25">
      <c r="C5763" s="358"/>
      <c r="D5763" s="358"/>
      <c r="E5763" s="358"/>
      <c r="F5763" s="357"/>
    </row>
    <row r="5764" spans="3:6" x14ac:dyDescent="0.25">
      <c r="C5764" s="358"/>
      <c r="D5764" s="358"/>
      <c r="E5764" s="358"/>
      <c r="F5764" s="357"/>
    </row>
    <row r="5765" spans="3:6" x14ac:dyDescent="0.25">
      <c r="C5765" s="358"/>
      <c r="D5765" s="358"/>
      <c r="E5765" s="358"/>
      <c r="F5765" s="357"/>
    </row>
    <row r="5766" spans="3:6" x14ac:dyDescent="0.25">
      <c r="C5766" s="358"/>
      <c r="D5766" s="358"/>
      <c r="E5766" s="358"/>
      <c r="F5766" s="357"/>
    </row>
    <row r="5767" spans="3:6" x14ac:dyDescent="0.25">
      <c r="C5767" s="358"/>
      <c r="D5767" s="358"/>
      <c r="E5767" s="358"/>
      <c r="F5767" s="357"/>
    </row>
    <row r="5768" spans="3:6" x14ac:dyDescent="0.25">
      <c r="C5768" s="358"/>
      <c r="D5768" s="358"/>
      <c r="E5768" s="358"/>
      <c r="F5768" s="357"/>
    </row>
    <row r="5769" spans="3:6" x14ac:dyDescent="0.25">
      <c r="C5769" s="358"/>
      <c r="D5769" s="358"/>
      <c r="E5769" s="358"/>
      <c r="F5769" s="357"/>
    </row>
    <row r="5770" spans="3:6" x14ac:dyDescent="0.25">
      <c r="C5770" s="358"/>
      <c r="D5770" s="358"/>
      <c r="E5770" s="358"/>
      <c r="F5770" s="357"/>
    </row>
    <row r="5771" spans="3:6" x14ac:dyDescent="0.25">
      <c r="C5771" s="358"/>
      <c r="D5771" s="358"/>
      <c r="E5771" s="358"/>
      <c r="F5771" s="357"/>
    </row>
    <row r="5772" spans="3:6" x14ac:dyDescent="0.25">
      <c r="C5772" s="358"/>
      <c r="D5772" s="358"/>
      <c r="E5772" s="358"/>
      <c r="F5772" s="357"/>
    </row>
    <row r="5773" spans="3:6" x14ac:dyDescent="0.25">
      <c r="C5773" s="358"/>
      <c r="D5773" s="358"/>
      <c r="E5773" s="358"/>
      <c r="F5773" s="357"/>
    </row>
    <row r="5774" spans="3:6" x14ac:dyDescent="0.25">
      <c r="C5774" s="358"/>
      <c r="D5774" s="358"/>
      <c r="E5774" s="358"/>
      <c r="F5774" s="357"/>
    </row>
    <row r="5775" spans="3:6" x14ac:dyDescent="0.25">
      <c r="C5775" s="358"/>
      <c r="D5775" s="358"/>
      <c r="E5775" s="358"/>
      <c r="F5775" s="357"/>
    </row>
    <row r="5776" spans="3:6" x14ac:dyDescent="0.25">
      <c r="C5776" s="358"/>
      <c r="D5776" s="358"/>
      <c r="E5776" s="358"/>
      <c r="F5776" s="357"/>
    </row>
    <row r="5777" spans="3:6" x14ac:dyDescent="0.25">
      <c r="C5777" s="358"/>
      <c r="D5777" s="358"/>
      <c r="E5777" s="358"/>
      <c r="F5777" s="357"/>
    </row>
    <row r="5778" spans="3:6" x14ac:dyDescent="0.25">
      <c r="C5778" s="358"/>
      <c r="D5778" s="358"/>
      <c r="E5778" s="358"/>
      <c r="F5778" s="357"/>
    </row>
    <row r="5779" spans="3:6" x14ac:dyDescent="0.25">
      <c r="C5779" s="358"/>
      <c r="D5779" s="358"/>
      <c r="E5779" s="358"/>
      <c r="F5779" s="357"/>
    </row>
    <row r="5780" spans="3:6" x14ac:dyDescent="0.25">
      <c r="C5780" s="358"/>
      <c r="D5780" s="358"/>
      <c r="E5780" s="358"/>
      <c r="F5780" s="357"/>
    </row>
    <row r="5781" spans="3:6" x14ac:dyDescent="0.25">
      <c r="C5781" s="358"/>
      <c r="D5781" s="358"/>
      <c r="E5781" s="358"/>
      <c r="F5781" s="357"/>
    </row>
    <row r="5782" spans="3:6" x14ac:dyDescent="0.25">
      <c r="C5782" s="358"/>
      <c r="D5782" s="358"/>
      <c r="E5782" s="358"/>
      <c r="F5782" s="357"/>
    </row>
    <row r="5783" spans="3:6" x14ac:dyDescent="0.25">
      <c r="C5783" s="358"/>
      <c r="D5783" s="358"/>
      <c r="E5783" s="358"/>
      <c r="F5783" s="357"/>
    </row>
    <row r="5784" spans="3:6" x14ac:dyDescent="0.25">
      <c r="C5784" s="358"/>
      <c r="D5784" s="358"/>
      <c r="E5784" s="358"/>
      <c r="F5784" s="357"/>
    </row>
    <row r="5785" spans="3:6" x14ac:dyDescent="0.25">
      <c r="C5785" s="358"/>
      <c r="D5785" s="358"/>
      <c r="E5785" s="358"/>
      <c r="F5785" s="357"/>
    </row>
    <row r="5786" spans="3:6" x14ac:dyDescent="0.25">
      <c r="C5786" s="358"/>
      <c r="D5786" s="358"/>
      <c r="E5786" s="358"/>
      <c r="F5786" s="357"/>
    </row>
    <row r="5787" spans="3:6" x14ac:dyDescent="0.25">
      <c r="C5787" s="358"/>
      <c r="D5787" s="358"/>
      <c r="E5787" s="358"/>
      <c r="F5787" s="357"/>
    </row>
    <row r="5788" spans="3:6" x14ac:dyDescent="0.25">
      <c r="C5788" s="358"/>
      <c r="D5788" s="358"/>
      <c r="E5788" s="358"/>
      <c r="F5788" s="357"/>
    </row>
    <row r="5789" spans="3:6" x14ac:dyDescent="0.25">
      <c r="C5789" s="358"/>
      <c r="D5789" s="358"/>
      <c r="E5789" s="358"/>
      <c r="F5789" s="357"/>
    </row>
    <row r="5790" spans="3:6" x14ac:dyDescent="0.25">
      <c r="C5790" s="358"/>
      <c r="D5790" s="358"/>
      <c r="E5790" s="358"/>
      <c r="F5790" s="357"/>
    </row>
    <row r="5791" spans="3:6" x14ac:dyDescent="0.25">
      <c r="C5791" s="358"/>
      <c r="D5791" s="358"/>
      <c r="E5791" s="358"/>
      <c r="F5791" s="357"/>
    </row>
    <row r="5792" spans="3:6" x14ac:dyDescent="0.25">
      <c r="C5792" s="358"/>
      <c r="D5792" s="358"/>
      <c r="E5792" s="358"/>
      <c r="F5792" s="357"/>
    </row>
    <row r="5793" spans="3:6" x14ac:dyDescent="0.25">
      <c r="C5793" s="358"/>
      <c r="D5793" s="358"/>
      <c r="E5793" s="358"/>
      <c r="F5793" s="357"/>
    </row>
    <row r="5794" spans="3:6" x14ac:dyDescent="0.25">
      <c r="C5794" s="358"/>
      <c r="D5794" s="358"/>
      <c r="E5794" s="358"/>
      <c r="F5794" s="357"/>
    </row>
    <row r="5795" spans="3:6" x14ac:dyDescent="0.25">
      <c r="C5795" s="358"/>
      <c r="D5795" s="358"/>
      <c r="E5795" s="358"/>
      <c r="F5795" s="357"/>
    </row>
    <row r="5796" spans="3:6" x14ac:dyDescent="0.25">
      <c r="C5796" s="358"/>
      <c r="D5796" s="358"/>
      <c r="E5796" s="358"/>
      <c r="F5796" s="357"/>
    </row>
    <row r="5797" spans="3:6" x14ac:dyDescent="0.25">
      <c r="C5797" s="358"/>
      <c r="D5797" s="358"/>
      <c r="E5797" s="358"/>
      <c r="F5797" s="357"/>
    </row>
    <row r="5798" spans="3:6" x14ac:dyDescent="0.25">
      <c r="C5798" s="358"/>
      <c r="D5798" s="358"/>
      <c r="E5798" s="358"/>
      <c r="F5798" s="357"/>
    </row>
    <row r="5799" spans="3:6" x14ac:dyDescent="0.25">
      <c r="C5799" s="358"/>
      <c r="D5799" s="358"/>
      <c r="E5799" s="358"/>
      <c r="F5799" s="357"/>
    </row>
    <row r="5800" spans="3:6" x14ac:dyDescent="0.25">
      <c r="C5800" s="358"/>
      <c r="D5800" s="358"/>
      <c r="E5800" s="358"/>
      <c r="F5800" s="357"/>
    </row>
    <row r="5801" spans="3:6" x14ac:dyDescent="0.25">
      <c r="C5801" s="358"/>
      <c r="D5801" s="358"/>
      <c r="E5801" s="358"/>
      <c r="F5801" s="357"/>
    </row>
    <row r="5802" spans="3:6" x14ac:dyDescent="0.25">
      <c r="C5802" s="358"/>
      <c r="D5802" s="358"/>
      <c r="E5802" s="358"/>
      <c r="F5802" s="357"/>
    </row>
    <row r="5803" spans="3:6" x14ac:dyDescent="0.25">
      <c r="C5803" s="358"/>
      <c r="D5803" s="358"/>
      <c r="E5803" s="358"/>
      <c r="F5803" s="357"/>
    </row>
    <row r="5804" spans="3:6" x14ac:dyDescent="0.25">
      <c r="C5804" s="358"/>
      <c r="D5804" s="358"/>
      <c r="E5804" s="358"/>
      <c r="F5804" s="357"/>
    </row>
    <row r="5805" spans="3:6" x14ac:dyDescent="0.25">
      <c r="C5805" s="358"/>
      <c r="D5805" s="358"/>
      <c r="E5805" s="358"/>
      <c r="F5805" s="357"/>
    </row>
    <row r="5806" spans="3:6" x14ac:dyDescent="0.25">
      <c r="C5806" s="358"/>
      <c r="D5806" s="358"/>
      <c r="E5806" s="358"/>
      <c r="F5806" s="357"/>
    </row>
    <row r="5807" spans="3:6" x14ac:dyDescent="0.25">
      <c r="C5807" s="358"/>
      <c r="D5807" s="358"/>
      <c r="E5807" s="358"/>
      <c r="F5807" s="357"/>
    </row>
    <row r="5808" spans="3:6" x14ac:dyDescent="0.25">
      <c r="C5808" s="358"/>
      <c r="D5808" s="358"/>
      <c r="E5808" s="358"/>
      <c r="F5808" s="357"/>
    </row>
    <row r="5809" spans="3:6" x14ac:dyDescent="0.25">
      <c r="C5809" s="358"/>
      <c r="D5809" s="358"/>
      <c r="E5809" s="358"/>
      <c r="F5809" s="357"/>
    </row>
    <row r="5810" spans="3:6" x14ac:dyDescent="0.25">
      <c r="C5810" s="358"/>
      <c r="D5810" s="358"/>
      <c r="E5810" s="358"/>
      <c r="F5810" s="357"/>
    </row>
    <row r="5811" spans="3:6" x14ac:dyDescent="0.25">
      <c r="C5811" s="358"/>
      <c r="D5811" s="358"/>
      <c r="E5811" s="358"/>
      <c r="F5811" s="357"/>
    </row>
    <row r="5812" spans="3:6" x14ac:dyDescent="0.25">
      <c r="C5812" s="358"/>
      <c r="D5812" s="358"/>
      <c r="E5812" s="358"/>
      <c r="F5812" s="357"/>
    </row>
    <row r="5813" spans="3:6" x14ac:dyDescent="0.25">
      <c r="C5813" s="358"/>
      <c r="D5813" s="358"/>
      <c r="E5813" s="358"/>
      <c r="F5813" s="357"/>
    </row>
    <row r="5814" spans="3:6" x14ac:dyDescent="0.25">
      <c r="C5814" s="358"/>
      <c r="D5814" s="358"/>
      <c r="E5814" s="358"/>
      <c r="F5814" s="357"/>
    </row>
    <row r="5815" spans="3:6" x14ac:dyDescent="0.25">
      <c r="C5815" s="358"/>
      <c r="D5815" s="358"/>
      <c r="E5815" s="358"/>
      <c r="F5815" s="357"/>
    </row>
    <row r="5816" spans="3:6" x14ac:dyDescent="0.25">
      <c r="C5816" s="358"/>
      <c r="D5816" s="358"/>
      <c r="E5816" s="358"/>
      <c r="F5816" s="357"/>
    </row>
    <row r="5817" spans="3:6" x14ac:dyDescent="0.25">
      <c r="C5817" s="358"/>
      <c r="D5817" s="358"/>
      <c r="E5817" s="358"/>
      <c r="F5817" s="357"/>
    </row>
    <row r="5818" spans="3:6" x14ac:dyDescent="0.25">
      <c r="C5818" s="358"/>
      <c r="D5818" s="358"/>
      <c r="E5818" s="358"/>
      <c r="F5818" s="357"/>
    </row>
    <row r="5819" spans="3:6" x14ac:dyDescent="0.25">
      <c r="C5819" s="358"/>
      <c r="D5819" s="358"/>
      <c r="E5819" s="358"/>
      <c r="F5819" s="357"/>
    </row>
    <row r="5820" spans="3:6" x14ac:dyDescent="0.25">
      <c r="C5820" s="358"/>
      <c r="D5820" s="358"/>
      <c r="E5820" s="358"/>
      <c r="F5820" s="357"/>
    </row>
    <row r="5821" spans="3:6" x14ac:dyDescent="0.25">
      <c r="C5821" s="358"/>
      <c r="D5821" s="358"/>
      <c r="E5821" s="358"/>
      <c r="F5821" s="357"/>
    </row>
    <row r="5822" spans="3:6" x14ac:dyDescent="0.25">
      <c r="C5822" s="358"/>
      <c r="D5822" s="358"/>
      <c r="E5822" s="358"/>
      <c r="F5822" s="357"/>
    </row>
    <row r="5823" spans="3:6" x14ac:dyDescent="0.25">
      <c r="C5823" s="358"/>
      <c r="D5823" s="358"/>
      <c r="E5823" s="358"/>
      <c r="F5823" s="357"/>
    </row>
    <row r="5824" spans="3:6" x14ac:dyDescent="0.25">
      <c r="C5824" s="358"/>
      <c r="D5824" s="358"/>
      <c r="E5824" s="358"/>
      <c r="F5824" s="357"/>
    </row>
    <row r="5825" spans="3:6" x14ac:dyDescent="0.25">
      <c r="C5825" s="358"/>
      <c r="D5825" s="358"/>
      <c r="E5825" s="358"/>
      <c r="F5825" s="357"/>
    </row>
    <row r="5826" spans="3:6" x14ac:dyDescent="0.25">
      <c r="C5826" s="358"/>
      <c r="D5826" s="358"/>
      <c r="E5826" s="358"/>
      <c r="F5826" s="357"/>
    </row>
    <row r="5827" spans="3:6" x14ac:dyDescent="0.25">
      <c r="C5827" s="358"/>
      <c r="D5827" s="358"/>
      <c r="E5827" s="358"/>
      <c r="F5827" s="357"/>
    </row>
    <row r="5828" spans="3:6" x14ac:dyDescent="0.25">
      <c r="C5828" s="358"/>
      <c r="D5828" s="358"/>
      <c r="E5828" s="358"/>
      <c r="F5828" s="357"/>
    </row>
    <row r="5829" spans="3:6" x14ac:dyDescent="0.25">
      <c r="C5829" s="358"/>
      <c r="D5829" s="358"/>
      <c r="E5829" s="358"/>
      <c r="F5829" s="357"/>
    </row>
    <row r="5830" spans="3:6" x14ac:dyDescent="0.25">
      <c r="C5830" s="358"/>
      <c r="D5830" s="358"/>
      <c r="E5830" s="358"/>
      <c r="F5830" s="357"/>
    </row>
    <row r="5831" spans="3:6" x14ac:dyDescent="0.25">
      <c r="C5831" s="358"/>
      <c r="D5831" s="358"/>
      <c r="E5831" s="358"/>
      <c r="F5831" s="357"/>
    </row>
    <row r="5832" spans="3:6" x14ac:dyDescent="0.25">
      <c r="C5832" s="358"/>
      <c r="D5832" s="358"/>
      <c r="E5832" s="358"/>
      <c r="F5832" s="357"/>
    </row>
    <row r="5833" spans="3:6" x14ac:dyDescent="0.25">
      <c r="C5833" s="358"/>
      <c r="D5833" s="358"/>
      <c r="E5833" s="358"/>
      <c r="F5833" s="357"/>
    </row>
    <row r="5834" spans="3:6" x14ac:dyDescent="0.25">
      <c r="C5834" s="358"/>
      <c r="D5834" s="358"/>
      <c r="E5834" s="358"/>
      <c r="F5834" s="357"/>
    </row>
    <row r="5835" spans="3:6" x14ac:dyDescent="0.25">
      <c r="C5835" s="358"/>
      <c r="D5835" s="358"/>
      <c r="E5835" s="358"/>
      <c r="F5835" s="357"/>
    </row>
    <row r="5836" spans="3:6" x14ac:dyDescent="0.25">
      <c r="C5836" s="358"/>
      <c r="D5836" s="358"/>
      <c r="E5836" s="358"/>
      <c r="F5836" s="357"/>
    </row>
    <row r="5837" spans="3:6" x14ac:dyDescent="0.25">
      <c r="C5837" s="358"/>
      <c r="D5837" s="358"/>
      <c r="E5837" s="358"/>
      <c r="F5837" s="357"/>
    </row>
    <row r="5838" spans="3:6" x14ac:dyDescent="0.25">
      <c r="C5838" s="358"/>
      <c r="D5838" s="358"/>
      <c r="E5838" s="358"/>
      <c r="F5838" s="357"/>
    </row>
    <row r="5839" spans="3:6" x14ac:dyDescent="0.25">
      <c r="C5839" s="358"/>
      <c r="D5839" s="358"/>
      <c r="E5839" s="358"/>
      <c r="F5839" s="357"/>
    </row>
    <row r="5840" spans="3:6" x14ac:dyDescent="0.25">
      <c r="C5840" s="358"/>
      <c r="D5840" s="358"/>
      <c r="E5840" s="358"/>
      <c r="F5840" s="357"/>
    </row>
    <row r="5841" spans="3:6" x14ac:dyDescent="0.25">
      <c r="C5841" s="358"/>
      <c r="D5841" s="358"/>
      <c r="E5841" s="358"/>
      <c r="F5841" s="357"/>
    </row>
    <row r="5842" spans="3:6" x14ac:dyDescent="0.25">
      <c r="C5842" s="358"/>
      <c r="D5842" s="358"/>
      <c r="E5842" s="358"/>
      <c r="F5842" s="357"/>
    </row>
    <row r="5843" spans="3:6" x14ac:dyDescent="0.25">
      <c r="C5843" s="358"/>
      <c r="D5843" s="358"/>
      <c r="E5843" s="358"/>
      <c r="F5843" s="357"/>
    </row>
    <row r="5844" spans="3:6" x14ac:dyDescent="0.25">
      <c r="C5844" s="358"/>
      <c r="D5844" s="358"/>
      <c r="E5844" s="358"/>
      <c r="F5844" s="357"/>
    </row>
    <row r="5845" spans="3:6" x14ac:dyDescent="0.25">
      <c r="C5845" s="358"/>
      <c r="D5845" s="358"/>
      <c r="E5845" s="358"/>
      <c r="F5845" s="357"/>
    </row>
    <row r="5846" spans="3:6" x14ac:dyDescent="0.25">
      <c r="C5846" s="358"/>
      <c r="D5846" s="358"/>
      <c r="E5846" s="358"/>
      <c r="F5846" s="357"/>
    </row>
    <row r="5847" spans="3:6" x14ac:dyDescent="0.25">
      <c r="C5847" s="358"/>
      <c r="D5847" s="358"/>
      <c r="E5847" s="358"/>
      <c r="F5847" s="357"/>
    </row>
    <row r="5848" spans="3:6" x14ac:dyDescent="0.25">
      <c r="C5848" s="358"/>
      <c r="D5848" s="358"/>
      <c r="E5848" s="358"/>
      <c r="F5848" s="357"/>
    </row>
    <row r="5849" spans="3:6" x14ac:dyDescent="0.25">
      <c r="C5849" s="358"/>
      <c r="D5849" s="358"/>
      <c r="E5849" s="358"/>
      <c r="F5849" s="357"/>
    </row>
    <row r="5850" spans="3:6" x14ac:dyDescent="0.25">
      <c r="C5850" s="358"/>
      <c r="D5850" s="358"/>
      <c r="E5850" s="358"/>
      <c r="F5850" s="357"/>
    </row>
    <row r="5851" spans="3:6" x14ac:dyDescent="0.25">
      <c r="C5851" s="358"/>
      <c r="D5851" s="358"/>
      <c r="E5851" s="358"/>
      <c r="F5851" s="357"/>
    </row>
    <row r="5852" spans="3:6" x14ac:dyDescent="0.25">
      <c r="C5852" s="358"/>
      <c r="D5852" s="358"/>
      <c r="E5852" s="358"/>
      <c r="F5852" s="357"/>
    </row>
    <row r="5853" spans="3:6" x14ac:dyDescent="0.25">
      <c r="C5853" s="358"/>
      <c r="D5853" s="358"/>
      <c r="E5853" s="358"/>
      <c r="F5853" s="357"/>
    </row>
    <row r="5854" spans="3:6" x14ac:dyDescent="0.25">
      <c r="C5854" s="358"/>
      <c r="D5854" s="358"/>
      <c r="E5854" s="358"/>
      <c r="F5854" s="357"/>
    </row>
    <row r="5855" spans="3:6" x14ac:dyDescent="0.25">
      <c r="C5855" s="358"/>
      <c r="D5855" s="358"/>
      <c r="E5855" s="358"/>
      <c r="F5855" s="357"/>
    </row>
    <row r="5856" spans="3:6" x14ac:dyDescent="0.25">
      <c r="C5856" s="358"/>
      <c r="D5856" s="358"/>
      <c r="E5856" s="358"/>
      <c r="F5856" s="357"/>
    </row>
    <row r="5857" spans="3:6" x14ac:dyDescent="0.25">
      <c r="C5857" s="358"/>
      <c r="D5857" s="358"/>
      <c r="E5857" s="358"/>
      <c r="F5857" s="357"/>
    </row>
    <row r="5858" spans="3:6" x14ac:dyDescent="0.25">
      <c r="C5858" s="358"/>
      <c r="D5858" s="358"/>
      <c r="E5858" s="358"/>
      <c r="F5858" s="357"/>
    </row>
    <row r="5859" spans="3:6" x14ac:dyDescent="0.25">
      <c r="C5859" s="358"/>
      <c r="D5859" s="358"/>
      <c r="E5859" s="358"/>
      <c r="F5859" s="357"/>
    </row>
    <row r="5860" spans="3:6" x14ac:dyDescent="0.25">
      <c r="C5860" s="358"/>
      <c r="D5860" s="358"/>
      <c r="E5860" s="358"/>
      <c r="F5860" s="357"/>
    </row>
    <row r="5861" spans="3:6" x14ac:dyDescent="0.25">
      <c r="C5861" s="358"/>
      <c r="D5861" s="358"/>
      <c r="E5861" s="358"/>
      <c r="F5861" s="357"/>
    </row>
    <row r="5862" spans="3:6" x14ac:dyDescent="0.25">
      <c r="C5862" s="358"/>
      <c r="D5862" s="358"/>
      <c r="E5862" s="358"/>
      <c r="F5862" s="357"/>
    </row>
    <row r="5863" spans="3:6" x14ac:dyDescent="0.25">
      <c r="C5863" s="358"/>
      <c r="D5863" s="358"/>
      <c r="E5863" s="358"/>
      <c r="F5863" s="357"/>
    </row>
    <row r="5864" spans="3:6" x14ac:dyDescent="0.25">
      <c r="C5864" s="358"/>
      <c r="D5864" s="358"/>
      <c r="E5864" s="358"/>
      <c r="F5864" s="357"/>
    </row>
    <row r="5865" spans="3:6" x14ac:dyDescent="0.25">
      <c r="C5865" s="358"/>
      <c r="D5865" s="358"/>
      <c r="E5865" s="358"/>
      <c r="F5865" s="357"/>
    </row>
    <row r="5866" spans="3:6" x14ac:dyDescent="0.25">
      <c r="C5866" s="358"/>
      <c r="D5866" s="358"/>
      <c r="E5866" s="358"/>
      <c r="F5866" s="357"/>
    </row>
    <row r="5867" spans="3:6" x14ac:dyDescent="0.25">
      <c r="C5867" s="358"/>
      <c r="D5867" s="358"/>
      <c r="E5867" s="358"/>
      <c r="F5867" s="357"/>
    </row>
    <row r="5868" spans="3:6" x14ac:dyDescent="0.25">
      <c r="C5868" s="358"/>
      <c r="D5868" s="358"/>
      <c r="E5868" s="358"/>
      <c r="F5868" s="357"/>
    </row>
    <row r="5869" spans="3:6" x14ac:dyDescent="0.25">
      <c r="C5869" s="358"/>
      <c r="D5869" s="358"/>
      <c r="E5869" s="358"/>
      <c r="F5869" s="357"/>
    </row>
    <row r="5870" spans="3:6" x14ac:dyDescent="0.25">
      <c r="C5870" s="358"/>
      <c r="D5870" s="358"/>
      <c r="E5870" s="358"/>
      <c r="F5870" s="357"/>
    </row>
    <row r="5871" spans="3:6" x14ac:dyDescent="0.25">
      <c r="C5871" s="358"/>
      <c r="D5871" s="358"/>
      <c r="E5871" s="358"/>
      <c r="F5871" s="357"/>
    </row>
    <row r="5872" spans="3:6" x14ac:dyDescent="0.25">
      <c r="C5872" s="358"/>
      <c r="D5872" s="358"/>
      <c r="E5872" s="358"/>
      <c r="F5872" s="357"/>
    </row>
    <row r="5873" spans="3:6" x14ac:dyDescent="0.25">
      <c r="C5873" s="358"/>
      <c r="D5873" s="358"/>
      <c r="E5873" s="358"/>
      <c r="F5873" s="357"/>
    </row>
    <row r="5874" spans="3:6" x14ac:dyDescent="0.25">
      <c r="C5874" s="358"/>
      <c r="D5874" s="358"/>
      <c r="E5874" s="358"/>
      <c r="F5874" s="357"/>
    </row>
    <row r="5875" spans="3:6" x14ac:dyDescent="0.25">
      <c r="C5875" s="358"/>
      <c r="D5875" s="358"/>
      <c r="E5875" s="358"/>
      <c r="F5875" s="357"/>
    </row>
    <row r="5876" spans="3:6" x14ac:dyDescent="0.25">
      <c r="C5876" s="358"/>
      <c r="D5876" s="358"/>
      <c r="E5876" s="358"/>
      <c r="F5876" s="357"/>
    </row>
    <row r="5877" spans="3:6" x14ac:dyDescent="0.25">
      <c r="C5877" s="358"/>
      <c r="D5877" s="358"/>
      <c r="E5877" s="358"/>
      <c r="F5877" s="357"/>
    </row>
    <row r="5878" spans="3:6" x14ac:dyDescent="0.25">
      <c r="C5878" s="358"/>
      <c r="D5878" s="358"/>
      <c r="E5878" s="358"/>
      <c r="F5878" s="357"/>
    </row>
    <row r="5879" spans="3:6" x14ac:dyDescent="0.25">
      <c r="C5879" s="358"/>
      <c r="D5879" s="358"/>
      <c r="E5879" s="358"/>
      <c r="F5879" s="357"/>
    </row>
    <row r="5880" spans="3:6" x14ac:dyDescent="0.25">
      <c r="C5880" s="358"/>
      <c r="D5880" s="358"/>
      <c r="E5880" s="358"/>
      <c r="F5880" s="357"/>
    </row>
    <row r="5881" spans="3:6" x14ac:dyDescent="0.25">
      <c r="C5881" s="358"/>
      <c r="D5881" s="358"/>
      <c r="E5881" s="358"/>
      <c r="F5881" s="357"/>
    </row>
    <row r="5882" spans="3:6" x14ac:dyDescent="0.25">
      <c r="C5882" s="358"/>
      <c r="D5882" s="358"/>
      <c r="E5882" s="358"/>
      <c r="F5882" s="357"/>
    </row>
    <row r="5883" spans="3:6" x14ac:dyDescent="0.25">
      <c r="C5883" s="358"/>
      <c r="D5883" s="358"/>
      <c r="E5883" s="358"/>
      <c r="F5883" s="357"/>
    </row>
    <row r="5884" spans="3:6" x14ac:dyDescent="0.25">
      <c r="C5884" s="358"/>
      <c r="D5884" s="358"/>
      <c r="E5884" s="358"/>
      <c r="F5884" s="357"/>
    </row>
    <row r="5885" spans="3:6" x14ac:dyDescent="0.25">
      <c r="C5885" s="358"/>
      <c r="D5885" s="358"/>
      <c r="E5885" s="358"/>
      <c r="F5885" s="357"/>
    </row>
    <row r="5886" spans="3:6" x14ac:dyDescent="0.25">
      <c r="C5886" s="358"/>
      <c r="D5886" s="358"/>
      <c r="E5886" s="358"/>
      <c r="F5886" s="357"/>
    </row>
    <row r="5887" spans="3:6" x14ac:dyDescent="0.25">
      <c r="C5887" s="358"/>
      <c r="D5887" s="358"/>
      <c r="E5887" s="358"/>
      <c r="F5887" s="357"/>
    </row>
    <row r="5888" spans="3:6" x14ac:dyDescent="0.25">
      <c r="C5888" s="358"/>
      <c r="D5888" s="358"/>
      <c r="E5888" s="358"/>
      <c r="F5888" s="357"/>
    </row>
    <row r="5889" spans="3:6" x14ac:dyDescent="0.25">
      <c r="C5889" s="358"/>
      <c r="D5889" s="358"/>
      <c r="E5889" s="358"/>
      <c r="F5889" s="357"/>
    </row>
    <row r="5890" spans="3:6" x14ac:dyDescent="0.25">
      <c r="C5890" s="358"/>
      <c r="D5890" s="358"/>
      <c r="E5890" s="358"/>
      <c r="F5890" s="357"/>
    </row>
    <row r="5891" spans="3:6" x14ac:dyDescent="0.25">
      <c r="C5891" s="358"/>
      <c r="D5891" s="358"/>
      <c r="E5891" s="358"/>
      <c r="F5891" s="357"/>
    </row>
    <row r="5892" spans="3:6" x14ac:dyDescent="0.25">
      <c r="C5892" s="358"/>
      <c r="D5892" s="358"/>
      <c r="E5892" s="358"/>
      <c r="F5892" s="357"/>
    </row>
    <row r="5893" spans="3:6" x14ac:dyDescent="0.25">
      <c r="C5893" s="358"/>
      <c r="D5893" s="358"/>
      <c r="E5893" s="358"/>
      <c r="F5893" s="357"/>
    </row>
    <row r="5894" spans="3:6" x14ac:dyDescent="0.25">
      <c r="C5894" s="358"/>
      <c r="D5894" s="358"/>
      <c r="E5894" s="358"/>
      <c r="F5894" s="357"/>
    </row>
    <row r="5895" spans="3:6" x14ac:dyDescent="0.25">
      <c r="C5895" s="358"/>
      <c r="D5895" s="358"/>
      <c r="E5895" s="358"/>
      <c r="F5895" s="357"/>
    </row>
    <row r="5896" spans="3:6" x14ac:dyDescent="0.25">
      <c r="C5896" s="358"/>
      <c r="D5896" s="358"/>
      <c r="E5896" s="358"/>
      <c r="F5896" s="357"/>
    </row>
    <row r="5897" spans="3:6" x14ac:dyDescent="0.25">
      <c r="C5897" s="358"/>
      <c r="D5897" s="358"/>
      <c r="E5897" s="358"/>
      <c r="F5897" s="357"/>
    </row>
    <row r="5898" spans="3:6" x14ac:dyDescent="0.25">
      <c r="C5898" s="358"/>
      <c r="D5898" s="358"/>
      <c r="E5898" s="358"/>
      <c r="F5898" s="357"/>
    </row>
    <row r="5899" spans="3:6" x14ac:dyDescent="0.25">
      <c r="C5899" s="358"/>
      <c r="D5899" s="358"/>
      <c r="E5899" s="358"/>
      <c r="F5899" s="357"/>
    </row>
    <row r="5900" spans="3:6" x14ac:dyDescent="0.25">
      <c r="C5900" s="358"/>
      <c r="D5900" s="358"/>
      <c r="E5900" s="358"/>
      <c r="F5900" s="357"/>
    </row>
    <row r="5901" spans="3:6" x14ac:dyDescent="0.25">
      <c r="C5901" s="358"/>
      <c r="D5901" s="358"/>
      <c r="E5901" s="358"/>
      <c r="F5901" s="357"/>
    </row>
    <row r="5902" spans="3:6" x14ac:dyDescent="0.25">
      <c r="C5902" s="358"/>
      <c r="D5902" s="358"/>
      <c r="E5902" s="358"/>
      <c r="F5902" s="357"/>
    </row>
    <row r="5903" spans="3:6" x14ac:dyDescent="0.25">
      <c r="C5903" s="358"/>
      <c r="D5903" s="358"/>
      <c r="E5903" s="358"/>
      <c r="F5903" s="357"/>
    </row>
    <row r="5904" spans="3:6" x14ac:dyDescent="0.25">
      <c r="C5904" s="358"/>
      <c r="D5904" s="358"/>
      <c r="E5904" s="358"/>
      <c r="F5904" s="357"/>
    </row>
    <row r="5905" spans="3:6" x14ac:dyDescent="0.25">
      <c r="C5905" s="358"/>
      <c r="D5905" s="358"/>
      <c r="E5905" s="358"/>
      <c r="F5905" s="357"/>
    </row>
    <row r="5906" spans="3:6" x14ac:dyDescent="0.25">
      <c r="C5906" s="358"/>
      <c r="D5906" s="358"/>
      <c r="E5906" s="358"/>
      <c r="F5906" s="357"/>
    </row>
    <row r="5907" spans="3:6" x14ac:dyDescent="0.25">
      <c r="C5907" s="358"/>
      <c r="D5907" s="358"/>
      <c r="E5907" s="358"/>
      <c r="F5907" s="357"/>
    </row>
    <row r="5908" spans="3:6" x14ac:dyDescent="0.25">
      <c r="C5908" s="358"/>
      <c r="D5908" s="358"/>
      <c r="E5908" s="358"/>
      <c r="F5908" s="357"/>
    </row>
    <row r="5909" spans="3:6" x14ac:dyDescent="0.25">
      <c r="C5909" s="358"/>
      <c r="D5909" s="358"/>
      <c r="E5909" s="358"/>
      <c r="F5909" s="357"/>
    </row>
    <row r="5910" spans="3:6" x14ac:dyDescent="0.25">
      <c r="C5910" s="358"/>
      <c r="D5910" s="358"/>
      <c r="E5910" s="358"/>
      <c r="F5910" s="357"/>
    </row>
    <row r="5911" spans="3:6" x14ac:dyDescent="0.25">
      <c r="C5911" s="358"/>
      <c r="D5911" s="358"/>
      <c r="E5911" s="358"/>
      <c r="F5911" s="357"/>
    </row>
    <row r="5912" spans="3:6" x14ac:dyDescent="0.25">
      <c r="C5912" s="358"/>
      <c r="D5912" s="358"/>
      <c r="E5912" s="358"/>
      <c r="F5912" s="357"/>
    </row>
    <row r="5913" spans="3:6" x14ac:dyDescent="0.25">
      <c r="C5913" s="358"/>
      <c r="D5913" s="358"/>
      <c r="E5913" s="358"/>
      <c r="F5913" s="357"/>
    </row>
    <row r="5914" spans="3:6" x14ac:dyDescent="0.25">
      <c r="C5914" s="358"/>
      <c r="D5914" s="358"/>
      <c r="E5914" s="358"/>
      <c r="F5914" s="357"/>
    </row>
    <row r="5915" spans="3:6" x14ac:dyDescent="0.25">
      <c r="C5915" s="358"/>
      <c r="D5915" s="358"/>
      <c r="E5915" s="358"/>
      <c r="F5915" s="357"/>
    </row>
    <row r="5916" spans="3:6" x14ac:dyDescent="0.25">
      <c r="C5916" s="358"/>
      <c r="D5916" s="358"/>
      <c r="E5916" s="358"/>
      <c r="F5916" s="357"/>
    </row>
    <row r="5917" spans="3:6" x14ac:dyDescent="0.25">
      <c r="C5917" s="358"/>
      <c r="D5917" s="358"/>
      <c r="E5917" s="358"/>
      <c r="F5917" s="357"/>
    </row>
    <row r="5918" spans="3:6" x14ac:dyDescent="0.25">
      <c r="C5918" s="358"/>
      <c r="D5918" s="358"/>
      <c r="E5918" s="358"/>
      <c r="F5918" s="357"/>
    </row>
    <row r="5919" spans="3:6" x14ac:dyDescent="0.25">
      <c r="C5919" s="358"/>
      <c r="D5919" s="358"/>
      <c r="E5919" s="358"/>
      <c r="F5919" s="357"/>
    </row>
    <row r="5920" spans="3:6" x14ac:dyDescent="0.25">
      <c r="C5920" s="358"/>
      <c r="D5920" s="358"/>
      <c r="E5920" s="358"/>
      <c r="F5920" s="357"/>
    </row>
    <row r="5921" spans="3:6" x14ac:dyDescent="0.25">
      <c r="C5921" s="358"/>
      <c r="D5921" s="358"/>
      <c r="E5921" s="358"/>
      <c r="F5921" s="357"/>
    </row>
    <row r="5922" spans="3:6" x14ac:dyDescent="0.25">
      <c r="C5922" s="358"/>
      <c r="D5922" s="358"/>
      <c r="E5922" s="358"/>
      <c r="F5922" s="357"/>
    </row>
    <row r="5923" spans="3:6" x14ac:dyDescent="0.25">
      <c r="C5923" s="358"/>
      <c r="D5923" s="358"/>
      <c r="E5923" s="358"/>
      <c r="F5923" s="357"/>
    </row>
    <row r="5924" spans="3:6" x14ac:dyDescent="0.25">
      <c r="C5924" s="358"/>
      <c r="D5924" s="358"/>
      <c r="E5924" s="358"/>
      <c r="F5924" s="357"/>
    </row>
    <row r="5925" spans="3:6" x14ac:dyDescent="0.25">
      <c r="C5925" s="358"/>
      <c r="D5925" s="358"/>
      <c r="E5925" s="358"/>
      <c r="F5925" s="357"/>
    </row>
    <row r="5926" spans="3:6" x14ac:dyDescent="0.25">
      <c r="C5926" s="358"/>
      <c r="D5926" s="358"/>
      <c r="E5926" s="358"/>
      <c r="F5926" s="357"/>
    </row>
    <row r="5927" spans="3:6" x14ac:dyDescent="0.25">
      <c r="C5927" s="358"/>
      <c r="D5927" s="358"/>
      <c r="E5927" s="358"/>
      <c r="F5927" s="357"/>
    </row>
    <row r="5928" spans="3:6" x14ac:dyDescent="0.25">
      <c r="C5928" s="358"/>
      <c r="D5928" s="358"/>
      <c r="E5928" s="358"/>
      <c r="F5928" s="357"/>
    </row>
    <row r="5929" spans="3:6" x14ac:dyDescent="0.25">
      <c r="C5929" s="358"/>
      <c r="D5929" s="358"/>
      <c r="E5929" s="358"/>
      <c r="F5929" s="357"/>
    </row>
    <row r="5930" spans="3:6" x14ac:dyDescent="0.25">
      <c r="C5930" s="358"/>
      <c r="D5930" s="358"/>
      <c r="E5930" s="358"/>
      <c r="F5930" s="357"/>
    </row>
    <row r="5931" spans="3:6" x14ac:dyDescent="0.25">
      <c r="C5931" s="358"/>
      <c r="D5931" s="358"/>
      <c r="E5931" s="358"/>
      <c r="F5931" s="357"/>
    </row>
    <row r="5932" spans="3:6" x14ac:dyDescent="0.25">
      <c r="C5932" s="358"/>
      <c r="D5932" s="358"/>
      <c r="E5932" s="358"/>
      <c r="F5932" s="357"/>
    </row>
    <row r="5933" spans="3:6" x14ac:dyDescent="0.25">
      <c r="C5933" s="358"/>
      <c r="D5933" s="358"/>
      <c r="E5933" s="358"/>
      <c r="F5933" s="357"/>
    </row>
    <row r="5934" spans="3:6" x14ac:dyDescent="0.25">
      <c r="C5934" s="358"/>
      <c r="D5934" s="358"/>
      <c r="E5934" s="358"/>
      <c r="F5934" s="357"/>
    </row>
    <row r="5935" spans="3:6" x14ac:dyDescent="0.25">
      <c r="C5935" s="358"/>
      <c r="D5935" s="358"/>
      <c r="E5935" s="358"/>
      <c r="F5935" s="357"/>
    </row>
    <row r="5936" spans="3:6" x14ac:dyDescent="0.25">
      <c r="C5936" s="358"/>
      <c r="D5936" s="358"/>
      <c r="E5936" s="358"/>
      <c r="F5936" s="357"/>
    </row>
    <row r="5937" spans="3:6" x14ac:dyDescent="0.25">
      <c r="C5937" s="358"/>
      <c r="D5937" s="358"/>
      <c r="E5937" s="358"/>
      <c r="F5937" s="357"/>
    </row>
    <row r="5938" spans="3:6" x14ac:dyDescent="0.25">
      <c r="C5938" s="358"/>
      <c r="D5938" s="358"/>
      <c r="E5938" s="358"/>
      <c r="F5938" s="357"/>
    </row>
    <row r="5939" spans="3:6" x14ac:dyDescent="0.25">
      <c r="C5939" s="358"/>
      <c r="D5939" s="358"/>
      <c r="E5939" s="358"/>
      <c r="F5939" s="357"/>
    </row>
    <row r="5940" spans="3:6" x14ac:dyDescent="0.25">
      <c r="C5940" s="358"/>
      <c r="D5940" s="358"/>
      <c r="E5940" s="358"/>
      <c r="F5940" s="357"/>
    </row>
    <row r="5941" spans="3:6" x14ac:dyDescent="0.25">
      <c r="C5941" s="358"/>
      <c r="D5941" s="358"/>
      <c r="E5941" s="358"/>
      <c r="F5941" s="357"/>
    </row>
    <row r="5942" spans="3:6" x14ac:dyDescent="0.25">
      <c r="C5942" s="358"/>
      <c r="D5942" s="358"/>
      <c r="E5942" s="358"/>
      <c r="F5942" s="357"/>
    </row>
    <row r="5943" spans="3:6" x14ac:dyDescent="0.25">
      <c r="C5943" s="358"/>
      <c r="D5943" s="358"/>
      <c r="E5943" s="358"/>
      <c r="F5943" s="357"/>
    </row>
    <row r="5944" spans="3:6" x14ac:dyDescent="0.25">
      <c r="C5944" s="358"/>
      <c r="D5944" s="358"/>
      <c r="E5944" s="358"/>
      <c r="F5944" s="357"/>
    </row>
    <row r="5945" spans="3:6" x14ac:dyDescent="0.25">
      <c r="C5945" s="358"/>
      <c r="D5945" s="358"/>
      <c r="E5945" s="358"/>
      <c r="F5945" s="357"/>
    </row>
    <row r="5946" spans="3:6" x14ac:dyDescent="0.25">
      <c r="C5946" s="358"/>
      <c r="D5946" s="358"/>
      <c r="E5946" s="358"/>
      <c r="F5946" s="357"/>
    </row>
    <row r="5947" spans="3:6" x14ac:dyDescent="0.25">
      <c r="C5947" s="358"/>
      <c r="D5947" s="358"/>
      <c r="E5947" s="358"/>
      <c r="F5947" s="357"/>
    </row>
    <row r="5948" spans="3:6" x14ac:dyDescent="0.25">
      <c r="C5948" s="358"/>
      <c r="D5948" s="358"/>
      <c r="E5948" s="358"/>
      <c r="F5948" s="357"/>
    </row>
    <row r="5949" spans="3:6" x14ac:dyDescent="0.25">
      <c r="C5949" s="358"/>
      <c r="D5949" s="358"/>
      <c r="E5949" s="358"/>
      <c r="F5949" s="357"/>
    </row>
    <row r="5950" spans="3:6" x14ac:dyDescent="0.25">
      <c r="C5950" s="358"/>
      <c r="D5950" s="358"/>
      <c r="E5950" s="358"/>
      <c r="F5950" s="357"/>
    </row>
    <row r="5951" spans="3:6" x14ac:dyDescent="0.25">
      <c r="C5951" s="358"/>
      <c r="D5951" s="358"/>
      <c r="E5951" s="358"/>
      <c r="F5951" s="357"/>
    </row>
    <row r="5952" spans="3:6" x14ac:dyDescent="0.25">
      <c r="C5952" s="358"/>
      <c r="D5952" s="358"/>
      <c r="E5952" s="358"/>
      <c r="F5952" s="357"/>
    </row>
    <row r="5953" spans="3:6" x14ac:dyDescent="0.25">
      <c r="C5953" s="358"/>
      <c r="D5953" s="358"/>
      <c r="E5953" s="358"/>
      <c r="F5953" s="357"/>
    </row>
    <row r="5954" spans="3:6" x14ac:dyDescent="0.25">
      <c r="C5954" s="358"/>
      <c r="D5954" s="358"/>
      <c r="E5954" s="358"/>
      <c r="F5954" s="357"/>
    </row>
    <row r="5955" spans="3:6" x14ac:dyDescent="0.25">
      <c r="C5955" s="358"/>
      <c r="D5955" s="358"/>
      <c r="E5955" s="358"/>
      <c r="F5955" s="357"/>
    </row>
    <row r="5956" spans="3:6" x14ac:dyDescent="0.25">
      <c r="C5956" s="358"/>
      <c r="D5956" s="358"/>
      <c r="E5956" s="358"/>
      <c r="F5956" s="357"/>
    </row>
    <row r="5957" spans="3:6" x14ac:dyDescent="0.25">
      <c r="C5957" s="358"/>
      <c r="D5957" s="358"/>
      <c r="E5957" s="358"/>
      <c r="F5957" s="357"/>
    </row>
    <row r="5958" spans="3:6" x14ac:dyDescent="0.25">
      <c r="C5958" s="358"/>
      <c r="D5958" s="358"/>
      <c r="E5958" s="358"/>
      <c r="F5958" s="357"/>
    </row>
    <row r="5959" spans="3:6" x14ac:dyDescent="0.25">
      <c r="C5959" s="358"/>
      <c r="D5959" s="358"/>
      <c r="E5959" s="358"/>
      <c r="F5959" s="357"/>
    </row>
    <row r="5960" spans="3:6" x14ac:dyDescent="0.25">
      <c r="C5960" s="358"/>
      <c r="D5960" s="358"/>
      <c r="E5960" s="358"/>
      <c r="F5960" s="357"/>
    </row>
    <row r="5961" spans="3:6" x14ac:dyDescent="0.25">
      <c r="C5961" s="358"/>
      <c r="D5961" s="358"/>
      <c r="E5961" s="358"/>
      <c r="F5961" s="357"/>
    </row>
    <row r="5962" spans="3:6" x14ac:dyDescent="0.25">
      <c r="C5962" s="358"/>
      <c r="D5962" s="358"/>
      <c r="E5962" s="358"/>
      <c r="F5962" s="357"/>
    </row>
    <row r="5963" spans="3:6" x14ac:dyDescent="0.25">
      <c r="C5963" s="358"/>
      <c r="D5963" s="358"/>
      <c r="E5963" s="358"/>
      <c r="F5963" s="357"/>
    </row>
    <row r="5964" spans="3:6" x14ac:dyDescent="0.25">
      <c r="C5964" s="358"/>
      <c r="D5964" s="358"/>
      <c r="E5964" s="358"/>
      <c r="F5964" s="357"/>
    </row>
    <row r="5965" spans="3:6" x14ac:dyDescent="0.25">
      <c r="C5965" s="358"/>
      <c r="D5965" s="358"/>
      <c r="E5965" s="358"/>
      <c r="F5965" s="357"/>
    </row>
    <row r="5966" spans="3:6" x14ac:dyDescent="0.25">
      <c r="C5966" s="358"/>
      <c r="D5966" s="358"/>
      <c r="E5966" s="358"/>
      <c r="F5966" s="357"/>
    </row>
    <row r="5967" spans="3:6" x14ac:dyDescent="0.25">
      <c r="C5967" s="358"/>
      <c r="D5967" s="358"/>
      <c r="E5967" s="358"/>
      <c r="F5967" s="357"/>
    </row>
    <row r="5968" spans="3:6" x14ac:dyDescent="0.25">
      <c r="C5968" s="358"/>
      <c r="D5968" s="358"/>
      <c r="E5968" s="358"/>
      <c r="F5968" s="357"/>
    </row>
    <row r="5969" spans="3:6" x14ac:dyDescent="0.25">
      <c r="C5969" s="358"/>
      <c r="D5969" s="358"/>
      <c r="E5969" s="358"/>
      <c r="F5969" s="357"/>
    </row>
    <row r="5970" spans="3:6" x14ac:dyDescent="0.25">
      <c r="C5970" s="358"/>
      <c r="D5970" s="358"/>
      <c r="E5970" s="358"/>
      <c r="F5970" s="357"/>
    </row>
    <row r="5971" spans="3:6" x14ac:dyDescent="0.25">
      <c r="C5971" s="358"/>
      <c r="D5971" s="358"/>
      <c r="E5971" s="358"/>
      <c r="F5971" s="357"/>
    </row>
    <row r="5972" spans="3:6" x14ac:dyDescent="0.25">
      <c r="C5972" s="358"/>
      <c r="D5972" s="358"/>
      <c r="E5972" s="358"/>
      <c r="F5972" s="357"/>
    </row>
    <row r="5973" spans="3:6" x14ac:dyDescent="0.25">
      <c r="C5973" s="358"/>
      <c r="D5973" s="358"/>
      <c r="E5973" s="358"/>
      <c r="F5973" s="357"/>
    </row>
    <row r="5974" spans="3:6" x14ac:dyDescent="0.25">
      <c r="C5974" s="358"/>
      <c r="D5974" s="358"/>
      <c r="E5974" s="358"/>
      <c r="F5974" s="357"/>
    </row>
    <row r="5975" spans="3:6" x14ac:dyDescent="0.25">
      <c r="C5975" s="358"/>
      <c r="D5975" s="358"/>
      <c r="E5975" s="358"/>
      <c r="F5975" s="357"/>
    </row>
    <row r="5976" spans="3:6" x14ac:dyDescent="0.25">
      <c r="C5976" s="358"/>
      <c r="D5976" s="358"/>
      <c r="E5976" s="358"/>
      <c r="F5976" s="357"/>
    </row>
    <row r="5977" spans="3:6" x14ac:dyDescent="0.25">
      <c r="C5977" s="358"/>
      <c r="D5977" s="358"/>
      <c r="E5977" s="358"/>
      <c r="F5977" s="357"/>
    </row>
    <row r="5978" spans="3:6" x14ac:dyDescent="0.25">
      <c r="C5978" s="358"/>
      <c r="D5978" s="358"/>
      <c r="E5978" s="358"/>
      <c r="F5978" s="357"/>
    </row>
    <row r="5979" spans="3:6" x14ac:dyDescent="0.25">
      <c r="C5979" s="358"/>
      <c r="D5979" s="358"/>
      <c r="E5979" s="358"/>
      <c r="F5979" s="357"/>
    </row>
    <row r="5980" spans="3:6" x14ac:dyDescent="0.25">
      <c r="C5980" s="358"/>
      <c r="D5980" s="358"/>
      <c r="E5980" s="358"/>
      <c r="F5980" s="357"/>
    </row>
    <row r="5981" spans="3:6" x14ac:dyDescent="0.25">
      <c r="C5981" s="358"/>
      <c r="D5981" s="358"/>
      <c r="E5981" s="358"/>
      <c r="F5981" s="357"/>
    </row>
    <row r="5982" spans="3:6" x14ac:dyDescent="0.25">
      <c r="C5982" s="358"/>
      <c r="D5982" s="358"/>
      <c r="E5982" s="358"/>
      <c r="F5982" s="357"/>
    </row>
    <row r="5983" spans="3:6" x14ac:dyDescent="0.25">
      <c r="C5983" s="358"/>
      <c r="D5983" s="358"/>
      <c r="E5983" s="358"/>
      <c r="F5983" s="357"/>
    </row>
    <row r="5984" spans="3:6" x14ac:dyDescent="0.25">
      <c r="C5984" s="358"/>
      <c r="D5984" s="358"/>
      <c r="E5984" s="358"/>
      <c r="F5984" s="357"/>
    </row>
    <row r="5985" spans="3:6" x14ac:dyDescent="0.25">
      <c r="C5985" s="358"/>
      <c r="D5985" s="358"/>
      <c r="E5985" s="358"/>
      <c r="F5985" s="357"/>
    </row>
    <row r="5986" spans="3:6" x14ac:dyDescent="0.25">
      <c r="C5986" s="358"/>
      <c r="D5986" s="358"/>
      <c r="E5986" s="358"/>
      <c r="F5986" s="357"/>
    </row>
    <row r="5987" spans="3:6" x14ac:dyDescent="0.25">
      <c r="C5987" s="358"/>
      <c r="D5987" s="358"/>
      <c r="E5987" s="358"/>
      <c r="F5987" s="357"/>
    </row>
    <row r="5988" spans="3:6" x14ac:dyDescent="0.25">
      <c r="C5988" s="358"/>
      <c r="D5988" s="358"/>
      <c r="E5988" s="358"/>
      <c r="F5988" s="357"/>
    </row>
    <row r="5989" spans="3:6" x14ac:dyDescent="0.25">
      <c r="C5989" s="358"/>
      <c r="D5989" s="358"/>
      <c r="E5989" s="358"/>
      <c r="F5989" s="357"/>
    </row>
    <row r="5990" spans="3:6" x14ac:dyDescent="0.25">
      <c r="C5990" s="358"/>
      <c r="D5990" s="358"/>
      <c r="E5990" s="358"/>
      <c r="F5990" s="357"/>
    </row>
    <row r="5991" spans="3:6" x14ac:dyDescent="0.25">
      <c r="C5991" s="358"/>
      <c r="D5991" s="358"/>
      <c r="E5991" s="358"/>
      <c r="F5991" s="357"/>
    </row>
    <row r="5992" spans="3:6" x14ac:dyDescent="0.25">
      <c r="C5992" s="358"/>
      <c r="D5992" s="358"/>
      <c r="E5992" s="358"/>
      <c r="F5992" s="357"/>
    </row>
    <row r="5993" spans="3:6" x14ac:dyDescent="0.25">
      <c r="C5993" s="358"/>
      <c r="D5993" s="358"/>
      <c r="E5993" s="358"/>
      <c r="F5993" s="357"/>
    </row>
    <row r="5994" spans="3:6" x14ac:dyDescent="0.25">
      <c r="C5994" s="358"/>
      <c r="D5994" s="358"/>
      <c r="E5994" s="358"/>
      <c r="F5994" s="357"/>
    </row>
    <row r="5995" spans="3:6" x14ac:dyDescent="0.25">
      <c r="C5995" s="358"/>
      <c r="D5995" s="358"/>
      <c r="E5995" s="358"/>
      <c r="F5995" s="357"/>
    </row>
    <row r="5996" spans="3:6" x14ac:dyDescent="0.25">
      <c r="C5996" s="358"/>
      <c r="D5996" s="358"/>
      <c r="E5996" s="358"/>
      <c r="F5996" s="357"/>
    </row>
    <row r="5997" spans="3:6" x14ac:dyDescent="0.25">
      <c r="C5997" s="358"/>
      <c r="D5997" s="358"/>
      <c r="E5997" s="358"/>
      <c r="F5997" s="357"/>
    </row>
    <row r="5998" spans="3:6" x14ac:dyDescent="0.25">
      <c r="C5998" s="358"/>
      <c r="D5998" s="358"/>
      <c r="E5998" s="358"/>
      <c r="F5998" s="357"/>
    </row>
    <row r="5999" spans="3:6" x14ac:dyDescent="0.25">
      <c r="C5999" s="358"/>
      <c r="D5999" s="358"/>
      <c r="E5999" s="358"/>
      <c r="F5999" s="357"/>
    </row>
    <row r="6000" spans="3:6" x14ac:dyDescent="0.25">
      <c r="C6000" s="358"/>
      <c r="D6000" s="358"/>
      <c r="E6000" s="358"/>
      <c r="F6000" s="357"/>
    </row>
    <row r="6001" spans="3:6" x14ac:dyDescent="0.25">
      <c r="C6001" s="358"/>
      <c r="D6001" s="358"/>
      <c r="E6001" s="358"/>
      <c r="F6001" s="357"/>
    </row>
    <row r="6002" spans="3:6" x14ac:dyDescent="0.25">
      <c r="C6002" s="358"/>
      <c r="D6002" s="358"/>
      <c r="E6002" s="358"/>
      <c r="F6002" s="357"/>
    </row>
    <row r="6003" spans="3:6" x14ac:dyDescent="0.25">
      <c r="C6003" s="358"/>
      <c r="D6003" s="358"/>
      <c r="E6003" s="358"/>
      <c r="F6003" s="357"/>
    </row>
    <row r="6004" spans="3:6" x14ac:dyDescent="0.25">
      <c r="C6004" s="358"/>
      <c r="D6004" s="358"/>
      <c r="E6004" s="358"/>
      <c r="F6004" s="357"/>
    </row>
    <row r="6005" spans="3:6" x14ac:dyDescent="0.25">
      <c r="C6005" s="358"/>
      <c r="D6005" s="358"/>
      <c r="E6005" s="358"/>
      <c r="F6005" s="357"/>
    </row>
    <row r="6006" spans="3:6" x14ac:dyDescent="0.25">
      <c r="C6006" s="358"/>
      <c r="D6006" s="358"/>
      <c r="E6006" s="358"/>
      <c r="F6006" s="357"/>
    </row>
    <row r="6007" spans="3:6" x14ac:dyDescent="0.25">
      <c r="C6007" s="358"/>
      <c r="D6007" s="358"/>
      <c r="E6007" s="358"/>
      <c r="F6007" s="357"/>
    </row>
    <row r="6008" spans="3:6" x14ac:dyDescent="0.25">
      <c r="C6008" s="358"/>
      <c r="D6008" s="358"/>
      <c r="E6008" s="358"/>
      <c r="F6008" s="357"/>
    </row>
    <row r="6009" spans="3:6" x14ac:dyDescent="0.25">
      <c r="C6009" s="358"/>
      <c r="D6009" s="358"/>
      <c r="E6009" s="358"/>
      <c r="F6009" s="357"/>
    </row>
    <row r="6010" spans="3:6" x14ac:dyDescent="0.25">
      <c r="C6010" s="358"/>
      <c r="D6010" s="358"/>
      <c r="E6010" s="358"/>
      <c r="F6010" s="357"/>
    </row>
    <row r="6011" spans="3:6" x14ac:dyDescent="0.25">
      <c r="C6011" s="358"/>
      <c r="D6011" s="358"/>
      <c r="E6011" s="358"/>
      <c r="F6011" s="357"/>
    </row>
    <row r="6012" spans="3:6" x14ac:dyDescent="0.25">
      <c r="C6012" s="358"/>
      <c r="D6012" s="358"/>
      <c r="E6012" s="358"/>
      <c r="F6012" s="357"/>
    </row>
    <row r="6013" spans="3:6" x14ac:dyDescent="0.25">
      <c r="C6013" s="358"/>
      <c r="D6013" s="358"/>
      <c r="E6013" s="358"/>
      <c r="F6013" s="357"/>
    </row>
    <row r="6014" spans="3:6" x14ac:dyDescent="0.25">
      <c r="C6014" s="358"/>
      <c r="D6014" s="358"/>
      <c r="E6014" s="358"/>
      <c r="F6014" s="357"/>
    </row>
    <row r="6015" spans="3:6" x14ac:dyDescent="0.25">
      <c r="C6015" s="358"/>
      <c r="D6015" s="358"/>
      <c r="E6015" s="358"/>
      <c r="F6015" s="357"/>
    </row>
    <row r="6016" spans="3:6" x14ac:dyDescent="0.25">
      <c r="C6016" s="358"/>
      <c r="D6016" s="358"/>
      <c r="E6016" s="358"/>
      <c r="F6016" s="357"/>
    </row>
    <row r="6017" spans="3:6" x14ac:dyDescent="0.25">
      <c r="C6017" s="358"/>
      <c r="D6017" s="358"/>
      <c r="E6017" s="358"/>
      <c r="F6017" s="357"/>
    </row>
    <row r="6018" spans="3:6" x14ac:dyDescent="0.25">
      <c r="C6018" s="358"/>
      <c r="D6018" s="358"/>
      <c r="E6018" s="358"/>
      <c r="F6018" s="357"/>
    </row>
    <row r="6019" spans="3:6" x14ac:dyDescent="0.25">
      <c r="C6019" s="358"/>
      <c r="D6019" s="358"/>
      <c r="E6019" s="358"/>
      <c r="F6019" s="357"/>
    </row>
    <row r="6020" spans="3:6" x14ac:dyDescent="0.25">
      <c r="C6020" s="358"/>
      <c r="D6020" s="358"/>
      <c r="E6020" s="358"/>
      <c r="F6020" s="357"/>
    </row>
    <row r="6021" spans="3:6" x14ac:dyDescent="0.25">
      <c r="C6021" s="358"/>
      <c r="D6021" s="358"/>
      <c r="E6021" s="358"/>
      <c r="F6021" s="357"/>
    </row>
    <row r="6022" spans="3:6" x14ac:dyDescent="0.25">
      <c r="C6022" s="358"/>
      <c r="D6022" s="358"/>
      <c r="E6022" s="358"/>
      <c r="F6022" s="357"/>
    </row>
    <row r="6023" spans="3:6" x14ac:dyDescent="0.25">
      <c r="C6023" s="358"/>
      <c r="D6023" s="358"/>
      <c r="E6023" s="358"/>
      <c r="F6023" s="357"/>
    </row>
    <row r="6024" spans="3:6" x14ac:dyDescent="0.25">
      <c r="C6024" s="358"/>
      <c r="D6024" s="358"/>
      <c r="E6024" s="358"/>
      <c r="F6024" s="357"/>
    </row>
    <row r="6025" spans="3:6" x14ac:dyDescent="0.25">
      <c r="C6025" s="358"/>
      <c r="D6025" s="358"/>
      <c r="E6025" s="358"/>
      <c r="F6025" s="357"/>
    </row>
    <row r="6026" spans="3:6" x14ac:dyDescent="0.25">
      <c r="C6026" s="358"/>
      <c r="D6026" s="358"/>
      <c r="E6026" s="358"/>
      <c r="F6026" s="357"/>
    </row>
    <row r="6027" spans="3:6" x14ac:dyDescent="0.25">
      <c r="C6027" s="358"/>
      <c r="D6027" s="358"/>
      <c r="E6027" s="358"/>
      <c r="F6027" s="357"/>
    </row>
    <row r="6028" spans="3:6" x14ac:dyDescent="0.25">
      <c r="C6028" s="358"/>
      <c r="D6028" s="358"/>
      <c r="E6028" s="358"/>
      <c r="F6028" s="357"/>
    </row>
    <row r="6029" spans="3:6" x14ac:dyDescent="0.25">
      <c r="C6029" s="358"/>
      <c r="D6029" s="358"/>
      <c r="E6029" s="358"/>
      <c r="F6029" s="357"/>
    </row>
    <row r="6030" spans="3:6" x14ac:dyDescent="0.25">
      <c r="C6030" s="358"/>
      <c r="D6030" s="358"/>
      <c r="E6030" s="358"/>
      <c r="F6030" s="357"/>
    </row>
    <row r="6031" spans="3:6" x14ac:dyDescent="0.25">
      <c r="C6031" s="358"/>
      <c r="D6031" s="358"/>
      <c r="E6031" s="358"/>
      <c r="F6031" s="357"/>
    </row>
    <row r="6032" spans="3:6" x14ac:dyDescent="0.25">
      <c r="C6032" s="358"/>
      <c r="D6032" s="358"/>
      <c r="E6032" s="358"/>
      <c r="F6032" s="357"/>
    </row>
    <row r="6033" spans="3:6" x14ac:dyDescent="0.25">
      <c r="C6033" s="358"/>
      <c r="D6033" s="358"/>
      <c r="E6033" s="358"/>
      <c r="F6033" s="357"/>
    </row>
    <row r="6034" spans="3:6" x14ac:dyDescent="0.25">
      <c r="C6034" s="358"/>
      <c r="D6034" s="358"/>
      <c r="E6034" s="358"/>
      <c r="F6034" s="357"/>
    </row>
    <row r="6035" spans="3:6" x14ac:dyDescent="0.25">
      <c r="C6035" s="358"/>
      <c r="D6035" s="358"/>
      <c r="E6035" s="358"/>
      <c r="F6035" s="357"/>
    </row>
    <row r="6036" spans="3:6" x14ac:dyDescent="0.25">
      <c r="C6036" s="358"/>
      <c r="D6036" s="358"/>
      <c r="E6036" s="358"/>
      <c r="F6036" s="357"/>
    </row>
    <row r="6037" spans="3:6" x14ac:dyDescent="0.25">
      <c r="C6037" s="358"/>
      <c r="D6037" s="358"/>
      <c r="E6037" s="358"/>
      <c r="F6037" s="357"/>
    </row>
    <row r="6038" spans="3:6" x14ac:dyDescent="0.25">
      <c r="C6038" s="358"/>
      <c r="D6038" s="358"/>
      <c r="E6038" s="358"/>
      <c r="F6038" s="357"/>
    </row>
    <row r="6039" spans="3:6" x14ac:dyDescent="0.25">
      <c r="C6039" s="358"/>
      <c r="D6039" s="358"/>
      <c r="E6039" s="358"/>
      <c r="F6039" s="357"/>
    </row>
    <row r="6040" spans="3:6" x14ac:dyDescent="0.25">
      <c r="C6040" s="358"/>
      <c r="D6040" s="358"/>
      <c r="E6040" s="358"/>
      <c r="F6040" s="357"/>
    </row>
    <row r="6041" spans="3:6" x14ac:dyDescent="0.25">
      <c r="C6041" s="358"/>
      <c r="D6041" s="358"/>
      <c r="E6041" s="358"/>
      <c r="F6041" s="357"/>
    </row>
    <row r="6042" spans="3:6" x14ac:dyDescent="0.25">
      <c r="C6042" s="358"/>
      <c r="D6042" s="358"/>
      <c r="E6042" s="358"/>
      <c r="F6042" s="357"/>
    </row>
    <row r="6043" spans="3:6" x14ac:dyDescent="0.25">
      <c r="C6043" s="358"/>
      <c r="D6043" s="358"/>
      <c r="E6043" s="358"/>
      <c r="F6043" s="357"/>
    </row>
    <row r="6044" spans="3:6" x14ac:dyDescent="0.25">
      <c r="C6044" s="358"/>
      <c r="D6044" s="358"/>
      <c r="E6044" s="358"/>
      <c r="F6044" s="357"/>
    </row>
    <row r="6045" spans="3:6" x14ac:dyDescent="0.25">
      <c r="C6045" s="358"/>
      <c r="D6045" s="358"/>
      <c r="E6045" s="358"/>
      <c r="F6045" s="357"/>
    </row>
    <row r="6046" spans="3:6" x14ac:dyDescent="0.25">
      <c r="C6046" s="358"/>
      <c r="D6046" s="358"/>
      <c r="E6046" s="358"/>
      <c r="F6046" s="357"/>
    </row>
    <row r="6047" spans="3:6" x14ac:dyDescent="0.25">
      <c r="C6047" s="358"/>
      <c r="D6047" s="358"/>
      <c r="E6047" s="358"/>
      <c r="F6047" s="357"/>
    </row>
    <row r="6048" spans="3:6" x14ac:dyDescent="0.25">
      <c r="C6048" s="358"/>
      <c r="D6048" s="358"/>
      <c r="E6048" s="358"/>
      <c r="F6048" s="357"/>
    </row>
    <row r="6049" spans="3:6" x14ac:dyDescent="0.25">
      <c r="C6049" s="358"/>
      <c r="D6049" s="358"/>
      <c r="E6049" s="358"/>
      <c r="F6049" s="357"/>
    </row>
    <row r="6050" spans="3:6" x14ac:dyDescent="0.25">
      <c r="C6050" s="358"/>
      <c r="D6050" s="358"/>
      <c r="E6050" s="358"/>
      <c r="F6050" s="357"/>
    </row>
    <row r="6051" spans="3:6" x14ac:dyDescent="0.25">
      <c r="C6051" s="358"/>
      <c r="D6051" s="358"/>
      <c r="E6051" s="358"/>
      <c r="F6051" s="357"/>
    </row>
    <row r="6052" spans="3:6" x14ac:dyDescent="0.25">
      <c r="C6052" s="358"/>
      <c r="D6052" s="358"/>
      <c r="E6052" s="358"/>
      <c r="F6052" s="357"/>
    </row>
    <row r="6053" spans="3:6" x14ac:dyDescent="0.25">
      <c r="C6053" s="358"/>
      <c r="D6053" s="358"/>
      <c r="E6053" s="358"/>
      <c r="F6053" s="357"/>
    </row>
    <row r="6054" spans="3:6" x14ac:dyDescent="0.25">
      <c r="C6054" s="358"/>
      <c r="D6054" s="358"/>
      <c r="E6054" s="358"/>
      <c r="F6054" s="357"/>
    </row>
    <row r="6055" spans="3:6" x14ac:dyDescent="0.25">
      <c r="C6055" s="358"/>
      <c r="D6055" s="358"/>
      <c r="E6055" s="358"/>
      <c r="F6055" s="357"/>
    </row>
    <row r="6056" spans="3:6" x14ac:dyDescent="0.25">
      <c r="C6056" s="358"/>
      <c r="D6056" s="358"/>
      <c r="E6056" s="358"/>
      <c r="F6056" s="357"/>
    </row>
    <row r="6057" spans="3:6" x14ac:dyDescent="0.25">
      <c r="C6057" s="358"/>
      <c r="D6057" s="358"/>
      <c r="E6057" s="358"/>
      <c r="F6057" s="357"/>
    </row>
    <row r="6058" spans="3:6" x14ac:dyDescent="0.25">
      <c r="C6058" s="358"/>
      <c r="D6058" s="358"/>
      <c r="E6058" s="358"/>
      <c r="F6058" s="357"/>
    </row>
    <row r="6059" spans="3:6" x14ac:dyDescent="0.25">
      <c r="C6059" s="358"/>
      <c r="D6059" s="358"/>
      <c r="E6059" s="358"/>
      <c r="F6059" s="357"/>
    </row>
    <row r="6060" spans="3:6" x14ac:dyDescent="0.25">
      <c r="C6060" s="358"/>
      <c r="D6060" s="358"/>
      <c r="E6060" s="358"/>
      <c r="F6060" s="357"/>
    </row>
    <row r="6061" spans="3:6" x14ac:dyDescent="0.25">
      <c r="C6061" s="358"/>
      <c r="D6061" s="358"/>
      <c r="E6061" s="358"/>
      <c r="F6061" s="357"/>
    </row>
    <row r="6062" spans="3:6" x14ac:dyDescent="0.25">
      <c r="C6062" s="358"/>
      <c r="D6062" s="358"/>
      <c r="E6062" s="358"/>
      <c r="F6062" s="357"/>
    </row>
    <row r="6063" spans="3:6" x14ac:dyDescent="0.25">
      <c r="C6063" s="358"/>
      <c r="D6063" s="358"/>
      <c r="E6063" s="358"/>
      <c r="F6063" s="357"/>
    </row>
    <row r="6064" spans="3:6" x14ac:dyDescent="0.25">
      <c r="C6064" s="358"/>
      <c r="D6064" s="358"/>
      <c r="E6064" s="358"/>
      <c r="F6064" s="357"/>
    </row>
    <row r="6065" spans="3:6" x14ac:dyDescent="0.25">
      <c r="C6065" s="358"/>
      <c r="D6065" s="358"/>
      <c r="E6065" s="358"/>
      <c r="F6065" s="357"/>
    </row>
    <row r="6066" spans="3:6" x14ac:dyDescent="0.25">
      <c r="C6066" s="358"/>
      <c r="D6066" s="358"/>
      <c r="E6066" s="358"/>
      <c r="F6066" s="357"/>
    </row>
    <row r="6067" spans="3:6" x14ac:dyDescent="0.25">
      <c r="C6067" s="358"/>
      <c r="D6067" s="358"/>
      <c r="E6067" s="358"/>
      <c r="F6067" s="357"/>
    </row>
    <row r="6068" spans="3:6" x14ac:dyDescent="0.25">
      <c r="C6068" s="358"/>
      <c r="D6068" s="358"/>
      <c r="E6068" s="358"/>
      <c r="F6068" s="357"/>
    </row>
    <row r="6069" spans="3:6" x14ac:dyDescent="0.25">
      <c r="C6069" s="358"/>
      <c r="D6069" s="358"/>
      <c r="E6069" s="358"/>
      <c r="F6069" s="357"/>
    </row>
    <row r="6070" spans="3:6" x14ac:dyDescent="0.25">
      <c r="C6070" s="358"/>
      <c r="D6070" s="358"/>
      <c r="E6070" s="358"/>
      <c r="F6070" s="357"/>
    </row>
    <row r="6071" spans="3:6" x14ac:dyDescent="0.25">
      <c r="C6071" s="358"/>
      <c r="D6071" s="358"/>
      <c r="E6071" s="358"/>
      <c r="F6071" s="357"/>
    </row>
    <row r="6072" spans="3:6" x14ac:dyDescent="0.25">
      <c r="C6072" s="358"/>
      <c r="D6072" s="358"/>
      <c r="E6072" s="358"/>
      <c r="F6072" s="357"/>
    </row>
    <row r="6073" spans="3:6" x14ac:dyDescent="0.25">
      <c r="C6073" s="358"/>
      <c r="D6073" s="358"/>
      <c r="E6073" s="358"/>
      <c r="F6073" s="357"/>
    </row>
    <row r="6074" spans="3:6" x14ac:dyDescent="0.25">
      <c r="C6074" s="358"/>
      <c r="D6074" s="358"/>
      <c r="E6074" s="358"/>
      <c r="F6074" s="357"/>
    </row>
    <row r="6075" spans="3:6" x14ac:dyDescent="0.25">
      <c r="C6075" s="358"/>
      <c r="D6075" s="358"/>
      <c r="E6075" s="358"/>
      <c r="F6075" s="357"/>
    </row>
    <row r="6076" spans="3:6" x14ac:dyDescent="0.25">
      <c r="C6076" s="358"/>
      <c r="D6076" s="358"/>
      <c r="E6076" s="358"/>
      <c r="F6076" s="357"/>
    </row>
    <row r="6077" spans="3:6" x14ac:dyDescent="0.25">
      <c r="C6077" s="358"/>
      <c r="D6077" s="358"/>
      <c r="E6077" s="358"/>
      <c r="F6077" s="357"/>
    </row>
    <row r="6078" spans="3:6" x14ac:dyDescent="0.25">
      <c r="C6078" s="358"/>
      <c r="D6078" s="358"/>
      <c r="E6078" s="358"/>
      <c r="F6078" s="357"/>
    </row>
    <row r="6079" spans="3:6" x14ac:dyDescent="0.25">
      <c r="C6079" s="358"/>
      <c r="D6079" s="358"/>
      <c r="E6079" s="358"/>
      <c r="F6079" s="357"/>
    </row>
    <row r="6080" spans="3:6" x14ac:dyDescent="0.25">
      <c r="C6080" s="358"/>
      <c r="D6080" s="358"/>
      <c r="E6080" s="358"/>
      <c r="F6080" s="357"/>
    </row>
    <row r="6081" spans="3:6" x14ac:dyDescent="0.25">
      <c r="C6081" s="358"/>
      <c r="D6081" s="358"/>
      <c r="E6081" s="358"/>
      <c r="F6081" s="357"/>
    </row>
    <row r="6082" spans="3:6" x14ac:dyDescent="0.25">
      <c r="C6082" s="358"/>
      <c r="D6082" s="358"/>
      <c r="E6082" s="358"/>
      <c r="F6082" s="357"/>
    </row>
    <row r="6083" spans="3:6" x14ac:dyDescent="0.25">
      <c r="C6083" s="358"/>
      <c r="D6083" s="358"/>
      <c r="E6083" s="358"/>
      <c r="F6083" s="357"/>
    </row>
    <row r="6084" spans="3:6" x14ac:dyDescent="0.25">
      <c r="C6084" s="358"/>
      <c r="D6084" s="358"/>
      <c r="E6084" s="358"/>
      <c r="F6084" s="357"/>
    </row>
    <row r="6085" spans="3:6" x14ac:dyDescent="0.25">
      <c r="C6085" s="358"/>
      <c r="D6085" s="358"/>
      <c r="E6085" s="358"/>
      <c r="F6085" s="357"/>
    </row>
    <row r="6086" spans="3:6" x14ac:dyDescent="0.25">
      <c r="C6086" s="358"/>
      <c r="D6086" s="358"/>
      <c r="E6086" s="358"/>
      <c r="F6086" s="357"/>
    </row>
    <row r="6087" spans="3:6" x14ac:dyDescent="0.25">
      <c r="C6087" s="358"/>
      <c r="D6087" s="358"/>
      <c r="E6087" s="358"/>
      <c r="F6087" s="357"/>
    </row>
    <row r="6088" spans="3:6" x14ac:dyDescent="0.25">
      <c r="C6088" s="358"/>
      <c r="D6088" s="358"/>
      <c r="E6088" s="358"/>
      <c r="F6088" s="357"/>
    </row>
    <row r="6089" spans="3:6" x14ac:dyDescent="0.25">
      <c r="C6089" s="358"/>
      <c r="D6089" s="358"/>
      <c r="E6089" s="358"/>
      <c r="F6089" s="357"/>
    </row>
    <row r="6090" spans="3:6" x14ac:dyDescent="0.25">
      <c r="C6090" s="358"/>
      <c r="D6090" s="358"/>
      <c r="E6090" s="358"/>
      <c r="F6090" s="357"/>
    </row>
    <row r="6091" spans="3:6" x14ac:dyDescent="0.25">
      <c r="C6091" s="358"/>
      <c r="D6091" s="358"/>
      <c r="E6091" s="358"/>
      <c r="F6091" s="357"/>
    </row>
    <row r="6092" spans="3:6" x14ac:dyDescent="0.25">
      <c r="C6092" s="358"/>
      <c r="D6092" s="358"/>
      <c r="E6092" s="358"/>
      <c r="F6092" s="357"/>
    </row>
    <row r="6093" spans="3:6" x14ac:dyDescent="0.25">
      <c r="C6093" s="358"/>
      <c r="D6093" s="358"/>
      <c r="E6093" s="358"/>
      <c r="F6093" s="357"/>
    </row>
    <row r="6094" spans="3:6" x14ac:dyDescent="0.25">
      <c r="C6094" s="358"/>
      <c r="D6094" s="358"/>
      <c r="E6094" s="358"/>
      <c r="F6094" s="357"/>
    </row>
    <row r="6095" spans="3:6" x14ac:dyDescent="0.25">
      <c r="C6095" s="358"/>
      <c r="D6095" s="358"/>
      <c r="E6095" s="358"/>
      <c r="F6095" s="357"/>
    </row>
    <row r="6096" spans="3:6" x14ac:dyDescent="0.25">
      <c r="C6096" s="358"/>
      <c r="D6096" s="358"/>
      <c r="E6096" s="358"/>
      <c r="F6096" s="357"/>
    </row>
    <row r="6097" spans="3:6" x14ac:dyDescent="0.25">
      <c r="C6097" s="358"/>
      <c r="D6097" s="358"/>
      <c r="E6097" s="358"/>
      <c r="F6097" s="357"/>
    </row>
    <row r="6098" spans="3:6" x14ac:dyDescent="0.25">
      <c r="C6098" s="358"/>
      <c r="D6098" s="358"/>
      <c r="E6098" s="358"/>
      <c r="F6098" s="357"/>
    </row>
    <row r="6099" spans="3:6" x14ac:dyDescent="0.25">
      <c r="C6099" s="358"/>
      <c r="D6099" s="358"/>
      <c r="E6099" s="358"/>
      <c r="F6099" s="357"/>
    </row>
    <row r="6100" spans="3:6" x14ac:dyDescent="0.25">
      <c r="C6100" s="358"/>
      <c r="D6100" s="358"/>
      <c r="E6100" s="358"/>
      <c r="F6100" s="357"/>
    </row>
    <row r="6101" spans="3:6" x14ac:dyDescent="0.25">
      <c r="C6101" s="358"/>
      <c r="D6101" s="358"/>
      <c r="E6101" s="358"/>
      <c r="F6101" s="357"/>
    </row>
    <row r="6102" spans="3:6" x14ac:dyDescent="0.25">
      <c r="C6102" s="358"/>
      <c r="D6102" s="358"/>
      <c r="E6102" s="358"/>
      <c r="F6102" s="357"/>
    </row>
    <row r="6103" spans="3:6" x14ac:dyDescent="0.25">
      <c r="C6103" s="358"/>
      <c r="D6103" s="358"/>
      <c r="E6103" s="358"/>
      <c r="F6103" s="357"/>
    </row>
    <row r="6104" spans="3:6" x14ac:dyDescent="0.25">
      <c r="C6104" s="358"/>
      <c r="D6104" s="358"/>
      <c r="E6104" s="358"/>
      <c r="F6104" s="357"/>
    </row>
    <row r="6105" spans="3:6" x14ac:dyDescent="0.25">
      <c r="C6105" s="358"/>
      <c r="D6105" s="358"/>
      <c r="E6105" s="358"/>
      <c r="F6105" s="357"/>
    </row>
    <row r="6106" spans="3:6" x14ac:dyDescent="0.25">
      <c r="C6106" s="358"/>
      <c r="D6106" s="358"/>
      <c r="E6106" s="358"/>
      <c r="F6106" s="357"/>
    </row>
    <row r="6107" spans="3:6" x14ac:dyDescent="0.25">
      <c r="C6107" s="358"/>
      <c r="D6107" s="358"/>
      <c r="E6107" s="358"/>
      <c r="F6107" s="357"/>
    </row>
    <row r="6108" spans="3:6" x14ac:dyDescent="0.25">
      <c r="C6108" s="358"/>
      <c r="D6108" s="358"/>
      <c r="E6108" s="358"/>
      <c r="F6108" s="357"/>
    </row>
    <row r="6109" spans="3:6" x14ac:dyDescent="0.25">
      <c r="C6109" s="358"/>
      <c r="D6109" s="358"/>
      <c r="E6109" s="358"/>
      <c r="F6109" s="357"/>
    </row>
    <row r="6110" spans="3:6" x14ac:dyDescent="0.25">
      <c r="C6110" s="358"/>
      <c r="D6110" s="358"/>
      <c r="E6110" s="358"/>
      <c r="F6110" s="357"/>
    </row>
    <row r="6111" spans="3:6" x14ac:dyDescent="0.25">
      <c r="C6111" s="358"/>
      <c r="D6111" s="358"/>
      <c r="E6111" s="358"/>
      <c r="F6111" s="357"/>
    </row>
    <row r="6112" spans="3:6" x14ac:dyDescent="0.25">
      <c r="C6112" s="358"/>
      <c r="D6112" s="358"/>
      <c r="E6112" s="358"/>
      <c r="F6112" s="357"/>
    </row>
    <row r="6113" spans="3:6" x14ac:dyDescent="0.25">
      <c r="C6113" s="358"/>
      <c r="D6113" s="358"/>
      <c r="E6113" s="358"/>
      <c r="F6113" s="357"/>
    </row>
    <row r="6114" spans="3:6" x14ac:dyDescent="0.25">
      <c r="C6114" s="358"/>
      <c r="D6114" s="358"/>
      <c r="E6114" s="358"/>
      <c r="F6114" s="357"/>
    </row>
    <row r="6115" spans="3:6" x14ac:dyDescent="0.25">
      <c r="C6115" s="358"/>
      <c r="D6115" s="358"/>
      <c r="E6115" s="358"/>
      <c r="F6115" s="357"/>
    </row>
    <row r="6116" spans="3:6" x14ac:dyDescent="0.25">
      <c r="C6116" s="358"/>
      <c r="D6116" s="358"/>
      <c r="E6116" s="358"/>
      <c r="F6116" s="357"/>
    </row>
    <row r="6117" spans="3:6" x14ac:dyDescent="0.25">
      <c r="C6117" s="358"/>
      <c r="D6117" s="358"/>
      <c r="E6117" s="358"/>
      <c r="F6117" s="357"/>
    </row>
    <row r="6118" spans="3:6" x14ac:dyDescent="0.25">
      <c r="C6118" s="358"/>
      <c r="D6118" s="358"/>
      <c r="E6118" s="358"/>
      <c r="F6118" s="357"/>
    </row>
    <row r="6119" spans="3:6" x14ac:dyDescent="0.25">
      <c r="C6119" s="358"/>
      <c r="D6119" s="358"/>
      <c r="E6119" s="358"/>
      <c r="F6119" s="357"/>
    </row>
    <row r="6120" spans="3:6" x14ac:dyDescent="0.25">
      <c r="C6120" s="358"/>
      <c r="D6120" s="358"/>
      <c r="E6120" s="358"/>
      <c r="F6120" s="357"/>
    </row>
    <row r="6121" spans="3:6" x14ac:dyDescent="0.25">
      <c r="C6121" s="358"/>
      <c r="D6121" s="358"/>
      <c r="E6121" s="358"/>
      <c r="F6121" s="357"/>
    </row>
    <row r="6122" spans="3:6" x14ac:dyDescent="0.25">
      <c r="C6122" s="358"/>
      <c r="D6122" s="358"/>
      <c r="E6122" s="358"/>
      <c r="F6122" s="357"/>
    </row>
    <row r="6123" spans="3:6" x14ac:dyDescent="0.25">
      <c r="C6123" s="358"/>
      <c r="D6123" s="358"/>
      <c r="E6123" s="358"/>
      <c r="F6123" s="357"/>
    </row>
    <row r="6124" spans="3:6" x14ac:dyDescent="0.25">
      <c r="C6124" s="358"/>
      <c r="D6124" s="358"/>
      <c r="E6124" s="358"/>
      <c r="F6124" s="357"/>
    </row>
    <row r="6125" spans="3:6" x14ac:dyDescent="0.25">
      <c r="C6125" s="358"/>
      <c r="D6125" s="358"/>
      <c r="E6125" s="358"/>
      <c r="F6125" s="357"/>
    </row>
    <row r="6126" spans="3:6" x14ac:dyDescent="0.25">
      <c r="C6126" s="358"/>
      <c r="D6126" s="358"/>
      <c r="E6126" s="358"/>
      <c r="F6126" s="357"/>
    </row>
    <row r="6127" spans="3:6" x14ac:dyDescent="0.25">
      <c r="C6127" s="358"/>
      <c r="D6127" s="358"/>
      <c r="E6127" s="358"/>
      <c r="F6127" s="357"/>
    </row>
    <row r="6128" spans="3:6" x14ac:dyDescent="0.25">
      <c r="C6128" s="358"/>
      <c r="D6128" s="358"/>
      <c r="E6128" s="358"/>
      <c r="F6128" s="357"/>
    </row>
    <row r="6129" spans="3:6" x14ac:dyDescent="0.25">
      <c r="C6129" s="358"/>
      <c r="D6129" s="358"/>
      <c r="E6129" s="358"/>
      <c r="F6129" s="357"/>
    </row>
    <row r="6130" spans="3:6" x14ac:dyDescent="0.25">
      <c r="C6130" s="358"/>
      <c r="D6130" s="358"/>
      <c r="E6130" s="358"/>
      <c r="F6130" s="357"/>
    </row>
    <row r="6131" spans="3:6" x14ac:dyDescent="0.25">
      <c r="C6131" s="358"/>
      <c r="D6131" s="358"/>
      <c r="E6131" s="358"/>
      <c r="F6131" s="357"/>
    </row>
    <row r="6132" spans="3:6" x14ac:dyDescent="0.25">
      <c r="C6132" s="358"/>
      <c r="D6132" s="358"/>
      <c r="E6132" s="358"/>
      <c r="F6132" s="357"/>
    </row>
    <row r="6133" spans="3:6" x14ac:dyDescent="0.25">
      <c r="C6133" s="358"/>
      <c r="D6133" s="358"/>
      <c r="E6133" s="358"/>
      <c r="F6133" s="357"/>
    </row>
    <row r="6134" spans="3:6" x14ac:dyDescent="0.25">
      <c r="C6134" s="358"/>
      <c r="D6134" s="358"/>
      <c r="E6134" s="358"/>
      <c r="F6134" s="357"/>
    </row>
    <row r="6135" spans="3:6" x14ac:dyDescent="0.25">
      <c r="C6135" s="358"/>
      <c r="D6135" s="358"/>
      <c r="E6135" s="358"/>
      <c r="F6135" s="357"/>
    </row>
    <row r="6136" spans="3:6" x14ac:dyDescent="0.25">
      <c r="C6136" s="358"/>
      <c r="D6136" s="358"/>
      <c r="E6136" s="358"/>
      <c r="F6136" s="357"/>
    </row>
    <row r="6137" spans="3:6" x14ac:dyDescent="0.25">
      <c r="C6137" s="358"/>
      <c r="D6137" s="358"/>
      <c r="E6137" s="358"/>
      <c r="F6137" s="357"/>
    </row>
    <row r="6138" spans="3:6" x14ac:dyDescent="0.25">
      <c r="C6138" s="358"/>
      <c r="D6138" s="358"/>
      <c r="E6138" s="358"/>
      <c r="F6138" s="357"/>
    </row>
    <row r="6139" spans="3:6" x14ac:dyDescent="0.25">
      <c r="C6139" s="358"/>
      <c r="D6139" s="358"/>
      <c r="E6139" s="358"/>
      <c r="F6139" s="357"/>
    </row>
    <row r="6140" spans="3:6" x14ac:dyDescent="0.25">
      <c r="C6140" s="358"/>
      <c r="D6140" s="358"/>
      <c r="E6140" s="358"/>
      <c r="F6140" s="357"/>
    </row>
    <row r="6141" spans="3:6" x14ac:dyDescent="0.25">
      <c r="C6141" s="358"/>
      <c r="D6141" s="358"/>
      <c r="E6141" s="358"/>
      <c r="F6141" s="357"/>
    </row>
    <row r="6142" spans="3:6" x14ac:dyDescent="0.25">
      <c r="C6142" s="358"/>
      <c r="D6142" s="358"/>
      <c r="E6142" s="358"/>
      <c r="F6142" s="357"/>
    </row>
    <row r="6143" spans="3:6" x14ac:dyDescent="0.25">
      <c r="C6143" s="358"/>
      <c r="D6143" s="358"/>
      <c r="E6143" s="358"/>
      <c r="F6143" s="357"/>
    </row>
    <row r="6144" spans="3:6" x14ac:dyDescent="0.25">
      <c r="C6144" s="358"/>
      <c r="D6144" s="358"/>
      <c r="E6144" s="358"/>
      <c r="F6144" s="357"/>
    </row>
    <row r="6145" spans="3:6" x14ac:dyDescent="0.25">
      <c r="C6145" s="358"/>
      <c r="D6145" s="358"/>
      <c r="E6145" s="358"/>
      <c r="F6145" s="357"/>
    </row>
    <row r="6146" spans="3:6" x14ac:dyDescent="0.25">
      <c r="C6146" s="358"/>
      <c r="D6146" s="358"/>
      <c r="E6146" s="358"/>
      <c r="F6146" s="357"/>
    </row>
    <row r="6147" spans="3:6" x14ac:dyDescent="0.25">
      <c r="C6147" s="358"/>
      <c r="D6147" s="358"/>
      <c r="E6147" s="358"/>
      <c r="F6147" s="357"/>
    </row>
    <row r="6148" spans="3:6" x14ac:dyDescent="0.25">
      <c r="C6148" s="358"/>
      <c r="D6148" s="358"/>
      <c r="E6148" s="358"/>
      <c r="F6148" s="357"/>
    </row>
    <row r="6149" spans="3:6" x14ac:dyDescent="0.25">
      <c r="C6149" s="358"/>
      <c r="D6149" s="358"/>
      <c r="E6149" s="358"/>
      <c r="F6149" s="357"/>
    </row>
    <row r="6150" spans="3:6" x14ac:dyDescent="0.25">
      <c r="C6150" s="358"/>
      <c r="D6150" s="358"/>
      <c r="E6150" s="358"/>
      <c r="F6150" s="357"/>
    </row>
    <row r="6151" spans="3:6" x14ac:dyDescent="0.25">
      <c r="C6151" s="358"/>
      <c r="D6151" s="358"/>
      <c r="E6151" s="358"/>
      <c r="F6151" s="357"/>
    </row>
    <row r="6152" spans="3:6" x14ac:dyDescent="0.25">
      <c r="C6152" s="358"/>
      <c r="D6152" s="358"/>
      <c r="E6152" s="358"/>
      <c r="F6152" s="357"/>
    </row>
    <row r="6153" spans="3:6" x14ac:dyDescent="0.25">
      <c r="C6153" s="358"/>
      <c r="D6153" s="358"/>
      <c r="E6153" s="358"/>
      <c r="F6153" s="357"/>
    </row>
    <row r="6154" spans="3:6" x14ac:dyDescent="0.25">
      <c r="C6154" s="358"/>
      <c r="D6154" s="358"/>
      <c r="E6154" s="358"/>
      <c r="F6154" s="357"/>
    </row>
    <row r="6155" spans="3:6" x14ac:dyDescent="0.25">
      <c r="C6155" s="358"/>
      <c r="D6155" s="358"/>
      <c r="E6155" s="358"/>
      <c r="F6155" s="357"/>
    </row>
    <row r="6156" spans="3:6" x14ac:dyDescent="0.25">
      <c r="C6156" s="358"/>
      <c r="D6156" s="358"/>
      <c r="E6156" s="358"/>
      <c r="F6156" s="357"/>
    </row>
    <row r="6157" spans="3:6" x14ac:dyDescent="0.25">
      <c r="C6157" s="358"/>
      <c r="D6157" s="358"/>
      <c r="E6157" s="358"/>
      <c r="F6157" s="357"/>
    </row>
    <row r="6158" spans="3:6" x14ac:dyDescent="0.25">
      <c r="C6158" s="358"/>
      <c r="D6158" s="358"/>
      <c r="E6158" s="358"/>
      <c r="F6158" s="357"/>
    </row>
    <row r="6159" spans="3:6" x14ac:dyDescent="0.25">
      <c r="C6159" s="358"/>
      <c r="D6159" s="358"/>
      <c r="E6159" s="358"/>
      <c r="F6159" s="357"/>
    </row>
    <row r="6160" spans="3:6" x14ac:dyDescent="0.25">
      <c r="C6160" s="358"/>
      <c r="D6160" s="358"/>
      <c r="E6160" s="358"/>
      <c r="F6160" s="357"/>
    </row>
    <row r="6161" spans="3:6" x14ac:dyDescent="0.25">
      <c r="C6161" s="358"/>
      <c r="D6161" s="358"/>
      <c r="E6161" s="358"/>
      <c r="F6161" s="357"/>
    </row>
    <row r="6162" spans="3:6" x14ac:dyDescent="0.25">
      <c r="C6162" s="358"/>
      <c r="D6162" s="358"/>
      <c r="E6162" s="358"/>
      <c r="F6162" s="357"/>
    </row>
    <row r="6163" spans="3:6" x14ac:dyDescent="0.25">
      <c r="C6163" s="358"/>
      <c r="D6163" s="358"/>
      <c r="E6163" s="358"/>
      <c r="F6163" s="357"/>
    </row>
    <row r="6164" spans="3:6" x14ac:dyDescent="0.25">
      <c r="C6164" s="358"/>
      <c r="D6164" s="358"/>
      <c r="E6164" s="358"/>
      <c r="F6164" s="357"/>
    </row>
    <row r="6165" spans="3:6" x14ac:dyDescent="0.25">
      <c r="C6165" s="358"/>
      <c r="D6165" s="358"/>
      <c r="E6165" s="358"/>
      <c r="F6165" s="357"/>
    </row>
    <row r="6166" spans="3:6" x14ac:dyDescent="0.25">
      <c r="C6166" s="358"/>
      <c r="D6166" s="358"/>
      <c r="E6166" s="358"/>
      <c r="F6166" s="357"/>
    </row>
    <row r="6167" spans="3:6" x14ac:dyDescent="0.25">
      <c r="C6167" s="358"/>
      <c r="D6167" s="358"/>
      <c r="E6167" s="358"/>
      <c r="F6167" s="357"/>
    </row>
    <row r="6168" spans="3:6" x14ac:dyDescent="0.25">
      <c r="C6168" s="358"/>
      <c r="D6168" s="358"/>
      <c r="E6168" s="358"/>
      <c r="F6168" s="357"/>
    </row>
    <row r="6169" spans="3:6" x14ac:dyDescent="0.25">
      <c r="C6169" s="358"/>
      <c r="D6169" s="358"/>
      <c r="E6169" s="358"/>
      <c r="F6169" s="357"/>
    </row>
    <row r="6170" spans="3:6" x14ac:dyDescent="0.25">
      <c r="C6170" s="358"/>
      <c r="D6170" s="358"/>
      <c r="E6170" s="358"/>
      <c r="F6170" s="357"/>
    </row>
    <row r="6171" spans="3:6" x14ac:dyDescent="0.25">
      <c r="C6171" s="358"/>
      <c r="D6171" s="358"/>
      <c r="E6171" s="358"/>
      <c r="F6171" s="357"/>
    </row>
    <row r="6172" spans="3:6" x14ac:dyDescent="0.25">
      <c r="C6172" s="358"/>
      <c r="D6172" s="358"/>
      <c r="E6172" s="358"/>
      <c r="F6172" s="357"/>
    </row>
    <row r="6173" spans="3:6" x14ac:dyDescent="0.25">
      <c r="C6173" s="358"/>
      <c r="D6173" s="358"/>
      <c r="E6173" s="358"/>
      <c r="F6173" s="357"/>
    </row>
    <row r="6174" spans="3:6" x14ac:dyDescent="0.25">
      <c r="C6174" s="358"/>
      <c r="D6174" s="358"/>
      <c r="E6174" s="358"/>
      <c r="F6174" s="357"/>
    </row>
    <row r="6175" spans="3:6" x14ac:dyDescent="0.25">
      <c r="C6175" s="358"/>
      <c r="D6175" s="358"/>
      <c r="E6175" s="358"/>
      <c r="F6175" s="357"/>
    </row>
    <row r="6176" spans="3:6" x14ac:dyDescent="0.25">
      <c r="C6176" s="358"/>
      <c r="D6176" s="358"/>
      <c r="E6176" s="358"/>
      <c r="F6176" s="357"/>
    </row>
    <row r="6177" spans="3:6" x14ac:dyDescent="0.25">
      <c r="C6177" s="358"/>
      <c r="D6177" s="358"/>
      <c r="E6177" s="358"/>
      <c r="F6177" s="357"/>
    </row>
    <row r="6178" spans="3:6" x14ac:dyDescent="0.25">
      <c r="C6178" s="358"/>
      <c r="D6178" s="358"/>
      <c r="E6178" s="358"/>
      <c r="F6178" s="357"/>
    </row>
    <row r="6179" spans="3:6" x14ac:dyDescent="0.25">
      <c r="C6179" s="358"/>
      <c r="D6179" s="358"/>
      <c r="E6179" s="358"/>
      <c r="F6179" s="357"/>
    </row>
    <row r="6180" spans="3:6" x14ac:dyDescent="0.25">
      <c r="C6180" s="358"/>
      <c r="D6180" s="358"/>
      <c r="E6180" s="358"/>
      <c r="F6180" s="357"/>
    </row>
    <row r="6181" spans="3:6" x14ac:dyDescent="0.25">
      <c r="C6181" s="358"/>
      <c r="D6181" s="358"/>
      <c r="E6181" s="358"/>
      <c r="F6181" s="357"/>
    </row>
    <row r="6182" spans="3:6" x14ac:dyDescent="0.25">
      <c r="C6182" s="358"/>
      <c r="D6182" s="358"/>
      <c r="E6182" s="358"/>
      <c r="F6182" s="357"/>
    </row>
    <row r="6183" spans="3:6" x14ac:dyDescent="0.25">
      <c r="C6183" s="358"/>
      <c r="D6183" s="358"/>
      <c r="E6183" s="358"/>
      <c r="F6183" s="357"/>
    </row>
    <row r="6184" spans="3:6" x14ac:dyDescent="0.25">
      <c r="C6184" s="358"/>
      <c r="D6184" s="358"/>
      <c r="E6184" s="358"/>
      <c r="F6184" s="357"/>
    </row>
    <row r="6185" spans="3:6" x14ac:dyDescent="0.25">
      <c r="C6185" s="358"/>
      <c r="D6185" s="358"/>
      <c r="E6185" s="358"/>
      <c r="F6185" s="357"/>
    </row>
    <row r="6186" spans="3:6" x14ac:dyDescent="0.25">
      <c r="C6186" s="358"/>
      <c r="D6186" s="358"/>
      <c r="E6186" s="358"/>
      <c r="F6186" s="357"/>
    </row>
    <row r="6187" spans="3:6" x14ac:dyDescent="0.25">
      <c r="C6187" s="358"/>
      <c r="D6187" s="358"/>
      <c r="E6187" s="358"/>
      <c r="F6187" s="357"/>
    </row>
    <row r="6188" spans="3:6" x14ac:dyDescent="0.25">
      <c r="C6188" s="358"/>
      <c r="D6188" s="358"/>
      <c r="E6188" s="358"/>
      <c r="F6188" s="357"/>
    </row>
    <row r="6189" spans="3:6" x14ac:dyDescent="0.25">
      <c r="C6189" s="358"/>
      <c r="D6189" s="358"/>
      <c r="E6189" s="358"/>
      <c r="F6189" s="357"/>
    </row>
    <row r="6190" spans="3:6" x14ac:dyDescent="0.25">
      <c r="C6190" s="358"/>
      <c r="D6190" s="358"/>
      <c r="E6190" s="358"/>
      <c r="F6190" s="357"/>
    </row>
    <row r="6191" spans="3:6" x14ac:dyDescent="0.25">
      <c r="C6191" s="358"/>
      <c r="D6191" s="358"/>
      <c r="E6191" s="358"/>
      <c r="F6191" s="357"/>
    </row>
    <row r="6192" spans="3:6" x14ac:dyDescent="0.25">
      <c r="C6192" s="358"/>
      <c r="D6192" s="358"/>
      <c r="E6192" s="358"/>
      <c r="F6192" s="357"/>
    </row>
    <row r="6193" spans="3:6" x14ac:dyDescent="0.25">
      <c r="C6193" s="358"/>
      <c r="D6193" s="358"/>
      <c r="E6193" s="358"/>
      <c r="F6193" s="357"/>
    </row>
    <row r="6194" spans="3:6" x14ac:dyDescent="0.25">
      <c r="C6194" s="358"/>
      <c r="D6194" s="358"/>
      <c r="E6194" s="358"/>
      <c r="F6194" s="357"/>
    </row>
    <row r="6195" spans="3:6" x14ac:dyDescent="0.25">
      <c r="C6195" s="358"/>
      <c r="D6195" s="358"/>
      <c r="E6195" s="358"/>
      <c r="F6195" s="357"/>
    </row>
    <row r="6196" spans="3:6" x14ac:dyDescent="0.25">
      <c r="C6196" s="358"/>
      <c r="D6196" s="358"/>
      <c r="E6196" s="358"/>
      <c r="F6196" s="357"/>
    </row>
    <row r="6197" spans="3:6" x14ac:dyDescent="0.25">
      <c r="C6197" s="358"/>
      <c r="D6197" s="358"/>
      <c r="E6197" s="358"/>
      <c r="F6197" s="357"/>
    </row>
    <row r="6198" spans="3:6" x14ac:dyDescent="0.25">
      <c r="C6198" s="358"/>
      <c r="D6198" s="358"/>
      <c r="E6198" s="358"/>
      <c r="F6198" s="357"/>
    </row>
    <row r="6199" spans="3:6" x14ac:dyDescent="0.25">
      <c r="C6199" s="358"/>
      <c r="D6199" s="358"/>
      <c r="E6199" s="358"/>
      <c r="F6199" s="357"/>
    </row>
    <row r="6200" spans="3:6" x14ac:dyDescent="0.25">
      <c r="C6200" s="358"/>
      <c r="D6200" s="358"/>
      <c r="E6200" s="358"/>
      <c r="F6200" s="357"/>
    </row>
    <row r="6201" spans="3:6" x14ac:dyDescent="0.25">
      <c r="C6201" s="358"/>
      <c r="D6201" s="358"/>
      <c r="E6201" s="358"/>
      <c r="F6201" s="357"/>
    </row>
    <row r="6202" spans="3:6" x14ac:dyDescent="0.25">
      <c r="C6202" s="358"/>
      <c r="D6202" s="358"/>
      <c r="E6202" s="358"/>
      <c r="F6202" s="357"/>
    </row>
    <row r="6203" spans="3:6" x14ac:dyDescent="0.25">
      <c r="C6203" s="358"/>
      <c r="D6203" s="358"/>
      <c r="E6203" s="358"/>
      <c r="F6203" s="357"/>
    </row>
    <row r="6204" spans="3:6" x14ac:dyDescent="0.25">
      <c r="C6204" s="358"/>
      <c r="D6204" s="358"/>
      <c r="E6204" s="358"/>
      <c r="F6204" s="357"/>
    </row>
    <row r="6205" spans="3:6" x14ac:dyDescent="0.25">
      <c r="C6205" s="358"/>
      <c r="D6205" s="358"/>
      <c r="E6205" s="358"/>
      <c r="F6205" s="357"/>
    </row>
    <row r="6206" spans="3:6" x14ac:dyDescent="0.25">
      <c r="C6206" s="358"/>
      <c r="D6206" s="358"/>
      <c r="E6206" s="358"/>
      <c r="F6206" s="357"/>
    </row>
    <row r="6207" spans="3:6" x14ac:dyDescent="0.25">
      <c r="C6207" s="358"/>
      <c r="D6207" s="358"/>
      <c r="E6207" s="358"/>
      <c r="F6207" s="357"/>
    </row>
    <row r="6208" spans="3:6" x14ac:dyDescent="0.25">
      <c r="C6208" s="358"/>
      <c r="D6208" s="358"/>
      <c r="E6208" s="358"/>
      <c r="F6208" s="357"/>
    </row>
    <row r="6209" spans="3:6" x14ac:dyDescent="0.25">
      <c r="C6209" s="358"/>
      <c r="D6209" s="358"/>
      <c r="E6209" s="358"/>
      <c r="F6209" s="357"/>
    </row>
    <row r="6210" spans="3:6" x14ac:dyDescent="0.25">
      <c r="C6210" s="358"/>
      <c r="D6210" s="358"/>
      <c r="E6210" s="358"/>
      <c r="F6210" s="357"/>
    </row>
    <row r="6211" spans="3:6" x14ac:dyDescent="0.25">
      <c r="C6211" s="358"/>
      <c r="D6211" s="358"/>
      <c r="E6211" s="358"/>
      <c r="F6211" s="357"/>
    </row>
    <row r="6212" spans="3:6" x14ac:dyDescent="0.25">
      <c r="C6212" s="358"/>
      <c r="D6212" s="358"/>
      <c r="E6212" s="358"/>
      <c r="F6212" s="357"/>
    </row>
    <row r="6213" spans="3:6" x14ac:dyDescent="0.25">
      <c r="C6213" s="358"/>
      <c r="D6213" s="358"/>
      <c r="E6213" s="358"/>
      <c r="F6213" s="357"/>
    </row>
    <row r="6214" spans="3:6" x14ac:dyDescent="0.25">
      <c r="C6214" s="358"/>
      <c r="D6214" s="358"/>
      <c r="E6214" s="358"/>
      <c r="F6214" s="357"/>
    </row>
    <row r="6215" spans="3:6" x14ac:dyDescent="0.25">
      <c r="C6215" s="358"/>
      <c r="D6215" s="358"/>
      <c r="E6215" s="358"/>
      <c r="F6215" s="357"/>
    </row>
    <row r="6216" spans="3:6" x14ac:dyDescent="0.25">
      <c r="C6216" s="358"/>
      <c r="D6216" s="358"/>
      <c r="E6216" s="358"/>
      <c r="F6216" s="357"/>
    </row>
    <row r="6217" spans="3:6" x14ac:dyDescent="0.25">
      <c r="C6217" s="358"/>
      <c r="D6217" s="358"/>
      <c r="E6217" s="358"/>
      <c r="F6217" s="357"/>
    </row>
    <row r="6218" spans="3:6" x14ac:dyDescent="0.25">
      <c r="C6218" s="358"/>
      <c r="D6218" s="358"/>
      <c r="E6218" s="358"/>
      <c r="F6218" s="357"/>
    </row>
    <row r="6219" spans="3:6" x14ac:dyDescent="0.25">
      <c r="C6219" s="358"/>
      <c r="D6219" s="358"/>
      <c r="E6219" s="358"/>
      <c r="F6219" s="357"/>
    </row>
    <row r="6220" spans="3:6" x14ac:dyDescent="0.25">
      <c r="C6220" s="358"/>
      <c r="D6220" s="358"/>
      <c r="E6220" s="358"/>
      <c r="F6220" s="357"/>
    </row>
    <row r="6221" spans="3:6" x14ac:dyDescent="0.25">
      <c r="C6221" s="358"/>
      <c r="D6221" s="358"/>
      <c r="E6221" s="358"/>
      <c r="F6221" s="357"/>
    </row>
    <row r="6222" spans="3:6" x14ac:dyDescent="0.25">
      <c r="C6222" s="358"/>
      <c r="D6222" s="358"/>
      <c r="E6222" s="358"/>
      <c r="F6222" s="357"/>
    </row>
    <row r="6223" spans="3:6" x14ac:dyDescent="0.25">
      <c r="C6223" s="358"/>
      <c r="D6223" s="358"/>
      <c r="E6223" s="358"/>
      <c r="F6223" s="357"/>
    </row>
    <row r="6224" spans="3:6" x14ac:dyDescent="0.25">
      <c r="C6224" s="358"/>
      <c r="D6224" s="358"/>
      <c r="E6224" s="358"/>
      <c r="F6224" s="357"/>
    </row>
    <row r="6225" spans="3:6" x14ac:dyDescent="0.25">
      <c r="C6225" s="358"/>
      <c r="D6225" s="358"/>
      <c r="E6225" s="358"/>
      <c r="F6225" s="357"/>
    </row>
    <row r="6226" spans="3:6" x14ac:dyDescent="0.25">
      <c r="C6226" s="358"/>
      <c r="D6226" s="358"/>
      <c r="E6226" s="358"/>
      <c r="F6226" s="357"/>
    </row>
    <row r="6227" spans="3:6" x14ac:dyDescent="0.25">
      <c r="C6227" s="358"/>
      <c r="D6227" s="358"/>
      <c r="E6227" s="358"/>
      <c r="F6227" s="357"/>
    </row>
    <row r="6228" spans="3:6" x14ac:dyDescent="0.25">
      <c r="C6228" s="358"/>
      <c r="D6228" s="358"/>
      <c r="E6228" s="358"/>
      <c r="F6228" s="357"/>
    </row>
    <row r="6229" spans="3:6" x14ac:dyDescent="0.25">
      <c r="C6229" s="358"/>
      <c r="D6229" s="358"/>
      <c r="E6229" s="358"/>
      <c r="F6229" s="357"/>
    </row>
    <row r="6230" spans="3:6" x14ac:dyDescent="0.25">
      <c r="C6230" s="358"/>
      <c r="D6230" s="358"/>
      <c r="E6230" s="358"/>
      <c r="F6230" s="357"/>
    </row>
    <row r="6231" spans="3:6" x14ac:dyDescent="0.25">
      <c r="C6231" s="358"/>
      <c r="D6231" s="358"/>
      <c r="E6231" s="358"/>
      <c r="F6231" s="357"/>
    </row>
    <row r="6232" spans="3:6" x14ac:dyDescent="0.25">
      <c r="C6232" s="358"/>
      <c r="D6232" s="358"/>
      <c r="E6232" s="358"/>
      <c r="F6232" s="357"/>
    </row>
    <row r="6233" spans="3:6" x14ac:dyDescent="0.25">
      <c r="C6233" s="358"/>
      <c r="D6233" s="358"/>
      <c r="E6233" s="358"/>
      <c r="F6233" s="357"/>
    </row>
    <row r="6234" spans="3:6" x14ac:dyDescent="0.25">
      <c r="C6234" s="358"/>
      <c r="D6234" s="358"/>
      <c r="E6234" s="358"/>
      <c r="F6234" s="357"/>
    </row>
    <row r="6235" spans="3:6" x14ac:dyDescent="0.25">
      <c r="C6235" s="358"/>
      <c r="D6235" s="358"/>
      <c r="E6235" s="358"/>
      <c r="F6235" s="357"/>
    </row>
    <row r="6236" spans="3:6" x14ac:dyDescent="0.25">
      <c r="C6236" s="358"/>
      <c r="D6236" s="358"/>
      <c r="E6236" s="358"/>
      <c r="F6236" s="357"/>
    </row>
    <row r="6237" spans="3:6" x14ac:dyDescent="0.25">
      <c r="C6237" s="358"/>
      <c r="D6237" s="358"/>
      <c r="E6237" s="358"/>
      <c r="F6237" s="357"/>
    </row>
    <row r="6238" spans="3:6" x14ac:dyDescent="0.25">
      <c r="C6238" s="358"/>
      <c r="D6238" s="358"/>
      <c r="E6238" s="358"/>
      <c r="F6238" s="357"/>
    </row>
    <row r="6239" spans="3:6" x14ac:dyDescent="0.25">
      <c r="C6239" s="358"/>
      <c r="D6239" s="358"/>
      <c r="E6239" s="358"/>
      <c r="F6239" s="357"/>
    </row>
    <row r="6240" spans="3:6" x14ac:dyDescent="0.25">
      <c r="C6240" s="358"/>
      <c r="D6240" s="358"/>
      <c r="E6240" s="358"/>
      <c r="F6240" s="357"/>
    </row>
    <row r="6241" spans="3:6" x14ac:dyDescent="0.25">
      <c r="C6241" s="358"/>
      <c r="D6241" s="358"/>
      <c r="E6241" s="358"/>
      <c r="F6241" s="357"/>
    </row>
    <row r="6242" spans="3:6" x14ac:dyDescent="0.25">
      <c r="C6242" s="358"/>
      <c r="D6242" s="358"/>
      <c r="E6242" s="358"/>
      <c r="F6242" s="357"/>
    </row>
    <row r="6243" spans="3:6" x14ac:dyDescent="0.25">
      <c r="C6243" s="358"/>
      <c r="D6243" s="358"/>
      <c r="E6243" s="358"/>
      <c r="F6243" s="357"/>
    </row>
    <row r="6244" spans="3:6" x14ac:dyDescent="0.25">
      <c r="C6244" s="358"/>
      <c r="D6244" s="358"/>
      <c r="E6244" s="358"/>
      <c r="F6244" s="357"/>
    </row>
    <row r="6245" spans="3:6" x14ac:dyDescent="0.25">
      <c r="C6245" s="358"/>
      <c r="D6245" s="358"/>
      <c r="E6245" s="358"/>
      <c r="F6245" s="357"/>
    </row>
    <row r="6246" spans="3:6" x14ac:dyDescent="0.25">
      <c r="C6246" s="358"/>
      <c r="D6246" s="358"/>
      <c r="E6246" s="358"/>
      <c r="F6246" s="357"/>
    </row>
    <row r="6247" spans="3:6" x14ac:dyDescent="0.25">
      <c r="C6247" s="358"/>
      <c r="D6247" s="358"/>
      <c r="E6247" s="358"/>
      <c r="F6247" s="357"/>
    </row>
    <row r="6248" spans="3:6" x14ac:dyDescent="0.25">
      <c r="C6248" s="358"/>
      <c r="D6248" s="358"/>
      <c r="E6248" s="358"/>
      <c r="F6248" s="357"/>
    </row>
    <row r="6249" spans="3:6" x14ac:dyDescent="0.25">
      <c r="C6249" s="358"/>
      <c r="D6249" s="358"/>
      <c r="E6249" s="358"/>
      <c r="F6249" s="357"/>
    </row>
    <row r="6250" spans="3:6" x14ac:dyDescent="0.25">
      <c r="C6250" s="358"/>
      <c r="D6250" s="358"/>
      <c r="E6250" s="358"/>
      <c r="F6250" s="357"/>
    </row>
    <row r="6251" spans="3:6" x14ac:dyDescent="0.25">
      <c r="C6251" s="358"/>
      <c r="D6251" s="358"/>
      <c r="E6251" s="358"/>
      <c r="F6251" s="357"/>
    </row>
    <row r="6252" spans="3:6" x14ac:dyDescent="0.25">
      <c r="C6252" s="358"/>
      <c r="D6252" s="358"/>
      <c r="E6252" s="358"/>
      <c r="F6252" s="357"/>
    </row>
    <row r="6253" spans="3:6" x14ac:dyDescent="0.25">
      <c r="C6253" s="358"/>
      <c r="D6253" s="358"/>
      <c r="E6253" s="358"/>
      <c r="F6253" s="357"/>
    </row>
    <row r="6254" spans="3:6" x14ac:dyDescent="0.25">
      <c r="C6254" s="358"/>
      <c r="D6254" s="358"/>
      <c r="E6254" s="358"/>
      <c r="F6254" s="357"/>
    </row>
    <row r="6255" spans="3:6" x14ac:dyDescent="0.25">
      <c r="C6255" s="358"/>
      <c r="D6255" s="358"/>
      <c r="E6255" s="358"/>
      <c r="F6255" s="357"/>
    </row>
    <row r="6256" spans="3:6" x14ac:dyDescent="0.25">
      <c r="C6256" s="358"/>
      <c r="D6256" s="358"/>
      <c r="E6256" s="358"/>
      <c r="F6256" s="357"/>
    </row>
    <row r="6257" spans="3:6" x14ac:dyDescent="0.25">
      <c r="C6257" s="358"/>
      <c r="D6257" s="358"/>
      <c r="E6257" s="358"/>
      <c r="F6257" s="357"/>
    </row>
    <row r="6258" spans="3:6" x14ac:dyDescent="0.25">
      <c r="C6258" s="358"/>
      <c r="D6258" s="358"/>
      <c r="E6258" s="358"/>
      <c r="F6258" s="357"/>
    </row>
    <row r="6259" spans="3:6" x14ac:dyDescent="0.25">
      <c r="C6259" s="358"/>
      <c r="D6259" s="358"/>
      <c r="E6259" s="358"/>
      <c r="F6259" s="357"/>
    </row>
    <row r="6260" spans="3:6" x14ac:dyDescent="0.25">
      <c r="C6260" s="358"/>
      <c r="D6260" s="358"/>
      <c r="E6260" s="358"/>
      <c r="F6260" s="357"/>
    </row>
    <row r="6261" spans="3:6" x14ac:dyDescent="0.25">
      <c r="C6261" s="358"/>
      <c r="D6261" s="358"/>
      <c r="E6261" s="358"/>
      <c r="F6261" s="357"/>
    </row>
    <row r="6262" spans="3:6" x14ac:dyDescent="0.25">
      <c r="C6262" s="358"/>
      <c r="D6262" s="358"/>
      <c r="E6262" s="358"/>
      <c r="F6262" s="357"/>
    </row>
    <row r="6263" spans="3:6" x14ac:dyDescent="0.25">
      <c r="C6263" s="358"/>
      <c r="D6263" s="358"/>
      <c r="E6263" s="358"/>
      <c r="F6263" s="357"/>
    </row>
    <row r="6264" spans="3:6" x14ac:dyDescent="0.25">
      <c r="C6264" s="358"/>
      <c r="D6264" s="358"/>
      <c r="E6264" s="358"/>
      <c r="F6264" s="357"/>
    </row>
    <row r="6265" spans="3:6" x14ac:dyDescent="0.25">
      <c r="C6265" s="358"/>
      <c r="D6265" s="358"/>
      <c r="E6265" s="358"/>
      <c r="F6265" s="357"/>
    </row>
    <row r="6266" spans="3:6" x14ac:dyDescent="0.25">
      <c r="C6266" s="358"/>
      <c r="D6266" s="358"/>
      <c r="E6266" s="358"/>
      <c r="F6266" s="357"/>
    </row>
    <row r="6267" spans="3:6" x14ac:dyDescent="0.25">
      <c r="C6267" s="358"/>
      <c r="D6267" s="358"/>
      <c r="E6267" s="358"/>
      <c r="F6267" s="357"/>
    </row>
    <row r="6268" spans="3:6" x14ac:dyDescent="0.25">
      <c r="C6268" s="358"/>
      <c r="D6268" s="358"/>
      <c r="E6268" s="358"/>
      <c r="F6268" s="357"/>
    </row>
    <row r="6269" spans="3:6" x14ac:dyDescent="0.25">
      <c r="C6269" s="358"/>
      <c r="D6269" s="358"/>
      <c r="E6269" s="358"/>
      <c r="F6269" s="357"/>
    </row>
    <row r="6270" spans="3:6" x14ac:dyDescent="0.25">
      <c r="C6270" s="358"/>
      <c r="D6270" s="358"/>
      <c r="E6270" s="358"/>
      <c r="F6270" s="357"/>
    </row>
    <row r="6271" spans="3:6" x14ac:dyDescent="0.25">
      <c r="C6271" s="358"/>
      <c r="D6271" s="358"/>
      <c r="E6271" s="358"/>
      <c r="F6271" s="357"/>
    </row>
    <row r="6272" spans="3:6" x14ac:dyDescent="0.25">
      <c r="C6272" s="358"/>
      <c r="D6272" s="358"/>
      <c r="E6272" s="358"/>
      <c r="F6272" s="357"/>
    </row>
    <row r="6273" spans="3:6" x14ac:dyDescent="0.25">
      <c r="C6273" s="358"/>
      <c r="D6273" s="358"/>
      <c r="E6273" s="358"/>
      <c r="F6273" s="357"/>
    </row>
    <row r="6274" spans="3:6" x14ac:dyDescent="0.25">
      <c r="C6274" s="358"/>
      <c r="D6274" s="358"/>
      <c r="E6274" s="358"/>
      <c r="F6274" s="357"/>
    </row>
    <row r="6275" spans="3:6" x14ac:dyDescent="0.25">
      <c r="C6275" s="358"/>
      <c r="D6275" s="358"/>
      <c r="E6275" s="358"/>
      <c r="F6275" s="357"/>
    </row>
    <row r="6276" spans="3:6" x14ac:dyDescent="0.25">
      <c r="C6276" s="358"/>
      <c r="D6276" s="358"/>
      <c r="E6276" s="358"/>
      <c r="F6276" s="357"/>
    </row>
    <row r="6277" spans="3:6" x14ac:dyDescent="0.25">
      <c r="C6277" s="358"/>
      <c r="D6277" s="358"/>
      <c r="E6277" s="358"/>
      <c r="F6277" s="357"/>
    </row>
    <row r="6278" spans="3:6" x14ac:dyDescent="0.25">
      <c r="C6278" s="358"/>
      <c r="D6278" s="358"/>
      <c r="E6278" s="358"/>
      <c r="F6278" s="357"/>
    </row>
    <row r="6279" spans="3:6" x14ac:dyDescent="0.25">
      <c r="C6279" s="358"/>
      <c r="D6279" s="358"/>
      <c r="E6279" s="358"/>
      <c r="F6279" s="357"/>
    </row>
    <row r="6280" spans="3:6" x14ac:dyDescent="0.25">
      <c r="C6280" s="358"/>
      <c r="D6280" s="358"/>
      <c r="E6280" s="358"/>
      <c r="F6280" s="357"/>
    </row>
    <row r="6281" spans="3:6" x14ac:dyDescent="0.25">
      <c r="C6281" s="358"/>
      <c r="D6281" s="358"/>
      <c r="E6281" s="358"/>
      <c r="F6281" s="357"/>
    </row>
    <row r="6282" spans="3:6" x14ac:dyDescent="0.25">
      <c r="C6282" s="358"/>
      <c r="D6282" s="358"/>
      <c r="E6282" s="358"/>
      <c r="F6282" s="357"/>
    </row>
    <row r="6283" spans="3:6" x14ac:dyDescent="0.25">
      <c r="C6283" s="358"/>
      <c r="D6283" s="358"/>
      <c r="E6283" s="358"/>
      <c r="F6283" s="357"/>
    </row>
    <row r="6284" spans="3:6" x14ac:dyDescent="0.25">
      <c r="C6284" s="358"/>
      <c r="D6284" s="358"/>
      <c r="E6284" s="358"/>
      <c r="F6284" s="357"/>
    </row>
    <row r="6285" spans="3:6" x14ac:dyDescent="0.25">
      <c r="C6285" s="358"/>
      <c r="D6285" s="358"/>
      <c r="E6285" s="358"/>
      <c r="F6285" s="357"/>
    </row>
    <row r="6286" spans="3:6" x14ac:dyDescent="0.25">
      <c r="C6286" s="358"/>
      <c r="D6286" s="358"/>
      <c r="E6286" s="358"/>
      <c r="F6286" s="357"/>
    </row>
    <row r="6287" spans="3:6" x14ac:dyDescent="0.25">
      <c r="C6287" s="358"/>
      <c r="D6287" s="358"/>
      <c r="E6287" s="358"/>
      <c r="F6287" s="357"/>
    </row>
    <row r="6288" spans="3:6" x14ac:dyDescent="0.25">
      <c r="C6288" s="358"/>
      <c r="D6288" s="358"/>
      <c r="E6288" s="358"/>
      <c r="F6288" s="357"/>
    </row>
    <row r="6289" spans="3:6" x14ac:dyDescent="0.25">
      <c r="C6289" s="358"/>
      <c r="D6289" s="358"/>
      <c r="E6289" s="358"/>
      <c r="F6289" s="357"/>
    </row>
    <row r="6290" spans="3:6" x14ac:dyDescent="0.25">
      <c r="C6290" s="358"/>
      <c r="D6290" s="358"/>
      <c r="E6290" s="358"/>
      <c r="F6290" s="357"/>
    </row>
    <row r="6291" spans="3:6" x14ac:dyDescent="0.25">
      <c r="C6291" s="358"/>
      <c r="D6291" s="358"/>
      <c r="E6291" s="358"/>
      <c r="F6291" s="357"/>
    </row>
    <row r="6292" spans="3:6" x14ac:dyDescent="0.25">
      <c r="C6292" s="358"/>
      <c r="D6292" s="358"/>
      <c r="E6292" s="358"/>
      <c r="F6292" s="357"/>
    </row>
    <row r="6293" spans="3:6" x14ac:dyDescent="0.25">
      <c r="C6293" s="358"/>
      <c r="D6293" s="358"/>
      <c r="E6293" s="358"/>
      <c r="F6293" s="357"/>
    </row>
    <row r="6294" spans="3:6" x14ac:dyDescent="0.25">
      <c r="C6294" s="358"/>
      <c r="D6294" s="358"/>
      <c r="E6294" s="358"/>
      <c r="F6294" s="357"/>
    </row>
    <row r="6295" spans="3:6" x14ac:dyDescent="0.25">
      <c r="C6295" s="358"/>
      <c r="D6295" s="358"/>
      <c r="E6295" s="358"/>
      <c r="F6295" s="357"/>
    </row>
    <row r="6296" spans="3:6" x14ac:dyDescent="0.25">
      <c r="C6296" s="358"/>
      <c r="D6296" s="358"/>
      <c r="E6296" s="358"/>
      <c r="F6296" s="357"/>
    </row>
    <row r="6297" spans="3:6" x14ac:dyDescent="0.25">
      <c r="C6297" s="358"/>
      <c r="D6297" s="358"/>
      <c r="E6297" s="358"/>
      <c r="F6297" s="357"/>
    </row>
    <row r="6298" spans="3:6" x14ac:dyDescent="0.25">
      <c r="C6298" s="358"/>
      <c r="D6298" s="358"/>
      <c r="E6298" s="358"/>
      <c r="F6298" s="357"/>
    </row>
    <row r="6299" spans="3:6" x14ac:dyDescent="0.25">
      <c r="C6299" s="358"/>
      <c r="D6299" s="358"/>
      <c r="E6299" s="358"/>
      <c r="F6299" s="357"/>
    </row>
    <row r="6300" spans="3:6" x14ac:dyDescent="0.25">
      <c r="C6300" s="358"/>
      <c r="D6300" s="358"/>
      <c r="E6300" s="358"/>
      <c r="F6300" s="357"/>
    </row>
    <row r="6301" spans="3:6" x14ac:dyDescent="0.25">
      <c r="C6301" s="358"/>
      <c r="D6301" s="358"/>
      <c r="E6301" s="358"/>
      <c r="F6301" s="357"/>
    </row>
    <row r="6302" spans="3:6" x14ac:dyDescent="0.25">
      <c r="C6302" s="358"/>
      <c r="D6302" s="358"/>
      <c r="E6302" s="358"/>
      <c r="F6302" s="357"/>
    </row>
    <row r="6303" spans="3:6" x14ac:dyDescent="0.25">
      <c r="C6303" s="358"/>
      <c r="D6303" s="358"/>
      <c r="E6303" s="358"/>
      <c r="F6303" s="357"/>
    </row>
    <row r="6304" spans="3:6" x14ac:dyDescent="0.25">
      <c r="C6304" s="358"/>
      <c r="D6304" s="358"/>
      <c r="E6304" s="358"/>
      <c r="F6304" s="357"/>
    </row>
    <row r="6305" spans="3:6" x14ac:dyDescent="0.25">
      <c r="C6305" s="358"/>
      <c r="D6305" s="358"/>
      <c r="E6305" s="358"/>
      <c r="F6305" s="357"/>
    </row>
    <row r="6306" spans="3:6" x14ac:dyDescent="0.25">
      <c r="C6306" s="358"/>
      <c r="D6306" s="358"/>
      <c r="E6306" s="358"/>
      <c r="F6306" s="357"/>
    </row>
    <row r="6307" spans="3:6" x14ac:dyDescent="0.25">
      <c r="C6307" s="358"/>
      <c r="D6307" s="358"/>
      <c r="E6307" s="358"/>
      <c r="F6307" s="357"/>
    </row>
    <row r="6308" spans="3:6" x14ac:dyDescent="0.25">
      <c r="C6308" s="358"/>
      <c r="D6308" s="358"/>
      <c r="E6308" s="358"/>
      <c r="F6308" s="357"/>
    </row>
    <row r="6309" spans="3:6" x14ac:dyDescent="0.25">
      <c r="C6309" s="358"/>
      <c r="D6309" s="358"/>
      <c r="E6309" s="358"/>
      <c r="F6309" s="357"/>
    </row>
    <row r="6310" spans="3:6" x14ac:dyDescent="0.25">
      <c r="C6310" s="358"/>
      <c r="D6310" s="358"/>
      <c r="E6310" s="358"/>
      <c r="F6310" s="357"/>
    </row>
    <row r="6311" spans="3:6" x14ac:dyDescent="0.25">
      <c r="C6311" s="358"/>
      <c r="D6311" s="358"/>
      <c r="E6311" s="358"/>
      <c r="F6311" s="357"/>
    </row>
    <row r="6312" spans="3:6" x14ac:dyDescent="0.25">
      <c r="C6312" s="358"/>
      <c r="D6312" s="358"/>
      <c r="E6312" s="358"/>
      <c r="F6312" s="357"/>
    </row>
    <row r="6313" spans="3:6" x14ac:dyDescent="0.25">
      <c r="C6313" s="358"/>
      <c r="D6313" s="358"/>
      <c r="E6313" s="358"/>
      <c r="F6313" s="357"/>
    </row>
    <row r="6314" spans="3:6" x14ac:dyDescent="0.25">
      <c r="C6314" s="358"/>
      <c r="D6314" s="358"/>
      <c r="E6314" s="358"/>
      <c r="F6314" s="357"/>
    </row>
    <row r="6315" spans="3:6" x14ac:dyDescent="0.25">
      <c r="C6315" s="358"/>
      <c r="D6315" s="358"/>
      <c r="E6315" s="358"/>
      <c r="F6315" s="357"/>
    </row>
    <row r="6316" spans="3:6" x14ac:dyDescent="0.25">
      <c r="C6316" s="358"/>
      <c r="D6316" s="358"/>
      <c r="E6316" s="358"/>
      <c r="F6316" s="357"/>
    </row>
    <row r="6317" spans="3:6" x14ac:dyDescent="0.25">
      <c r="C6317" s="358"/>
      <c r="D6317" s="358"/>
      <c r="E6317" s="358"/>
      <c r="F6317" s="357"/>
    </row>
    <row r="6318" spans="3:6" x14ac:dyDescent="0.25">
      <c r="C6318" s="358"/>
      <c r="D6318" s="358"/>
      <c r="E6318" s="358"/>
      <c r="F6318" s="357"/>
    </row>
    <row r="6319" spans="3:6" x14ac:dyDescent="0.25">
      <c r="C6319" s="358"/>
      <c r="D6319" s="358"/>
      <c r="E6319" s="358"/>
      <c r="F6319" s="357"/>
    </row>
    <row r="6320" spans="3:6" x14ac:dyDescent="0.25">
      <c r="C6320" s="358"/>
      <c r="D6320" s="358"/>
      <c r="E6320" s="358"/>
      <c r="F6320" s="357"/>
    </row>
    <row r="6321" spans="3:6" x14ac:dyDescent="0.25">
      <c r="C6321" s="358"/>
      <c r="D6321" s="358"/>
      <c r="E6321" s="358"/>
      <c r="F6321" s="357"/>
    </row>
    <row r="6322" spans="3:6" x14ac:dyDescent="0.25">
      <c r="C6322" s="358"/>
      <c r="D6322" s="358"/>
      <c r="E6322" s="358"/>
      <c r="F6322" s="357"/>
    </row>
    <row r="6323" spans="3:6" x14ac:dyDescent="0.25">
      <c r="C6323" s="358"/>
      <c r="D6323" s="358"/>
      <c r="E6323" s="358"/>
      <c r="F6323" s="357"/>
    </row>
    <row r="6324" spans="3:6" x14ac:dyDescent="0.25">
      <c r="C6324" s="358"/>
      <c r="D6324" s="358"/>
      <c r="E6324" s="358"/>
      <c r="F6324" s="357"/>
    </row>
    <row r="6325" spans="3:6" x14ac:dyDescent="0.25">
      <c r="C6325" s="358"/>
      <c r="D6325" s="358"/>
      <c r="E6325" s="358"/>
      <c r="F6325" s="357"/>
    </row>
    <row r="6326" spans="3:6" x14ac:dyDescent="0.25">
      <c r="C6326" s="358"/>
      <c r="D6326" s="358"/>
      <c r="E6326" s="358"/>
      <c r="F6326" s="357"/>
    </row>
    <row r="6327" spans="3:6" x14ac:dyDescent="0.25">
      <c r="C6327" s="358"/>
      <c r="D6327" s="358"/>
      <c r="E6327" s="358"/>
      <c r="F6327" s="357"/>
    </row>
    <row r="6328" spans="3:6" x14ac:dyDescent="0.25">
      <c r="C6328" s="358"/>
      <c r="D6328" s="358"/>
      <c r="E6328" s="358"/>
      <c r="F6328" s="357"/>
    </row>
    <row r="6329" spans="3:6" x14ac:dyDescent="0.25">
      <c r="C6329" s="358"/>
      <c r="D6329" s="358"/>
      <c r="E6329" s="358"/>
      <c r="F6329" s="357"/>
    </row>
    <row r="6330" spans="3:6" x14ac:dyDescent="0.25">
      <c r="C6330" s="358"/>
      <c r="D6330" s="358"/>
      <c r="E6330" s="358"/>
      <c r="F6330" s="357"/>
    </row>
    <row r="6331" spans="3:6" x14ac:dyDescent="0.25">
      <c r="C6331" s="358"/>
      <c r="D6331" s="358"/>
      <c r="E6331" s="358"/>
      <c r="F6331" s="357"/>
    </row>
    <row r="6332" spans="3:6" x14ac:dyDescent="0.25">
      <c r="C6332" s="358"/>
      <c r="D6332" s="358"/>
      <c r="E6332" s="358"/>
      <c r="F6332" s="357"/>
    </row>
    <row r="6333" spans="3:6" x14ac:dyDescent="0.25">
      <c r="C6333" s="358"/>
      <c r="D6333" s="358"/>
      <c r="E6333" s="358"/>
      <c r="F6333" s="357"/>
    </row>
    <row r="6334" spans="3:6" x14ac:dyDescent="0.25">
      <c r="C6334" s="358"/>
      <c r="D6334" s="358"/>
      <c r="E6334" s="358"/>
      <c r="F6334" s="357"/>
    </row>
    <row r="6335" spans="3:6" x14ac:dyDescent="0.25">
      <c r="C6335" s="358"/>
      <c r="D6335" s="358"/>
      <c r="E6335" s="358"/>
      <c r="F6335" s="357"/>
    </row>
    <row r="6336" spans="3:6" x14ac:dyDescent="0.25">
      <c r="C6336" s="358"/>
      <c r="D6336" s="358"/>
      <c r="E6336" s="358"/>
      <c r="F6336" s="357"/>
    </row>
    <row r="6337" spans="3:6" x14ac:dyDescent="0.25">
      <c r="C6337" s="358"/>
      <c r="D6337" s="358"/>
      <c r="E6337" s="358"/>
      <c r="F6337" s="357"/>
    </row>
    <row r="6338" spans="3:6" x14ac:dyDescent="0.25">
      <c r="C6338" s="358"/>
      <c r="D6338" s="358"/>
      <c r="E6338" s="358"/>
      <c r="F6338" s="357"/>
    </row>
    <row r="6339" spans="3:6" x14ac:dyDescent="0.25">
      <c r="C6339" s="358"/>
      <c r="D6339" s="358"/>
      <c r="E6339" s="358"/>
      <c r="F6339" s="357"/>
    </row>
    <row r="6340" spans="3:6" x14ac:dyDescent="0.25">
      <c r="C6340" s="358"/>
      <c r="D6340" s="358"/>
      <c r="E6340" s="358"/>
      <c r="F6340" s="357"/>
    </row>
    <row r="6341" spans="3:6" x14ac:dyDescent="0.25">
      <c r="C6341" s="358"/>
      <c r="D6341" s="358"/>
      <c r="E6341" s="358"/>
      <c r="F6341" s="357"/>
    </row>
    <row r="6342" spans="3:6" x14ac:dyDescent="0.25">
      <c r="C6342" s="358"/>
      <c r="D6342" s="358"/>
      <c r="E6342" s="358"/>
      <c r="F6342" s="357"/>
    </row>
    <row r="6343" spans="3:6" x14ac:dyDescent="0.25">
      <c r="C6343" s="358"/>
      <c r="D6343" s="358"/>
      <c r="E6343" s="358"/>
      <c r="F6343" s="357"/>
    </row>
    <row r="6344" spans="3:6" x14ac:dyDescent="0.25">
      <c r="C6344" s="358"/>
      <c r="D6344" s="358"/>
      <c r="E6344" s="358"/>
      <c r="F6344" s="357"/>
    </row>
    <row r="6345" spans="3:6" x14ac:dyDescent="0.25">
      <c r="C6345" s="358"/>
      <c r="D6345" s="358"/>
      <c r="E6345" s="358"/>
      <c r="F6345" s="357"/>
    </row>
    <row r="6346" spans="3:6" x14ac:dyDescent="0.25">
      <c r="C6346" s="358"/>
      <c r="D6346" s="358"/>
      <c r="E6346" s="358"/>
      <c r="F6346" s="357"/>
    </row>
    <row r="6347" spans="3:6" x14ac:dyDescent="0.25">
      <c r="C6347" s="358"/>
      <c r="D6347" s="358"/>
      <c r="E6347" s="358"/>
      <c r="F6347" s="357"/>
    </row>
    <row r="6348" spans="3:6" x14ac:dyDescent="0.25">
      <c r="C6348" s="358"/>
      <c r="D6348" s="358"/>
      <c r="E6348" s="358"/>
      <c r="F6348" s="357"/>
    </row>
    <row r="6349" spans="3:6" x14ac:dyDescent="0.25">
      <c r="C6349" s="358"/>
      <c r="D6349" s="358"/>
      <c r="E6349" s="358"/>
      <c r="F6349" s="357"/>
    </row>
    <row r="6350" spans="3:6" x14ac:dyDescent="0.25">
      <c r="C6350" s="358"/>
      <c r="D6350" s="358"/>
      <c r="E6350" s="358"/>
      <c r="F6350" s="357"/>
    </row>
    <row r="6351" spans="3:6" x14ac:dyDescent="0.25">
      <c r="C6351" s="358"/>
      <c r="D6351" s="358"/>
      <c r="E6351" s="358"/>
      <c r="F6351" s="357"/>
    </row>
    <row r="6352" spans="3:6" x14ac:dyDescent="0.25">
      <c r="C6352" s="358"/>
      <c r="D6352" s="358"/>
      <c r="E6352" s="358"/>
      <c r="F6352" s="357"/>
    </row>
    <row r="6353" spans="3:6" x14ac:dyDescent="0.25">
      <c r="C6353" s="358"/>
      <c r="D6353" s="358"/>
      <c r="E6353" s="358"/>
      <c r="F6353" s="357"/>
    </row>
    <row r="6354" spans="3:6" x14ac:dyDescent="0.25">
      <c r="C6354" s="358"/>
      <c r="D6354" s="358"/>
      <c r="E6354" s="358"/>
      <c r="F6354" s="357"/>
    </row>
    <row r="6355" spans="3:6" x14ac:dyDescent="0.25">
      <c r="C6355" s="358"/>
      <c r="D6355" s="358"/>
      <c r="E6355" s="358"/>
      <c r="F6355" s="357"/>
    </row>
    <row r="6356" spans="3:6" x14ac:dyDescent="0.25">
      <c r="C6356" s="358"/>
      <c r="D6356" s="358"/>
      <c r="E6356" s="358"/>
      <c r="F6356" s="357"/>
    </row>
    <row r="6357" spans="3:6" x14ac:dyDescent="0.25">
      <c r="C6357" s="358"/>
      <c r="D6357" s="358"/>
      <c r="E6357" s="358"/>
      <c r="F6357" s="357"/>
    </row>
    <row r="6358" spans="3:6" x14ac:dyDescent="0.25">
      <c r="C6358" s="358"/>
      <c r="D6358" s="358"/>
      <c r="E6358" s="358"/>
      <c r="F6358" s="357"/>
    </row>
    <row r="6359" spans="3:6" x14ac:dyDescent="0.25">
      <c r="C6359" s="358"/>
      <c r="D6359" s="358"/>
      <c r="E6359" s="358"/>
      <c r="F6359" s="357"/>
    </row>
    <row r="6360" spans="3:6" x14ac:dyDescent="0.25">
      <c r="C6360" s="358"/>
      <c r="D6360" s="358"/>
      <c r="E6360" s="358"/>
      <c r="F6360" s="357"/>
    </row>
    <row r="6361" spans="3:6" x14ac:dyDescent="0.25">
      <c r="C6361" s="358"/>
      <c r="D6361" s="358"/>
      <c r="E6361" s="358"/>
      <c r="F6361" s="357"/>
    </row>
    <row r="6362" spans="3:6" x14ac:dyDescent="0.25">
      <c r="C6362" s="358"/>
      <c r="D6362" s="358"/>
      <c r="E6362" s="358"/>
      <c r="F6362" s="357"/>
    </row>
    <row r="6363" spans="3:6" x14ac:dyDescent="0.25">
      <c r="C6363" s="358"/>
      <c r="D6363" s="358"/>
      <c r="E6363" s="358"/>
      <c r="F6363" s="357"/>
    </row>
    <row r="6364" spans="3:6" x14ac:dyDescent="0.25">
      <c r="C6364" s="358"/>
      <c r="D6364" s="358"/>
      <c r="E6364" s="358"/>
      <c r="F6364" s="357"/>
    </row>
    <row r="6365" spans="3:6" x14ac:dyDescent="0.25">
      <c r="C6365" s="358"/>
      <c r="D6365" s="358"/>
      <c r="E6365" s="358"/>
      <c r="F6365" s="357"/>
    </row>
    <row r="6366" spans="3:6" x14ac:dyDescent="0.25">
      <c r="C6366" s="358"/>
      <c r="D6366" s="358"/>
      <c r="E6366" s="358"/>
      <c r="F6366" s="357"/>
    </row>
    <row r="6367" spans="3:6" x14ac:dyDescent="0.25">
      <c r="C6367" s="358"/>
      <c r="D6367" s="358"/>
      <c r="E6367" s="358"/>
      <c r="F6367" s="357"/>
    </row>
    <row r="6368" spans="3:6" x14ac:dyDescent="0.25">
      <c r="C6368" s="358"/>
      <c r="D6368" s="358"/>
      <c r="E6368" s="358"/>
      <c r="F6368" s="357"/>
    </row>
    <row r="6369" spans="3:6" x14ac:dyDescent="0.25">
      <c r="C6369" s="358"/>
      <c r="D6369" s="358"/>
      <c r="E6369" s="358"/>
      <c r="F6369" s="357"/>
    </row>
    <row r="6370" spans="3:6" x14ac:dyDescent="0.25">
      <c r="C6370" s="358"/>
      <c r="D6370" s="358"/>
      <c r="E6370" s="358"/>
      <c r="F6370" s="357"/>
    </row>
    <row r="6371" spans="3:6" x14ac:dyDescent="0.25">
      <c r="C6371" s="358"/>
      <c r="D6371" s="358"/>
      <c r="E6371" s="358"/>
      <c r="F6371" s="357"/>
    </row>
    <row r="6372" spans="3:6" x14ac:dyDescent="0.25">
      <c r="C6372" s="358"/>
      <c r="D6372" s="358"/>
      <c r="E6372" s="358"/>
      <c r="F6372" s="357"/>
    </row>
    <row r="6373" spans="3:6" x14ac:dyDescent="0.25">
      <c r="C6373" s="358"/>
      <c r="D6373" s="358"/>
      <c r="E6373" s="358"/>
      <c r="F6373" s="357"/>
    </row>
    <row r="6374" spans="3:6" x14ac:dyDescent="0.25">
      <c r="C6374" s="358"/>
      <c r="D6374" s="358"/>
      <c r="E6374" s="358"/>
      <c r="F6374" s="357"/>
    </row>
    <row r="6375" spans="3:6" x14ac:dyDescent="0.25">
      <c r="C6375" s="358"/>
      <c r="D6375" s="358"/>
      <c r="E6375" s="358"/>
      <c r="F6375" s="357"/>
    </row>
    <row r="6376" spans="3:6" x14ac:dyDescent="0.25">
      <c r="C6376" s="358"/>
      <c r="D6376" s="358"/>
      <c r="E6376" s="358"/>
      <c r="F6376" s="357"/>
    </row>
    <row r="6377" spans="3:6" x14ac:dyDescent="0.25">
      <c r="C6377" s="358"/>
      <c r="D6377" s="358"/>
      <c r="E6377" s="358"/>
      <c r="F6377" s="357"/>
    </row>
    <row r="6378" spans="3:6" x14ac:dyDescent="0.25">
      <c r="C6378" s="358"/>
      <c r="D6378" s="358"/>
      <c r="E6378" s="358"/>
      <c r="F6378" s="357"/>
    </row>
    <row r="6379" spans="3:6" x14ac:dyDescent="0.25">
      <c r="C6379" s="358"/>
      <c r="D6379" s="358"/>
      <c r="E6379" s="358"/>
      <c r="F6379" s="357"/>
    </row>
    <row r="6380" spans="3:6" x14ac:dyDescent="0.25">
      <c r="C6380" s="358"/>
      <c r="D6380" s="358"/>
      <c r="E6380" s="358"/>
      <c r="F6380" s="357"/>
    </row>
    <row r="6381" spans="3:6" x14ac:dyDescent="0.25">
      <c r="C6381" s="358"/>
      <c r="D6381" s="358"/>
      <c r="E6381" s="358"/>
      <c r="F6381" s="357"/>
    </row>
    <row r="6382" spans="3:6" x14ac:dyDescent="0.25">
      <c r="C6382" s="358"/>
      <c r="D6382" s="358"/>
      <c r="E6382" s="358"/>
      <c r="F6382" s="357"/>
    </row>
    <row r="6383" spans="3:6" x14ac:dyDescent="0.25">
      <c r="C6383" s="358"/>
      <c r="D6383" s="358"/>
      <c r="E6383" s="358"/>
      <c r="F6383" s="357"/>
    </row>
    <row r="6384" spans="3:6" x14ac:dyDescent="0.25">
      <c r="C6384" s="358"/>
      <c r="D6384" s="358"/>
      <c r="E6384" s="358"/>
      <c r="F6384" s="357"/>
    </row>
    <row r="6385" spans="3:6" x14ac:dyDescent="0.25">
      <c r="C6385" s="358"/>
      <c r="D6385" s="358"/>
      <c r="E6385" s="358"/>
      <c r="F6385" s="357"/>
    </row>
    <row r="6386" spans="3:6" x14ac:dyDescent="0.25">
      <c r="C6386" s="358"/>
      <c r="D6386" s="358"/>
      <c r="E6386" s="358"/>
      <c r="F6386" s="357"/>
    </row>
    <row r="6387" spans="3:6" x14ac:dyDescent="0.25">
      <c r="C6387" s="358"/>
      <c r="D6387" s="358"/>
      <c r="E6387" s="358"/>
      <c r="F6387" s="357"/>
    </row>
    <row r="6388" spans="3:6" x14ac:dyDescent="0.25">
      <c r="C6388" s="358"/>
      <c r="D6388" s="358"/>
      <c r="E6388" s="358"/>
      <c r="F6388" s="357"/>
    </row>
    <row r="6389" spans="3:6" x14ac:dyDescent="0.25">
      <c r="C6389" s="358"/>
      <c r="D6389" s="358"/>
      <c r="E6389" s="358"/>
      <c r="F6389" s="357"/>
    </row>
    <row r="6390" spans="3:6" x14ac:dyDescent="0.25">
      <c r="C6390" s="358"/>
      <c r="D6390" s="358"/>
      <c r="E6390" s="358"/>
      <c r="F6390" s="357"/>
    </row>
    <row r="6391" spans="3:6" x14ac:dyDescent="0.25">
      <c r="C6391" s="358"/>
      <c r="D6391" s="358"/>
      <c r="E6391" s="358"/>
      <c r="F6391" s="357"/>
    </row>
    <row r="6392" spans="3:6" x14ac:dyDescent="0.25">
      <c r="C6392" s="358"/>
      <c r="D6392" s="358"/>
      <c r="E6392" s="358"/>
      <c r="F6392" s="357"/>
    </row>
    <row r="6393" spans="3:6" x14ac:dyDescent="0.25">
      <c r="C6393" s="358"/>
      <c r="D6393" s="358"/>
      <c r="E6393" s="358"/>
      <c r="F6393" s="357"/>
    </row>
    <row r="6394" spans="3:6" x14ac:dyDescent="0.25">
      <c r="C6394" s="358"/>
      <c r="D6394" s="358"/>
      <c r="E6394" s="358"/>
      <c r="F6394" s="357"/>
    </row>
    <row r="6395" spans="3:6" x14ac:dyDescent="0.25">
      <c r="C6395" s="358"/>
      <c r="D6395" s="358"/>
      <c r="E6395" s="358"/>
      <c r="F6395" s="357"/>
    </row>
    <row r="6396" spans="3:6" x14ac:dyDescent="0.25">
      <c r="C6396" s="358"/>
      <c r="D6396" s="358"/>
      <c r="E6396" s="358"/>
      <c r="F6396" s="357"/>
    </row>
    <row r="6397" spans="3:6" x14ac:dyDescent="0.25">
      <c r="C6397" s="358"/>
      <c r="D6397" s="358"/>
      <c r="E6397" s="358"/>
      <c r="F6397" s="357"/>
    </row>
    <row r="6398" spans="3:6" x14ac:dyDescent="0.25">
      <c r="C6398" s="358"/>
      <c r="D6398" s="358"/>
      <c r="E6398" s="358"/>
      <c r="F6398" s="357"/>
    </row>
    <row r="6399" spans="3:6" x14ac:dyDescent="0.25">
      <c r="C6399" s="358"/>
      <c r="D6399" s="358"/>
      <c r="E6399" s="358"/>
      <c r="F6399" s="357"/>
    </row>
    <row r="6400" spans="3:6" x14ac:dyDescent="0.25">
      <c r="C6400" s="358"/>
      <c r="D6400" s="358"/>
      <c r="E6400" s="358"/>
      <c r="F6400" s="357"/>
    </row>
    <row r="6401" spans="3:6" x14ac:dyDescent="0.25">
      <c r="C6401" s="358"/>
      <c r="D6401" s="358"/>
      <c r="E6401" s="358"/>
      <c r="F6401" s="357"/>
    </row>
    <row r="6402" spans="3:6" x14ac:dyDescent="0.25">
      <c r="C6402" s="358"/>
      <c r="D6402" s="358"/>
      <c r="E6402" s="358"/>
      <c r="F6402" s="357"/>
    </row>
    <row r="6403" spans="3:6" x14ac:dyDescent="0.25">
      <c r="C6403" s="358"/>
      <c r="D6403" s="358"/>
      <c r="E6403" s="358"/>
      <c r="F6403" s="357"/>
    </row>
    <row r="6404" spans="3:6" x14ac:dyDescent="0.25">
      <c r="C6404" s="358"/>
      <c r="D6404" s="358"/>
      <c r="E6404" s="358"/>
      <c r="F6404" s="357"/>
    </row>
    <row r="6405" spans="3:6" x14ac:dyDescent="0.25">
      <c r="C6405" s="358"/>
      <c r="D6405" s="358"/>
      <c r="E6405" s="358"/>
      <c r="F6405" s="357"/>
    </row>
    <row r="6406" spans="3:6" x14ac:dyDescent="0.25">
      <c r="C6406" s="358"/>
      <c r="D6406" s="358"/>
      <c r="E6406" s="358"/>
      <c r="F6406" s="357"/>
    </row>
    <row r="6407" spans="3:6" x14ac:dyDescent="0.25">
      <c r="C6407" s="358"/>
      <c r="D6407" s="358"/>
      <c r="E6407" s="358"/>
      <c r="F6407" s="357"/>
    </row>
    <row r="6408" spans="3:6" x14ac:dyDescent="0.25">
      <c r="C6408" s="358"/>
      <c r="D6408" s="358"/>
      <c r="E6408" s="358"/>
      <c r="F6408" s="357"/>
    </row>
    <row r="6409" spans="3:6" x14ac:dyDescent="0.25">
      <c r="C6409" s="358"/>
      <c r="D6409" s="358"/>
      <c r="E6409" s="358"/>
      <c r="F6409" s="357"/>
    </row>
    <row r="6410" spans="3:6" x14ac:dyDescent="0.25">
      <c r="C6410" s="358"/>
      <c r="D6410" s="358"/>
      <c r="E6410" s="358"/>
      <c r="F6410" s="357"/>
    </row>
    <row r="6411" spans="3:6" x14ac:dyDescent="0.25">
      <c r="C6411" s="358"/>
      <c r="D6411" s="358"/>
      <c r="E6411" s="358"/>
      <c r="F6411" s="357"/>
    </row>
    <row r="6412" spans="3:6" x14ac:dyDescent="0.25">
      <c r="C6412" s="358"/>
      <c r="D6412" s="358"/>
      <c r="E6412" s="358"/>
      <c r="F6412" s="357"/>
    </row>
    <row r="6413" spans="3:6" x14ac:dyDescent="0.25">
      <c r="C6413" s="358"/>
      <c r="D6413" s="358"/>
      <c r="E6413" s="358"/>
      <c r="F6413" s="357"/>
    </row>
    <row r="6414" spans="3:6" x14ac:dyDescent="0.25">
      <c r="C6414" s="358"/>
      <c r="D6414" s="358"/>
      <c r="E6414" s="358"/>
      <c r="F6414" s="357"/>
    </row>
    <row r="6415" spans="3:6" x14ac:dyDescent="0.25">
      <c r="C6415" s="358"/>
      <c r="D6415" s="358"/>
      <c r="E6415" s="358"/>
      <c r="F6415" s="357"/>
    </row>
    <row r="6416" spans="3:6" x14ac:dyDescent="0.25">
      <c r="C6416" s="358"/>
      <c r="D6416" s="358"/>
      <c r="E6416" s="358"/>
      <c r="F6416" s="357"/>
    </row>
    <row r="6417" spans="3:6" x14ac:dyDescent="0.25">
      <c r="C6417" s="358"/>
      <c r="D6417" s="358"/>
      <c r="E6417" s="358"/>
      <c r="F6417" s="357"/>
    </row>
    <row r="6418" spans="3:6" x14ac:dyDescent="0.25">
      <c r="C6418" s="358"/>
      <c r="D6418" s="358"/>
      <c r="E6418" s="358"/>
      <c r="F6418" s="357"/>
    </row>
    <row r="6419" spans="3:6" x14ac:dyDescent="0.25">
      <c r="C6419" s="358"/>
      <c r="D6419" s="358"/>
      <c r="E6419" s="358"/>
      <c r="F6419" s="357"/>
    </row>
    <row r="6420" spans="3:6" x14ac:dyDescent="0.25">
      <c r="C6420" s="358"/>
      <c r="D6420" s="358"/>
      <c r="E6420" s="358"/>
      <c r="F6420" s="357"/>
    </row>
    <row r="6421" spans="3:6" x14ac:dyDescent="0.25">
      <c r="C6421" s="358"/>
      <c r="D6421" s="358"/>
      <c r="E6421" s="358"/>
      <c r="F6421" s="357"/>
    </row>
    <row r="6422" spans="3:6" x14ac:dyDescent="0.25">
      <c r="C6422" s="358"/>
      <c r="D6422" s="358"/>
      <c r="E6422" s="358"/>
      <c r="F6422" s="357"/>
    </row>
    <row r="6423" spans="3:6" x14ac:dyDescent="0.25">
      <c r="C6423" s="358"/>
      <c r="D6423" s="358"/>
      <c r="E6423" s="358"/>
      <c r="F6423" s="357"/>
    </row>
    <row r="6424" spans="3:6" x14ac:dyDescent="0.25">
      <c r="C6424" s="358"/>
      <c r="D6424" s="358"/>
      <c r="E6424" s="358"/>
      <c r="F6424" s="357"/>
    </row>
    <row r="6425" spans="3:6" x14ac:dyDescent="0.25">
      <c r="C6425" s="358"/>
      <c r="D6425" s="358"/>
      <c r="E6425" s="358"/>
      <c r="F6425" s="357"/>
    </row>
    <row r="6426" spans="3:6" x14ac:dyDescent="0.25">
      <c r="C6426" s="358"/>
      <c r="D6426" s="358"/>
      <c r="E6426" s="358"/>
      <c r="F6426" s="357"/>
    </row>
    <row r="6427" spans="3:6" x14ac:dyDescent="0.25">
      <c r="C6427" s="358"/>
      <c r="D6427" s="358"/>
      <c r="E6427" s="358"/>
      <c r="F6427" s="357"/>
    </row>
    <row r="6428" spans="3:6" x14ac:dyDescent="0.25">
      <c r="C6428" s="358"/>
      <c r="D6428" s="358"/>
      <c r="E6428" s="358"/>
      <c r="F6428" s="357"/>
    </row>
    <row r="6429" spans="3:6" x14ac:dyDescent="0.25">
      <c r="C6429" s="358"/>
      <c r="D6429" s="358"/>
      <c r="E6429" s="358"/>
      <c r="F6429" s="357"/>
    </row>
    <row r="6430" spans="3:6" x14ac:dyDescent="0.25">
      <c r="C6430" s="358"/>
      <c r="D6430" s="358"/>
      <c r="E6430" s="358"/>
      <c r="F6430" s="357"/>
    </row>
    <row r="6431" spans="3:6" x14ac:dyDescent="0.25">
      <c r="C6431" s="358"/>
      <c r="D6431" s="358"/>
      <c r="E6431" s="358"/>
      <c r="F6431" s="357"/>
    </row>
    <row r="6432" spans="3:6" x14ac:dyDescent="0.25">
      <c r="C6432" s="358"/>
      <c r="D6432" s="358"/>
      <c r="E6432" s="358"/>
      <c r="F6432" s="357"/>
    </row>
    <row r="6433" spans="3:6" x14ac:dyDescent="0.25">
      <c r="C6433" s="358"/>
      <c r="D6433" s="358"/>
      <c r="E6433" s="358"/>
      <c r="F6433" s="357"/>
    </row>
    <row r="6434" spans="3:6" x14ac:dyDescent="0.25">
      <c r="C6434" s="358"/>
      <c r="D6434" s="358"/>
      <c r="E6434" s="358"/>
      <c r="F6434" s="357"/>
    </row>
    <row r="6435" spans="3:6" x14ac:dyDescent="0.25">
      <c r="C6435" s="358"/>
      <c r="D6435" s="358"/>
      <c r="E6435" s="358"/>
      <c r="F6435" s="357"/>
    </row>
    <row r="6436" spans="3:6" x14ac:dyDescent="0.25">
      <c r="C6436" s="358"/>
      <c r="D6436" s="358"/>
      <c r="E6436" s="358"/>
      <c r="F6436" s="357"/>
    </row>
    <row r="6437" spans="3:6" x14ac:dyDescent="0.25">
      <c r="C6437" s="358"/>
      <c r="D6437" s="358"/>
      <c r="E6437" s="358"/>
      <c r="F6437" s="357"/>
    </row>
    <row r="6438" spans="3:6" x14ac:dyDescent="0.25">
      <c r="C6438" s="358"/>
      <c r="D6438" s="358"/>
      <c r="E6438" s="358"/>
      <c r="F6438" s="357"/>
    </row>
    <row r="6439" spans="3:6" x14ac:dyDescent="0.25">
      <c r="C6439" s="358"/>
      <c r="D6439" s="358"/>
      <c r="E6439" s="358"/>
      <c r="F6439" s="357"/>
    </row>
    <row r="6440" spans="3:6" x14ac:dyDescent="0.25">
      <c r="C6440" s="358"/>
      <c r="D6440" s="358"/>
      <c r="E6440" s="358"/>
      <c r="F6440" s="357"/>
    </row>
    <row r="6441" spans="3:6" x14ac:dyDescent="0.25">
      <c r="C6441" s="358"/>
      <c r="D6441" s="358"/>
      <c r="E6441" s="358"/>
      <c r="F6441" s="357"/>
    </row>
    <row r="6442" spans="3:6" x14ac:dyDescent="0.25">
      <c r="C6442" s="358"/>
      <c r="D6442" s="358"/>
      <c r="E6442" s="358"/>
      <c r="F6442" s="357"/>
    </row>
    <row r="6443" spans="3:6" x14ac:dyDescent="0.25">
      <c r="C6443" s="358"/>
      <c r="D6443" s="358"/>
      <c r="E6443" s="358"/>
      <c r="F6443" s="357"/>
    </row>
    <row r="6444" spans="3:6" x14ac:dyDescent="0.25">
      <c r="C6444" s="358"/>
      <c r="D6444" s="358"/>
      <c r="E6444" s="358"/>
      <c r="F6444" s="357"/>
    </row>
    <row r="6445" spans="3:6" x14ac:dyDescent="0.25">
      <c r="C6445" s="358"/>
      <c r="D6445" s="358"/>
      <c r="E6445" s="358"/>
      <c r="F6445" s="357"/>
    </row>
    <row r="6446" spans="3:6" x14ac:dyDescent="0.25">
      <c r="C6446" s="358"/>
      <c r="D6446" s="358"/>
      <c r="E6446" s="358"/>
      <c r="F6446" s="357"/>
    </row>
    <row r="6447" spans="3:6" x14ac:dyDescent="0.25">
      <c r="C6447" s="358"/>
      <c r="D6447" s="358"/>
      <c r="E6447" s="358"/>
      <c r="F6447" s="357"/>
    </row>
    <row r="6448" spans="3:6" x14ac:dyDescent="0.25">
      <c r="C6448" s="358"/>
      <c r="D6448" s="358"/>
      <c r="E6448" s="358"/>
      <c r="F6448" s="357"/>
    </row>
    <row r="6449" spans="3:6" x14ac:dyDescent="0.25">
      <c r="C6449" s="358"/>
      <c r="D6449" s="358"/>
      <c r="E6449" s="358"/>
      <c r="F6449" s="357"/>
    </row>
    <row r="6450" spans="3:6" x14ac:dyDescent="0.25">
      <c r="C6450" s="358"/>
      <c r="D6450" s="358"/>
      <c r="E6450" s="358"/>
      <c r="F6450" s="357"/>
    </row>
    <row r="6451" spans="3:6" x14ac:dyDescent="0.25">
      <c r="C6451" s="358"/>
      <c r="D6451" s="358"/>
      <c r="E6451" s="358"/>
      <c r="F6451" s="357"/>
    </row>
    <row r="6452" spans="3:6" x14ac:dyDescent="0.25">
      <c r="C6452" s="358"/>
      <c r="D6452" s="358"/>
      <c r="E6452" s="358"/>
      <c r="F6452" s="357"/>
    </row>
    <row r="6453" spans="3:6" x14ac:dyDescent="0.25">
      <c r="C6453" s="358"/>
      <c r="D6453" s="358"/>
      <c r="E6453" s="358"/>
      <c r="F6453" s="357"/>
    </row>
    <row r="6454" spans="3:6" x14ac:dyDescent="0.25">
      <c r="C6454" s="358"/>
      <c r="D6454" s="358"/>
      <c r="E6454" s="358"/>
      <c r="F6454" s="357"/>
    </row>
    <row r="6455" spans="3:6" x14ac:dyDescent="0.25">
      <c r="C6455" s="358"/>
      <c r="D6455" s="358"/>
      <c r="E6455" s="358"/>
      <c r="F6455" s="357"/>
    </row>
    <row r="6456" spans="3:6" x14ac:dyDescent="0.25">
      <c r="C6456" s="358"/>
      <c r="D6456" s="358"/>
      <c r="E6456" s="358"/>
      <c r="F6456" s="357"/>
    </row>
    <row r="6457" spans="3:6" x14ac:dyDescent="0.25">
      <c r="C6457" s="358"/>
      <c r="D6457" s="358"/>
      <c r="E6457" s="358"/>
      <c r="F6457" s="357"/>
    </row>
    <row r="6458" spans="3:6" x14ac:dyDescent="0.25">
      <c r="C6458" s="358"/>
      <c r="D6458" s="358"/>
      <c r="E6458" s="358"/>
      <c r="F6458" s="357"/>
    </row>
    <row r="6459" spans="3:6" x14ac:dyDescent="0.25">
      <c r="C6459" s="358"/>
      <c r="D6459" s="358"/>
      <c r="E6459" s="358"/>
      <c r="F6459" s="357"/>
    </row>
    <row r="6460" spans="3:6" x14ac:dyDescent="0.25">
      <c r="C6460" s="358"/>
      <c r="D6460" s="358"/>
      <c r="E6460" s="358"/>
      <c r="F6460" s="357"/>
    </row>
    <row r="6461" spans="3:6" x14ac:dyDescent="0.25">
      <c r="C6461" s="358"/>
      <c r="D6461" s="358"/>
      <c r="E6461" s="358"/>
      <c r="F6461" s="357"/>
    </row>
    <row r="6462" spans="3:6" x14ac:dyDescent="0.25">
      <c r="C6462" s="358"/>
      <c r="D6462" s="358"/>
      <c r="E6462" s="358"/>
      <c r="F6462" s="357"/>
    </row>
    <row r="6463" spans="3:6" x14ac:dyDescent="0.25">
      <c r="C6463" s="358"/>
      <c r="D6463" s="358"/>
      <c r="E6463" s="358"/>
      <c r="F6463" s="357"/>
    </row>
    <row r="6464" spans="3:6" x14ac:dyDescent="0.25">
      <c r="C6464" s="358"/>
      <c r="D6464" s="358"/>
      <c r="E6464" s="358"/>
      <c r="F6464" s="357"/>
    </row>
    <row r="6465" spans="3:6" x14ac:dyDescent="0.25">
      <c r="C6465" s="358"/>
      <c r="D6465" s="358"/>
      <c r="E6465" s="358"/>
      <c r="F6465" s="357"/>
    </row>
    <row r="6466" spans="3:6" x14ac:dyDescent="0.25">
      <c r="C6466" s="358"/>
      <c r="D6466" s="358"/>
      <c r="E6466" s="358"/>
      <c r="F6466" s="357"/>
    </row>
    <row r="6467" spans="3:6" x14ac:dyDescent="0.25">
      <c r="C6467" s="358"/>
      <c r="D6467" s="358"/>
      <c r="E6467" s="358"/>
      <c r="F6467" s="357"/>
    </row>
    <row r="6468" spans="3:6" x14ac:dyDescent="0.25">
      <c r="C6468" s="358"/>
      <c r="D6468" s="358"/>
      <c r="E6468" s="358"/>
      <c r="F6468" s="357"/>
    </row>
    <row r="6469" spans="3:6" x14ac:dyDescent="0.25">
      <c r="C6469" s="358"/>
      <c r="D6469" s="358"/>
      <c r="E6469" s="358"/>
      <c r="F6469" s="357"/>
    </row>
    <row r="6470" spans="3:6" x14ac:dyDescent="0.25">
      <c r="C6470" s="358"/>
      <c r="D6470" s="358"/>
      <c r="E6470" s="358"/>
      <c r="F6470" s="357"/>
    </row>
    <row r="6471" spans="3:6" x14ac:dyDescent="0.25">
      <c r="C6471" s="358"/>
      <c r="D6471" s="358"/>
      <c r="E6471" s="358"/>
      <c r="F6471" s="357"/>
    </row>
    <row r="6472" spans="3:6" x14ac:dyDescent="0.25">
      <c r="C6472" s="358"/>
      <c r="D6472" s="358"/>
      <c r="E6472" s="358"/>
      <c r="F6472" s="357"/>
    </row>
    <row r="6473" spans="3:6" x14ac:dyDescent="0.25">
      <c r="C6473" s="358"/>
      <c r="D6473" s="358"/>
      <c r="E6473" s="358"/>
      <c r="F6473" s="357"/>
    </row>
    <row r="6474" spans="3:6" x14ac:dyDescent="0.25">
      <c r="C6474" s="358"/>
      <c r="D6474" s="358"/>
      <c r="E6474" s="358"/>
      <c r="F6474" s="357"/>
    </row>
    <row r="6475" spans="3:6" x14ac:dyDescent="0.25">
      <c r="C6475" s="358"/>
      <c r="D6475" s="358"/>
      <c r="E6475" s="358"/>
      <c r="F6475" s="357"/>
    </row>
    <row r="6476" spans="3:6" x14ac:dyDescent="0.25">
      <c r="C6476" s="358"/>
      <c r="D6476" s="358"/>
      <c r="E6476" s="358"/>
      <c r="F6476" s="357"/>
    </row>
    <row r="6477" spans="3:6" x14ac:dyDescent="0.25">
      <c r="C6477" s="358"/>
      <c r="D6477" s="358"/>
      <c r="E6477" s="358"/>
      <c r="F6477" s="357"/>
    </row>
    <row r="6478" spans="3:6" x14ac:dyDescent="0.25">
      <c r="C6478" s="358"/>
      <c r="D6478" s="358"/>
      <c r="E6478" s="358"/>
      <c r="F6478" s="357"/>
    </row>
    <row r="6479" spans="3:6" x14ac:dyDescent="0.25">
      <c r="C6479" s="358"/>
      <c r="D6479" s="358"/>
      <c r="E6479" s="358"/>
      <c r="F6479" s="357"/>
    </row>
    <row r="6480" spans="3:6" x14ac:dyDescent="0.25">
      <c r="C6480" s="358"/>
      <c r="D6480" s="358"/>
      <c r="E6480" s="358"/>
      <c r="F6480" s="357"/>
    </row>
    <row r="6481" spans="3:6" x14ac:dyDescent="0.25">
      <c r="C6481" s="358"/>
      <c r="D6481" s="358"/>
      <c r="E6481" s="358"/>
      <c r="F6481" s="357"/>
    </row>
    <row r="6482" spans="3:6" x14ac:dyDescent="0.25">
      <c r="C6482" s="358"/>
      <c r="D6482" s="358"/>
      <c r="E6482" s="358"/>
      <c r="F6482" s="357"/>
    </row>
    <row r="6483" spans="3:6" x14ac:dyDescent="0.25">
      <c r="C6483" s="358"/>
      <c r="D6483" s="358"/>
      <c r="E6483" s="358"/>
      <c r="F6483" s="357"/>
    </row>
    <row r="6484" spans="3:6" x14ac:dyDescent="0.25">
      <c r="C6484" s="358"/>
      <c r="D6484" s="358"/>
      <c r="E6484" s="358"/>
      <c r="F6484" s="357"/>
    </row>
    <row r="6485" spans="3:6" x14ac:dyDescent="0.25">
      <c r="C6485" s="358"/>
      <c r="D6485" s="358"/>
      <c r="E6485" s="358"/>
      <c r="F6485" s="357"/>
    </row>
    <row r="6486" spans="3:6" x14ac:dyDescent="0.25">
      <c r="C6486" s="358"/>
      <c r="D6486" s="358"/>
      <c r="E6486" s="358"/>
      <c r="F6486" s="357"/>
    </row>
    <row r="6487" spans="3:6" x14ac:dyDescent="0.25">
      <c r="C6487" s="358"/>
      <c r="D6487" s="358"/>
      <c r="E6487" s="358"/>
      <c r="F6487" s="357"/>
    </row>
    <row r="6488" spans="3:6" x14ac:dyDescent="0.25">
      <c r="C6488" s="358"/>
      <c r="D6488" s="358"/>
      <c r="E6488" s="358"/>
      <c r="F6488" s="357"/>
    </row>
    <row r="6489" spans="3:6" x14ac:dyDescent="0.25">
      <c r="C6489" s="358"/>
      <c r="D6489" s="358"/>
      <c r="E6489" s="358"/>
      <c r="F6489" s="357"/>
    </row>
    <row r="6490" spans="3:6" x14ac:dyDescent="0.25">
      <c r="C6490" s="358"/>
      <c r="D6490" s="358"/>
      <c r="E6490" s="358"/>
      <c r="F6490" s="357"/>
    </row>
    <row r="6491" spans="3:6" x14ac:dyDescent="0.25">
      <c r="C6491" s="358"/>
      <c r="D6491" s="358"/>
      <c r="E6491" s="358"/>
      <c r="F6491" s="357"/>
    </row>
    <row r="6492" spans="3:6" x14ac:dyDescent="0.25">
      <c r="C6492" s="358"/>
      <c r="D6492" s="358"/>
      <c r="E6492" s="358"/>
      <c r="F6492" s="357"/>
    </row>
    <row r="6493" spans="3:6" x14ac:dyDescent="0.25">
      <c r="C6493" s="358"/>
      <c r="D6493" s="358"/>
      <c r="E6493" s="358"/>
      <c r="F6493" s="357"/>
    </row>
    <row r="6494" spans="3:6" x14ac:dyDescent="0.25">
      <c r="C6494" s="358"/>
      <c r="D6494" s="358"/>
      <c r="E6494" s="358"/>
      <c r="F6494" s="357"/>
    </row>
    <row r="6495" spans="3:6" x14ac:dyDescent="0.25">
      <c r="C6495" s="358"/>
      <c r="D6495" s="358"/>
      <c r="E6495" s="358"/>
      <c r="F6495" s="357"/>
    </row>
    <row r="6496" spans="3:6" x14ac:dyDescent="0.25">
      <c r="C6496" s="358"/>
      <c r="D6496" s="358"/>
      <c r="E6496" s="358"/>
      <c r="F6496" s="357"/>
    </row>
    <row r="6497" spans="3:6" x14ac:dyDescent="0.25">
      <c r="C6497" s="358"/>
      <c r="D6497" s="358"/>
      <c r="E6497" s="358"/>
      <c r="F6497" s="357"/>
    </row>
    <row r="6498" spans="3:6" x14ac:dyDescent="0.25">
      <c r="C6498" s="358"/>
      <c r="D6498" s="358"/>
      <c r="E6498" s="358"/>
      <c r="F6498" s="357"/>
    </row>
    <row r="6499" spans="3:6" x14ac:dyDescent="0.25">
      <c r="C6499" s="358"/>
      <c r="D6499" s="358"/>
      <c r="E6499" s="358"/>
      <c r="F6499" s="357"/>
    </row>
    <row r="6500" spans="3:6" x14ac:dyDescent="0.25">
      <c r="C6500" s="358"/>
      <c r="D6500" s="358"/>
      <c r="E6500" s="358"/>
      <c r="F6500" s="357"/>
    </row>
    <row r="6501" spans="3:6" x14ac:dyDescent="0.25">
      <c r="C6501" s="358"/>
      <c r="D6501" s="358"/>
      <c r="E6501" s="358"/>
      <c r="F6501" s="357"/>
    </row>
    <row r="6502" spans="3:6" x14ac:dyDescent="0.25">
      <c r="C6502" s="358"/>
      <c r="D6502" s="358"/>
      <c r="E6502" s="358"/>
      <c r="F6502" s="357"/>
    </row>
    <row r="6503" spans="3:6" x14ac:dyDescent="0.25">
      <c r="C6503" s="358"/>
      <c r="D6503" s="358"/>
      <c r="E6503" s="358"/>
      <c r="F6503" s="357"/>
    </row>
    <row r="6504" spans="3:6" x14ac:dyDescent="0.25">
      <c r="C6504" s="358"/>
      <c r="D6504" s="358"/>
      <c r="E6504" s="358"/>
      <c r="F6504" s="357"/>
    </row>
    <row r="6505" spans="3:6" x14ac:dyDescent="0.25">
      <c r="C6505" s="358"/>
      <c r="D6505" s="358"/>
      <c r="E6505" s="358"/>
      <c r="F6505" s="357"/>
    </row>
    <row r="6506" spans="3:6" x14ac:dyDescent="0.25">
      <c r="C6506" s="358"/>
      <c r="D6506" s="358"/>
      <c r="E6506" s="358"/>
      <c r="F6506" s="357"/>
    </row>
    <row r="6507" spans="3:6" x14ac:dyDescent="0.25">
      <c r="C6507" s="358"/>
      <c r="D6507" s="358"/>
      <c r="E6507" s="358"/>
      <c r="F6507" s="357"/>
    </row>
    <row r="6508" spans="3:6" x14ac:dyDescent="0.25">
      <c r="C6508" s="358"/>
      <c r="D6508" s="358"/>
      <c r="E6508" s="358"/>
      <c r="F6508" s="357"/>
    </row>
    <row r="6509" spans="3:6" x14ac:dyDescent="0.25">
      <c r="C6509" s="358"/>
      <c r="D6509" s="358"/>
      <c r="E6509" s="358"/>
      <c r="F6509" s="357"/>
    </row>
    <row r="6510" spans="3:6" x14ac:dyDescent="0.25">
      <c r="C6510" s="358"/>
      <c r="D6510" s="358"/>
      <c r="E6510" s="358"/>
      <c r="F6510" s="357"/>
    </row>
    <row r="6511" spans="3:6" x14ac:dyDescent="0.25">
      <c r="C6511" s="358"/>
      <c r="D6511" s="358"/>
      <c r="E6511" s="358"/>
      <c r="F6511" s="357"/>
    </row>
    <row r="6512" spans="3:6" x14ac:dyDescent="0.25">
      <c r="C6512" s="358"/>
      <c r="D6512" s="358"/>
      <c r="E6512" s="358"/>
      <c r="F6512" s="357"/>
    </row>
    <row r="6513" spans="3:6" x14ac:dyDescent="0.25">
      <c r="C6513" s="358"/>
      <c r="D6513" s="358"/>
      <c r="E6513" s="358"/>
      <c r="F6513" s="357"/>
    </row>
    <row r="6514" spans="3:6" x14ac:dyDescent="0.25">
      <c r="C6514" s="358"/>
      <c r="D6514" s="358"/>
      <c r="E6514" s="358"/>
      <c r="F6514" s="357"/>
    </row>
    <row r="6515" spans="3:6" x14ac:dyDescent="0.25">
      <c r="C6515" s="358"/>
      <c r="D6515" s="358"/>
      <c r="E6515" s="358"/>
      <c r="F6515" s="357"/>
    </row>
    <row r="6516" spans="3:6" x14ac:dyDescent="0.25">
      <c r="C6516" s="358"/>
      <c r="D6516" s="358"/>
      <c r="E6516" s="358"/>
      <c r="F6516" s="357"/>
    </row>
    <row r="6517" spans="3:6" x14ac:dyDescent="0.25">
      <c r="C6517" s="358"/>
      <c r="D6517" s="358"/>
      <c r="E6517" s="358"/>
      <c r="F6517" s="357"/>
    </row>
    <row r="6518" spans="3:6" x14ac:dyDescent="0.25">
      <c r="C6518" s="358"/>
      <c r="D6518" s="358"/>
      <c r="E6518" s="358"/>
      <c r="F6518" s="357"/>
    </row>
    <row r="6519" spans="3:6" x14ac:dyDescent="0.25">
      <c r="C6519" s="358"/>
      <c r="D6519" s="358"/>
      <c r="E6519" s="358"/>
      <c r="F6519" s="357"/>
    </row>
    <row r="6520" spans="3:6" x14ac:dyDescent="0.25">
      <c r="C6520" s="358"/>
      <c r="D6520" s="358"/>
      <c r="E6520" s="358"/>
      <c r="F6520" s="357"/>
    </row>
    <row r="6521" spans="3:6" x14ac:dyDescent="0.25">
      <c r="C6521" s="358"/>
      <c r="D6521" s="358"/>
      <c r="E6521" s="358"/>
      <c r="F6521" s="357"/>
    </row>
    <row r="6522" spans="3:6" x14ac:dyDescent="0.25">
      <c r="C6522" s="358"/>
      <c r="D6522" s="358"/>
      <c r="E6522" s="358"/>
      <c r="F6522" s="357"/>
    </row>
    <row r="6523" spans="3:6" x14ac:dyDescent="0.25">
      <c r="C6523" s="358"/>
      <c r="D6523" s="358"/>
      <c r="E6523" s="358"/>
      <c r="F6523" s="357"/>
    </row>
    <row r="6524" spans="3:6" x14ac:dyDescent="0.25">
      <c r="C6524" s="358"/>
      <c r="D6524" s="358"/>
      <c r="E6524" s="358"/>
      <c r="F6524" s="357"/>
    </row>
    <row r="6525" spans="3:6" x14ac:dyDescent="0.25">
      <c r="C6525" s="358"/>
      <c r="D6525" s="358"/>
      <c r="E6525" s="358"/>
      <c r="F6525" s="357"/>
    </row>
    <row r="6526" spans="3:6" x14ac:dyDescent="0.25">
      <c r="C6526" s="358"/>
      <c r="D6526" s="358"/>
      <c r="E6526" s="358"/>
      <c r="F6526" s="357"/>
    </row>
    <row r="6527" spans="3:6" x14ac:dyDescent="0.25">
      <c r="C6527" s="358"/>
      <c r="D6527" s="358"/>
      <c r="E6527" s="358"/>
      <c r="F6527" s="357"/>
    </row>
    <row r="6528" spans="3:6" x14ac:dyDescent="0.25">
      <c r="C6528" s="358"/>
      <c r="D6528" s="358"/>
      <c r="E6528" s="358"/>
      <c r="F6528" s="357"/>
    </row>
    <row r="6529" spans="3:6" x14ac:dyDescent="0.25">
      <c r="C6529" s="358"/>
      <c r="D6529" s="358"/>
      <c r="E6529" s="358"/>
      <c r="F6529" s="357"/>
    </row>
    <row r="6530" spans="3:6" x14ac:dyDescent="0.25">
      <c r="C6530" s="358"/>
      <c r="D6530" s="358"/>
      <c r="E6530" s="358"/>
      <c r="F6530" s="357"/>
    </row>
    <row r="6531" spans="3:6" x14ac:dyDescent="0.25">
      <c r="C6531" s="358"/>
      <c r="D6531" s="358"/>
      <c r="E6531" s="358"/>
      <c r="F6531" s="357"/>
    </row>
    <row r="6532" spans="3:6" x14ac:dyDescent="0.25">
      <c r="C6532" s="358"/>
      <c r="D6532" s="358"/>
      <c r="E6532" s="358"/>
      <c r="F6532" s="357"/>
    </row>
    <row r="6533" spans="3:6" x14ac:dyDescent="0.25">
      <c r="C6533" s="358"/>
      <c r="D6533" s="358"/>
      <c r="E6533" s="358"/>
      <c r="F6533" s="357"/>
    </row>
    <row r="6534" spans="3:6" x14ac:dyDescent="0.25">
      <c r="C6534" s="358"/>
      <c r="D6534" s="358"/>
      <c r="E6534" s="358"/>
      <c r="F6534" s="357"/>
    </row>
    <row r="6535" spans="3:6" x14ac:dyDescent="0.25">
      <c r="C6535" s="358"/>
      <c r="D6535" s="358"/>
      <c r="E6535" s="358"/>
      <c r="F6535" s="357"/>
    </row>
    <row r="6536" spans="3:6" x14ac:dyDescent="0.25">
      <c r="C6536" s="358"/>
      <c r="D6536" s="358"/>
      <c r="E6536" s="358"/>
      <c r="F6536" s="357"/>
    </row>
    <row r="6537" spans="3:6" x14ac:dyDescent="0.25">
      <c r="C6537" s="358"/>
      <c r="D6537" s="358"/>
      <c r="E6537" s="358"/>
      <c r="F6537" s="357"/>
    </row>
    <row r="6538" spans="3:6" x14ac:dyDescent="0.25">
      <c r="C6538" s="358"/>
      <c r="D6538" s="358"/>
      <c r="E6538" s="358"/>
      <c r="F6538" s="357"/>
    </row>
    <row r="6539" spans="3:6" x14ac:dyDescent="0.25">
      <c r="C6539" s="358"/>
      <c r="D6539" s="358"/>
      <c r="E6539" s="358"/>
      <c r="F6539" s="357"/>
    </row>
    <row r="6540" spans="3:6" x14ac:dyDescent="0.25">
      <c r="C6540" s="358"/>
      <c r="D6540" s="358"/>
      <c r="E6540" s="358"/>
      <c r="F6540" s="357"/>
    </row>
    <row r="6541" spans="3:6" x14ac:dyDescent="0.25">
      <c r="C6541" s="358"/>
      <c r="D6541" s="358"/>
      <c r="E6541" s="358"/>
      <c r="F6541" s="357"/>
    </row>
    <row r="6542" spans="3:6" x14ac:dyDescent="0.25">
      <c r="C6542" s="358"/>
      <c r="D6542" s="358"/>
      <c r="E6542" s="358"/>
      <c r="F6542" s="357"/>
    </row>
    <row r="6543" spans="3:6" x14ac:dyDescent="0.25">
      <c r="C6543" s="358"/>
      <c r="D6543" s="358"/>
      <c r="E6543" s="358"/>
      <c r="F6543" s="357"/>
    </row>
    <row r="6544" spans="3:6" x14ac:dyDescent="0.25">
      <c r="C6544" s="358"/>
      <c r="D6544" s="358"/>
      <c r="E6544" s="358"/>
      <c r="F6544" s="357"/>
    </row>
    <row r="6545" spans="3:6" x14ac:dyDescent="0.25">
      <c r="C6545" s="358"/>
      <c r="D6545" s="358"/>
      <c r="E6545" s="358"/>
      <c r="F6545" s="357"/>
    </row>
    <row r="6546" spans="3:6" x14ac:dyDescent="0.25">
      <c r="C6546" s="358"/>
      <c r="D6546" s="358"/>
      <c r="E6546" s="358"/>
      <c r="F6546" s="357"/>
    </row>
    <row r="6547" spans="3:6" x14ac:dyDescent="0.25">
      <c r="C6547" s="358"/>
      <c r="D6547" s="358"/>
      <c r="E6547" s="358"/>
      <c r="F6547" s="357"/>
    </row>
    <row r="6548" spans="3:6" x14ac:dyDescent="0.25">
      <c r="C6548" s="358"/>
      <c r="D6548" s="358"/>
      <c r="E6548" s="358"/>
      <c r="F6548" s="357"/>
    </row>
    <row r="6549" spans="3:6" x14ac:dyDescent="0.25">
      <c r="C6549" s="358"/>
      <c r="D6549" s="358"/>
      <c r="E6549" s="358"/>
      <c r="F6549" s="357"/>
    </row>
    <row r="6550" spans="3:6" x14ac:dyDescent="0.25">
      <c r="C6550" s="358"/>
      <c r="D6550" s="358"/>
      <c r="E6550" s="358"/>
      <c r="F6550" s="357"/>
    </row>
    <row r="6551" spans="3:6" x14ac:dyDescent="0.25">
      <c r="C6551" s="358"/>
      <c r="D6551" s="358"/>
      <c r="E6551" s="358"/>
      <c r="F6551" s="357"/>
    </row>
    <row r="6552" spans="3:6" x14ac:dyDescent="0.25">
      <c r="C6552" s="358"/>
      <c r="D6552" s="358"/>
      <c r="E6552" s="358"/>
      <c r="F6552" s="357"/>
    </row>
    <row r="6553" spans="3:6" x14ac:dyDescent="0.25">
      <c r="C6553" s="358"/>
      <c r="D6553" s="358"/>
      <c r="E6553" s="358"/>
      <c r="F6553" s="357"/>
    </row>
    <row r="6554" spans="3:6" x14ac:dyDescent="0.25">
      <c r="C6554" s="358"/>
      <c r="D6554" s="358"/>
      <c r="E6554" s="358"/>
      <c r="F6554" s="357"/>
    </row>
    <row r="6555" spans="3:6" x14ac:dyDescent="0.25">
      <c r="C6555" s="358"/>
      <c r="D6555" s="358"/>
      <c r="E6555" s="358"/>
      <c r="F6555" s="357"/>
    </row>
    <row r="6556" spans="3:6" x14ac:dyDescent="0.25">
      <c r="C6556" s="358"/>
      <c r="D6556" s="358"/>
      <c r="E6556" s="358"/>
      <c r="F6556" s="357"/>
    </row>
    <row r="6557" spans="3:6" x14ac:dyDescent="0.25">
      <c r="C6557" s="358"/>
      <c r="D6557" s="358"/>
      <c r="E6557" s="358"/>
      <c r="F6557" s="357"/>
    </row>
    <row r="6558" spans="3:6" x14ac:dyDescent="0.25">
      <c r="C6558" s="358"/>
      <c r="D6558" s="358"/>
      <c r="E6558" s="358"/>
      <c r="F6558" s="357"/>
    </row>
    <row r="6559" spans="3:6" x14ac:dyDescent="0.25">
      <c r="C6559" s="358"/>
      <c r="D6559" s="358"/>
      <c r="E6559" s="358"/>
      <c r="F6559" s="357"/>
    </row>
    <row r="6560" spans="3:6" x14ac:dyDescent="0.25">
      <c r="C6560" s="358"/>
      <c r="D6560" s="358"/>
      <c r="E6560" s="358"/>
      <c r="F6560" s="357"/>
    </row>
    <row r="6561" spans="3:6" x14ac:dyDescent="0.25">
      <c r="C6561" s="358"/>
      <c r="D6561" s="358"/>
      <c r="E6561" s="358"/>
      <c r="F6561" s="357"/>
    </row>
    <row r="6562" spans="3:6" x14ac:dyDescent="0.25">
      <c r="C6562" s="358"/>
      <c r="D6562" s="358"/>
      <c r="E6562" s="358"/>
      <c r="F6562" s="357"/>
    </row>
    <row r="6563" spans="3:6" x14ac:dyDescent="0.25">
      <c r="C6563" s="358"/>
      <c r="D6563" s="358"/>
      <c r="E6563" s="358"/>
      <c r="F6563" s="357"/>
    </row>
    <row r="6564" spans="3:6" x14ac:dyDescent="0.25">
      <c r="C6564" s="358"/>
      <c r="D6564" s="358"/>
      <c r="E6564" s="358"/>
      <c r="F6564" s="357"/>
    </row>
    <row r="6565" spans="3:6" x14ac:dyDescent="0.25">
      <c r="C6565" s="358"/>
      <c r="D6565" s="358"/>
      <c r="E6565" s="358"/>
      <c r="F6565" s="357"/>
    </row>
    <row r="6566" spans="3:6" x14ac:dyDescent="0.25">
      <c r="C6566" s="358"/>
      <c r="D6566" s="358"/>
      <c r="E6566" s="358"/>
      <c r="F6566" s="357"/>
    </row>
    <row r="6567" spans="3:6" x14ac:dyDescent="0.25">
      <c r="C6567" s="358"/>
      <c r="D6567" s="358"/>
      <c r="E6567" s="358"/>
      <c r="F6567" s="357"/>
    </row>
    <row r="6568" spans="3:6" x14ac:dyDescent="0.25">
      <c r="C6568" s="358"/>
      <c r="D6568" s="358"/>
      <c r="E6568" s="358"/>
      <c r="F6568" s="357"/>
    </row>
    <row r="6569" spans="3:6" x14ac:dyDescent="0.25">
      <c r="C6569" s="358"/>
      <c r="D6569" s="358"/>
      <c r="E6569" s="358"/>
      <c r="F6569" s="357"/>
    </row>
    <row r="6570" spans="3:6" x14ac:dyDescent="0.25">
      <c r="C6570" s="358"/>
      <c r="D6570" s="358"/>
      <c r="E6570" s="358"/>
      <c r="F6570" s="357"/>
    </row>
    <row r="6571" spans="3:6" x14ac:dyDescent="0.25">
      <c r="C6571" s="358"/>
      <c r="D6571" s="358"/>
      <c r="E6571" s="358"/>
      <c r="F6571" s="357"/>
    </row>
    <row r="6572" spans="3:6" x14ac:dyDescent="0.25">
      <c r="C6572" s="358"/>
      <c r="D6572" s="358"/>
      <c r="E6572" s="358"/>
      <c r="F6572" s="357"/>
    </row>
    <row r="6573" spans="3:6" x14ac:dyDescent="0.25">
      <c r="C6573" s="358"/>
      <c r="D6573" s="358"/>
      <c r="E6573" s="358"/>
      <c r="F6573" s="357"/>
    </row>
    <row r="6574" spans="3:6" x14ac:dyDescent="0.25">
      <c r="C6574" s="358"/>
      <c r="D6574" s="358"/>
      <c r="E6574" s="358"/>
      <c r="F6574" s="357"/>
    </row>
    <row r="6575" spans="3:6" x14ac:dyDescent="0.25">
      <c r="C6575" s="358"/>
      <c r="D6575" s="358"/>
      <c r="E6575" s="358"/>
      <c r="F6575" s="357"/>
    </row>
    <row r="6576" spans="3:6" x14ac:dyDescent="0.25">
      <c r="C6576" s="358"/>
      <c r="D6576" s="358"/>
      <c r="E6576" s="358"/>
      <c r="F6576" s="357"/>
    </row>
    <row r="6577" spans="3:6" x14ac:dyDescent="0.25">
      <c r="C6577" s="358"/>
      <c r="D6577" s="358"/>
      <c r="E6577" s="358"/>
      <c r="F6577" s="357"/>
    </row>
    <row r="6578" spans="3:6" x14ac:dyDescent="0.25">
      <c r="C6578" s="358"/>
      <c r="D6578" s="358"/>
      <c r="E6578" s="358"/>
      <c r="F6578" s="357"/>
    </row>
    <row r="6579" spans="3:6" x14ac:dyDescent="0.25">
      <c r="C6579" s="358"/>
      <c r="D6579" s="358"/>
      <c r="E6579" s="358"/>
      <c r="F6579" s="357"/>
    </row>
    <row r="6580" spans="3:6" x14ac:dyDescent="0.25">
      <c r="C6580" s="358"/>
      <c r="D6580" s="358"/>
      <c r="E6580" s="358"/>
      <c r="F6580" s="357"/>
    </row>
    <row r="6581" spans="3:6" x14ac:dyDescent="0.25">
      <c r="C6581" s="358"/>
      <c r="D6581" s="358"/>
      <c r="E6581" s="358"/>
      <c r="F6581" s="357"/>
    </row>
    <row r="6582" spans="3:6" x14ac:dyDescent="0.25">
      <c r="C6582" s="358"/>
      <c r="D6582" s="358"/>
      <c r="E6582" s="358"/>
      <c r="F6582" s="357"/>
    </row>
    <row r="6583" spans="3:6" x14ac:dyDescent="0.25">
      <c r="C6583" s="358"/>
      <c r="D6583" s="358"/>
      <c r="E6583" s="358"/>
      <c r="F6583" s="357"/>
    </row>
    <row r="6584" spans="3:6" x14ac:dyDescent="0.25">
      <c r="C6584" s="358"/>
      <c r="D6584" s="358"/>
      <c r="E6584" s="358"/>
      <c r="F6584" s="357"/>
    </row>
    <row r="6585" spans="3:6" x14ac:dyDescent="0.25">
      <c r="C6585" s="358"/>
      <c r="D6585" s="358"/>
      <c r="E6585" s="358"/>
      <c r="F6585" s="357"/>
    </row>
    <row r="6586" spans="3:6" x14ac:dyDescent="0.25">
      <c r="C6586" s="358"/>
      <c r="D6586" s="358"/>
      <c r="E6586" s="358"/>
      <c r="F6586" s="357"/>
    </row>
    <row r="6587" spans="3:6" x14ac:dyDescent="0.25">
      <c r="C6587" s="358"/>
      <c r="D6587" s="358"/>
      <c r="E6587" s="358"/>
      <c r="F6587" s="357"/>
    </row>
    <row r="6588" spans="3:6" x14ac:dyDescent="0.25">
      <c r="C6588" s="358"/>
      <c r="D6588" s="358"/>
      <c r="E6588" s="358"/>
      <c r="F6588" s="357"/>
    </row>
    <row r="6589" spans="3:6" x14ac:dyDescent="0.25">
      <c r="C6589" s="358"/>
      <c r="D6589" s="358"/>
      <c r="E6589" s="358"/>
      <c r="F6589" s="357"/>
    </row>
    <row r="6590" spans="3:6" x14ac:dyDescent="0.25">
      <c r="C6590" s="358"/>
      <c r="D6590" s="358"/>
      <c r="E6590" s="358"/>
      <c r="F6590" s="357"/>
    </row>
    <row r="6591" spans="3:6" x14ac:dyDescent="0.25">
      <c r="C6591" s="358"/>
      <c r="D6591" s="358"/>
      <c r="E6591" s="358"/>
      <c r="F6591" s="357"/>
    </row>
    <row r="6592" spans="3:6" x14ac:dyDescent="0.25">
      <c r="C6592" s="358"/>
      <c r="D6592" s="358"/>
      <c r="E6592" s="358"/>
      <c r="F6592" s="357"/>
    </row>
    <row r="6593" spans="3:6" x14ac:dyDescent="0.25">
      <c r="C6593" s="358"/>
      <c r="D6593" s="358"/>
      <c r="E6593" s="358"/>
      <c r="F6593" s="357"/>
    </row>
    <row r="6594" spans="3:6" x14ac:dyDescent="0.25">
      <c r="C6594" s="358"/>
      <c r="D6594" s="358"/>
      <c r="E6594" s="358"/>
      <c r="F6594" s="357"/>
    </row>
    <row r="6595" spans="3:6" x14ac:dyDescent="0.25">
      <c r="C6595" s="358"/>
      <c r="D6595" s="358"/>
      <c r="E6595" s="358"/>
      <c r="F6595" s="357"/>
    </row>
    <row r="6596" spans="3:6" x14ac:dyDescent="0.25">
      <c r="C6596" s="358"/>
      <c r="D6596" s="358"/>
      <c r="E6596" s="358"/>
      <c r="F6596" s="357"/>
    </row>
    <row r="6597" spans="3:6" x14ac:dyDescent="0.25">
      <c r="C6597" s="358"/>
      <c r="D6597" s="358"/>
      <c r="E6597" s="358"/>
      <c r="F6597" s="357"/>
    </row>
    <row r="6598" spans="3:6" x14ac:dyDescent="0.25">
      <c r="C6598" s="358"/>
      <c r="D6598" s="358"/>
      <c r="E6598" s="358"/>
      <c r="F6598" s="357"/>
    </row>
    <row r="6599" spans="3:6" x14ac:dyDescent="0.25">
      <c r="C6599" s="358"/>
      <c r="D6599" s="358"/>
      <c r="E6599" s="358"/>
      <c r="F6599" s="357"/>
    </row>
    <row r="6600" spans="3:6" x14ac:dyDescent="0.25">
      <c r="C6600" s="358"/>
      <c r="D6600" s="358"/>
      <c r="E6600" s="358"/>
      <c r="F6600" s="357"/>
    </row>
    <row r="6601" spans="3:6" x14ac:dyDescent="0.25">
      <c r="C6601" s="358"/>
      <c r="D6601" s="358"/>
      <c r="E6601" s="358"/>
      <c r="F6601" s="357"/>
    </row>
    <row r="6602" spans="3:6" x14ac:dyDescent="0.25">
      <c r="C6602" s="358"/>
      <c r="D6602" s="358"/>
      <c r="E6602" s="358"/>
      <c r="F6602" s="357"/>
    </row>
    <row r="6603" spans="3:6" x14ac:dyDescent="0.25">
      <c r="C6603" s="358"/>
      <c r="D6603" s="358"/>
      <c r="E6603" s="358"/>
      <c r="F6603" s="357"/>
    </row>
    <row r="6604" spans="3:6" x14ac:dyDescent="0.25">
      <c r="C6604" s="358"/>
      <c r="D6604" s="358"/>
      <c r="E6604" s="358"/>
      <c r="F6604" s="357"/>
    </row>
    <row r="6605" spans="3:6" x14ac:dyDescent="0.25">
      <c r="C6605" s="358"/>
      <c r="D6605" s="358"/>
      <c r="E6605" s="358"/>
      <c r="F6605" s="357"/>
    </row>
    <row r="6606" spans="3:6" x14ac:dyDescent="0.25">
      <c r="C6606" s="358"/>
      <c r="D6606" s="358"/>
      <c r="E6606" s="358"/>
      <c r="F6606" s="357"/>
    </row>
    <row r="6607" spans="3:6" x14ac:dyDescent="0.25">
      <c r="C6607" s="358"/>
      <c r="D6607" s="358"/>
      <c r="E6607" s="358"/>
      <c r="F6607" s="357"/>
    </row>
    <row r="6608" spans="3:6" x14ac:dyDescent="0.25">
      <c r="C6608" s="358"/>
      <c r="D6608" s="358"/>
      <c r="E6608" s="358"/>
      <c r="F6608" s="357"/>
    </row>
    <row r="6609" spans="3:6" x14ac:dyDescent="0.25">
      <c r="C6609" s="358"/>
      <c r="D6609" s="358"/>
      <c r="E6609" s="358"/>
      <c r="F6609" s="357"/>
    </row>
    <row r="6610" spans="3:6" x14ac:dyDescent="0.25">
      <c r="C6610" s="358"/>
      <c r="D6610" s="358"/>
      <c r="E6610" s="358"/>
      <c r="F6610" s="357"/>
    </row>
    <row r="6611" spans="3:6" x14ac:dyDescent="0.25">
      <c r="C6611" s="358"/>
      <c r="D6611" s="358"/>
      <c r="E6611" s="358"/>
      <c r="F6611" s="357"/>
    </row>
    <row r="6612" spans="3:6" x14ac:dyDescent="0.25">
      <c r="C6612" s="358"/>
      <c r="D6612" s="358"/>
      <c r="E6612" s="358"/>
      <c r="F6612" s="357"/>
    </row>
    <row r="6613" spans="3:6" x14ac:dyDescent="0.25">
      <c r="C6613" s="358"/>
      <c r="D6613" s="358"/>
      <c r="E6613" s="358"/>
      <c r="F6613" s="357"/>
    </row>
    <row r="6614" spans="3:6" x14ac:dyDescent="0.25">
      <c r="C6614" s="358"/>
      <c r="D6614" s="358"/>
      <c r="E6614" s="358"/>
      <c r="F6614" s="357"/>
    </row>
    <row r="6615" spans="3:6" x14ac:dyDescent="0.25">
      <c r="C6615" s="358"/>
      <c r="D6615" s="358"/>
      <c r="E6615" s="358"/>
      <c r="F6615" s="357"/>
    </row>
    <row r="6616" spans="3:6" x14ac:dyDescent="0.25">
      <c r="C6616" s="358"/>
      <c r="D6616" s="358"/>
      <c r="E6616" s="358"/>
      <c r="F6616" s="357"/>
    </row>
    <row r="6617" spans="3:6" x14ac:dyDescent="0.25">
      <c r="C6617" s="358"/>
      <c r="D6617" s="358"/>
      <c r="E6617" s="358"/>
      <c r="F6617" s="357"/>
    </row>
    <row r="6618" spans="3:6" x14ac:dyDescent="0.25">
      <c r="C6618" s="358"/>
      <c r="D6618" s="358"/>
      <c r="E6618" s="358"/>
      <c r="F6618" s="357"/>
    </row>
    <row r="6619" spans="3:6" x14ac:dyDescent="0.25">
      <c r="C6619" s="358"/>
      <c r="D6619" s="358"/>
      <c r="E6619" s="358"/>
      <c r="F6619" s="357"/>
    </row>
    <row r="6620" spans="3:6" x14ac:dyDescent="0.25">
      <c r="C6620" s="358"/>
      <c r="D6620" s="358"/>
      <c r="E6620" s="358"/>
      <c r="F6620" s="357"/>
    </row>
    <row r="6621" spans="3:6" x14ac:dyDescent="0.25">
      <c r="C6621" s="358"/>
      <c r="D6621" s="358"/>
      <c r="E6621" s="358"/>
      <c r="F6621" s="357"/>
    </row>
    <row r="6622" spans="3:6" x14ac:dyDescent="0.25">
      <c r="C6622" s="358"/>
      <c r="D6622" s="358"/>
      <c r="E6622" s="358"/>
      <c r="F6622" s="357"/>
    </row>
    <row r="6623" spans="3:6" x14ac:dyDescent="0.25">
      <c r="C6623" s="358"/>
      <c r="D6623" s="358"/>
      <c r="E6623" s="358"/>
      <c r="F6623" s="357"/>
    </row>
    <row r="6624" spans="3:6" x14ac:dyDescent="0.25">
      <c r="C6624" s="358"/>
      <c r="D6624" s="358"/>
      <c r="E6624" s="358"/>
      <c r="F6624" s="357"/>
    </row>
    <row r="6625" spans="3:6" x14ac:dyDescent="0.25">
      <c r="C6625" s="358"/>
      <c r="D6625" s="358"/>
      <c r="E6625" s="358"/>
      <c r="F6625" s="357"/>
    </row>
    <row r="6626" spans="3:6" x14ac:dyDescent="0.25">
      <c r="C6626" s="358"/>
      <c r="D6626" s="358"/>
      <c r="E6626" s="358"/>
      <c r="F6626" s="357"/>
    </row>
    <row r="6627" spans="3:6" x14ac:dyDescent="0.25">
      <c r="C6627" s="358"/>
      <c r="D6627" s="358"/>
      <c r="E6627" s="358"/>
      <c r="F6627" s="357"/>
    </row>
    <row r="6628" spans="3:6" x14ac:dyDescent="0.25">
      <c r="C6628" s="358"/>
      <c r="D6628" s="358"/>
      <c r="E6628" s="358"/>
      <c r="F6628" s="357"/>
    </row>
    <row r="6629" spans="3:6" x14ac:dyDescent="0.25">
      <c r="C6629" s="358"/>
      <c r="D6629" s="358"/>
      <c r="E6629" s="358"/>
      <c r="F6629" s="357"/>
    </row>
    <row r="6630" spans="3:6" x14ac:dyDescent="0.25">
      <c r="C6630" s="358"/>
      <c r="D6630" s="358"/>
      <c r="E6630" s="358"/>
      <c r="F6630" s="357"/>
    </row>
    <row r="6631" spans="3:6" x14ac:dyDescent="0.25">
      <c r="C6631" s="358"/>
      <c r="D6631" s="358"/>
      <c r="E6631" s="358"/>
      <c r="F6631" s="357"/>
    </row>
    <row r="6632" spans="3:6" x14ac:dyDescent="0.25">
      <c r="C6632" s="358"/>
      <c r="D6632" s="358"/>
      <c r="E6632" s="358"/>
      <c r="F6632" s="357"/>
    </row>
    <row r="6633" spans="3:6" x14ac:dyDescent="0.25">
      <c r="C6633" s="358"/>
      <c r="D6633" s="358"/>
      <c r="E6633" s="358"/>
      <c r="F6633" s="357"/>
    </row>
    <row r="6634" spans="3:6" x14ac:dyDescent="0.25">
      <c r="C6634" s="358"/>
      <c r="D6634" s="358"/>
      <c r="E6634" s="358"/>
      <c r="F6634" s="357"/>
    </row>
    <row r="6635" spans="3:6" x14ac:dyDescent="0.25">
      <c r="C6635" s="358"/>
      <c r="D6635" s="358"/>
      <c r="E6635" s="358"/>
      <c r="F6635" s="357"/>
    </row>
    <row r="6636" spans="3:6" x14ac:dyDescent="0.25">
      <c r="C6636" s="358"/>
      <c r="D6636" s="358"/>
      <c r="E6636" s="358"/>
      <c r="F6636" s="357"/>
    </row>
    <row r="6637" spans="3:6" x14ac:dyDescent="0.25">
      <c r="C6637" s="358"/>
      <c r="D6637" s="358"/>
      <c r="E6637" s="358"/>
      <c r="F6637" s="357"/>
    </row>
    <row r="6638" spans="3:6" x14ac:dyDescent="0.25">
      <c r="C6638" s="358"/>
      <c r="D6638" s="358"/>
      <c r="E6638" s="358"/>
      <c r="F6638" s="357"/>
    </row>
    <row r="6639" spans="3:6" x14ac:dyDescent="0.25">
      <c r="C6639" s="358"/>
      <c r="D6639" s="358"/>
      <c r="E6639" s="358"/>
      <c r="F6639" s="357"/>
    </row>
    <row r="6640" spans="3:6" x14ac:dyDescent="0.25">
      <c r="C6640" s="358"/>
      <c r="D6640" s="358"/>
      <c r="E6640" s="358"/>
      <c r="F6640" s="357"/>
    </row>
    <row r="6641" spans="3:6" x14ac:dyDescent="0.25">
      <c r="C6641" s="358"/>
      <c r="D6641" s="358"/>
      <c r="E6641" s="358"/>
      <c r="F6641" s="357"/>
    </row>
    <row r="6642" spans="3:6" x14ac:dyDescent="0.25">
      <c r="C6642" s="358"/>
      <c r="D6642" s="358"/>
      <c r="E6642" s="358"/>
      <c r="F6642" s="357"/>
    </row>
    <row r="6643" spans="3:6" x14ac:dyDescent="0.25">
      <c r="C6643" s="358"/>
      <c r="D6643" s="358"/>
      <c r="E6643" s="358"/>
      <c r="F6643" s="357"/>
    </row>
    <row r="6644" spans="3:6" x14ac:dyDescent="0.25">
      <c r="C6644" s="358"/>
      <c r="D6644" s="358"/>
      <c r="E6644" s="358"/>
      <c r="F6644" s="357"/>
    </row>
    <row r="6645" spans="3:6" x14ac:dyDescent="0.25">
      <c r="C6645" s="358"/>
      <c r="D6645" s="358"/>
      <c r="E6645" s="358"/>
      <c r="F6645" s="357"/>
    </row>
    <row r="6646" spans="3:6" x14ac:dyDescent="0.25">
      <c r="C6646" s="358"/>
      <c r="D6646" s="358"/>
      <c r="E6646" s="358"/>
      <c r="F6646" s="357"/>
    </row>
    <row r="6647" spans="3:6" x14ac:dyDescent="0.25">
      <c r="C6647" s="358"/>
      <c r="D6647" s="358"/>
      <c r="E6647" s="358"/>
      <c r="F6647" s="357"/>
    </row>
    <row r="6648" spans="3:6" x14ac:dyDescent="0.25">
      <c r="C6648" s="358"/>
      <c r="D6648" s="358"/>
      <c r="E6648" s="358"/>
      <c r="F6648" s="357"/>
    </row>
    <row r="6649" spans="3:6" x14ac:dyDescent="0.25">
      <c r="C6649" s="358"/>
      <c r="D6649" s="358"/>
      <c r="E6649" s="358"/>
      <c r="F6649" s="357"/>
    </row>
    <row r="6650" spans="3:6" x14ac:dyDescent="0.25">
      <c r="C6650" s="358"/>
      <c r="D6650" s="358"/>
      <c r="E6650" s="358"/>
      <c r="F6650" s="357"/>
    </row>
    <row r="6651" spans="3:6" x14ac:dyDescent="0.25">
      <c r="C6651" s="358"/>
      <c r="D6651" s="358"/>
      <c r="E6651" s="358"/>
      <c r="F6651" s="357"/>
    </row>
    <row r="6652" spans="3:6" x14ac:dyDescent="0.25">
      <c r="C6652" s="358"/>
      <c r="D6652" s="358"/>
      <c r="E6652" s="358"/>
      <c r="F6652" s="357"/>
    </row>
    <row r="6653" spans="3:6" x14ac:dyDescent="0.25">
      <c r="C6653" s="358"/>
      <c r="D6653" s="358"/>
      <c r="E6653" s="358"/>
      <c r="F6653" s="357"/>
    </row>
    <row r="6654" spans="3:6" x14ac:dyDescent="0.25">
      <c r="C6654" s="358"/>
      <c r="D6654" s="358"/>
      <c r="E6654" s="358"/>
      <c r="F6654" s="357"/>
    </row>
    <row r="6655" spans="3:6" x14ac:dyDescent="0.25">
      <c r="C6655" s="358"/>
      <c r="D6655" s="358"/>
      <c r="E6655" s="358"/>
      <c r="F6655" s="357"/>
    </row>
    <row r="6656" spans="3:6" x14ac:dyDescent="0.25">
      <c r="C6656" s="358"/>
      <c r="D6656" s="358"/>
      <c r="E6656" s="358"/>
      <c r="F6656" s="357"/>
    </row>
    <row r="6657" spans="3:6" x14ac:dyDescent="0.25">
      <c r="C6657" s="358"/>
      <c r="D6657" s="358"/>
      <c r="E6657" s="358"/>
      <c r="F6657" s="357"/>
    </row>
    <row r="6658" spans="3:6" x14ac:dyDescent="0.25">
      <c r="C6658" s="358"/>
      <c r="D6658" s="358"/>
      <c r="E6658" s="358"/>
      <c r="F6658" s="357"/>
    </row>
    <row r="6659" spans="3:6" x14ac:dyDescent="0.25">
      <c r="C6659" s="358"/>
      <c r="D6659" s="358"/>
      <c r="E6659" s="358"/>
      <c r="F6659" s="357"/>
    </row>
    <row r="6660" spans="3:6" x14ac:dyDescent="0.25">
      <c r="C6660" s="358"/>
      <c r="D6660" s="358"/>
      <c r="E6660" s="358"/>
      <c r="F6660" s="357"/>
    </row>
    <row r="6661" spans="3:6" x14ac:dyDescent="0.25">
      <c r="C6661" s="358"/>
      <c r="D6661" s="358"/>
      <c r="E6661" s="358"/>
      <c r="F6661" s="357"/>
    </row>
    <row r="6662" spans="3:6" x14ac:dyDescent="0.25">
      <c r="C6662" s="358"/>
      <c r="D6662" s="358"/>
      <c r="E6662" s="358"/>
      <c r="F6662" s="357"/>
    </row>
    <row r="6663" spans="3:6" x14ac:dyDescent="0.25">
      <c r="C6663" s="358"/>
      <c r="D6663" s="358"/>
      <c r="E6663" s="358"/>
      <c r="F6663" s="357"/>
    </row>
    <row r="6664" spans="3:6" x14ac:dyDescent="0.25">
      <c r="C6664" s="358"/>
      <c r="D6664" s="358"/>
      <c r="E6664" s="358"/>
      <c r="F6664" s="357"/>
    </row>
    <row r="6665" spans="3:6" x14ac:dyDescent="0.25">
      <c r="C6665" s="358"/>
      <c r="D6665" s="358"/>
      <c r="E6665" s="358"/>
      <c r="F6665" s="357"/>
    </row>
    <row r="6666" spans="3:6" x14ac:dyDescent="0.25">
      <c r="C6666" s="358"/>
      <c r="D6666" s="358"/>
      <c r="E6666" s="358"/>
      <c r="F6666" s="357"/>
    </row>
    <row r="6667" spans="3:6" x14ac:dyDescent="0.25">
      <c r="C6667" s="358"/>
      <c r="D6667" s="358"/>
      <c r="E6667" s="358"/>
      <c r="F6667" s="357"/>
    </row>
    <row r="6668" spans="3:6" x14ac:dyDescent="0.25">
      <c r="C6668" s="358"/>
      <c r="D6668" s="358"/>
      <c r="E6668" s="358"/>
      <c r="F6668" s="357"/>
    </row>
    <row r="6669" spans="3:6" x14ac:dyDescent="0.25">
      <c r="C6669" s="358"/>
      <c r="D6669" s="358"/>
      <c r="E6669" s="358"/>
      <c r="F6669" s="357"/>
    </row>
    <row r="6670" spans="3:6" x14ac:dyDescent="0.25">
      <c r="C6670" s="358"/>
      <c r="D6670" s="358"/>
      <c r="E6670" s="358"/>
      <c r="F6670" s="357"/>
    </row>
    <row r="6671" spans="3:6" x14ac:dyDescent="0.25">
      <c r="C6671" s="358"/>
      <c r="D6671" s="358"/>
      <c r="E6671" s="358"/>
      <c r="F6671" s="357"/>
    </row>
    <row r="6672" spans="3:6" x14ac:dyDescent="0.25">
      <c r="C6672" s="358"/>
      <c r="D6672" s="358"/>
      <c r="E6672" s="358"/>
      <c r="F6672" s="357"/>
    </row>
    <row r="6673" spans="3:6" x14ac:dyDescent="0.25">
      <c r="C6673" s="358"/>
      <c r="D6673" s="358"/>
      <c r="E6673" s="358"/>
      <c r="F6673" s="357"/>
    </row>
    <row r="6674" spans="3:6" x14ac:dyDescent="0.25">
      <c r="C6674" s="358"/>
      <c r="D6674" s="358"/>
      <c r="E6674" s="358"/>
      <c r="F6674" s="357"/>
    </row>
    <row r="6675" spans="3:6" x14ac:dyDescent="0.25">
      <c r="C6675" s="358"/>
      <c r="D6675" s="358"/>
      <c r="E6675" s="358"/>
      <c r="F6675" s="357"/>
    </row>
    <row r="6676" spans="3:6" x14ac:dyDescent="0.25">
      <c r="C6676" s="358"/>
      <c r="D6676" s="358"/>
      <c r="E6676" s="358"/>
      <c r="F6676" s="357"/>
    </row>
    <row r="6677" spans="3:6" x14ac:dyDescent="0.25">
      <c r="C6677" s="358"/>
      <c r="D6677" s="358"/>
      <c r="E6677" s="358"/>
      <c r="F6677" s="357"/>
    </row>
    <row r="6678" spans="3:6" x14ac:dyDescent="0.25">
      <c r="C6678" s="358"/>
      <c r="D6678" s="358"/>
      <c r="E6678" s="358"/>
      <c r="F6678" s="357"/>
    </row>
    <row r="6679" spans="3:6" x14ac:dyDescent="0.25">
      <c r="C6679" s="358"/>
      <c r="D6679" s="358"/>
      <c r="E6679" s="358"/>
      <c r="F6679" s="357"/>
    </row>
    <row r="6680" spans="3:6" x14ac:dyDescent="0.25">
      <c r="C6680" s="358"/>
      <c r="D6680" s="358"/>
      <c r="E6680" s="358"/>
      <c r="F6680" s="357"/>
    </row>
    <row r="6681" spans="3:6" x14ac:dyDescent="0.25">
      <c r="C6681" s="358"/>
      <c r="D6681" s="358"/>
      <c r="E6681" s="358"/>
      <c r="F6681" s="357"/>
    </row>
    <row r="6682" spans="3:6" x14ac:dyDescent="0.25">
      <c r="C6682" s="358"/>
      <c r="D6682" s="358"/>
      <c r="E6682" s="358"/>
      <c r="F6682" s="357"/>
    </row>
    <row r="6683" spans="3:6" x14ac:dyDescent="0.25">
      <c r="C6683" s="358"/>
      <c r="D6683" s="358"/>
      <c r="E6683" s="358"/>
      <c r="F6683" s="357"/>
    </row>
    <row r="6684" spans="3:6" x14ac:dyDescent="0.25">
      <c r="C6684" s="358"/>
      <c r="D6684" s="358"/>
      <c r="E6684" s="358"/>
      <c r="F6684" s="357"/>
    </row>
    <row r="6685" spans="3:6" x14ac:dyDescent="0.25">
      <c r="C6685" s="358"/>
      <c r="D6685" s="358"/>
      <c r="E6685" s="358"/>
      <c r="F6685" s="357"/>
    </row>
    <row r="6686" spans="3:6" x14ac:dyDescent="0.25">
      <c r="C6686" s="358"/>
      <c r="D6686" s="358"/>
      <c r="E6686" s="358"/>
      <c r="F6686" s="357"/>
    </row>
    <row r="6687" spans="3:6" x14ac:dyDescent="0.25">
      <c r="C6687" s="358"/>
      <c r="D6687" s="358"/>
      <c r="E6687" s="358"/>
      <c r="F6687" s="357"/>
    </row>
    <row r="6688" spans="3:6" x14ac:dyDescent="0.25">
      <c r="C6688" s="358"/>
      <c r="D6688" s="358"/>
      <c r="E6688" s="358"/>
      <c r="F6688" s="357"/>
    </row>
    <row r="6689" spans="3:6" x14ac:dyDescent="0.25">
      <c r="C6689" s="358"/>
      <c r="D6689" s="358"/>
      <c r="E6689" s="358"/>
      <c r="F6689" s="357"/>
    </row>
    <row r="6690" spans="3:6" x14ac:dyDescent="0.25">
      <c r="C6690" s="358"/>
      <c r="D6690" s="358"/>
      <c r="E6690" s="358"/>
      <c r="F6690" s="357"/>
    </row>
    <row r="6691" spans="3:6" x14ac:dyDescent="0.25">
      <c r="C6691" s="358"/>
      <c r="D6691" s="358"/>
      <c r="E6691" s="358"/>
      <c r="F6691" s="357"/>
    </row>
    <row r="6692" spans="3:6" x14ac:dyDescent="0.25">
      <c r="C6692" s="358"/>
      <c r="D6692" s="358"/>
      <c r="E6692" s="358"/>
      <c r="F6692" s="357"/>
    </row>
    <row r="6693" spans="3:6" x14ac:dyDescent="0.25">
      <c r="C6693" s="358"/>
      <c r="D6693" s="358"/>
      <c r="E6693" s="358"/>
      <c r="F6693" s="357"/>
    </row>
    <row r="6694" spans="3:6" x14ac:dyDescent="0.25">
      <c r="C6694" s="358"/>
      <c r="D6694" s="358"/>
      <c r="E6694" s="358"/>
      <c r="F6694" s="357"/>
    </row>
    <row r="6695" spans="3:6" x14ac:dyDescent="0.25">
      <c r="C6695" s="358"/>
      <c r="D6695" s="358"/>
      <c r="E6695" s="358"/>
      <c r="F6695" s="357"/>
    </row>
    <row r="6696" spans="3:6" x14ac:dyDescent="0.25">
      <c r="C6696" s="358"/>
      <c r="D6696" s="358"/>
      <c r="E6696" s="358"/>
      <c r="F6696" s="357"/>
    </row>
    <row r="6697" spans="3:6" x14ac:dyDescent="0.25">
      <c r="C6697" s="358"/>
      <c r="D6697" s="358"/>
      <c r="E6697" s="358"/>
      <c r="F6697" s="357"/>
    </row>
    <row r="6698" spans="3:6" x14ac:dyDescent="0.25">
      <c r="C6698" s="358"/>
      <c r="D6698" s="358"/>
      <c r="E6698" s="358"/>
      <c r="F6698" s="357"/>
    </row>
    <row r="6699" spans="3:6" x14ac:dyDescent="0.25">
      <c r="C6699" s="358"/>
      <c r="D6699" s="358"/>
      <c r="E6699" s="358"/>
      <c r="F6699" s="357"/>
    </row>
    <row r="6700" spans="3:6" x14ac:dyDescent="0.25">
      <c r="C6700" s="358"/>
      <c r="D6700" s="358"/>
      <c r="E6700" s="358"/>
      <c r="F6700" s="357"/>
    </row>
    <row r="6701" spans="3:6" x14ac:dyDescent="0.25">
      <c r="C6701" s="358"/>
      <c r="D6701" s="358"/>
      <c r="E6701" s="358"/>
      <c r="F6701" s="357"/>
    </row>
    <row r="6702" spans="3:6" x14ac:dyDescent="0.25">
      <c r="C6702" s="358"/>
      <c r="D6702" s="358"/>
      <c r="E6702" s="358"/>
      <c r="F6702" s="357"/>
    </row>
    <row r="6703" spans="3:6" x14ac:dyDescent="0.25">
      <c r="C6703" s="358"/>
      <c r="D6703" s="358"/>
      <c r="E6703" s="358"/>
      <c r="F6703" s="357"/>
    </row>
    <row r="6704" spans="3:6" x14ac:dyDescent="0.25">
      <c r="C6704" s="358"/>
      <c r="D6704" s="358"/>
      <c r="E6704" s="358"/>
      <c r="F6704" s="357"/>
    </row>
    <row r="6705" spans="3:6" x14ac:dyDescent="0.25">
      <c r="C6705" s="358"/>
      <c r="D6705" s="358"/>
      <c r="E6705" s="358"/>
      <c r="F6705" s="357"/>
    </row>
    <row r="6706" spans="3:6" x14ac:dyDescent="0.25">
      <c r="C6706" s="358"/>
      <c r="D6706" s="358"/>
      <c r="E6706" s="358"/>
      <c r="F6706" s="357"/>
    </row>
    <row r="6707" spans="3:6" x14ac:dyDescent="0.25">
      <c r="C6707" s="358"/>
      <c r="D6707" s="358"/>
      <c r="E6707" s="358"/>
      <c r="F6707" s="357"/>
    </row>
    <row r="6708" spans="3:6" x14ac:dyDescent="0.25">
      <c r="C6708" s="358"/>
      <c r="D6708" s="358"/>
      <c r="E6708" s="358"/>
      <c r="F6708" s="357"/>
    </row>
    <row r="6709" spans="3:6" x14ac:dyDescent="0.25">
      <c r="C6709" s="358"/>
      <c r="D6709" s="358"/>
      <c r="E6709" s="358"/>
      <c r="F6709" s="357"/>
    </row>
    <row r="6710" spans="3:6" x14ac:dyDescent="0.25">
      <c r="C6710" s="358"/>
      <c r="D6710" s="358"/>
      <c r="E6710" s="358"/>
      <c r="F6710" s="357"/>
    </row>
    <row r="6711" spans="3:6" x14ac:dyDescent="0.25">
      <c r="C6711" s="358"/>
      <c r="D6711" s="358"/>
      <c r="E6711" s="358"/>
      <c r="F6711" s="357"/>
    </row>
    <row r="6712" spans="3:6" x14ac:dyDescent="0.25">
      <c r="C6712" s="358"/>
      <c r="D6712" s="358"/>
      <c r="E6712" s="358"/>
      <c r="F6712" s="357"/>
    </row>
    <row r="6713" spans="3:6" x14ac:dyDescent="0.25">
      <c r="C6713" s="358"/>
      <c r="D6713" s="358"/>
      <c r="E6713" s="358"/>
      <c r="F6713" s="357"/>
    </row>
    <row r="6714" spans="3:6" x14ac:dyDescent="0.25">
      <c r="C6714" s="358"/>
      <c r="D6714" s="358"/>
      <c r="E6714" s="358"/>
      <c r="F6714" s="357"/>
    </row>
    <row r="6715" spans="3:6" x14ac:dyDescent="0.25">
      <c r="C6715" s="358"/>
      <c r="D6715" s="358"/>
      <c r="E6715" s="358"/>
      <c r="F6715" s="357"/>
    </row>
    <row r="6716" spans="3:6" x14ac:dyDescent="0.25">
      <c r="C6716" s="358"/>
      <c r="D6716" s="358"/>
      <c r="E6716" s="358"/>
      <c r="F6716" s="357"/>
    </row>
    <row r="6717" spans="3:6" x14ac:dyDescent="0.25">
      <c r="C6717" s="358"/>
      <c r="D6717" s="358"/>
      <c r="E6717" s="358"/>
      <c r="F6717" s="357"/>
    </row>
    <row r="6718" spans="3:6" x14ac:dyDescent="0.25">
      <c r="C6718" s="358"/>
      <c r="D6718" s="358"/>
      <c r="E6718" s="358"/>
      <c r="F6718" s="357"/>
    </row>
    <row r="6719" spans="3:6" x14ac:dyDescent="0.25">
      <c r="C6719" s="358"/>
      <c r="D6719" s="358"/>
      <c r="E6719" s="358"/>
      <c r="F6719" s="357"/>
    </row>
    <row r="6720" spans="3:6" x14ac:dyDescent="0.25">
      <c r="C6720" s="358"/>
      <c r="D6720" s="358"/>
      <c r="E6720" s="358"/>
      <c r="F6720" s="357"/>
    </row>
    <row r="6721" spans="3:6" x14ac:dyDescent="0.25">
      <c r="C6721" s="358"/>
      <c r="D6721" s="358"/>
      <c r="E6721" s="358"/>
      <c r="F6721" s="357"/>
    </row>
    <row r="6722" spans="3:6" x14ac:dyDescent="0.25">
      <c r="C6722" s="358"/>
      <c r="D6722" s="358"/>
      <c r="E6722" s="358"/>
      <c r="F6722" s="357"/>
    </row>
    <row r="6723" spans="3:6" x14ac:dyDescent="0.25">
      <c r="C6723" s="358"/>
      <c r="D6723" s="358"/>
      <c r="E6723" s="358"/>
      <c r="F6723" s="357"/>
    </row>
    <row r="6724" spans="3:6" x14ac:dyDescent="0.25">
      <c r="C6724" s="358"/>
      <c r="D6724" s="358"/>
      <c r="E6724" s="358"/>
      <c r="F6724" s="357"/>
    </row>
    <row r="6725" spans="3:6" x14ac:dyDescent="0.25">
      <c r="C6725" s="358"/>
      <c r="D6725" s="358"/>
      <c r="E6725" s="358"/>
      <c r="F6725" s="357"/>
    </row>
    <row r="6726" spans="3:6" x14ac:dyDescent="0.25">
      <c r="C6726" s="358"/>
      <c r="D6726" s="358"/>
      <c r="E6726" s="358"/>
      <c r="F6726" s="357"/>
    </row>
    <row r="6727" spans="3:6" x14ac:dyDescent="0.25">
      <c r="C6727" s="358"/>
      <c r="D6727" s="358"/>
      <c r="E6727" s="358"/>
      <c r="F6727" s="357"/>
    </row>
    <row r="6728" spans="3:6" x14ac:dyDescent="0.25">
      <c r="C6728" s="358"/>
      <c r="D6728" s="358"/>
      <c r="E6728" s="358"/>
      <c r="F6728" s="357"/>
    </row>
    <row r="6729" spans="3:6" x14ac:dyDescent="0.25">
      <c r="C6729" s="358"/>
      <c r="D6729" s="358"/>
      <c r="E6729" s="358"/>
      <c r="F6729" s="357"/>
    </row>
    <row r="6730" spans="3:6" x14ac:dyDescent="0.25">
      <c r="C6730" s="358"/>
      <c r="D6730" s="358"/>
      <c r="E6730" s="358"/>
      <c r="F6730" s="357"/>
    </row>
    <row r="6731" spans="3:6" x14ac:dyDescent="0.25">
      <c r="C6731" s="358"/>
      <c r="D6731" s="358"/>
      <c r="E6731" s="358"/>
      <c r="F6731" s="357"/>
    </row>
    <row r="6732" spans="3:6" x14ac:dyDescent="0.25">
      <c r="C6732" s="358"/>
      <c r="D6732" s="358"/>
      <c r="E6732" s="358"/>
      <c r="F6732" s="357"/>
    </row>
    <row r="6733" spans="3:6" x14ac:dyDescent="0.25">
      <c r="C6733" s="358"/>
      <c r="D6733" s="358"/>
      <c r="E6733" s="358"/>
      <c r="F6733" s="357"/>
    </row>
    <row r="6734" spans="3:6" x14ac:dyDescent="0.25">
      <c r="C6734" s="358"/>
      <c r="D6734" s="358"/>
      <c r="E6734" s="358"/>
      <c r="F6734" s="357"/>
    </row>
    <row r="6735" spans="3:6" x14ac:dyDescent="0.25">
      <c r="C6735" s="358"/>
      <c r="D6735" s="358"/>
      <c r="E6735" s="358"/>
      <c r="F6735" s="357"/>
    </row>
    <row r="6736" spans="3:6" x14ac:dyDescent="0.25">
      <c r="C6736" s="358"/>
      <c r="D6736" s="358"/>
      <c r="E6736" s="358"/>
      <c r="F6736" s="357"/>
    </row>
    <row r="6737" spans="3:6" x14ac:dyDescent="0.25">
      <c r="C6737" s="358"/>
      <c r="D6737" s="358"/>
      <c r="E6737" s="358"/>
      <c r="F6737" s="357"/>
    </row>
    <row r="6738" spans="3:6" x14ac:dyDescent="0.25">
      <c r="C6738" s="358"/>
      <c r="D6738" s="358"/>
      <c r="E6738" s="358"/>
      <c r="F6738" s="357"/>
    </row>
    <row r="6739" spans="3:6" x14ac:dyDescent="0.25">
      <c r="C6739" s="358"/>
      <c r="D6739" s="358"/>
      <c r="E6739" s="358"/>
      <c r="F6739" s="357"/>
    </row>
    <row r="6740" spans="3:6" x14ac:dyDescent="0.25">
      <c r="C6740" s="358"/>
      <c r="D6740" s="358"/>
      <c r="E6740" s="358"/>
      <c r="F6740" s="357"/>
    </row>
    <row r="6741" spans="3:6" x14ac:dyDescent="0.25">
      <c r="C6741" s="358"/>
      <c r="D6741" s="358"/>
      <c r="E6741" s="358"/>
      <c r="F6741" s="357"/>
    </row>
    <row r="6742" spans="3:6" x14ac:dyDescent="0.25">
      <c r="C6742" s="358"/>
      <c r="D6742" s="358"/>
      <c r="E6742" s="358"/>
      <c r="F6742" s="357"/>
    </row>
    <row r="6743" spans="3:6" x14ac:dyDescent="0.25">
      <c r="C6743" s="358"/>
      <c r="D6743" s="358"/>
      <c r="E6743" s="358"/>
      <c r="F6743" s="357"/>
    </row>
    <row r="6744" spans="3:6" x14ac:dyDescent="0.25">
      <c r="C6744" s="358"/>
      <c r="D6744" s="358"/>
      <c r="E6744" s="358"/>
      <c r="F6744" s="357"/>
    </row>
    <row r="6745" spans="3:6" x14ac:dyDescent="0.25">
      <c r="C6745" s="358"/>
      <c r="D6745" s="358"/>
      <c r="E6745" s="358"/>
      <c r="F6745" s="357"/>
    </row>
    <row r="6746" spans="3:6" x14ac:dyDescent="0.25">
      <c r="C6746" s="358"/>
      <c r="D6746" s="358"/>
      <c r="E6746" s="358"/>
      <c r="F6746" s="357"/>
    </row>
    <row r="6747" spans="3:6" x14ac:dyDescent="0.25">
      <c r="C6747" s="358"/>
      <c r="D6747" s="358"/>
      <c r="E6747" s="358"/>
      <c r="F6747" s="357"/>
    </row>
    <row r="6748" spans="3:6" x14ac:dyDescent="0.25">
      <c r="C6748" s="358"/>
      <c r="D6748" s="358"/>
      <c r="E6748" s="358"/>
      <c r="F6748" s="357"/>
    </row>
    <row r="6749" spans="3:6" x14ac:dyDescent="0.25">
      <c r="C6749" s="358"/>
      <c r="D6749" s="358"/>
      <c r="E6749" s="358"/>
      <c r="F6749" s="357"/>
    </row>
    <row r="6750" spans="3:6" x14ac:dyDescent="0.25">
      <c r="C6750" s="358"/>
      <c r="D6750" s="358"/>
      <c r="E6750" s="358"/>
      <c r="F6750" s="357"/>
    </row>
    <row r="6751" spans="3:6" x14ac:dyDescent="0.25">
      <c r="C6751" s="358"/>
      <c r="D6751" s="358"/>
      <c r="E6751" s="358"/>
      <c r="F6751" s="357"/>
    </row>
    <row r="6752" spans="3:6" x14ac:dyDescent="0.25">
      <c r="C6752" s="358"/>
      <c r="D6752" s="358"/>
      <c r="E6752" s="358"/>
      <c r="F6752" s="357"/>
    </row>
    <row r="6753" spans="3:6" x14ac:dyDescent="0.25">
      <c r="C6753" s="358"/>
      <c r="D6753" s="358"/>
      <c r="E6753" s="358"/>
      <c r="F6753" s="357"/>
    </row>
    <row r="6754" spans="3:6" x14ac:dyDescent="0.25">
      <c r="C6754" s="358"/>
      <c r="D6754" s="358"/>
      <c r="E6754" s="358"/>
      <c r="F6754" s="357"/>
    </row>
    <row r="6755" spans="3:6" x14ac:dyDescent="0.25">
      <c r="C6755" s="358"/>
      <c r="D6755" s="358"/>
      <c r="E6755" s="358"/>
      <c r="F6755" s="357"/>
    </row>
    <row r="6756" spans="3:6" x14ac:dyDescent="0.25">
      <c r="C6756" s="358"/>
      <c r="D6756" s="358"/>
      <c r="E6756" s="358"/>
      <c r="F6756" s="357"/>
    </row>
    <row r="6757" spans="3:6" x14ac:dyDescent="0.25">
      <c r="C6757" s="358"/>
      <c r="D6757" s="358"/>
      <c r="E6757" s="358"/>
      <c r="F6757" s="357"/>
    </row>
    <row r="6758" spans="3:6" x14ac:dyDescent="0.25">
      <c r="C6758" s="358"/>
      <c r="D6758" s="358"/>
      <c r="E6758" s="358"/>
      <c r="F6758" s="357"/>
    </row>
    <row r="6759" spans="3:6" x14ac:dyDescent="0.25">
      <c r="C6759" s="358"/>
      <c r="D6759" s="358"/>
      <c r="E6759" s="358"/>
      <c r="F6759" s="357"/>
    </row>
    <row r="6760" spans="3:6" x14ac:dyDescent="0.25">
      <c r="C6760" s="358"/>
      <c r="D6760" s="358"/>
      <c r="E6760" s="358"/>
      <c r="F6760" s="357"/>
    </row>
    <row r="6761" spans="3:6" x14ac:dyDescent="0.25">
      <c r="C6761" s="358"/>
      <c r="D6761" s="358"/>
      <c r="E6761" s="358"/>
      <c r="F6761" s="357"/>
    </row>
    <row r="6762" spans="3:6" x14ac:dyDescent="0.25">
      <c r="C6762" s="358"/>
      <c r="D6762" s="358"/>
      <c r="E6762" s="358"/>
      <c r="F6762" s="357"/>
    </row>
    <row r="6763" spans="3:6" x14ac:dyDescent="0.25">
      <c r="C6763" s="358"/>
      <c r="D6763" s="358"/>
      <c r="E6763" s="358"/>
      <c r="F6763" s="357"/>
    </row>
    <row r="6764" spans="3:6" x14ac:dyDescent="0.25">
      <c r="C6764" s="358"/>
      <c r="D6764" s="358"/>
      <c r="E6764" s="358"/>
      <c r="F6764" s="357"/>
    </row>
    <row r="6765" spans="3:6" x14ac:dyDescent="0.25">
      <c r="C6765" s="358"/>
      <c r="D6765" s="358"/>
      <c r="E6765" s="358"/>
      <c r="F6765" s="357"/>
    </row>
    <row r="6766" spans="3:6" x14ac:dyDescent="0.25">
      <c r="C6766" s="358"/>
      <c r="D6766" s="358"/>
      <c r="E6766" s="358"/>
      <c r="F6766" s="357"/>
    </row>
    <row r="6767" spans="3:6" x14ac:dyDescent="0.25">
      <c r="C6767" s="358"/>
      <c r="D6767" s="358"/>
      <c r="E6767" s="358"/>
      <c r="F6767" s="357"/>
    </row>
    <row r="6768" spans="3:6" x14ac:dyDescent="0.25">
      <c r="C6768" s="358"/>
      <c r="D6768" s="358"/>
      <c r="E6768" s="358"/>
      <c r="F6768" s="357"/>
    </row>
    <row r="6769" spans="3:6" x14ac:dyDescent="0.25">
      <c r="C6769" s="358"/>
      <c r="D6769" s="358"/>
      <c r="E6769" s="358"/>
      <c r="F6769" s="357"/>
    </row>
    <row r="6770" spans="3:6" x14ac:dyDescent="0.25">
      <c r="C6770" s="358"/>
      <c r="D6770" s="358"/>
      <c r="E6770" s="358"/>
      <c r="F6770" s="357"/>
    </row>
    <row r="6771" spans="3:6" x14ac:dyDescent="0.25">
      <c r="C6771" s="358"/>
      <c r="D6771" s="358"/>
      <c r="E6771" s="358"/>
      <c r="F6771" s="357"/>
    </row>
    <row r="6772" spans="3:6" x14ac:dyDescent="0.25">
      <c r="C6772" s="358"/>
      <c r="D6772" s="358"/>
      <c r="E6772" s="358"/>
      <c r="F6772" s="357"/>
    </row>
    <row r="6773" spans="3:6" x14ac:dyDescent="0.25">
      <c r="C6773" s="358"/>
      <c r="D6773" s="358"/>
      <c r="E6773" s="358"/>
      <c r="F6773" s="357"/>
    </row>
    <row r="6774" spans="3:6" x14ac:dyDescent="0.25">
      <c r="C6774" s="358"/>
      <c r="D6774" s="358"/>
      <c r="E6774" s="358"/>
      <c r="F6774" s="357"/>
    </row>
    <row r="6775" spans="3:6" x14ac:dyDescent="0.25">
      <c r="C6775" s="358"/>
      <c r="D6775" s="358"/>
      <c r="E6775" s="358"/>
      <c r="F6775" s="357"/>
    </row>
    <row r="6776" spans="3:6" x14ac:dyDescent="0.25">
      <c r="C6776" s="358"/>
      <c r="D6776" s="358"/>
      <c r="E6776" s="358"/>
      <c r="F6776" s="357"/>
    </row>
    <row r="6777" spans="3:6" x14ac:dyDescent="0.25">
      <c r="C6777" s="358"/>
      <c r="D6777" s="358"/>
      <c r="E6777" s="358"/>
      <c r="F6777" s="357"/>
    </row>
    <row r="6778" spans="3:6" x14ac:dyDescent="0.25">
      <c r="C6778" s="358"/>
      <c r="D6778" s="358"/>
      <c r="E6778" s="358"/>
      <c r="F6778" s="357"/>
    </row>
    <row r="6779" spans="3:6" x14ac:dyDescent="0.25">
      <c r="C6779" s="358"/>
      <c r="D6779" s="358"/>
      <c r="E6779" s="358"/>
      <c r="F6779" s="357"/>
    </row>
    <row r="6780" spans="3:6" x14ac:dyDescent="0.25">
      <c r="C6780" s="358"/>
      <c r="D6780" s="358"/>
      <c r="E6780" s="358"/>
      <c r="F6780" s="357"/>
    </row>
    <row r="6781" spans="3:6" x14ac:dyDescent="0.25">
      <c r="C6781" s="358"/>
      <c r="D6781" s="358"/>
      <c r="E6781" s="358"/>
      <c r="F6781" s="357"/>
    </row>
    <row r="6782" spans="3:6" x14ac:dyDescent="0.25">
      <c r="C6782" s="358"/>
      <c r="D6782" s="358"/>
      <c r="E6782" s="358"/>
      <c r="F6782" s="357"/>
    </row>
    <row r="6783" spans="3:6" x14ac:dyDescent="0.25">
      <c r="C6783" s="358"/>
      <c r="D6783" s="358"/>
      <c r="E6783" s="358"/>
      <c r="F6783" s="357"/>
    </row>
    <row r="6784" spans="3:6" x14ac:dyDescent="0.25">
      <c r="C6784" s="358"/>
      <c r="D6784" s="358"/>
      <c r="E6784" s="358"/>
      <c r="F6784" s="357"/>
    </row>
    <row r="6785" spans="3:6" x14ac:dyDescent="0.25">
      <c r="C6785" s="358"/>
      <c r="D6785" s="358"/>
      <c r="E6785" s="358"/>
      <c r="F6785" s="357"/>
    </row>
    <row r="6786" spans="3:6" x14ac:dyDescent="0.25">
      <c r="C6786" s="358"/>
      <c r="D6786" s="358"/>
      <c r="E6786" s="358"/>
      <c r="F6786" s="357"/>
    </row>
    <row r="6787" spans="3:6" x14ac:dyDescent="0.25">
      <c r="C6787" s="358"/>
      <c r="D6787" s="358"/>
      <c r="E6787" s="358"/>
      <c r="F6787" s="357"/>
    </row>
    <row r="6788" spans="3:6" x14ac:dyDescent="0.25">
      <c r="C6788" s="358"/>
      <c r="D6788" s="358"/>
      <c r="E6788" s="358"/>
      <c r="F6788" s="357"/>
    </row>
    <row r="6789" spans="3:6" x14ac:dyDescent="0.25">
      <c r="C6789" s="358"/>
      <c r="D6789" s="358"/>
      <c r="E6789" s="358"/>
      <c r="F6789" s="357"/>
    </row>
    <row r="6790" spans="3:6" x14ac:dyDescent="0.25">
      <c r="C6790" s="358"/>
      <c r="D6790" s="358"/>
      <c r="E6790" s="358"/>
      <c r="F6790" s="357"/>
    </row>
    <row r="6791" spans="3:6" x14ac:dyDescent="0.25">
      <c r="C6791" s="358"/>
      <c r="D6791" s="358"/>
      <c r="E6791" s="358"/>
      <c r="F6791" s="357"/>
    </row>
    <row r="6792" spans="3:6" x14ac:dyDescent="0.25">
      <c r="C6792" s="358"/>
      <c r="D6792" s="358"/>
      <c r="E6792" s="358"/>
      <c r="F6792" s="357"/>
    </row>
    <row r="6793" spans="3:6" x14ac:dyDescent="0.25">
      <c r="C6793" s="358"/>
      <c r="D6793" s="358"/>
      <c r="E6793" s="358"/>
      <c r="F6793" s="357"/>
    </row>
    <row r="6794" spans="3:6" x14ac:dyDescent="0.25">
      <c r="C6794" s="358"/>
      <c r="D6794" s="358"/>
      <c r="E6794" s="358"/>
      <c r="F6794" s="357"/>
    </row>
    <row r="6795" spans="3:6" x14ac:dyDescent="0.25">
      <c r="C6795" s="358"/>
      <c r="D6795" s="358"/>
      <c r="E6795" s="358"/>
      <c r="F6795" s="357"/>
    </row>
    <row r="6796" spans="3:6" x14ac:dyDescent="0.25">
      <c r="C6796" s="358"/>
      <c r="D6796" s="358"/>
      <c r="E6796" s="358"/>
      <c r="F6796" s="357"/>
    </row>
    <row r="6797" spans="3:6" x14ac:dyDescent="0.25">
      <c r="C6797" s="358"/>
      <c r="D6797" s="358"/>
      <c r="E6797" s="358"/>
      <c r="F6797" s="357"/>
    </row>
    <row r="6798" spans="3:6" x14ac:dyDescent="0.25">
      <c r="C6798" s="358"/>
      <c r="D6798" s="358"/>
      <c r="E6798" s="358"/>
      <c r="F6798" s="357"/>
    </row>
    <row r="6799" spans="3:6" x14ac:dyDescent="0.25">
      <c r="C6799" s="358"/>
      <c r="D6799" s="358"/>
      <c r="E6799" s="358"/>
      <c r="F6799" s="357"/>
    </row>
    <row r="6800" spans="3:6" x14ac:dyDescent="0.25">
      <c r="C6800" s="358"/>
      <c r="D6800" s="358"/>
      <c r="E6800" s="358"/>
      <c r="F6800" s="357"/>
    </row>
    <row r="6801" spans="3:6" x14ac:dyDescent="0.25">
      <c r="C6801" s="358"/>
      <c r="D6801" s="358"/>
      <c r="E6801" s="358"/>
      <c r="F6801" s="357"/>
    </row>
    <row r="6802" spans="3:6" x14ac:dyDescent="0.25">
      <c r="C6802" s="358"/>
      <c r="D6802" s="358"/>
      <c r="E6802" s="358"/>
      <c r="F6802" s="357"/>
    </row>
    <row r="6803" spans="3:6" x14ac:dyDescent="0.25">
      <c r="C6803" s="358"/>
      <c r="D6803" s="358"/>
      <c r="E6803" s="358"/>
      <c r="F6803" s="357"/>
    </row>
    <row r="6804" spans="3:6" x14ac:dyDescent="0.25">
      <c r="C6804" s="358"/>
      <c r="D6804" s="358"/>
      <c r="E6804" s="358"/>
      <c r="F6804" s="357"/>
    </row>
    <row r="6805" spans="3:6" x14ac:dyDescent="0.25">
      <c r="C6805" s="358"/>
      <c r="D6805" s="358"/>
      <c r="E6805" s="358"/>
      <c r="F6805" s="357"/>
    </row>
    <row r="6806" spans="3:6" x14ac:dyDescent="0.25">
      <c r="C6806" s="358"/>
      <c r="D6806" s="358"/>
      <c r="E6806" s="358"/>
      <c r="F6806" s="357"/>
    </row>
    <row r="6807" spans="3:6" x14ac:dyDescent="0.25">
      <c r="C6807" s="358"/>
      <c r="D6807" s="358"/>
      <c r="E6807" s="358"/>
      <c r="F6807" s="357"/>
    </row>
    <row r="6808" spans="3:6" x14ac:dyDescent="0.25">
      <c r="C6808" s="358"/>
      <c r="D6808" s="358"/>
      <c r="E6808" s="358"/>
      <c r="F6808" s="357"/>
    </row>
    <row r="6809" spans="3:6" x14ac:dyDescent="0.25">
      <c r="C6809" s="358"/>
      <c r="D6809" s="358"/>
      <c r="E6809" s="358"/>
      <c r="F6809" s="357"/>
    </row>
    <row r="6810" spans="3:6" x14ac:dyDescent="0.25">
      <c r="C6810" s="358"/>
      <c r="D6810" s="358"/>
      <c r="E6810" s="358"/>
      <c r="F6810" s="357"/>
    </row>
    <row r="6811" spans="3:6" x14ac:dyDescent="0.25">
      <c r="C6811" s="358"/>
      <c r="D6811" s="358"/>
      <c r="E6811" s="358"/>
      <c r="F6811" s="357"/>
    </row>
    <row r="6812" spans="3:6" x14ac:dyDescent="0.25">
      <c r="C6812" s="358"/>
      <c r="D6812" s="358"/>
      <c r="E6812" s="358"/>
      <c r="F6812" s="357"/>
    </row>
    <row r="6813" spans="3:6" x14ac:dyDescent="0.25">
      <c r="C6813" s="358"/>
      <c r="D6813" s="358"/>
      <c r="E6813" s="358"/>
      <c r="F6813" s="357"/>
    </row>
    <row r="6814" spans="3:6" x14ac:dyDescent="0.25">
      <c r="C6814" s="358"/>
      <c r="D6814" s="358"/>
      <c r="E6814" s="358"/>
      <c r="F6814" s="357"/>
    </row>
    <row r="6815" spans="3:6" x14ac:dyDescent="0.25">
      <c r="C6815" s="358"/>
      <c r="D6815" s="358"/>
      <c r="E6815" s="358"/>
      <c r="F6815" s="357"/>
    </row>
    <row r="6816" spans="3:6" x14ac:dyDescent="0.25">
      <c r="C6816" s="358"/>
      <c r="D6816" s="358"/>
      <c r="E6816" s="358"/>
      <c r="F6816" s="357"/>
    </row>
    <row r="6817" spans="3:6" x14ac:dyDescent="0.25">
      <c r="C6817" s="358"/>
      <c r="D6817" s="358"/>
      <c r="E6817" s="358"/>
      <c r="F6817" s="357"/>
    </row>
    <row r="6818" spans="3:6" x14ac:dyDescent="0.25">
      <c r="C6818" s="358"/>
      <c r="D6818" s="358"/>
      <c r="E6818" s="358"/>
      <c r="F6818" s="357"/>
    </row>
    <row r="6819" spans="3:6" x14ac:dyDescent="0.25">
      <c r="C6819" s="358"/>
      <c r="D6819" s="358"/>
      <c r="E6819" s="358"/>
      <c r="F6819" s="357"/>
    </row>
    <row r="6820" spans="3:6" x14ac:dyDescent="0.25">
      <c r="C6820" s="358"/>
      <c r="D6820" s="358"/>
      <c r="E6820" s="358"/>
      <c r="F6820" s="357"/>
    </row>
    <row r="6821" spans="3:6" x14ac:dyDescent="0.25">
      <c r="C6821" s="358"/>
      <c r="D6821" s="358"/>
      <c r="E6821" s="358"/>
      <c r="F6821" s="357"/>
    </row>
    <row r="6822" spans="3:6" x14ac:dyDescent="0.25">
      <c r="C6822" s="358"/>
      <c r="D6822" s="358"/>
      <c r="E6822" s="358"/>
      <c r="F6822" s="357"/>
    </row>
    <row r="6823" spans="3:6" x14ac:dyDescent="0.25">
      <c r="C6823" s="358"/>
      <c r="D6823" s="358"/>
      <c r="E6823" s="358"/>
      <c r="F6823" s="357"/>
    </row>
    <row r="6824" spans="3:6" x14ac:dyDescent="0.25">
      <c r="C6824" s="358"/>
      <c r="D6824" s="358"/>
      <c r="E6824" s="358"/>
      <c r="F6824" s="357"/>
    </row>
    <row r="6825" spans="3:6" x14ac:dyDescent="0.25">
      <c r="C6825" s="358"/>
      <c r="D6825" s="358"/>
      <c r="E6825" s="358"/>
      <c r="F6825" s="357"/>
    </row>
    <row r="6826" spans="3:6" x14ac:dyDescent="0.25">
      <c r="C6826" s="358"/>
      <c r="D6826" s="358"/>
      <c r="E6826" s="358"/>
      <c r="F6826" s="357"/>
    </row>
    <row r="6827" spans="3:6" x14ac:dyDescent="0.25">
      <c r="C6827" s="358"/>
      <c r="D6827" s="358"/>
      <c r="E6827" s="358"/>
      <c r="F6827" s="357"/>
    </row>
    <row r="6828" spans="3:6" x14ac:dyDescent="0.25">
      <c r="C6828" s="358"/>
      <c r="D6828" s="358"/>
      <c r="E6828" s="358"/>
      <c r="F6828" s="357"/>
    </row>
    <row r="6829" spans="3:6" x14ac:dyDescent="0.25">
      <c r="C6829" s="358"/>
      <c r="D6829" s="358"/>
      <c r="E6829" s="358"/>
      <c r="F6829" s="357"/>
    </row>
    <row r="6830" spans="3:6" x14ac:dyDescent="0.25">
      <c r="C6830" s="358"/>
      <c r="D6830" s="358"/>
      <c r="E6830" s="358"/>
      <c r="F6830" s="357"/>
    </row>
    <row r="6831" spans="3:6" x14ac:dyDescent="0.25">
      <c r="C6831" s="358"/>
      <c r="D6831" s="358"/>
      <c r="E6831" s="358"/>
      <c r="F6831" s="357"/>
    </row>
    <row r="6832" spans="3:6" x14ac:dyDescent="0.25">
      <c r="C6832" s="358"/>
      <c r="D6832" s="358"/>
      <c r="E6832" s="358"/>
      <c r="F6832" s="357"/>
    </row>
    <row r="6833" spans="3:6" x14ac:dyDescent="0.25">
      <c r="C6833" s="358"/>
      <c r="D6833" s="358"/>
      <c r="E6833" s="358"/>
      <c r="F6833" s="357"/>
    </row>
    <row r="6834" spans="3:6" x14ac:dyDescent="0.25">
      <c r="C6834" s="358"/>
      <c r="D6834" s="358"/>
      <c r="E6834" s="358"/>
      <c r="F6834" s="357"/>
    </row>
    <row r="6835" spans="3:6" x14ac:dyDescent="0.25">
      <c r="C6835" s="358"/>
      <c r="D6835" s="358"/>
      <c r="E6835" s="358"/>
      <c r="F6835" s="357"/>
    </row>
    <row r="6836" spans="3:6" x14ac:dyDescent="0.25">
      <c r="C6836" s="358"/>
      <c r="D6836" s="358"/>
      <c r="E6836" s="358"/>
      <c r="F6836" s="357"/>
    </row>
    <row r="6837" spans="3:6" x14ac:dyDescent="0.25">
      <c r="C6837" s="358"/>
      <c r="D6837" s="358"/>
      <c r="E6837" s="358"/>
      <c r="F6837" s="357"/>
    </row>
    <row r="6838" spans="3:6" x14ac:dyDescent="0.25">
      <c r="C6838" s="358"/>
      <c r="D6838" s="358"/>
      <c r="E6838" s="358"/>
      <c r="F6838" s="357"/>
    </row>
    <row r="6839" spans="3:6" x14ac:dyDescent="0.25">
      <c r="C6839" s="358"/>
      <c r="D6839" s="358"/>
      <c r="E6839" s="358"/>
      <c r="F6839" s="357"/>
    </row>
    <row r="6840" spans="3:6" x14ac:dyDescent="0.25">
      <c r="C6840" s="358"/>
      <c r="D6840" s="358"/>
      <c r="E6840" s="358"/>
      <c r="F6840" s="357"/>
    </row>
    <row r="6841" spans="3:6" x14ac:dyDescent="0.25">
      <c r="C6841" s="358"/>
      <c r="D6841" s="358"/>
      <c r="E6841" s="358"/>
      <c r="F6841" s="357"/>
    </row>
    <row r="6842" spans="3:6" x14ac:dyDescent="0.25">
      <c r="C6842" s="358"/>
      <c r="D6842" s="358"/>
      <c r="E6842" s="358"/>
      <c r="F6842" s="357"/>
    </row>
    <row r="6843" spans="3:6" x14ac:dyDescent="0.25">
      <c r="C6843" s="358"/>
      <c r="D6843" s="358"/>
      <c r="E6843" s="358"/>
      <c r="F6843" s="357"/>
    </row>
    <row r="6844" spans="3:6" x14ac:dyDescent="0.25">
      <c r="C6844" s="358"/>
      <c r="D6844" s="358"/>
      <c r="E6844" s="358"/>
      <c r="F6844" s="357"/>
    </row>
    <row r="6845" spans="3:6" x14ac:dyDescent="0.25">
      <c r="C6845" s="358"/>
      <c r="D6845" s="358"/>
      <c r="E6845" s="358"/>
      <c r="F6845" s="357"/>
    </row>
    <row r="6846" spans="3:6" x14ac:dyDescent="0.25">
      <c r="C6846" s="358"/>
      <c r="D6846" s="358"/>
      <c r="E6846" s="358"/>
      <c r="F6846" s="357"/>
    </row>
    <row r="6847" spans="3:6" x14ac:dyDescent="0.25">
      <c r="C6847" s="358"/>
      <c r="D6847" s="358"/>
      <c r="E6847" s="358"/>
      <c r="F6847" s="357"/>
    </row>
    <row r="6848" spans="3:6" x14ac:dyDescent="0.25">
      <c r="C6848" s="358"/>
      <c r="D6848" s="358"/>
      <c r="E6848" s="358"/>
      <c r="F6848" s="357"/>
    </row>
    <row r="6849" spans="3:6" x14ac:dyDescent="0.25">
      <c r="C6849" s="358"/>
      <c r="D6849" s="358"/>
      <c r="E6849" s="358"/>
      <c r="F6849" s="357"/>
    </row>
    <row r="6850" spans="3:6" x14ac:dyDescent="0.25">
      <c r="C6850" s="358"/>
      <c r="D6850" s="358"/>
      <c r="E6850" s="358"/>
      <c r="F6850" s="357"/>
    </row>
    <row r="6851" spans="3:6" x14ac:dyDescent="0.25">
      <c r="C6851" s="358"/>
      <c r="D6851" s="358"/>
      <c r="E6851" s="358"/>
      <c r="F6851" s="357"/>
    </row>
    <row r="6852" spans="3:6" x14ac:dyDescent="0.25">
      <c r="C6852" s="358"/>
      <c r="D6852" s="358"/>
      <c r="E6852" s="358"/>
      <c r="F6852" s="357"/>
    </row>
    <row r="6853" spans="3:6" x14ac:dyDescent="0.25">
      <c r="C6853" s="358"/>
      <c r="D6853" s="358"/>
      <c r="E6853" s="358"/>
      <c r="F6853" s="357"/>
    </row>
    <row r="6854" spans="3:6" x14ac:dyDescent="0.25">
      <c r="C6854" s="358"/>
      <c r="D6854" s="358"/>
      <c r="E6854" s="358"/>
      <c r="F6854" s="357"/>
    </row>
    <row r="6855" spans="3:6" x14ac:dyDescent="0.25">
      <c r="C6855" s="358"/>
      <c r="D6855" s="358"/>
      <c r="E6855" s="358"/>
      <c r="F6855" s="357"/>
    </row>
    <row r="6856" spans="3:6" x14ac:dyDescent="0.25">
      <c r="C6856" s="358"/>
      <c r="D6856" s="358"/>
      <c r="E6856" s="358"/>
      <c r="F6856" s="357"/>
    </row>
    <row r="6857" spans="3:6" x14ac:dyDescent="0.25">
      <c r="C6857" s="358"/>
      <c r="D6857" s="358"/>
      <c r="E6857" s="358"/>
      <c r="F6857" s="357"/>
    </row>
    <row r="6858" spans="3:6" x14ac:dyDescent="0.25">
      <c r="C6858" s="358"/>
      <c r="D6858" s="358"/>
      <c r="E6858" s="358"/>
      <c r="F6858" s="357"/>
    </row>
    <row r="6859" spans="3:6" x14ac:dyDescent="0.25">
      <c r="C6859" s="358"/>
      <c r="D6859" s="358"/>
      <c r="E6859" s="358"/>
      <c r="F6859" s="357"/>
    </row>
    <row r="6860" spans="3:6" x14ac:dyDescent="0.25">
      <c r="C6860" s="358"/>
      <c r="D6860" s="358"/>
      <c r="E6860" s="358"/>
      <c r="F6860" s="357"/>
    </row>
    <row r="6861" spans="3:6" x14ac:dyDescent="0.25">
      <c r="C6861" s="358"/>
      <c r="D6861" s="358"/>
      <c r="E6861" s="358"/>
      <c r="F6861" s="357"/>
    </row>
    <row r="6862" spans="3:6" x14ac:dyDescent="0.25">
      <c r="C6862" s="358"/>
      <c r="D6862" s="358"/>
      <c r="E6862" s="358"/>
      <c r="F6862" s="357"/>
    </row>
    <row r="6863" spans="3:6" x14ac:dyDescent="0.25">
      <c r="C6863" s="358"/>
      <c r="D6863" s="358"/>
      <c r="E6863" s="358"/>
      <c r="F6863" s="357"/>
    </row>
    <row r="6864" spans="3:6" x14ac:dyDescent="0.25">
      <c r="C6864" s="358"/>
      <c r="D6864" s="358"/>
      <c r="E6864" s="358"/>
      <c r="F6864" s="357"/>
    </row>
    <row r="6865" spans="3:6" x14ac:dyDescent="0.25">
      <c r="C6865" s="358"/>
      <c r="D6865" s="358"/>
      <c r="E6865" s="358"/>
      <c r="F6865" s="357"/>
    </row>
    <row r="6866" spans="3:6" x14ac:dyDescent="0.25">
      <c r="C6866" s="358"/>
      <c r="D6866" s="358"/>
      <c r="E6866" s="358"/>
      <c r="F6866" s="357"/>
    </row>
    <row r="6867" spans="3:6" x14ac:dyDescent="0.25">
      <c r="C6867" s="358"/>
      <c r="D6867" s="358"/>
      <c r="E6867" s="358"/>
      <c r="F6867" s="357"/>
    </row>
    <row r="6868" spans="3:6" x14ac:dyDescent="0.25">
      <c r="C6868" s="358"/>
      <c r="D6868" s="358"/>
      <c r="E6868" s="358"/>
      <c r="F6868" s="357"/>
    </row>
    <row r="6869" spans="3:6" x14ac:dyDescent="0.25">
      <c r="C6869" s="358"/>
      <c r="D6869" s="358"/>
      <c r="E6869" s="358"/>
      <c r="F6869" s="357"/>
    </row>
    <row r="6870" spans="3:6" x14ac:dyDescent="0.25">
      <c r="C6870" s="358"/>
      <c r="D6870" s="358"/>
      <c r="E6870" s="358"/>
      <c r="F6870" s="357"/>
    </row>
    <row r="6871" spans="3:6" x14ac:dyDescent="0.25">
      <c r="C6871" s="358"/>
      <c r="D6871" s="358"/>
      <c r="E6871" s="358"/>
      <c r="F6871" s="357"/>
    </row>
    <row r="6872" spans="3:6" x14ac:dyDescent="0.25">
      <c r="C6872" s="358"/>
      <c r="D6872" s="358"/>
      <c r="E6872" s="358"/>
      <c r="F6872" s="357"/>
    </row>
    <row r="6873" spans="3:6" x14ac:dyDescent="0.25">
      <c r="C6873" s="358"/>
      <c r="D6873" s="358"/>
      <c r="E6873" s="358"/>
      <c r="F6873" s="357"/>
    </row>
    <row r="6874" spans="3:6" x14ac:dyDescent="0.25">
      <c r="C6874" s="358"/>
      <c r="D6874" s="358"/>
      <c r="E6874" s="358"/>
      <c r="F6874" s="357"/>
    </row>
    <row r="6875" spans="3:6" x14ac:dyDescent="0.25">
      <c r="C6875" s="358"/>
      <c r="D6875" s="358"/>
      <c r="E6875" s="358"/>
      <c r="F6875" s="357"/>
    </row>
    <row r="6876" spans="3:6" x14ac:dyDescent="0.25">
      <c r="C6876" s="358"/>
      <c r="D6876" s="358"/>
      <c r="E6876" s="358"/>
      <c r="F6876" s="357"/>
    </row>
    <row r="6877" spans="3:6" x14ac:dyDescent="0.25">
      <c r="C6877" s="358"/>
      <c r="D6877" s="358"/>
      <c r="E6877" s="358"/>
      <c r="F6877" s="357"/>
    </row>
    <row r="6878" spans="3:6" x14ac:dyDescent="0.25">
      <c r="C6878" s="358"/>
      <c r="D6878" s="358"/>
      <c r="E6878" s="358"/>
      <c r="F6878" s="357"/>
    </row>
    <row r="6879" spans="3:6" x14ac:dyDescent="0.25">
      <c r="C6879" s="358"/>
      <c r="D6879" s="358"/>
      <c r="E6879" s="358"/>
      <c r="F6879" s="357"/>
    </row>
    <row r="6880" spans="3:6" x14ac:dyDescent="0.25">
      <c r="C6880" s="358"/>
      <c r="D6880" s="358"/>
      <c r="E6880" s="358"/>
      <c r="F6880" s="357"/>
    </row>
    <row r="6881" spans="3:6" x14ac:dyDescent="0.25">
      <c r="C6881" s="358"/>
      <c r="D6881" s="358"/>
      <c r="E6881" s="358"/>
      <c r="F6881" s="357"/>
    </row>
    <row r="6882" spans="3:6" x14ac:dyDescent="0.25">
      <c r="C6882" s="358"/>
      <c r="D6882" s="358"/>
      <c r="E6882" s="358"/>
      <c r="F6882" s="357"/>
    </row>
    <row r="6883" spans="3:6" x14ac:dyDescent="0.25">
      <c r="C6883" s="358"/>
      <c r="D6883" s="358"/>
      <c r="E6883" s="358"/>
      <c r="F6883" s="357"/>
    </row>
    <row r="6884" spans="3:6" x14ac:dyDescent="0.25">
      <c r="C6884" s="358"/>
      <c r="D6884" s="358"/>
      <c r="E6884" s="358"/>
      <c r="F6884" s="357"/>
    </row>
    <row r="6885" spans="3:6" x14ac:dyDescent="0.25">
      <c r="C6885" s="358"/>
      <c r="D6885" s="358"/>
      <c r="E6885" s="358"/>
      <c r="F6885" s="357"/>
    </row>
    <row r="6886" spans="3:6" x14ac:dyDescent="0.25">
      <c r="C6886" s="358"/>
      <c r="D6886" s="358"/>
      <c r="E6886" s="358"/>
      <c r="F6886" s="357"/>
    </row>
    <row r="6887" spans="3:6" x14ac:dyDescent="0.25">
      <c r="C6887" s="358"/>
      <c r="D6887" s="358"/>
      <c r="E6887" s="358"/>
      <c r="F6887" s="357"/>
    </row>
    <row r="6888" spans="3:6" x14ac:dyDescent="0.25">
      <c r="C6888" s="358"/>
      <c r="D6888" s="358"/>
      <c r="E6888" s="358"/>
      <c r="F6888" s="357"/>
    </row>
    <row r="6889" spans="3:6" x14ac:dyDescent="0.25">
      <c r="C6889" s="358"/>
      <c r="D6889" s="358"/>
      <c r="E6889" s="358"/>
      <c r="F6889" s="357"/>
    </row>
    <row r="6890" spans="3:6" x14ac:dyDescent="0.25">
      <c r="C6890" s="358"/>
      <c r="D6890" s="358"/>
      <c r="E6890" s="358"/>
      <c r="F6890" s="357"/>
    </row>
    <row r="6891" spans="3:6" x14ac:dyDescent="0.25">
      <c r="C6891" s="358"/>
      <c r="D6891" s="358"/>
      <c r="E6891" s="358"/>
      <c r="F6891" s="357"/>
    </row>
    <row r="6892" spans="3:6" x14ac:dyDescent="0.25">
      <c r="C6892" s="358"/>
      <c r="D6892" s="358"/>
      <c r="E6892" s="358"/>
      <c r="F6892" s="357"/>
    </row>
    <row r="6893" spans="3:6" x14ac:dyDescent="0.25">
      <c r="C6893" s="358"/>
      <c r="D6893" s="358"/>
      <c r="E6893" s="358"/>
      <c r="F6893" s="357"/>
    </row>
    <row r="6894" spans="3:6" x14ac:dyDescent="0.25">
      <c r="C6894" s="358"/>
      <c r="D6894" s="358"/>
      <c r="E6894" s="358"/>
      <c r="F6894" s="357"/>
    </row>
    <row r="6895" spans="3:6" x14ac:dyDescent="0.25">
      <c r="C6895" s="358"/>
      <c r="D6895" s="358"/>
      <c r="E6895" s="358"/>
      <c r="F6895" s="357"/>
    </row>
    <row r="6896" spans="3:6" x14ac:dyDescent="0.25">
      <c r="C6896" s="358"/>
      <c r="D6896" s="358"/>
      <c r="E6896" s="358"/>
      <c r="F6896" s="357"/>
    </row>
    <row r="6897" spans="3:6" x14ac:dyDescent="0.25">
      <c r="C6897" s="358"/>
      <c r="D6897" s="358"/>
      <c r="E6897" s="358"/>
      <c r="F6897" s="357"/>
    </row>
    <row r="6898" spans="3:6" x14ac:dyDescent="0.25">
      <c r="C6898" s="358"/>
      <c r="D6898" s="358"/>
      <c r="E6898" s="358"/>
      <c r="F6898" s="357"/>
    </row>
    <row r="6899" spans="3:6" x14ac:dyDescent="0.25">
      <c r="C6899" s="358"/>
      <c r="D6899" s="358"/>
      <c r="E6899" s="358"/>
      <c r="F6899" s="357"/>
    </row>
    <row r="6900" spans="3:6" x14ac:dyDescent="0.25">
      <c r="C6900" s="358"/>
      <c r="D6900" s="358"/>
      <c r="E6900" s="358"/>
      <c r="F6900" s="357"/>
    </row>
    <row r="6901" spans="3:6" x14ac:dyDescent="0.25">
      <c r="C6901" s="358"/>
      <c r="D6901" s="358"/>
      <c r="E6901" s="358"/>
      <c r="F6901" s="357"/>
    </row>
    <row r="6902" spans="3:6" x14ac:dyDescent="0.25">
      <c r="C6902" s="358"/>
      <c r="D6902" s="358"/>
      <c r="E6902" s="358"/>
      <c r="F6902" s="357"/>
    </row>
    <row r="6903" spans="3:6" x14ac:dyDescent="0.25">
      <c r="C6903" s="358"/>
      <c r="D6903" s="358"/>
      <c r="E6903" s="358"/>
      <c r="F6903" s="357"/>
    </row>
    <row r="6904" spans="3:6" x14ac:dyDescent="0.25">
      <c r="C6904" s="358"/>
      <c r="D6904" s="358"/>
      <c r="E6904" s="358"/>
      <c r="F6904" s="357"/>
    </row>
    <row r="6905" spans="3:6" x14ac:dyDescent="0.25">
      <c r="C6905" s="358"/>
      <c r="D6905" s="358"/>
      <c r="E6905" s="358"/>
      <c r="F6905" s="357"/>
    </row>
    <row r="6906" spans="3:6" x14ac:dyDescent="0.25">
      <c r="C6906" s="358"/>
      <c r="D6906" s="358"/>
      <c r="E6906" s="358"/>
      <c r="F6906" s="357"/>
    </row>
    <row r="6907" spans="3:6" x14ac:dyDescent="0.25">
      <c r="C6907" s="358"/>
      <c r="D6907" s="358"/>
      <c r="E6907" s="358"/>
      <c r="F6907" s="357"/>
    </row>
    <row r="6908" spans="3:6" x14ac:dyDescent="0.25">
      <c r="C6908" s="358"/>
      <c r="D6908" s="358"/>
      <c r="E6908" s="358"/>
      <c r="F6908" s="357"/>
    </row>
    <row r="6909" spans="3:6" x14ac:dyDescent="0.25">
      <c r="C6909" s="358"/>
      <c r="D6909" s="358"/>
      <c r="E6909" s="358"/>
      <c r="F6909" s="357"/>
    </row>
    <row r="6910" spans="3:6" x14ac:dyDescent="0.25">
      <c r="C6910" s="358"/>
      <c r="D6910" s="358"/>
      <c r="E6910" s="358"/>
      <c r="F6910" s="357"/>
    </row>
    <row r="6911" spans="3:6" x14ac:dyDescent="0.25">
      <c r="C6911" s="358"/>
      <c r="D6911" s="358"/>
      <c r="E6911" s="358"/>
      <c r="F6911" s="357"/>
    </row>
    <row r="6912" spans="3:6" x14ac:dyDescent="0.25">
      <c r="C6912" s="358"/>
      <c r="D6912" s="358"/>
      <c r="E6912" s="358"/>
      <c r="F6912" s="357"/>
    </row>
    <row r="6913" spans="3:6" x14ac:dyDescent="0.25">
      <c r="C6913" s="358"/>
      <c r="D6913" s="358"/>
      <c r="E6913" s="358"/>
      <c r="F6913" s="357"/>
    </row>
    <row r="6914" spans="3:6" x14ac:dyDescent="0.25">
      <c r="C6914" s="358"/>
      <c r="D6914" s="358"/>
      <c r="E6914" s="358"/>
      <c r="F6914" s="357"/>
    </row>
    <row r="6915" spans="3:6" x14ac:dyDescent="0.25">
      <c r="C6915" s="358"/>
      <c r="D6915" s="358"/>
      <c r="E6915" s="358"/>
      <c r="F6915" s="357"/>
    </row>
    <row r="6916" spans="3:6" x14ac:dyDescent="0.25">
      <c r="C6916" s="358"/>
      <c r="D6916" s="358"/>
      <c r="E6916" s="358"/>
      <c r="F6916" s="357"/>
    </row>
    <row r="6917" spans="3:6" x14ac:dyDescent="0.25">
      <c r="C6917" s="358"/>
      <c r="D6917" s="358"/>
      <c r="E6917" s="358"/>
      <c r="F6917" s="357"/>
    </row>
    <row r="6918" spans="3:6" x14ac:dyDescent="0.25">
      <c r="C6918" s="358"/>
      <c r="D6918" s="358"/>
      <c r="E6918" s="358"/>
      <c r="F6918" s="357"/>
    </row>
    <row r="6919" spans="3:6" x14ac:dyDescent="0.25">
      <c r="C6919" s="358"/>
      <c r="D6919" s="358"/>
      <c r="E6919" s="358"/>
      <c r="F6919" s="357"/>
    </row>
    <row r="6920" spans="3:6" x14ac:dyDescent="0.25">
      <c r="C6920" s="358"/>
      <c r="D6920" s="358"/>
      <c r="E6920" s="358"/>
      <c r="F6920" s="357"/>
    </row>
    <row r="6921" spans="3:6" x14ac:dyDescent="0.25">
      <c r="C6921" s="358"/>
      <c r="D6921" s="358"/>
      <c r="E6921" s="358"/>
      <c r="F6921" s="357"/>
    </row>
    <row r="6922" spans="3:6" x14ac:dyDescent="0.25">
      <c r="C6922" s="358"/>
      <c r="D6922" s="358"/>
      <c r="E6922" s="358"/>
      <c r="F6922" s="357"/>
    </row>
    <row r="6923" spans="3:6" x14ac:dyDescent="0.25">
      <c r="C6923" s="358"/>
      <c r="D6923" s="358"/>
      <c r="E6923" s="358"/>
      <c r="F6923" s="357"/>
    </row>
    <row r="6924" spans="3:6" x14ac:dyDescent="0.25">
      <c r="C6924" s="358"/>
      <c r="D6924" s="358"/>
      <c r="E6924" s="358"/>
      <c r="F6924" s="357"/>
    </row>
    <row r="6925" spans="3:6" x14ac:dyDescent="0.25">
      <c r="C6925" s="358"/>
      <c r="D6925" s="358"/>
      <c r="E6925" s="358"/>
      <c r="F6925" s="357"/>
    </row>
    <row r="6926" spans="3:6" x14ac:dyDescent="0.25">
      <c r="C6926" s="358"/>
      <c r="D6926" s="358"/>
      <c r="E6926" s="358"/>
      <c r="F6926" s="357"/>
    </row>
    <row r="6927" spans="3:6" x14ac:dyDescent="0.25">
      <c r="C6927" s="358"/>
      <c r="D6927" s="358"/>
      <c r="E6927" s="358"/>
      <c r="F6927" s="357"/>
    </row>
    <row r="6928" spans="3:6" x14ac:dyDescent="0.25">
      <c r="C6928" s="358"/>
      <c r="D6928" s="358"/>
      <c r="E6928" s="358"/>
      <c r="F6928" s="357"/>
    </row>
    <row r="6929" spans="3:6" x14ac:dyDescent="0.25">
      <c r="C6929" s="358"/>
      <c r="D6929" s="358"/>
      <c r="E6929" s="358"/>
      <c r="F6929" s="357"/>
    </row>
    <row r="6930" spans="3:6" x14ac:dyDescent="0.25">
      <c r="C6930" s="358"/>
      <c r="D6930" s="358"/>
      <c r="E6930" s="358"/>
      <c r="F6930" s="357"/>
    </row>
    <row r="6931" spans="3:6" x14ac:dyDescent="0.25">
      <c r="C6931" s="358"/>
      <c r="D6931" s="358"/>
      <c r="E6931" s="358"/>
      <c r="F6931" s="357"/>
    </row>
    <row r="6932" spans="3:6" x14ac:dyDescent="0.25">
      <c r="C6932" s="358"/>
      <c r="D6932" s="358"/>
      <c r="E6932" s="358"/>
      <c r="F6932" s="357"/>
    </row>
    <row r="6933" spans="3:6" x14ac:dyDescent="0.25">
      <c r="C6933" s="358"/>
      <c r="D6933" s="358"/>
      <c r="E6933" s="358"/>
      <c r="F6933" s="357"/>
    </row>
    <row r="6934" spans="3:6" x14ac:dyDescent="0.25">
      <c r="C6934" s="358"/>
      <c r="D6934" s="358"/>
      <c r="E6934" s="358"/>
      <c r="F6934" s="357"/>
    </row>
    <row r="6935" spans="3:6" x14ac:dyDescent="0.25">
      <c r="C6935" s="358"/>
      <c r="D6935" s="358"/>
      <c r="E6935" s="358"/>
      <c r="F6935" s="357"/>
    </row>
    <row r="6936" spans="3:6" x14ac:dyDescent="0.25">
      <c r="C6936" s="358"/>
      <c r="D6936" s="358"/>
      <c r="E6936" s="358"/>
      <c r="F6936" s="357"/>
    </row>
    <row r="6937" spans="3:6" x14ac:dyDescent="0.25">
      <c r="C6937" s="358"/>
      <c r="D6937" s="358"/>
      <c r="E6937" s="358"/>
      <c r="F6937" s="357"/>
    </row>
    <row r="6938" spans="3:6" x14ac:dyDescent="0.25">
      <c r="C6938" s="358"/>
      <c r="D6938" s="358"/>
      <c r="E6938" s="358"/>
      <c r="F6938" s="357"/>
    </row>
    <row r="6939" spans="3:6" x14ac:dyDescent="0.25">
      <c r="C6939" s="358"/>
      <c r="D6939" s="358"/>
      <c r="E6939" s="358"/>
      <c r="F6939" s="357"/>
    </row>
    <row r="6940" spans="3:6" x14ac:dyDescent="0.25">
      <c r="C6940" s="358"/>
      <c r="D6940" s="358"/>
      <c r="E6940" s="358"/>
      <c r="F6940" s="357"/>
    </row>
    <row r="6941" spans="3:6" x14ac:dyDescent="0.25">
      <c r="C6941" s="358"/>
      <c r="D6941" s="358"/>
      <c r="E6941" s="358"/>
      <c r="F6941" s="357"/>
    </row>
    <row r="6942" spans="3:6" x14ac:dyDescent="0.25">
      <c r="C6942" s="358"/>
      <c r="D6942" s="358"/>
      <c r="E6942" s="358"/>
      <c r="F6942" s="357"/>
    </row>
    <row r="6943" spans="3:6" x14ac:dyDescent="0.25">
      <c r="C6943" s="358"/>
      <c r="D6943" s="358"/>
      <c r="E6943" s="358"/>
      <c r="F6943" s="357"/>
    </row>
    <row r="6944" spans="3:6" x14ac:dyDescent="0.25">
      <c r="C6944" s="358"/>
      <c r="D6944" s="358"/>
      <c r="E6944" s="358"/>
      <c r="F6944" s="357"/>
    </row>
    <row r="6945" spans="3:6" x14ac:dyDescent="0.25">
      <c r="C6945" s="358"/>
      <c r="D6945" s="358"/>
      <c r="E6945" s="358"/>
      <c r="F6945" s="357"/>
    </row>
    <row r="6946" spans="3:6" x14ac:dyDescent="0.25">
      <c r="C6946" s="358"/>
      <c r="D6946" s="358"/>
      <c r="E6946" s="358"/>
      <c r="F6946" s="357"/>
    </row>
    <row r="6947" spans="3:6" x14ac:dyDescent="0.25">
      <c r="C6947" s="358"/>
      <c r="D6947" s="358"/>
      <c r="E6947" s="358"/>
      <c r="F6947" s="357"/>
    </row>
    <row r="6948" spans="3:6" x14ac:dyDescent="0.25">
      <c r="C6948" s="358"/>
      <c r="D6948" s="358"/>
      <c r="E6948" s="358"/>
      <c r="F6948" s="357"/>
    </row>
    <row r="6949" spans="3:6" x14ac:dyDescent="0.25">
      <c r="C6949" s="358"/>
      <c r="D6949" s="358"/>
      <c r="E6949" s="358"/>
      <c r="F6949" s="357"/>
    </row>
    <row r="6950" spans="3:6" x14ac:dyDescent="0.25">
      <c r="C6950" s="358"/>
      <c r="D6950" s="358"/>
      <c r="E6950" s="358"/>
      <c r="F6950" s="357"/>
    </row>
    <row r="6951" spans="3:6" x14ac:dyDescent="0.25">
      <c r="C6951" s="358"/>
      <c r="D6951" s="358"/>
      <c r="E6951" s="358"/>
      <c r="F6951" s="357"/>
    </row>
    <row r="6952" spans="3:6" x14ac:dyDescent="0.25">
      <c r="C6952" s="358"/>
      <c r="D6952" s="358"/>
      <c r="E6952" s="358"/>
      <c r="F6952" s="357"/>
    </row>
    <row r="6953" spans="3:6" x14ac:dyDescent="0.25">
      <c r="C6953" s="358"/>
      <c r="D6953" s="358"/>
      <c r="E6953" s="358"/>
      <c r="F6953" s="357"/>
    </row>
    <row r="6954" spans="3:6" x14ac:dyDescent="0.25">
      <c r="C6954" s="358"/>
      <c r="D6954" s="358"/>
      <c r="E6954" s="358"/>
      <c r="F6954" s="357"/>
    </row>
    <row r="6955" spans="3:6" x14ac:dyDescent="0.25">
      <c r="C6955" s="358"/>
      <c r="D6955" s="358"/>
      <c r="E6955" s="358"/>
      <c r="F6955" s="357"/>
    </row>
    <row r="6956" spans="3:6" x14ac:dyDescent="0.25">
      <c r="C6956" s="358"/>
      <c r="D6956" s="358"/>
      <c r="E6956" s="358"/>
      <c r="F6956" s="357"/>
    </row>
    <row r="6957" spans="3:6" x14ac:dyDescent="0.25">
      <c r="C6957" s="358"/>
      <c r="D6957" s="358"/>
      <c r="E6957" s="358"/>
      <c r="F6957" s="357"/>
    </row>
    <row r="6958" spans="3:6" x14ac:dyDescent="0.25">
      <c r="C6958" s="358"/>
      <c r="D6958" s="358"/>
      <c r="E6958" s="358"/>
      <c r="F6958" s="357"/>
    </row>
    <row r="6959" spans="3:6" x14ac:dyDescent="0.25">
      <c r="C6959" s="358"/>
      <c r="D6959" s="358"/>
      <c r="E6959" s="358"/>
      <c r="F6959" s="357"/>
    </row>
    <row r="6960" spans="3:6" x14ac:dyDescent="0.25">
      <c r="C6960" s="358"/>
      <c r="D6960" s="358"/>
      <c r="E6960" s="358"/>
      <c r="F6960" s="357"/>
    </row>
    <row r="6961" spans="3:6" x14ac:dyDescent="0.25">
      <c r="C6961" s="358"/>
      <c r="D6961" s="358"/>
      <c r="E6961" s="358"/>
      <c r="F6961" s="357"/>
    </row>
    <row r="6962" spans="3:6" x14ac:dyDescent="0.25">
      <c r="C6962" s="358"/>
      <c r="D6962" s="358"/>
      <c r="E6962" s="358"/>
      <c r="F6962" s="357"/>
    </row>
    <row r="6963" spans="3:6" x14ac:dyDescent="0.25">
      <c r="C6963" s="358"/>
      <c r="D6963" s="358"/>
      <c r="E6963" s="358"/>
      <c r="F6963" s="357"/>
    </row>
    <row r="6964" spans="3:6" x14ac:dyDescent="0.25">
      <c r="C6964" s="358"/>
      <c r="D6964" s="358"/>
      <c r="E6964" s="358"/>
      <c r="F6964" s="357"/>
    </row>
    <row r="6965" spans="3:6" x14ac:dyDescent="0.25">
      <c r="C6965" s="358"/>
      <c r="D6965" s="358"/>
      <c r="E6965" s="358"/>
      <c r="F6965" s="357"/>
    </row>
    <row r="6966" spans="3:6" x14ac:dyDescent="0.25">
      <c r="C6966" s="358"/>
      <c r="D6966" s="358"/>
      <c r="E6966" s="358"/>
      <c r="F6966" s="357"/>
    </row>
    <row r="6967" spans="3:6" x14ac:dyDescent="0.25">
      <c r="C6967" s="358"/>
      <c r="D6967" s="358"/>
      <c r="E6967" s="358"/>
      <c r="F6967" s="357"/>
    </row>
    <row r="6968" spans="3:6" x14ac:dyDescent="0.25">
      <c r="C6968" s="358"/>
      <c r="D6968" s="358"/>
      <c r="E6968" s="358"/>
      <c r="F6968" s="357"/>
    </row>
    <row r="6969" spans="3:6" x14ac:dyDescent="0.25">
      <c r="C6969" s="358"/>
      <c r="D6969" s="358"/>
      <c r="E6969" s="358"/>
      <c r="F6969" s="357"/>
    </row>
    <row r="6970" spans="3:6" x14ac:dyDescent="0.25">
      <c r="C6970" s="358"/>
      <c r="D6970" s="358"/>
      <c r="E6970" s="358"/>
      <c r="F6970" s="357"/>
    </row>
    <row r="6971" spans="3:6" x14ac:dyDescent="0.25">
      <c r="C6971" s="358"/>
      <c r="D6971" s="358"/>
      <c r="E6971" s="358"/>
      <c r="F6971" s="357"/>
    </row>
    <row r="6972" spans="3:6" x14ac:dyDescent="0.25">
      <c r="C6972" s="358"/>
      <c r="D6972" s="358"/>
      <c r="E6972" s="358"/>
      <c r="F6972" s="357"/>
    </row>
    <row r="6973" spans="3:6" x14ac:dyDescent="0.25">
      <c r="C6973" s="358"/>
      <c r="D6973" s="358"/>
      <c r="E6973" s="358"/>
      <c r="F6973" s="357"/>
    </row>
    <row r="6974" spans="3:6" x14ac:dyDescent="0.25">
      <c r="C6974" s="358"/>
      <c r="D6974" s="358"/>
      <c r="E6974" s="358"/>
      <c r="F6974" s="357"/>
    </row>
    <row r="6975" spans="3:6" x14ac:dyDescent="0.25">
      <c r="C6975" s="358"/>
      <c r="D6975" s="358"/>
      <c r="E6975" s="358"/>
      <c r="F6975" s="357"/>
    </row>
    <row r="6976" spans="3:6" x14ac:dyDescent="0.25">
      <c r="C6976" s="358"/>
      <c r="D6976" s="358"/>
      <c r="E6976" s="358"/>
      <c r="F6976" s="357"/>
    </row>
    <row r="6977" spans="3:6" x14ac:dyDescent="0.25">
      <c r="C6977" s="358"/>
      <c r="D6977" s="358"/>
      <c r="E6977" s="358"/>
      <c r="F6977" s="357"/>
    </row>
    <row r="6978" spans="3:6" x14ac:dyDescent="0.25">
      <c r="C6978" s="358"/>
      <c r="D6978" s="358"/>
      <c r="E6978" s="358"/>
      <c r="F6978" s="357"/>
    </row>
    <row r="6979" spans="3:6" x14ac:dyDescent="0.25">
      <c r="C6979" s="358"/>
      <c r="D6979" s="358"/>
      <c r="E6979" s="358"/>
      <c r="F6979" s="357"/>
    </row>
    <row r="6980" spans="3:6" x14ac:dyDescent="0.25">
      <c r="C6980" s="358"/>
      <c r="D6980" s="358"/>
      <c r="E6980" s="358"/>
      <c r="F6980" s="357"/>
    </row>
    <row r="6981" spans="3:6" x14ac:dyDescent="0.25">
      <c r="C6981" s="358"/>
      <c r="D6981" s="358"/>
      <c r="E6981" s="358"/>
      <c r="F6981" s="357"/>
    </row>
    <row r="6982" spans="3:6" x14ac:dyDescent="0.25">
      <c r="C6982" s="358"/>
      <c r="D6982" s="358"/>
      <c r="E6982" s="358"/>
      <c r="F6982" s="357"/>
    </row>
    <row r="6983" spans="3:6" x14ac:dyDescent="0.25">
      <c r="C6983" s="358"/>
      <c r="D6983" s="358"/>
      <c r="E6983" s="358"/>
      <c r="F6983" s="357"/>
    </row>
    <row r="6984" spans="3:6" x14ac:dyDescent="0.25">
      <c r="C6984" s="358"/>
      <c r="D6984" s="358"/>
      <c r="E6984" s="358"/>
      <c r="F6984" s="357"/>
    </row>
    <row r="6985" spans="3:6" x14ac:dyDescent="0.25">
      <c r="C6985" s="358"/>
      <c r="D6985" s="358"/>
      <c r="E6985" s="358"/>
      <c r="F6985" s="357"/>
    </row>
    <row r="6986" spans="3:6" x14ac:dyDescent="0.25">
      <c r="C6986" s="358"/>
      <c r="D6986" s="358"/>
      <c r="E6986" s="358"/>
      <c r="F6986" s="357"/>
    </row>
    <row r="6987" spans="3:6" x14ac:dyDescent="0.25">
      <c r="C6987" s="358"/>
      <c r="D6987" s="358"/>
      <c r="E6987" s="358"/>
      <c r="F6987" s="357"/>
    </row>
    <row r="6988" spans="3:6" x14ac:dyDescent="0.25">
      <c r="C6988" s="358"/>
      <c r="D6988" s="358"/>
      <c r="E6988" s="358"/>
      <c r="F6988" s="357"/>
    </row>
    <row r="6989" spans="3:6" x14ac:dyDescent="0.25">
      <c r="C6989" s="358"/>
      <c r="D6989" s="358"/>
      <c r="E6989" s="358"/>
      <c r="F6989" s="357"/>
    </row>
    <row r="6990" spans="3:6" x14ac:dyDescent="0.25">
      <c r="C6990" s="358"/>
      <c r="D6990" s="358"/>
      <c r="E6990" s="358"/>
      <c r="F6990" s="357"/>
    </row>
    <row r="6991" spans="3:6" x14ac:dyDescent="0.25">
      <c r="C6991" s="358"/>
      <c r="D6991" s="358"/>
      <c r="E6991" s="358"/>
      <c r="F6991" s="357"/>
    </row>
    <row r="6992" spans="3:6" x14ac:dyDescent="0.25">
      <c r="C6992" s="358"/>
      <c r="D6992" s="358"/>
      <c r="E6992" s="358"/>
      <c r="F6992" s="357"/>
    </row>
    <row r="6993" spans="3:6" x14ac:dyDescent="0.25">
      <c r="C6993" s="358"/>
      <c r="D6993" s="358"/>
      <c r="E6993" s="358"/>
      <c r="F6993" s="357"/>
    </row>
    <row r="6994" spans="3:6" x14ac:dyDescent="0.25">
      <c r="C6994" s="358"/>
      <c r="D6994" s="358"/>
      <c r="E6994" s="358"/>
      <c r="F6994" s="357"/>
    </row>
    <row r="6995" spans="3:6" x14ac:dyDescent="0.25">
      <c r="C6995" s="358"/>
      <c r="D6995" s="358"/>
      <c r="E6995" s="358"/>
      <c r="F6995" s="357"/>
    </row>
    <row r="6996" spans="3:6" x14ac:dyDescent="0.25">
      <c r="C6996" s="358"/>
      <c r="D6996" s="358"/>
      <c r="E6996" s="358"/>
      <c r="F6996" s="357"/>
    </row>
    <row r="6997" spans="3:6" x14ac:dyDescent="0.25">
      <c r="C6997" s="358"/>
      <c r="D6997" s="358"/>
      <c r="E6997" s="358"/>
      <c r="F6997" s="357"/>
    </row>
    <row r="6998" spans="3:6" x14ac:dyDescent="0.25">
      <c r="C6998" s="358"/>
      <c r="D6998" s="358"/>
      <c r="E6998" s="358"/>
      <c r="F6998" s="357"/>
    </row>
    <row r="6999" spans="3:6" x14ac:dyDescent="0.25">
      <c r="C6999" s="358"/>
      <c r="D6999" s="358"/>
      <c r="E6999" s="358"/>
      <c r="F6999" s="357"/>
    </row>
    <row r="7000" spans="3:6" x14ac:dyDescent="0.25">
      <c r="C7000" s="358"/>
      <c r="D7000" s="358"/>
      <c r="E7000" s="358"/>
      <c r="F7000" s="357"/>
    </row>
    <row r="7001" spans="3:6" x14ac:dyDescent="0.25">
      <c r="C7001" s="358"/>
      <c r="D7001" s="358"/>
      <c r="E7001" s="358"/>
      <c r="F7001" s="357"/>
    </row>
    <row r="7002" spans="3:6" x14ac:dyDescent="0.25">
      <c r="C7002" s="358"/>
      <c r="D7002" s="358"/>
      <c r="E7002" s="358"/>
      <c r="F7002" s="357"/>
    </row>
    <row r="7003" spans="3:6" x14ac:dyDescent="0.25">
      <c r="C7003" s="358"/>
      <c r="D7003" s="358"/>
      <c r="E7003" s="358"/>
      <c r="F7003" s="357"/>
    </row>
    <row r="7004" spans="3:6" x14ac:dyDescent="0.25">
      <c r="C7004" s="358"/>
      <c r="D7004" s="358"/>
      <c r="E7004" s="358"/>
      <c r="F7004" s="357"/>
    </row>
    <row r="7005" spans="3:6" x14ac:dyDescent="0.25">
      <c r="C7005" s="358"/>
      <c r="D7005" s="358"/>
      <c r="E7005" s="358"/>
      <c r="F7005" s="357"/>
    </row>
    <row r="7006" spans="3:6" x14ac:dyDescent="0.25">
      <c r="C7006" s="358"/>
      <c r="D7006" s="358"/>
      <c r="E7006" s="358"/>
      <c r="F7006" s="357"/>
    </row>
    <row r="7007" spans="3:6" x14ac:dyDescent="0.25">
      <c r="C7007" s="358"/>
      <c r="D7007" s="358"/>
      <c r="E7007" s="358"/>
      <c r="F7007" s="357"/>
    </row>
    <row r="7008" spans="3:6" x14ac:dyDescent="0.25">
      <c r="C7008" s="358"/>
      <c r="D7008" s="358"/>
      <c r="E7008" s="358"/>
      <c r="F7008" s="357"/>
    </row>
    <row r="7009" spans="3:6" x14ac:dyDescent="0.25">
      <c r="C7009" s="358"/>
      <c r="D7009" s="358"/>
      <c r="E7009" s="358"/>
      <c r="F7009" s="357"/>
    </row>
    <row r="7010" spans="3:6" x14ac:dyDescent="0.25">
      <c r="C7010" s="358"/>
      <c r="D7010" s="358"/>
      <c r="E7010" s="358"/>
      <c r="F7010" s="357"/>
    </row>
    <row r="7011" spans="3:6" x14ac:dyDescent="0.25">
      <c r="C7011" s="358"/>
      <c r="D7011" s="358"/>
      <c r="E7011" s="358"/>
      <c r="F7011" s="357"/>
    </row>
    <row r="7012" spans="3:6" x14ac:dyDescent="0.25">
      <c r="C7012" s="358"/>
      <c r="D7012" s="358"/>
      <c r="E7012" s="358"/>
      <c r="F7012" s="357"/>
    </row>
    <row r="7013" spans="3:6" x14ac:dyDescent="0.25">
      <c r="C7013" s="358"/>
      <c r="D7013" s="358"/>
      <c r="E7013" s="358"/>
      <c r="F7013" s="357"/>
    </row>
    <row r="7014" spans="3:6" x14ac:dyDescent="0.25">
      <c r="C7014" s="358"/>
      <c r="D7014" s="358"/>
      <c r="E7014" s="358"/>
      <c r="F7014" s="357"/>
    </row>
    <row r="7015" spans="3:6" x14ac:dyDescent="0.25">
      <c r="C7015" s="358"/>
      <c r="D7015" s="358"/>
      <c r="E7015" s="358"/>
      <c r="F7015" s="357"/>
    </row>
    <row r="7016" spans="3:6" x14ac:dyDescent="0.25">
      <c r="C7016" s="358"/>
      <c r="D7016" s="358"/>
      <c r="E7016" s="358"/>
      <c r="F7016" s="357"/>
    </row>
    <row r="7017" spans="3:6" x14ac:dyDescent="0.25">
      <c r="C7017" s="358"/>
      <c r="D7017" s="358"/>
      <c r="E7017" s="358"/>
      <c r="F7017" s="357"/>
    </row>
    <row r="7018" spans="3:6" x14ac:dyDescent="0.25">
      <c r="C7018" s="358"/>
      <c r="D7018" s="358"/>
      <c r="E7018" s="358"/>
      <c r="F7018" s="357"/>
    </row>
    <row r="7019" spans="3:6" x14ac:dyDescent="0.25">
      <c r="C7019" s="358"/>
      <c r="D7019" s="358"/>
      <c r="E7019" s="358"/>
      <c r="F7019" s="357"/>
    </row>
    <row r="7020" spans="3:6" x14ac:dyDescent="0.25">
      <c r="C7020" s="358"/>
      <c r="D7020" s="358"/>
      <c r="E7020" s="358"/>
      <c r="F7020" s="357"/>
    </row>
    <row r="7021" spans="3:6" x14ac:dyDescent="0.25">
      <c r="C7021" s="358"/>
      <c r="D7021" s="358"/>
      <c r="E7021" s="358"/>
      <c r="F7021" s="357"/>
    </row>
    <row r="7022" spans="3:6" x14ac:dyDescent="0.25">
      <c r="C7022" s="358"/>
      <c r="D7022" s="358"/>
      <c r="E7022" s="358"/>
      <c r="F7022" s="357"/>
    </row>
    <row r="7023" spans="3:6" x14ac:dyDescent="0.25">
      <c r="C7023" s="358"/>
      <c r="D7023" s="358"/>
      <c r="E7023" s="358"/>
      <c r="F7023" s="357"/>
    </row>
    <row r="7024" spans="3:6" x14ac:dyDescent="0.25">
      <c r="C7024" s="358"/>
      <c r="D7024" s="358"/>
      <c r="E7024" s="358"/>
      <c r="F7024" s="357"/>
    </row>
    <row r="7025" spans="3:6" x14ac:dyDescent="0.25">
      <c r="C7025" s="358"/>
      <c r="D7025" s="358"/>
      <c r="E7025" s="358"/>
      <c r="F7025" s="357"/>
    </row>
    <row r="7026" spans="3:6" x14ac:dyDescent="0.25">
      <c r="C7026" s="358"/>
      <c r="D7026" s="358"/>
      <c r="E7026" s="358"/>
      <c r="F7026" s="357"/>
    </row>
    <row r="7027" spans="3:6" x14ac:dyDescent="0.25">
      <c r="C7027" s="358"/>
      <c r="D7027" s="358"/>
      <c r="E7027" s="358"/>
      <c r="F7027" s="357"/>
    </row>
    <row r="7028" spans="3:6" x14ac:dyDescent="0.25">
      <c r="C7028" s="358"/>
      <c r="D7028" s="358"/>
      <c r="E7028" s="358"/>
      <c r="F7028" s="357"/>
    </row>
    <row r="7029" spans="3:6" x14ac:dyDescent="0.25">
      <c r="C7029" s="358"/>
      <c r="D7029" s="358"/>
      <c r="E7029" s="358"/>
      <c r="F7029" s="357"/>
    </row>
    <row r="7030" spans="3:6" x14ac:dyDescent="0.25">
      <c r="C7030" s="358"/>
      <c r="D7030" s="358"/>
      <c r="E7030" s="358"/>
      <c r="F7030" s="357"/>
    </row>
    <row r="7031" spans="3:6" x14ac:dyDescent="0.25">
      <c r="C7031" s="358"/>
      <c r="D7031" s="358"/>
      <c r="E7031" s="358"/>
      <c r="F7031" s="357"/>
    </row>
    <row r="7032" spans="3:6" x14ac:dyDescent="0.25">
      <c r="C7032" s="358"/>
      <c r="D7032" s="358"/>
      <c r="E7032" s="358"/>
      <c r="F7032" s="357"/>
    </row>
    <row r="7033" spans="3:6" x14ac:dyDescent="0.25">
      <c r="C7033" s="358"/>
      <c r="D7033" s="358"/>
      <c r="E7033" s="358"/>
      <c r="F7033" s="357"/>
    </row>
    <row r="7034" spans="3:6" x14ac:dyDescent="0.25">
      <c r="C7034" s="358"/>
      <c r="D7034" s="358"/>
      <c r="E7034" s="358"/>
      <c r="F7034" s="357"/>
    </row>
    <row r="7035" spans="3:6" x14ac:dyDescent="0.25">
      <c r="C7035" s="358"/>
      <c r="D7035" s="358"/>
      <c r="E7035" s="358"/>
      <c r="F7035" s="357"/>
    </row>
    <row r="7036" spans="3:6" x14ac:dyDescent="0.25">
      <c r="C7036" s="358"/>
      <c r="D7036" s="358"/>
      <c r="E7036" s="358"/>
      <c r="F7036" s="357"/>
    </row>
    <row r="7037" spans="3:6" x14ac:dyDescent="0.25">
      <c r="C7037" s="358"/>
      <c r="D7037" s="358"/>
      <c r="E7037" s="358"/>
      <c r="F7037" s="357"/>
    </row>
    <row r="7038" spans="3:6" x14ac:dyDescent="0.25">
      <c r="C7038" s="358"/>
      <c r="D7038" s="358"/>
      <c r="E7038" s="358"/>
      <c r="F7038" s="357"/>
    </row>
    <row r="7039" spans="3:6" x14ac:dyDescent="0.25">
      <c r="C7039" s="358"/>
      <c r="D7039" s="358"/>
      <c r="E7039" s="358"/>
      <c r="F7039" s="357"/>
    </row>
    <row r="7040" spans="3:6" x14ac:dyDescent="0.25">
      <c r="C7040" s="358"/>
      <c r="D7040" s="358"/>
      <c r="E7040" s="358"/>
      <c r="F7040" s="357"/>
    </row>
    <row r="7041" spans="3:6" x14ac:dyDescent="0.25">
      <c r="C7041" s="358"/>
      <c r="D7041" s="358"/>
      <c r="E7041" s="358"/>
      <c r="F7041" s="357"/>
    </row>
    <row r="7042" spans="3:6" x14ac:dyDescent="0.25">
      <c r="C7042" s="358"/>
      <c r="D7042" s="358"/>
      <c r="E7042" s="358"/>
      <c r="F7042" s="357"/>
    </row>
    <row r="7043" spans="3:6" x14ac:dyDescent="0.25">
      <c r="C7043" s="358"/>
      <c r="D7043" s="358"/>
      <c r="E7043" s="358"/>
      <c r="F7043" s="357"/>
    </row>
    <row r="7044" spans="3:6" x14ac:dyDescent="0.25">
      <c r="C7044" s="358"/>
      <c r="D7044" s="358"/>
      <c r="E7044" s="358"/>
      <c r="F7044" s="357"/>
    </row>
    <row r="7045" spans="3:6" x14ac:dyDescent="0.25">
      <c r="C7045" s="358"/>
      <c r="D7045" s="358"/>
      <c r="E7045" s="358"/>
      <c r="F7045" s="357"/>
    </row>
    <row r="7046" spans="3:6" x14ac:dyDescent="0.25">
      <c r="C7046" s="358"/>
      <c r="D7046" s="358"/>
      <c r="E7046" s="358"/>
      <c r="F7046" s="357"/>
    </row>
    <row r="7047" spans="3:6" x14ac:dyDescent="0.25">
      <c r="C7047" s="358"/>
      <c r="D7047" s="358"/>
      <c r="E7047" s="358"/>
      <c r="F7047" s="357"/>
    </row>
    <row r="7048" spans="3:6" x14ac:dyDescent="0.25">
      <c r="C7048" s="358"/>
      <c r="D7048" s="358"/>
      <c r="E7048" s="358"/>
      <c r="F7048" s="357"/>
    </row>
    <row r="7049" spans="3:6" x14ac:dyDescent="0.25">
      <c r="C7049" s="358"/>
      <c r="D7049" s="358"/>
      <c r="E7049" s="358"/>
      <c r="F7049" s="357"/>
    </row>
    <row r="7050" spans="3:6" x14ac:dyDescent="0.25">
      <c r="C7050" s="358"/>
      <c r="D7050" s="358"/>
      <c r="E7050" s="358"/>
      <c r="F7050" s="357"/>
    </row>
    <row r="7051" spans="3:6" x14ac:dyDescent="0.25">
      <c r="C7051" s="358"/>
      <c r="D7051" s="358"/>
      <c r="E7051" s="358"/>
      <c r="F7051" s="357"/>
    </row>
    <row r="7052" spans="3:6" x14ac:dyDescent="0.25">
      <c r="C7052" s="358"/>
      <c r="D7052" s="358"/>
      <c r="E7052" s="358"/>
      <c r="F7052" s="357"/>
    </row>
    <row r="7053" spans="3:6" x14ac:dyDescent="0.25">
      <c r="C7053" s="358"/>
      <c r="D7053" s="358"/>
      <c r="E7053" s="358"/>
      <c r="F7053" s="357"/>
    </row>
    <row r="7054" spans="3:6" x14ac:dyDescent="0.25">
      <c r="C7054" s="358"/>
      <c r="D7054" s="358"/>
      <c r="E7054" s="358"/>
      <c r="F7054" s="357"/>
    </row>
    <row r="7055" spans="3:6" x14ac:dyDescent="0.25">
      <c r="C7055" s="358"/>
      <c r="D7055" s="358"/>
      <c r="E7055" s="358"/>
      <c r="F7055" s="357"/>
    </row>
    <row r="7056" spans="3:6" x14ac:dyDescent="0.25">
      <c r="C7056" s="358"/>
      <c r="D7056" s="358"/>
      <c r="E7056" s="358"/>
      <c r="F7056" s="357"/>
    </row>
    <row r="7057" spans="3:6" x14ac:dyDescent="0.25">
      <c r="C7057" s="358"/>
      <c r="D7057" s="358"/>
      <c r="E7057" s="358"/>
      <c r="F7057" s="357"/>
    </row>
    <row r="7058" spans="3:6" x14ac:dyDescent="0.25">
      <c r="C7058" s="358"/>
      <c r="D7058" s="358"/>
      <c r="E7058" s="358"/>
      <c r="F7058" s="357"/>
    </row>
    <row r="7059" spans="3:6" x14ac:dyDescent="0.25">
      <c r="C7059" s="358"/>
      <c r="D7059" s="358"/>
      <c r="E7059" s="358"/>
      <c r="F7059" s="357"/>
    </row>
    <row r="7060" spans="3:6" x14ac:dyDescent="0.25">
      <c r="C7060" s="358"/>
      <c r="D7060" s="358"/>
      <c r="E7060" s="358"/>
      <c r="F7060" s="357"/>
    </row>
    <row r="7061" spans="3:6" x14ac:dyDescent="0.25">
      <c r="C7061" s="358"/>
      <c r="D7061" s="358"/>
      <c r="E7061" s="358"/>
      <c r="F7061" s="357"/>
    </row>
    <row r="7062" spans="3:6" x14ac:dyDescent="0.25">
      <c r="C7062" s="358"/>
      <c r="D7062" s="358"/>
      <c r="E7062" s="358"/>
      <c r="F7062" s="357"/>
    </row>
    <row r="7063" spans="3:6" x14ac:dyDescent="0.25">
      <c r="C7063" s="358"/>
      <c r="D7063" s="358"/>
      <c r="E7063" s="358"/>
      <c r="F7063" s="357"/>
    </row>
    <row r="7064" spans="3:6" x14ac:dyDescent="0.25">
      <c r="C7064" s="358"/>
      <c r="D7064" s="358"/>
      <c r="E7064" s="358"/>
      <c r="F7064" s="357"/>
    </row>
    <row r="7065" spans="3:6" x14ac:dyDescent="0.25">
      <c r="C7065" s="358"/>
      <c r="D7065" s="358"/>
      <c r="E7065" s="358"/>
      <c r="F7065" s="357"/>
    </row>
    <row r="7066" spans="3:6" x14ac:dyDescent="0.25">
      <c r="C7066" s="358"/>
      <c r="D7066" s="358"/>
      <c r="E7066" s="358"/>
      <c r="F7066" s="357"/>
    </row>
    <row r="7067" spans="3:6" x14ac:dyDescent="0.25">
      <c r="C7067" s="358"/>
      <c r="D7067" s="358"/>
      <c r="E7067" s="358"/>
      <c r="F7067" s="357"/>
    </row>
    <row r="7068" spans="3:6" x14ac:dyDescent="0.25">
      <c r="C7068" s="358"/>
      <c r="D7068" s="358"/>
      <c r="E7068" s="358"/>
      <c r="F7068" s="357"/>
    </row>
    <row r="7069" spans="3:6" x14ac:dyDescent="0.25">
      <c r="C7069" s="358"/>
      <c r="D7069" s="358"/>
      <c r="E7069" s="358"/>
      <c r="F7069" s="357"/>
    </row>
    <row r="7070" spans="3:6" x14ac:dyDescent="0.25">
      <c r="C7070" s="358"/>
      <c r="D7070" s="358"/>
      <c r="E7070" s="358"/>
      <c r="F7070" s="357"/>
    </row>
    <row r="7071" spans="3:6" x14ac:dyDescent="0.25">
      <c r="C7071" s="358"/>
      <c r="D7071" s="358"/>
      <c r="E7071" s="358"/>
      <c r="F7071" s="357"/>
    </row>
    <row r="7072" spans="3:6" x14ac:dyDescent="0.25">
      <c r="C7072" s="358"/>
      <c r="D7072" s="358"/>
      <c r="E7072" s="358"/>
      <c r="F7072" s="357"/>
    </row>
    <row r="7073" spans="3:6" x14ac:dyDescent="0.25">
      <c r="C7073" s="358"/>
      <c r="D7073" s="358"/>
      <c r="E7073" s="358"/>
      <c r="F7073" s="357"/>
    </row>
    <row r="7074" spans="3:6" x14ac:dyDescent="0.25">
      <c r="C7074" s="358"/>
      <c r="D7074" s="358"/>
      <c r="E7074" s="358"/>
      <c r="F7074" s="357"/>
    </row>
    <row r="7075" spans="3:6" x14ac:dyDescent="0.25">
      <c r="C7075" s="358"/>
      <c r="D7075" s="358"/>
      <c r="E7075" s="358"/>
      <c r="F7075" s="357"/>
    </row>
    <row r="7076" spans="3:6" x14ac:dyDescent="0.25">
      <c r="C7076" s="358"/>
      <c r="D7076" s="358"/>
      <c r="E7076" s="358"/>
      <c r="F7076" s="357"/>
    </row>
    <row r="7077" spans="3:6" x14ac:dyDescent="0.25">
      <c r="C7077" s="358"/>
      <c r="D7077" s="358"/>
      <c r="E7077" s="358"/>
      <c r="F7077" s="357"/>
    </row>
    <row r="7078" spans="3:6" x14ac:dyDescent="0.25">
      <c r="C7078" s="358"/>
      <c r="D7078" s="358"/>
      <c r="E7078" s="358"/>
      <c r="F7078" s="357"/>
    </row>
    <row r="7079" spans="3:6" x14ac:dyDescent="0.25">
      <c r="C7079" s="358"/>
      <c r="D7079" s="358"/>
      <c r="E7079" s="358"/>
      <c r="F7079" s="357"/>
    </row>
    <row r="7080" spans="3:6" x14ac:dyDescent="0.25">
      <c r="C7080" s="358"/>
      <c r="D7080" s="358"/>
      <c r="E7080" s="358"/>
      <c r="F7080" s="357"/>
    </row>
    <row r="7081" spans="3:6" x14ac:dyDescent="0.25">
      <c r="C7081" s="358"/>
      <c r="D7081" s="358"/>
      <c r="E7081" s="358"/>
      <c r="F7081" s="357"/>
    </row>
    <row r="7082" spans="3:6" x14ac:dyDescent="0.25">
      <c r="C7082" s="358"/>
      <c r="D7082" s="358"/>
      <c r="E7082" s="358"/>
      <c r="F7082" s="357"/>
    </row>
    <row r="7083" spans="3:6" x14ac:dyDescent="0.25">
      <c r="C7083" s="358"/>
      <c r="D7083" s="358"/>
      <c r="E7083" s="358"/>
      <c r="F7083" s="357"/>
    </row>
    <row r="7084" spans="3:6" x14ac:dyDescent="0.25">
      <c r="C7084" s="358"/>
      <c r="D7084" s="358"/>
      <c r="E7084" s="358"/>
      <c r="F7084" s="357"/>
    </row>
    <row r="7085" spans="3:6" x14ac:dyDescent="0.25">
      <c r="C7085" s="358"/>
      <c r="D7085" s="358"/>
      <c r="E7085" s="358"/>
      <c r="F7085" s="357"/>
    </row>
    <row r="7086" spans="3:6" x14ac:dyDescent="0.25">
      <c r="C7086" s="358"/>
      <c r="D7086" s="358"/>
      <c r="E7086" s="358"/>
      <c r="F7086" s="357"/>
    </row>
    <row r="7087" spans="3:6" x14ac:dyDescent="0.25">
      <c r="C7087" s="358"/>
      <c r="D7087" s="358"/>
      <c r="E7087" s="358"/>
      <c r="F7087" s="357"/>
    </row>
    <row r="7088" spans="3:6" x14ac:dyDescent="0.25">
      <c r="C7088" s="358"/>
      <c r="D7088" s="358"/>
      <c r="E7088" s="358"/>
      <c r="F7088" s="357"/>
    </row>
    <row r="7089" spans="3:6" x14ac:dyDescent="0.25">
      <c r="C7089" s="358"/>
      <c r="D7089" s="358"/>
      <c r="E7089" s="358"/>
      <c r="F7089" s="357"/>
    </row>
    <row r="7090" spans="3:6" x14ac:dyDescent="0.25">
      <c r="C7090" s="358"/>
      <c r="D7090" s="358"/>
      <c r="E7090" s="358"/>
      <c r="F7090" s="357"/>
    </row>
    <row r="7091" spans="3:6" x14ac:dyDescent="0.25">
      <c r="C7091" s="358"/>
      <c r="D7091" s="358"/>
      <c r="E7091" s="358"/>
      <c r="F7091" s="357"/>
    </row>
    <row r="7092" spans="3:6" x14ac:dyDescent="0.25">
      <c r="C7092" s="358"/>
      <c r="D7092" s="358"/>
      <c r="E7092" s="358"/>
      <c r="F7092" s="357"/>
    </row>
    <row r="7093" spans="3:6" x14ac:dyDescent="0.25">
      <c r="C7093" s="358"/>
      <c r="D7093" s="358"/>
      <c r="E7093" s="358"/>
      <c r="F7093" s="357"/>
    </row>
    <row r="7094" spans="3:6" x14ac:dyDescent="0.25">
      <c r="C7094" s="358"/>
      <c r="D7094" s="358"/>
      <c r="E7094" s="358"/>
      <c r="F7094" s="357"/>
    </row>
    <row r="7095" spans="3:6" x14ac:dyDescent="0.25">
      <c r="C7095" s="358"/>
      <c r="D7095" s="358"/>
      <c r="E7095" s="358"/>
      <c r="F7095" s="357"/>
    </row>
    <row r="7096" spans="3:6" x14ac:dyDescent="0.25">
      <c r="C7096" s="358"/>
      <c r="D7096" s="358"/>
      <c r="E7096" s="358"/>
      <c r="F7096" s="357"/>
    </row>
    <row r="7097" spans="3:6" x14ac:dyDescent="0.25">
      <c r="C7097" s="358"/>
      <c r="D7097" s="358"/>
      <c r="E7097" s="358"/>
      <c r="F7097" s="357"/>
    </row>
    <row r="7098" spans="3:6" x14ac:dyDescent="0.25">
      <c r="C7098" s="358"/>
      <c r="D7098" s="358"/>
      <c r="E7098" s="358"/>
      <c r="F7098" s="357"/>
    </row>
    <row r="7099" spans="3:6" x14ac:dyDescent="0.25">
      <c r="C7099" s="358"/>
      <c r="D7099" s="358"/>
      <c r="E7099" s="358"/>
      <c r="F7099" s="357"/>
    </row>
    <row r="7100" spans="3:6" x14ac:dyDescent="0.25">
      <c r="C7100" s="358"/>
      <c r="D7100" s="358"/>
      <c r="E7100" s="358"/>
      <c r="F7100" s="357"/>
    </row>
    <row r="7101" spans="3:6" x14ac:dyDescent="0.25">
      <c r="C7101" s="358"/>
      <c r="D7101" s="358"/>
      <c r="E7101" s="358"/>
      <c r="F7101" s="357"/>
    </row>
    <row r="7102" spans="3:6" x14ac:dyDescent="0.25">
      <c r="C7102" s="358"/>
      <c r="D7102" s="358"/>
      <c r="E7102" s="358"/>
      <c r="F7102" s="357"/>
    </row>
    <row r="7103" spans="3:6" x14ac:dyDescent="0.25">
      <c r="C7103" s="358"/>
      <c r="D7103" s="358"/>
      <c r="E7103" s="358"/>
      <c r="F7103" s="357"/>
    </row>
    <row r="7104" spans="3:6" x14ac:dyDescent="0.25">
      <c r="C7104" s="358"/>
      <c r="D7104" s="358"/>
      <c r="E7104" s="358"/>
      <c r="F7104" s="357"/>
    </row>
    <row r="7105" spans="3:6" x14ac:dyDescent="0.25">
      <c r="C7105" s="358"/>
      <c r="D7105" s="358"/>
      <c r="E7105" s="358"/>
      <c r="F7105" s="357"/>
    </row>
    <row r="7106" spans="3:6" x14ac:dyDescent="0.25">
      <c r="C7106" s="358"/>
      <c r="D7106" s="358"/>
      <c r="E7106" s="358"/>
      <c r="F7106" s="357"/>
    </row>
    <row r="7107" spans="3:6" x14ac:dyDescent="0.25">
      <c r="C7107" s="358"/>
      <c r="D7107" s="358"/>
      <c r="E7107" s="358"/>
      <c r="F7107" s="357"/>
    </row>
    <row r="7108" spans="3:6" x14ac:dyDescent="0.25">
      <c r="C7108" s="358"/>
      <c r="D7108" s="358"/>
      <c r="E7108" s="358"/>
      <c r="F7108" s="357"/>
    </row>
    <row r="7109" spans="3:6" x14ac:dyDescent="0.25">
      <c r="C7109" s="358"/>
      <c r="D7109" s="358"/>
      <c r="E7109" s="358"/>
      <c r="F7109" s="357"/>
    </row>
    <row r="7110" spans="3:6" x14ac:dyDescent="0.25">
      <c r="C7110" s="358"/>
      <c r="D7110" s="358"/>
      <c r="E7110" s="358"/>
      <c r="F7110" s="357"/>
    </row>
    <row r="7111" spans="3:6" x14ac:dyDescent="0.25">
      <c r="C7111" s="358"/>
      <c r="D7111" s="358"/>
      <c r="E7111" s="358"/>
      <c r="F7111" s="357"/>
    </row>
    <row r="7112" spans="3:6" x14ac:dyDescent="0.25">
      <c r="C7112" s="358"/>
      <c r="D7112" s="358"/>
      <c r="E7112" s="358"/>
      <c r="F7112" s="357"/>
    </row>
    <row r="7113" spans="3:6" x14ac:dyDescent="0.25">
      <c r="C7113" s="358"/>
      <c r="D7113" s="358"/>
      <c r="E7113" s="358"/>
      <c r="F7113" s="357"/>
    </row>
    <row r="7114" spans="3:6" x14ac:dyDescent="0.25">
      <c r="C7114" s="358"/>
      <c r="D7114" s="358"/>
      <c r="E7114" s="358"/>
      <c r="F7114" s="357"/>
    </row>
    <row r="7115" spans="3:6" x14ac:dyDescent="0.25">
      <c r="C7115" s="358"/>
      <c r="D7115" s="358"/>
      <c r="E7115" s="358"/>
      <c r="F7115" s="357"/>
    </row>
    <row r="7116" spans="3:6" x14ac:dyDescent="0.25">
      <c r="C7116" s="358"/>
      <c r="D7116" s="358"/>
      <c r="E7116" s="358"/>
      <c r="F7116" s="357"/>
    </row>
    <row r="7117" spans="3:6" x14ac:dyDescent="0.25">
      <c r="C7117" s="358"/>
      <c r="D7117" s="358"/>
      <c r="E7117" s="358"/>
      <c r="F7117" s="357"/>
    </row>
    <row r="7118" spans="3:6" x14ac:dyDescent="0.25">
      <c r="C7118" s="358"/>
      <c r="D7118" s="358"/>
      <c r="E7118" s="358"/>
      <c r="F7118" s="357"/>
    </row>
    <row r="7119" spans="3:6" x14ac:dyDescent="0.25">
      <c r="C7119" s="358"/>
      <c r="D7119" s="358"/>
      <c r="E7119" s="358"/>
      <c r="F7119" s="357"/>
    </row>
    <row r="7120" spans="3:6" x14ac:dyDescent="0.25">
      <c r="C7120" s="358"/>
      <c r="D7120" s="358"/>
      <c r="E7120" s="358"/>
      <c r="F7120" s="357"/>
    </row>
    <row r="7121" spans="3:6" x14ac:dyDescent="0.25">
      <c r="C7121" s="358"/>
      <c r="D7121" s="358"/>
      <c r="E7121" s="358"/>
      <c r="F7121" s="357"/>
    </row>
    <row r="7122" spans="3:6" x14ac:dyDescent="0.25">
      <c r="C7122" s="358"/>
      <c r="D7122" s="358"/>
      <c r="E7122" s="358"/>
      <c r="F7122" s="357"/>
    </row>
    <row r="7123" spans="3:6" x14ac:dyDescent="0.25">
      <c r="C7123" s="358"/>
      <c r="D7123" s="358"/>
      <c r="E7123" s="358"/>
      <c r="F7123" s="357"/>
    </row>
    <row r="7124" spans="3:6" x14ac:dyDescent="0.25">
      <c r="C7124" s="358"/>
      <c r="D7124" s="358"/>
      <c r="E7124" s="358"/>
      <c r="F7124" s="357"/>
    </row>
    <row r="7125" spans="3:6" x14ac:dyDescent="0.25">
      <c r="C7125" s="358"/>
      <c r="D7125" s="358"/>
      <c r="E7125" s="358"/>
      <c r="F7125" s="357"/>
    </row>
    <row r="7126" spans="3:6" x14ac:dyDescent="0.25">
      <c r="C7126" s="358"/>
      <c r="D7126" s="358"/>
      <c r="E7126" s="358"/>
      <c r="F7126" s="357"/>
    </row>
    <row r="7127" spans="3:6" x14ac:dyDescent="0.25">
      <c r="C7127" s="358"/>
      <c r="D7127" s="358"/>
      <c r="E7127" s="358"/>
      <c r="F7127" s="357"/>
    </row>
    <row r="7128" spans="3:6" x14ac:dyDescent="0.25">
      <c r="C7128" s="358"/>
      <c r="D7128" s="358"/>
      <c r="E7128" s="358"/>
      <c r="F7128" s="357"/>
    </row>
    <row r="7129" spans="3:6" x14ac:dyDescent="0.25">
      <c r="C7129" s="358"/>
      <c r="D7129" s="358"/>
      <c r="E7129" s="358"/>
      <c r="F7129" s="357"/>
    </row>
    <row r="7130" spans="3:6" x14ac:dyDescent="0.25">
      <c r="C7130" s="358"/>
      <c r="D7130" s="358"/>
      <c r="E7130" s="358"/>
      <c r="F7130" s="357"/>
    </row>
    <row r="7131" spans="3:6" x14ac:dyDescent="0.25">
      <c r="C7131" s="358"/>
      <c r="D7131" s="358"/>
      <c r="E7131" s="358"/>
      <c r="F7131" s="357"/>
    </row>
    <row r="7132" spans="3:6" x14ac:dyDescent="0.25">
      <c r="C7132" s="358"/>
      <c r="D7132" s="358"/>
      <c r="E7132" s="358"/>
      <c r="F7132" s="357"/>
    </row>
    <row r="7133" spans="3:6" x14ac:dyDescent="0.25">
      <c r="C7133" s="358"/>
      <c r="D7133" s="358"/>
      <c r="E7133" s="358"/>
      <c r="F7133" s="357"/>
    </row>
    <row r="7134" spans="3:6" x14ac:dyDescent="0.25">
      <c r="C7134" s="358"/>
      <c r="D7134" s="358"/>
      <c r="E7134" s="358"/>
      <c r="F7134" s="357"/>
    </row>
    <row r="7135" spans="3:6" x14ac:dyDescent="0.25">
      <c r="C7135" s="358"/>
      <c r="D7135" s="358"/>
      <c r="E7135" s="358"/>
      <c r="F7135" s="357"/>
    </row>
    <row r="7136" spans="3:6" x14ac:dyDescent="0.25">
      <c r="C7136" s="358"/>
      <c r="D7136" s="358"/>
      <c r="E7136" s="358"/>
      <c r="F7136" s="357"/>
    </row>
    <row r="7137" spans="3:6" x14ac:dyDescent="0.25">
      <c r="C7137" s="358"/>
      <c r="D7137" s="358"/>
      <c r="E7137" s="358"/>
      <c r="F7137" s="357"/>
    </row>
    <row r="7138" spans="3:6" x14ac:dyDescent="0.25">
      <c r="C7138" s="358"/>
      <c r="D7138" s="358"/>
      <c r="E7138" s="358"/>
      <c r="F7138" s="357"/>
    </row>
    <row r="7139" spans="3:6" x14ac:dyDescent="0.25">
      <c r="C7139" s="358"/>
      <c r="D7139" s="358"/>
      <c r="E7139" s="358"/>
      <c r="F7139" s="357"/>
    </row>
    <row r="7140" spans="3:6" x14ac:dyDescent="0.25">
      <c r="C7140" s="358"/>
      <c r="D7140" s="358"/>
      <c r="E7140" s="358"/>
      <c r="F7140" s="357"/>
    </row>
    <row r="7141" spans="3:6" x14ac:dyDescent="0.25">
      <c r="C7141" s="358"/>
      <c r="D7141" s="358"/>
      <c r="E7141" s="358"/>
      <c r="F7141" s="357"/>
    </row>
    <row r="7142" spans="3:6" x14ac:dyDescent="0.25">
      <c r="C7142" s="358"/>
      <c r="D7142" s="358"/>
      <c r="E7142" s="358"/>
      <c r="F7142" s="357"/>
    </row>
    <row r="7143" spans="3:6" x14ac:dyDescent="0.25">
      <c r="C7143" s="358"/>
      <c r="D7143" s="358"/>
      <c r="E7143" s="358"/>
      <c r="F7143" s="357"/>
    </row>
    <row r="7144" spans="3:6" x14ac:dyDescent="0.25">
      <c r="C7144" s="358"/>
      <c r="D7144" s="358"/>
      <c r="E7144" s="358"/>
      <c r="F7144" s="357"/>
    </row>
    <row r="7145" spans="3:6" x14ac:dyDescent="0.25">
      <c r="C7145" s="358"/>
      <c r="D7145" s="358"/>
      <c r="E7145" s="358"/>
      <c r="F7145" s="357"/>
    </row>
    <row r="7146" spans="3:6" x14ac:dyDescent="0.25">
      <c r="C7146" s="358"/>
      <c r="D7146" s="358"/>
      <c r="E7146" s="358"/>
      <c r="F7146" s="357"/>
    </row>
    <row r="7147" spans="3:6" x14ac:dyDescent="0.25">
      <c r="C7147" s="358"/>
      <c r="D7147" s="358"/>
      <c r="E7147" s="358"/>
      <c r="F7147" s="357"/>
    </row>
    <row r="7148" spans="3:6" x14ac:dyDescent="0.25">
      <c r="C7148" s="358"/>
      <c r="D7148" s="358"/>
      <c r="E7148" s="358"/>
      <c r="F7148" s="357"/>
    </row>
    <row r="7149" spans="3:6" x14ac:dyDescent="0.25">
      <c r="C7149" s="358"/>
      <c r="D7149" s="358"/>
      <c r="E7149" s="358"/>
      <c r="F7149" s="357"/>
    </row>
    <row r="7150" spans="3:6" x14ac:dyDescent="0.25">
      <c r="C7150" s="358"/>
      <c r="D7150" s="358"/>
      <c r="E7150" s="358"/>
      <c r="F7150" s="357"/>
    </row>
    <row r="7151" spans="3:6" x14ac:dyDescent="0.25">
      <c r="C7151" s="358"/>
      <c r="D7151" s="358"/>
      <c r="E7151" s="358"/>
      <c r="F7151" s="357"/>
    </row>
    <row r="7152" spans="3:6" x14ac:dyDescent="0.25">
      <c r="C7152" s="358"/>
      <c r="D7152" s="358"/>
      <c r="E7152" s="358"/>
      <c r="F7152" s="357"/>
    </row>
    <row r="7153" spans="3:6" x14ac:dyDescent="0.25">
      <c r="C7153" s="358"/>
      <c r="D7153" s="358"/>
      <c r="E7153" s="358"/>
      <c r="F7153" s="357"/>
    </row>
    <row r="7154" spans="3:6" x14ac:dyDescent="0.25">
      <c r="C7154" s="358"/>
      <c r="D7154" s="358"/>
      <c r="E7154" s="358"/>
      <c r="F7154" s="357"/>
    </row>
    <row r="7155" spans="3:6" x14ac:dyDescent="0.25">
      <c r="C7155" s="358"/>
      <c r="D7155" s="358"/>
      <c r="E7155" s="358"/>
      <c r="F7155" s="357"/>
    </row>
    <row r="7156" spans="3:6" x14ac:dyDescent="0.25">
      <c r="C7156" s="358"/>
      <c r="D7156" s="358"/>
      <c r="E7156" s="358"/>
      <c r="F7156" s="357"/>
    </row>
    <row r="7157" spans="3:6" x14ac:dyDescent="0.25">
      <c r="C7157" s="358"/>
      <c r="D7157" s="358"/>
      <c r="E7157" s="358"/>
      <c r="F7157" s="357"/>
    </row>
    <row r="7158" spans="3:6" x14ac:dyDescent="0.25">
      <c r="C7158" s="358"/>
      <c r="D7158" s="358"/>
      <c r="E7158" s="358"/>
      <c r="F7158" s="357"/>
    </row>
    <row r="7159" spans="3:6" x14ac:dyDescent="0.25">
      <c r="C7159" s="358"/>
      <c r="D7159" s="358"/>
      <c r="E7159" s="358"/>
      <c r="F7159" s="357"/>
    </row>
    <row r="7160" spans="3:6" x14ac:dyDescent="0.25">
      <c r="C7160" s="358"/>
      <c r="D7160" s="358"/>
      <c r="E7160" s="358"/>
      <c r="F7160" s="357"/>
    </row>
    <row r="7161" spans="3:6" x14ac:dyDescent="0.25">
      <c r="C7161" s="358"/>
      <c r="D7161" s="358"/>
      <c r="E7161" s="358"/>
      <c r="F7161" s="357"/>
    </row>
    <row r="7162" spans="3:6" x14ac:dyDescent="0.25">
      <c r="C7162" s="358"/>
      <c r="D7162" s="358"/>
      <c r="E7162" s="358"/>
      <c r="F7162" s="357"/>
    </row>
    <row r="7163" spans="3:6" x14ac:dyDescent="0.25">
      <c r="C7163" s="358"/>
      <c r="D7163" s="358"/>
      <c r="E7163" s="358"/>
      <c r="F7163" s="357"/>
    </row>
    <row r="7164" spans="3:6" x14ac:dyDescent="0.25">
      <c r="C7164" s="358"/>
      <c r="D7164" s="358"/>
      <c r="E7164" s="358"/>
      <c r="F7164" s="357"/>
    </row>
    <row r="7165" spans="3:6" x14ac:dyDescent="0.25">
      <c r="C7165" s="358"/>
      <c r="D7165" s="358"/>
      <c r="E7165" s="358"/>
      <c r="F7165" s="357"/>
    </row>
    <row r="7166" spans="3:6" x14ac:dyDescent="0.25">
      <c r="C7166" s="358"/>
      <c r="D7166" s="358"/>
      <c r="E7166" s="358"/>
      <c r="F7166" s="357"/>
    </row>
    <row r="7167" spans="3:6" x14ac:dyDescent="0.25">
      <c r="C7167" s="358"/>
      <c r="D7167" s="358"/>
      <c r="E7167" s="358"/>
      <c r="F7167" s="357"/>
    </row>
    <row r="7168" spans="3:6" x14ac:dyDescent="0.25">
      <c r="C7168" s="358"/>
      <c r="D7168" s="358"/>
      <c r="E7168" s="358"/>
      <c r="F7168" s="357"/>
    </row>
    <row r="7169" spans="3:6" x14ac:dyDescent="0.25">
      <c r="C7169" s="358"/>
      <c r="D7169" s="358"/>
      <c r="E7169" s="358"/>
      <c r="F7169" s="357"/>
    </row>
    <row r="7170" spans="3:6" x14ac:dyDescent="0.25">
      <c r="C7170" s="358"/>
      <c r="D7170" s="358"/>
      <c r="E7170" s="358"/>
      <c r="F7170" s="357"/>
    </row>
    <row r="7171" spans="3:6" x14ac:dyDescent="0.25">
      <c r="C7171" s="358"/>
      <c r="D7171" s="358"/>
      <c r="E7171" s="358"/>
      <c r="F7171" s="357"/>
    </row>
    <row r="7172" spans="3:6" x14ac:dyDescent="0.25">
      <c r="C7172" s="358"/>
      <c r="D7172" s="358"/>
      <c r="E7172" s="358"/>
      <c r="F7172" s="357"/>
    </row>
    <row r="7173" spans="3:6" x14ac:dyDescent="0.25">
      <c r="C7173" s="358"/>
      <c r="D7173" s="358"/>
      <c r="E7173" s="358"/>
      <c r="F7173" s="357"/>
    </row>
    <row r="7174" spans="3:6" x14ac:dyDescent="0.25">
      <c r="C7174" s="358"/>
      <c r="D7174" s="358"/>
      <c r="E7174" s="358"/>
      <c r="F7174" s="357"/>
    </row>
    <row r="7175" spans="3:6" x14ac:dyDescent="0.25">
      <c r="C7175" s="358"/>
      <c r="D7175" s="358"/>
      <c r="E7175" s="358"/>
      <c r="F7175" s="357"/>
    </row>
    <row r="7176" spans="3:6" x14ac:dyDescent="0.25">
      <c r="C7176" s="358"/>
      <c r="D7176" s="358"/>
      <c r="E7176" s="358"/>
      <c r="F7176" s="357"/>
    </row>
    <row r="7177" spans="3:6" x14ac:dyDescent="0.25">
      <c r="C7177" s="358"/>
      <c r="D7177" s="358"/>
      <c r="E7177" s="358"/>
      <c r="F7177" s="357"/>
    </row>
    <row r="7178" spans="3:6" x14ac:dyDescent="0.25">
      <c r="C7178" s="358"/>
      <c r="D7178" s="358"/>
      <c r="E7178" s="358"/>
      <c r="F7178" s="357"/>
    </row>
    <row r="7179" spans="3:6" x14ac:dyDescent="0.25">
      <c r="C7179" s="358"/>
      <c r="D7179" s="358"/>
      <c r="E7179" s="358"/>
      <c r="F7179" s="357"/>
    </row>
    <row r="7180" spans="3:6" x14ac:dyDescent="0.25">
      <c r="C7180" s="358"/>
      <c r="D7180" s="358"/>
      <c r="E7180" s="358"/>
      <c r="F7180" s="357"/>
    </row>
    <row r="7181" spans="3:6" x14ac:dyDescent="0.25">
      <c r="C7181" s="358"/>
      <c r="D7181" s="358"/>
      <c r="E7181" s="358"/>
      <c r="F7181" s="357"/>
    </row>
    <row r="7182" spans="3:6" x14ac:dyDescent="0.25">
      <c r="C7182" s="358"/>
      <c r="D7182" s="358"/>
      <c r="E7182" s="358"/>
      <c r="F7182" s="357"/>
    </row>
    <row r="7183" spans="3:6" x14ac:dyDescent="0.25">
      <c r="C7183" s="358"/>
      <c r="D7183" s="358"/>
      <c r="E7183" s="358"/>
      <c r="F7183" s="357"/>
    </row>
    <row r="7184" spans="3:6" x14ac:dyDescent="0.25">
      <c r="C7184" s="358"/>
      <c r="D7184" s="358"/>
      <c r="E7184" s="358"/>
      <c r="F7184" s="357"/>
    </row>
    <row r="7185" spans="3:6" x14ac:dyDescent="0.25">
      <c r="C7185" s="358"/>
      <c r="D7185" s="358"/>
      <c r="E7185" s="358"/>
      <c r="F7185" s="357"/>
    </row>
    <row r="7186" spans="3:6" x14ac:dyDescent="0.25">
      <c r="C7186" s="358"/>
      <c r="D7186" s="358"/>
      <c r="E7186" s="358"/>
      <c r="F7186" s="357"/>
    </row>
    <row r="7187" spans="3:6" x14ac:dyDescent="0.25">
      <c r="C7187" s="358"/>
      <c r="D7187" s="358"/>
      <c r="E7187" s="358"/>
      <c r="F7187" s="357"/>
    </row>
    <row r="7188" spans="3:6" x14ac:dyDescent="0.25">
      <c r="C7188" s="358"/>
      <c r="D7188" s="358"/>
      <c r="E7188" s="358"/>
      <c r="F7188" s="357"/>
    </row>
    <row r="7189" spans="3:6" x14ac:dyDescent="0.25">
      <c r="C7189" s="358"/>
      <c r="D7189" s="358"/>
      <c r="E7189" s="358"/>
      <c r="F7189" s="357"/>
    </row>
    <row r="7190" spans="3:6" x14ac:dyDescent="0.25">
      <c r="C7190" s="358"/>
      <c r="D7190" s="358"/>
      <c r="E7190" s="358"/>
      <c r="F7190" s="357"/>
    </row>
    <row r="7191" spans="3:6" x14ac:dyDescent="0.25">
      <c r="C7191" s="358"/>
      <c r="D7191" s="358"/>
      <c r="E7191" s="358"/>
      <c r="F7191" s="357"/>
    </row>
    <row r="7192" spans="3:6" x14ac:dyDescent="0.25">
      <c r="C7192" s="358"/>
      <c r="D7192" s="358"/>
      <c r="E7192" s="358"/>
      <c r="F7192" s="357"/>
    </row>
    <row r="7193" spans="3:6" x14ac:dyDescent="0.25">
      <c r="C7193" s="358"/>
      <c r="D7193" s="358"/>
      <c r="E7193" s="358"/>
      <c r="F7193" s="357"/>
    </row>
    <row r="7194" spans="3:6" x14ac:dyDescent="0.25">
      <c r="C7194" s="358"/>
      <c r="D7194" s="358"/>
      <c r="E7194" s="358"/>
      <c r="F7194" s="357"/>
    </row>
    <row r="7195" spans="3:6" x14ac:dyDescent="0.25">
      <c r="C7195" s="358"/>
      <c r="D7195" s="358"/>
      <c r="E7195" s="358"/>
      <c r="F7195" s="357"/>
    </row>
    <row r="7196" spans="3:6" x14ac:dyDescent="0.25">
      <c r="C7196" s="358"/>
      <c r="D7196" s="358"/>
      <c r="E7196" s="358"/>
      <c r="F7196" s="357"/>
    </row>
    <row r="7197" spans="3:6" x14ac:dyDescent="0.25">
      <c r="C7197" s="358"/>
      <c r="D7197" s="358"/>
      <c r="E7197" s="358"/>
      <c r="F7197" s="357"/>
    </row>
    <row r="7198" spans="3:6" x14ac:dyDescent="0.25">
      <c r="C7198" s="358"/>
      <c r="D7198" s="358"/>
      <c r="E7198" s="358"/>
      <c r="F7198" s="357"/>
    </row>
    <row r="7199" spans="3:6" x14ac:dyDescent="0.25">
      <c r="C7199" s="358"/>
      <c r="D7199" s="358"/>
      <c r="E7199" s="358"/>
      <c r="F7199" s="357"/>
    </row>
    <row r="7200" spans="3:6" x14ac:dyDescent="0.25">
      <c r="C7200" s="358"/>
      <c r="D7200" s="358"/>
      <c r="E7200" s="358"/>
      <c r="F7200" s="357"/>
    </row>
    <row r="7201" spans="3:6" x14ac:dyDescent="0.25">
      <c r="C7201" s="358"/>
      <c r="D7201" s="358"/>
      <c r="E7201" s="358"/>
      <c r="F7201" s="357"/>
    </row>
    <row r="7202" spans="3:6" x14ac:dyDescent="0.25">
      <c r="C7202" s="358"/>
      <c r="D7202" s="358"/>
      <c r="E7202" s="358"/>
      <c r="F7202" s="357"/>
    </row>
    <row r="7203" spans="3:6" x14ac:dyDescent="0.25">
      <c r="C7203" s="358"/>
      <c r="D7203" s="358"/>
      <c r="E7203" s="358"/>
      <c r="F7203" s="357"/>
    </row>
    <row r="7204" spans="3:6" x14ac:dyDescent="0.25">
      <c r="C7204" s="358"/>
      <c r="D7204" s="358"/>
      <c r="E7204" s="358"/>
      <c r="F7204" s="357"/>
    </row>
    <row r="7205" spans="3:6" x14ac:dyDescent="0.25">
      <c r="C7205" s="358"/>
      <c r="D7205" s="358"/>
      <c r="E7205" s="358"/>
      <c r="F7205" s="357"/>
    </row>
    <row r="7206" spans="3:6" x14ac:dyDescent="0.25">
      <c r="C7206" s="358"/>
      <c r="D7206" s="358"/>
      <c r="E7206" s="358"/>
      <c r="F7206" s="357"/>
    </row>
    <row r="7207" spans="3:6" x14ac:dyDescent="0.25">
      <c r="C7207" s="358"/>
      <c r="D7207" s="358"/>
      <c r="E7207" s="358"/>
      <c r="F7207" s="357"/>
    </row>
    <row r="7208" spans="3:6" x14ac:dyDescent="0.25">
      <c r="C7208" s="358"/>
      <c r="D7208" s="358"/>
      <c r="E7208" s="358"/>
      <c r="F7208" s="357"/>
    </row>
    <row r="7209" spans="3:6" x14ac:dyDescent="0.25">
      <c r="C7209" s="358"/>
      <c r="D7209" s="358"/>
      <c r="E7209" s="358"/>
      <c r="F7209" s="357"/>
    </row>
    <row r="7210" spans="3:6" x14ac:dyDescent="0.25">
      <c r="C7210" s="358"/>
      <c r="D7210" s="358"/>
      <c r="E7210" s="358"/>
      <c r="F7210" s="357"/>
    </row>
    <row r="7211" spans="3:6" x14ac:dyDescent="0.25">
      <c r="C7211" s="358"/>
      <c r="D7211" s="358"/>
      <c r="E7211" s="358"/>
      <c r="F7211" s="357"/>
    </row>
    <row r="7212" spans="3:6" x14ac:dyDescent="0.25">
      <c r="C7212" s="358"/>
      <c r="D7212" s="358"/>
      <c r="E7212" s="358"/>
      <c r="F7212" s="357"/>
    </row>
    <row r="7213" spans="3:6" x14ac:dyDescent="0.25">
      <c r="C7213" s="358"/>
      <c r="D7213" s="358"/>
      <c r="E7213" s="358"/>
      <c r="F7213" s="357"/>
    </row>
    <row r="7214" spans="3:6" x14ac:dyDescent="0.25">
      <c r="C7214" s="358"/>
      <c r="D7214" s="358"/>
      <c r="E7214" s="358"/>
      <c r="F7214" s="357"/>
    </row>
    <row r="7215" spans="3:6" x14ac:dyDescent="0.25">
      <c r="C7215" s="358"/>
      <c r="D7215" s="358"/>
      <c r="E7215" s="358"/>
      <c r="F7215" s="357"/>
    </row>
    <row r="7216" spans="3:6" x14ac:dyDescent="0.25">
      <c r="C7216" s="358"/>
      <c r="D7216" s="358"/>
      <c r="E7216" s="358"/>
      <c r="F7216" s="357"/>
    </row>
    <row r="7217" spans="3:6" x14ac:dyDescent="0.25">
      <c r="C7217" s="358"/>
      <c r="D7217" s="358"/>
      <c r="E7217" s="358"/>
      <c r="F7217" s="357"/>
    </row>
    <row r="7218" spans="3:6" x14ac:dyDescent="0.25">
      <c r="C7218" s="358"/>
      <c r="D7218" s="358"/>
      <c r="E7218" s="358"/>
      <c r="F7218" s="357"/>
    </row>
    <row r="7219" spans="3:6" x14ac:dyDescent="0.25">
      <c r="C7219" s="358"/>
      <c r="D7219" s="358"/>
      <c r="E7219" s="358"/>
      <c r="F7219" s="357"/>
    </row>
    <row r="7220" spans="3:6" x14ac:dyDescent="0.25">
      <c r="C7220" s="358"/>
      <c r="D7220" s="358"/>
      <c r="E7220" s="358"/>
      <c r="F7220" s="357"/>
    </row>
    <row r="7221" spans="3:6" x14ac:dyDescent="0.25">
      <c r="C7221" s="358"/>
      <c r="D7221" s="358"/>
      <c r="E7221" s="358"/>
      <c r="F7221" s="357"/>
    </row>
    <row r="7222" spans="3:6" x14ac:dyDescent="0.25">
      <c r="C7222" s="358"/>
      <c r="D7222" s="358"/>
      <c r="E7222" s="358"/>
      <c r="F7222" s="357"/>
    </row>
    <row r="7223" spans="3:6" x14ac:dyDescent="0.25">
      <c r="C7223" s="358"/>
      <c r="D7223" s="358"/>
      <c r="E7223" s="358"/>
      <c r="F7223" s="357"/>
    </row>
    <row r="7224" spans="3:6" x14ac:dyDescent="0.25">
      <c r="C7224" s="358"/>
      <c r="D7224" s="358"/>
      <c r="E7224" s="358"/>
      <c r="F7224" s="357"/>
    </row>
    <row r="7225" spans="3:6" x14ac:dyDescent="0.25">
      <c r="C7225" s="358"/>
      <c r="D7225" s="358"/>
      <c r="E7225" s="358"/>
      <c r="F7225" s="357"/>
    </row>
    <row r="7226" spans="3:6" x14ac:dyDescent="0.25">
      <c r="C7226" s="358"/>
      <c r="D7226" s="358"/>
      <c r="E7226" s="358"/>
      <c r="F7226" s="357"/>
    </row>
    <row r="7227" spans="3:6" x14ac:dyDescent="0.25">
      <c r="C7227" s="358"/>
      <c r="D7227" s="358"/>
      <c r="E7227" s="358"/>
      <c r="F7227" s="357"/>
    </row>
    <row r="7228" spans="3:6" x14ac:dyDescent="0.25">
      <c r="C7228" s="358"/>
      <c r="D7228" s="358"/>
      <c r="E7228" s="358"/>
      <c r="F7228" s="357"/>
    </row>
    <row r="7229" spans="3:6" x14ac:dyDescent="0.25">
      <c r="C7229" s="358"/>
      <c r="D7229" s="358"/>
      <c r="E7229" s="358"/>
      <c r="F7229" s="357"/>
    </row>
    <row r="7230" spans="3:6" x14ac:dyDescent="0.25">
      <c r="C7230" s="358"/>
      <c r="D7230" s="358"/>
      <c r="E7230" s="358"/>
      <c r="F7230" s="357"/>
    </row>
    <row r="7231" spans="3:6" x14ac:dyDescent="0.25">
      <c r="C7231" s="358"/>
      <c r="D7231" s="358"/>
      <c r="E7231" s="358"/>
      <c r="F7231" s="357"/>
    </row>
    <row r="7232" spans="3:6" x14ac:dyDescent="0.25">
      <c r="C7232" s="358"/>
      <c r="D7232" s="358"/>
      <c r="E7232" s="358"/>
      <c r="F7232" s="357"/>
    </row>
    <row r="7233" spans="3:6" x14ac:dyDescent="0.25">
      <c r="C7233" s="358"/>
      <c r="D7233" s="358"/>
      <c r="E7233" s="358"/>
      <c r="F7233" s="357"/>
    </row>
    <row r="7234" spans="3:6" x14ac:dyDescent="0.25">
      <c r="C7234" s="358"/>
      <c r="D7234" s="358"/>
      <c r="E7234" s="358"/>
      <c r="F7234" s="357"/>
    </row>
    <row r="7235" spans="3:6" x14ac:dyDescent="0.25">
      <c r="C7235" s="358"/>
      <c r="D7235" s="358"/>
      <c r="E7235" s="358"/>
      <c r="F7235" s="357"/>
    </row>
    <row r="7236" spans="3:6" x14ac:dyDescent="0.25">
      <c r="C7236" s="358"/>
      <c r="D7236" s="358"/>
      <c r="E7236" s="358"/>
      <c r="F7236" s="357"/>
    </row>
    <row r="7237" spans="3:6" x14ac:dyDescent="0.25">
      <c r="C7237" s="358"/>
      <c r="D7237" s="358"/>
      <c r="E7237" s="358"/>
      <c r="F7237" s="357"/>
    </row>
    <row r="7238" spans="3:6" x14ac:dyDescent="0.25">
      <c r="C7238" s="358"/>
      <c r="D7238" s="358"/>
      <c r="E7238" s="358"/>
      <c r="F7238" s="357"/>
    </row>
    <row r="7239" spans="3:6" x14ac:dyDescent="0.25">
      <c r="C7239" s="358"/>
      <c r="D7239" s="358"/>
      <c r="E7239" s="358"/>
      <c r="F7239" s="357"/>
    </row>
    <row r="7240" spans="3:6" x14ac:dyDescent="0.25">
      <c r="C7240" s="358"/>
      <c r="D7240" s="358"/>
      <c r="E7240" s="358"/>
      <c r="F7240" s="357"/>
    </row>
    <row r="7241" spans="3:6" x14ac:dyDescent="0.25">
      <c r="C7241" s="358"/>
      <c r="D7241" s="358"/>
      <c r="E7241" s="358"/>
      <c r="F7241" s="357"/>
    </row>
    <row r="7242" spans="3:6" x14ac:dyDescent="0.25">
      <c r="C7242" s="358"/>
      <c r="D7242" s="358"/>
      <c r="E7242" s="358"/>
      <c r="F7242" s="357"/>
    </row>
    <row r="7243" spans="3:6" x14ac:dyDescent="0.25">
      <c r="C7243" s="358"/>
      <c r="D7243" s="358"/>
      <c r="E7243" s="358"/>
      <c r="F7243" s="357"/>
    </row>
    <row r="7244" spans="3:6" x14ac:dyDescent="0.25">
      <c r="C7244" s="358"/>
      <c r="D7244" s="358"/>
      <c r="E7244" s="358"/>
      <c r="F7244" s="357"/>
    </row>
    <row r="7245" spans="3:6" x14ac:dyDescent="0.25">
      <c r="C7245" s="358"/>
      <c r="D7245" s="358"/>
      <c r="E7245" s="358"/>
      <c r="F7245" s="357"/>
    </row>
    <row r="7246" spans="3:6" x14ac:dyDescent="0.25">
      <c r="C7246" s="358"/>
      <c r="D7246" s="358"/>
      <c r="E7246" s="358"/>
      <c r="F7246" s="357"/>
    </row>
    <row r="7247" spans="3:6" x14ac:dyDescent="0.25">
      <c r="C7247" s="358"/>
      <c r="D7247" s="358"/>
      <c r="E7247" s="358"/>
      <c r="F7247" s="357"/>
    </row>
    <row r="7248" spans="3:6" x14ac:dyDescent="0.25">
      <c r="C7248" s="358"/>
      <c r="D7248" s="358"/>
      <c r="E7248" s="358"/>
      <c r="F7248" s="357"/>
    </row>
    <row r="7249" spans="3:6" x14ac:dyDescent="0.25">
      <c r="C7249" s="358"/>
      <c r="D7249" s="358"/>
      <c r="E7249" s="358"/>
      <c r="F7249" s="357"/>
    </row>
    <row r="7250" spans="3:6" x14ac:dyDescent="0.25">
      <c r="C7250" s="358"/>
      <c r="D7250" s="358"/>
      <c r="E7250" s="358"/>
      <c r="F7250" s="357"/>
    </row>
    <row r="7251" spans="3:6" x14ac:dyDescent="0.25">
      <c r="C7251" s="358"/>
      <c r="D7251" s="358"/>
      <c r="E7251" s="358"/>
      <c r="F7251" s="357"/>
    </row>
    <row r="7252" spans="3:6" x14ac:dyDescent="0.25">
      <c r="C7252" s="358"/>
      <c r="D7252" s="358"/>
      <c r="E7252" s="358"/>
      <c r="F7252" s="357"/>
    </row>
    <row r="7253" spans="3:6" x14ac:dyDescent="0.25">
      <c r="C7253" s="358"/>
      <c r="D7253" s="358"/>
      <c r="E7253" s="358"/>
      <c r="F7253" s="357"/>
    </row>
    <row r="7254" spans="3:6" x14ac:dyDescent="0.25">
      <c r="C7254" s="358"/>
      <c r="D7254" s="358"/>
      <c r="E7254" s="358"/>
      <c r="F7254" s="357"/>
    </row>
    <row r="7255" spans="3:6" x14ac:dyDescent="0.25">
      <c r="C7255" s="358"/>
      <c r="D7255" s="358"/>
      <c r="E7255" s="358"/>
      <c r="F7255" s="357"/>
    </row>
    <row r="7256" spans="3:6" x14ac:dyDescent="0.25">
      <c r="C7256" s="358"/>
      <c r="D7256" s="358"/>
      <c r="E7256" s="358"/>
      <c r="F7256" s="357"/>
    </row>
    <row r="7257" spans="3:6" x14ac:dyDescent="0.25">
      <c r="C7257" s="358"/>
      <c r="D7257" s="358"/>
      <c r="E7257" s="358"/>
      <c r="F7257" s="357"/>
    </row>
    <row r="7258" spans="3:6" x14ac:dyDescent="0.25">
      <c r="C7258" s="358"/>
      <c r="D7258" s="358"/>
      <c r="E7258" s="358"/>
      <c r="F7258" s="357"/>
    </row>
    <row r="7259" spans="3:6" x14ac:dyDescent="0.25">
      <c r="C7259" s="358"/>
      <c r="D7259" s="358"/>
      <c r="E7259" s="358"/>
      <c r="F7259" s="357"/>
    </row>
    <row r="7260" spans="3:6" x14ac:dyDescent="0.25">
      <c r="C7260" s="358"/>
      <c r="D7260" s="358"/>
      <c r="E7260" s="358"/>
      <c r="F7260" s="357"/>
    </row>
    <row r="7261" spans="3:6" x14ac:dyDescent="0.25">
      <c r="C7261" s="358"/>
      <c r="D7261" s="358"/>
      <c r="E7261" s="358"/>
      <c r="F7261" s="357"/>
    </row>
    <row r="7262" spans="3:6" x14ac:dyDescent="0.25">
      <c r="C7262" s="358"/>
      <c r="D7262" s="358"/>
      <c r="E7262" s="358"/>
      <c r="F7262" s="357"/>
    </row>
    <row r="7263" spans="3:6" x14ac:dyDescent="0.25">
      <c r="C7263" s="358"/>
      <c r="D7263" s="358"/>
      <c r="E7263" s="358"/>
      <c r="F7263" s="357"/>
    </row>
    <row r="7264" spans="3:6" x14ac:dyDescent="0.25">
      <c r="C7264" s="358"/>
      <c r="D7264" s="358"/>
      <c r="E7264" s="358"/>
      <c r="F7264" s="357"/>
    </row>
    <row r="7265" spans="3:6" x14ac:dyDescent="0.25">
      <c r="C7265" s="358"/>
      <c r="D7265" s="358"/>
      <c r="E7265" s="358"/>
      <c r="F7265" s="357"/>
    </row>
    <row r="7266" spans="3:6" x14ac:dyDescent="0.25">
      <c r="C7266" s="358"/>
      <c r="D7266" s="358"/>
      <c r="E7266" s="358"/>
      <c r="F7266" s="357"/>
    </row>
    <row r="7267" spans="3:6" x14ac:dyDescent="0.25">
      <c r="C7267" s="358"/>
      <c r="D7267" s="358"/>
      <c r="E7267" s="358"/>
      <c r="F7267" s="357"/>
    </row>
    <row r="7268" spans="3:6" x14ac:dyDescent="0.25">
      <c r="C7268" s="358"/>
      <c r="D7268" s="358"/>
      <c r="E7268" s="358"/>
      <c r="F7268" s="357"/>
    </row>
    <row r="7269" spans="3:6" x14ac:dyDescent="0.25">
      <c r="C7269" s="358"/>
      <c r="D7269" s="358"/>
      <c r="E7269" s="358"/>
      <c r="F7269" s="357"/>
    </row>
    <row r="7270" spans="3:6" x14ac:dyDescent="0.25">
      <c r="C7270" s="358"/>
      <c r="D7270" s="358"/>
      <c r="E7270" s="358"/>
      <c r="F7270" s="357"/>
    </row>
    <row r="7271" spans="3:6" x14ac:dyDescent="0.25">
      <c r="C7271" s="358"/>
      <c r="D7271" s="358"/>
      <c r="E7271" s="358"/>
      <c r="F7271" s="357"/>
    </row>
    <row r="7272" spans="3:6" x14ac:dyDescent="0.25">
      <c r="C7272" s="358"/>
      <c r="D7272" s="358"/>
      <c r="E7272" s="358"/>
      <c r="F7272" s="357"/>
    </row>
    <row r="7273" spans="3:6" x14ac:dyDescent="0.25">
      <c r="C7273" s="358"/>
      <c r="D7273" s="358"/>
      <c r="E7273" s="358"/>
      <c r="F7273" s="357"/>
    </row>
    <row r="7274" spans="3:6" x14ac:dyDescent="0.25">
      <c r="C7274" s="358"/>
      <c r="D7274" s="358"/>
      <c r="E7274" s="358"/>
      <c r="F7274" s="357"/>
    </row>
    <row r="7275" spans="3:6" x14ac:dyDescent="0.25">
      <c r="C7275" s="358"/>
      <c r="D7275" s="358"/>
      <c r="E7275" s="358"/>
      <c r="F7275" s="357"/>
    </row>
    <row r="7276" spans="3:6" x14ac:dyDescent="0.25">
      <c r="C7276" s="358"/>
      <c r="D7276" s="358"/>
      <c r="E7276" s="358"/>
      <c r="F7276" s="357"/>
    </row>
    <row r="7277" spans="3:6" x14ac:dyDescent="0.25">
      <c r="C7277" s="358"/>
      <c r="D7277" s="358"/>
      <c r="E7277" s="358"/>
      <c r="F7277" s="357"/>
    </row>
    <row r="7278" spans="3:6" x14ac:dyDescent="0.25">
      <c r="C7278" s="358"/>
      <c r="D7278" s="358"/>
      <c r="E7278" s="358"/>
      <c r="F7278" s="357"/>
    </row>
    <row r="7279" spans="3:6" x14ac:dyDescent="0.25">
      <c r="C7279" s="358"/>
      <c r="D7279" s="358"/>
      <c r="E7279" s="358"/>
      <c r="F7279" s="357"/>
    </row>
    <row r="7280" spans="3:6" x14ac:dyDescent="0.25">
      <c r="C7280" s="358"/>
      <c r="D7280" s="358"/>
      <c r="E7280" s="358"/>
      <c r="F7280" s="357"/>
    </row>
    <row r="7281" spans="3:6" x14ac:dyDescent="0.25">
      <c r="C7281" s="358"/>
      <c r="D7281" s="358"/>
      <c r="E7281" s="358"/>
      <c r="F7281" s="357"/>
    </row>
    <row r="7282" spans="3:6" x14ac:dyDescent="0.25">
      <c r="C7282" s="358"/>
      <c r="D7282" s="358"/>
      <c r="E7282" s="358"/>
      <c r="F7282" s="357"/>
    </row>
    <row r="7283" spans="3:6" x14ac:dyDescent="0.25">
      <c r="C7283" s="358"/>
      <c r="D7283" s="358"/>
      <c r="E7283" s="358"/>
      <c r="F7283" s="357"/>
    </row>
    <row r="7284" spans="3:6" x14ac:dyDescent="0.25">
      <c r="C7284" s="358"/>
      <c r="D7284" s="358"/>
      <c r="E7284" s="358"/>
      <c r="F7284" s="357"/>
    </row>
    <row r="7285" spans="3:6" x14ac:dyDescent="0.25">
      <c r="C7285" s="358"/>
      <c r="D7285" s="358"/>
      <c r="E7285" s="358"/>
      <c r="F7285" s="357"/>
    </row>
    <row r="7286" spans="3:6" x14ac:dyDescent="0.25">
      <c r="C7286" s="358"/>
      <c r="D7286" s="358"/>
      <c r="E7286" s="358"/>
      <c r="F7286" s="357"/>
    </row>
    <row r="7287" spans="3:6" x14ac:dyDescent="0.25">
      <c r="C7287" s="358"/>
      <c r="D7287" s="358"/>
      <c r="E7287" s="358"/>
      <c r="F7287" s="357"/>
    </row>
    <row r="7288" spans="3:6" x14ac:dyDescent="0.25">
      <c r="C7288" s="358"/>
      <c r="D7288" s="358"/>
      <c r="E7288" s="358"/>
      <c r="F7288" s="357"/>
    </row>
    <row r="7289" spans="3:6" x14ac:dyDescent="0.25">
      <c r="C7289" s="358"/>
      <c r="D7289" s="358"/>
      <c r="E7289" s="358"/>
      <c r="F7289" s="357"/>
    </row>
    <row r="7290" spans="3:6" x14ac:dyDescent="0.25">
      <c r="C7290" s="358"/>
      <c r="D7290" s="358"/>
      <c r="E7290" s="358"/>
      <c r="F7290" s="357"/>
    </row>
    <row r="7291" spans="3:6" x14ac:dyDescent="0.25">
      <c r="C7291" s="358"/>
      <c r="D7291" s="358"/>
      <c r="E7291" s="358"/>
      <c r="F7291" s="357"/>
    </row>
    <row r="7292" spans="3:6" x14ac:dyDescent="0.25">
      <c r="C7292" s="358"/>
      <c r="D7292" s="358"/>
      <c r="E7292" s="358"/>
      <c r="F7292" s="357"/>
    </row>
    <row r="7293" spans="3:6" x14ac:dyDescent="0.25">
      <c r="C7293" s="358"/>
      <c r="D7293" s="358"/>
      <c r="E7293" s="358"/>
      <c r="F7293" s="357"/>
    </row>
    <row r="7294" spans="3:6" x14ac:dyDescent="0.25">
      <c r="C7294" s="358"/>
      <c r="D7294" s="358"/>
      <c r="E7294" s="358"/>
      <c r="F7294" s="357"/>
    </row>
    <row r="7295" spans="3:6" x14ac:dyDescent="0.25">
      <c r="C7295" s="358"/>
      <c r="D7295" s="358"/>
      <c r="E7295" s="358"/>
      <c r="F7295" s="357"/>
    </row>
    <row r="7296" spans="3:6" x14ac:dyDescent="0.25">
      <c r="C7296" s="358"/>
      <c r="D7296" s="358"/>
      <c r="E7296" s="358"/>
      <c r="F7296" s="357"/>
    </row>
    <row r="7297" spans="3:6" x14ac:dyDescent="0.25">
      <c r="C7297" s="358"/>
      <c r="D7297" s="358"/>
      <c r="E7297" s="358"/>
      <c r="F7297" s="357"/>
    </row>
    <row r="7298" spans="3:6" x14ac:dyDescent="0.25">
      <c r="C7298" s="358"/>
      <c r="D7298" s="358"/>
      <c r="E7298" s="358"/>
      <c r="F7298" s="357"/>
    </row>
    <row r="7299" spans="3:6" x14ac:dyDescent="0.25">
      <c r="C7299" s="358"/>
      <c r="D7299" s="358"/>
      <c r="E7299" s="358"/>
      <c r="F7299" s="357"/>
    </row>
    <row r="7300" spans="3:6" x14ac:dyDescent="0.25">
      <c r="C7300" s="358"/>
      <c r="D7300" s="358"/>
      <c r="E7300" s="358"/>
      <c r="F7300" s="357"/>
    </row>
    <row r="7301" spans="3:6" x14ac:dyDescent="0.25">
      <c r="C7301" s="358"/>
      <c r="D7301" s="358"/>
      <c r="E7301" s="358"/>
      <c r="F7301" s="357"/>
    </row>
    <row r="7302" spans="3:6" x14ac:dyDescent="0.25">
      <c r="C7302" s="358"/>
      <c r="D7302" s="358"/>
      <c r="E7302" s="358"/>
      <c r="F7302" s="357"/>
    </row>
    <row r="7303" spans="3:6" x14ac:dyDescent="0.25">
      <c r="C7303" s="358"/>
      <c r="D7303" s="358"/>
      <c r="E7303" s="358"/>
      <c r="F7303" s="357"/>
    </row>
    <row r="7304" spans="3:6" x14ac:dyDescent="0.25">
      <c r="C7304" s="358"/>
      <c r="D7304" s="358"/>
      <c r="E7304" s="358"/>
      <c r="F7304" s="357"/>
    </row>
    <row r="7305" spans="3:6" x14ac:dyDescent="0.25">
      <c r="C7305" s="358"/>
      <c r="D7305" s="358"/>
      <c r="E7305" s="358"/>
      <c r="F7305" s="357"/>
    </row>
    <row r="7306" spans="3:6" x14ac:dyDescent="0.25">
      <c r="C7306" s="358"/>
      <c r="D7306" s="358"/>
      <c r="E7306" s="358"/>
      <c r="F7306" s="357"/>
    </row>
    <row r="7307" spans="3:6" x14ac:dyDescent="0.25">
      <c r="C7307" s="358"/>
      <c r="D7307" s="358"/>
      <c r="E7307" s="358"/>
      <c r="F7307" s="357"/>
    </row>
    <row r="7308" spans="3:6" x14ac:dyDescent="0.25">
      <c r="C7308" s="358"/>
      <c r="D7308" s="358"/>
      <c r="E7308" s="358"/>
      <c r="F7308" s="357"/>
    </row>
    <row r="7309" spans="3:6" x14ac:dyDescent="0.25">
      <c r="C7309" s="358"/>
      <c r="D7309" s="358"/>
      <c r="E7309" s="358"/>
      <c r="F7309" s="357"/>
    </row>
    <row r="7310" spans="3:6" x14ac:dyDescent="0.25">
      <c r="C7310" s="358"/>
      <c r="D7310" s="358"/>
      <c r="E7310" s="358"/>
      <c r="F7310" s="357"/>
    </row>
    <row r="7311" spans="3:6" x14ac:dyDescent="0.25">
      <c r="C7311" s="358"/>
      <c r="D7311" s="358"/>
      <c r="E7311" s="358"/>
      <c r="F7311" s="357"/>
    </row>
    <row r="7312" spans="3:6" x14ac:dyDescent="0.25">
      <c r="C7312" s="358"/>
      <c r="D7312" s="358"/>
      <c r="E7312" s="358"/>
      <c r="F7312" s="357"/>
    </row>
    <row r="7313" spans="3:6" x14ac:dyDescent="0.25">
      <c r="C7313" s="358"/>
      <c r="D7313" s="358"/>
      <c r="E7313" s="358"/>
      <c r="F7313" s="357"/>
    </row>
    <row r="7314" spans="3:6" x14ac:dyDescent="0.25">
      <c r="C7314" s="358"/>
      <c r="D7314" s="358"/>
      <c r="E7314" s="358"/>
      <c r="F7314" s="357"/>
    </row>
    <row r="7315" spans="3:6" x14ac:dyDescent="0.25">
      <c r="C7315" s="358"/>
      <c r="D7315" s="358"/>
      <c r="E7315" s="358"/>
      <c r="F7315" s="357"/>
    </row>
    <row r="7316" spans="3:6" x14ac:dyDescent="0.25">
      <c r="C7316" s="358"/>
      <c r="D7316" s="358"/>
      <c r="E7316" s="358"/>
      <c r="F7316" s="357"/>
    </row>
    <row r="7317" spans="3:6" x14ac:dyDescent="0.25">
      <c r="C7317" s="358"/>
      <c r="D7317" s="358"/>
      <c r="E7317" s="358"/>
      <c r="F7317" s="357"/>
    </row>
    <row r="7318" spans="3:6" x14ac:dyDescent="0.25">
      <c r="C7318" s="358"/>
      <c r="D7318" s="358"/>
      <c r="E7318" s="358"/>
      <c r="F7318" s="357"/>
    </row>
    <row r="7319" spans="3:6" x14ac:dyDescent="0.25">
      <c r="C7319" s="358"/>
      <c r="D7319" s="358"/>
      <c r="E7319" s="358"/>
      <c r="F7319" s="357"/>
    </row>
    <row r="7320" spans="3:6" x14ac:dyDescent="0.25">
      <c r="C7320" s="358"/>
      <c r="D7320" s="358"/>
      <c r="E7320" s="358"/>
      <c r="F7320" s="357"/>
    </row>
    <row r="7321" spans="3:6" x14ac:dyDescent="0.25">
      <c r="C7321" s="358"/>
      <c r="D7321" s="358"/>
      <c r="E7321" s="358"/>
      <c r="F7321" s="357"/>
    </row>
    <row r="7322" spans="3:6" x14ac:dyDescent="0.25">
      <c r="C7322" s="358"/>
      <c r="D7322" s="358"/>
      <c r="E7322" s="358"/>
      <c r="F7322" s="357"/>
    </row>
    <row r="7323" spans="3:6" x14ac:dyDescent="0.25">
      <c r="C7323" s="358"/>
      <c r="D7323" s="358"/>
      <c r="E7323" s="358"/>
      <c r="F7323" s="357"/>
    </row>
    <row r="7324" spans="3:6" x14ac:dyDescent="0.25">
      <c r="C7324" s="358"/>
      <c r="D7324" s="358"/>
      <c r="E7324" s="358"/>
      <c r="F7324" s="357"/>
    </row>
    <row r="7325" spans="3:6" x14ac:dyDescent="0.25">
      <c r="C7325" s="358"/>
      <c r="D7325" s="358"/>
      <c r="E7325" s="358"/>
      <c r="F7325" s="357"/>
    </row>
    <row r="7326" spans="3:6" x14ac:dyDescent="0.25">
      <c r="C7326" s="358"/>
      <c r="D7326" s="358"/>
      <c r="E7326" s="358"/>
      <c r="F7326" s="357"/>
    </row>
    <row r="7327" spans="3:6" x14ac:dyDescent="0.25">
      <c r="C7327" s="358"/>
      <c r="D7327" s="358"/>
      <c r="E7327" s="358"/>
      <c r="F7327" s="357"/>
    </row>
    <row r="7328" spans="3:6" x14ac:dyDescent="0.25">
      <c r="C7328" s="358"/>
      <c r="D7328" s="358"/>
      <c r="E7328" s="358"/>
      <c r="F7328" s="357"/>
    </row>
    <row r="7329" spans="3:6" x14ac:dyDescent="0.25">
      <c r="C7329" s="358"/>
      <c r="D7329" s="358"/>
      <c r="E7329" s="358"/>
      <c r="F7329" s="357"/>
    </row>
    <row r="7330" spans="3:6" x14ac:dyDescent="0.25">
      <c r="C7330" s="358"/>
      <c r="D7330" s="358"/>
      <c r="E7330" s="358"/>
      <c r="F7330" s="357"/>
    </row>
    <row r="7331" spans="3:6" x14ac:dyDescent="0.25">
      <c r="C7331" s="358"/>
      <c r="D7331" s="358"/>
      <c r="E7331" s="358"/>
      <c r="F7331" s="357"/>
    </row>
    <row r="7332" spans="3:6" x14ac:dyDescent="0.25">
      <c r="C7332" s="358"/>
      <c r="D7332" s="358"/>
      <c r="E7332" s="358"/>
      <c r="F7332" s="357"/>
    </row>
    <row r="7333" spans="3:6" x14ac:dyDescent="0.25">
      <c r="C7333" s="358"/>
      <c r="D7333" s="358"/>
      <c r="E7333" s="358"/>
      <c r="F7333" s="357"/>
    </row>
    <row r="7334" spans="3:6" x14ac:dyDescent="0.25">
      <c r="C7334" s="358"/>
      <c r="D7334" s="358"/>
      <c r="E7334" s="358"/>
      <c r="F7334" s="357"/>
    </row>
    <row r="7335" spans="3:6" x14ac:dyDescent="0.25">
      <c r="C7335" s="358"/>
      <c r="D7335" s="358"/>
      <c r="E7335" s="358"/>
      <c r="F7335" s="357"/>
    </row>
    <row r="7336" spans="3:6" x14ac:dyDescent="0.25">
      <c r="C7336" s="358"/>
      <c r="D7336" s="358"/>
      <c r="E7336" s="358"/>
      <c r="F7336" s="357"/>
    </row>
    <row r="7337" spans="3:6" x14ac:dyDescent="0.25">
      <c r="C7337" s="358"/>
      <c r="D7337" s="358"/>
      <c r="E7337" s="358"/>
      <c r="F7337" s="357"/>
    </row>
    <row r="7338" spans="3:6" x14ac:dyDescent="0.25">
      <c r="C7338" s="358"/>
      <c r="D7338" s="358"/>
      <c r="E7338" s="358"/>
      <c r="F7338" s="357"/>
    </row>
    <row r="7339" spans="3:6" x14ac:dyDescent="0.25">
      <c r="C7339" s="358"/>
      <c r="D7339" s="358"/>
      <c r="E7339" s="358"/>
      <c r="F7339" s="357"/>
    </row>
    <row r="7340" spans="3:6" x14ac:dyDescent="0.25">
      <c r="C7340" s="358"/>
      <c r="D7340" s="358"/>
      <c r="E7340" s="358"/>
      <c r="F7340" s="357"/>
    </row>
    <row r="7341" spans="3:6" x14ac:dyDescent="0.25">
      <c r="C7341" s="358"/>
      <c r="D7341" s="358"/>
      <c r="E7341" s="358"/>
      <c r="F7341" s="357"/>
    </row>
    <row r="7342" spans="3:6" x14ac:dyDescent="0.25">
      <c r="C7342" s="358"/>
      <c r="D7342" s="358"/>
      <c r="E7342" s="358"/>
      <c r="F7342" s="357"/>
    </row>
    <row r="7343" spans="3:6" x14ac:dyDescent="0.25">
      <c r="C7343" s="358"/>
      <c r="D7343" s="358"/>
      <c r="E7343" s="358"/>
      <c r="F7343" s="357"/>
    </row>
    <row r="7344" spans="3:6" x14ac:dyDescent="0.25">
      <c r="C7344" s="358"/>
      <c r="D7344" s="358"/>
      <c r="E7344" s="358"/>
      <c r="F7344" s="357"/>
    </row>
    <row r="7345" spans="3:6" x14ac:dyDescent="0.25">
      <c r="C7345" s="358"/>
      <c r="D7345" s="358"/>
      <c r="E7345" s="358"/>
      <c r="F7345" s="357"/>
    </row>
    <row r="7346" spans="3:6" x14ac:dyDescent="0.25">
      <c r="C7346" s="358"/>
      <c r="D7346" s="358"/>
      <c r="E7346" s="358"/>
      <c r="F7346" s="357"/>
    </row>
    <row r="7347" spans="3:6" x14ac:dyDescent="0.25">
      <c r="C7347" s="358"/>
      <c r="D7347" s="358"/>
      <c r="E7347" s="358"/>
      <c r="F7347" s="357"/>
    </row>
    <row r="7348" spans="3:6" x14ac:dyDescent="0.25">
      <c r="C7348" s="358"/>
      <c r="D7348" s="358"/>
      <c r="E7348" s="358"/>
      <c r="F7348" s="357"/>
    </row>
    <row r="7349" spans="3:6" x14ac:dyDescent="0.25">
      <c r="C7349" s="358"/>
      <c r="D7349" s="358"/>
      <c r="E7349" s="358"/>
      <c r="F7349" s="357"/>
    </row>
    <row r="7350" spans="3:6" x14ac:dyDescent="0.25">
      <c r="C7350" s="358"/>
      <c r="D7350" s="358"/>
      <c r="E7350" s="358"/>
      <c r="F7350" s="357"/>
    </row>
    <row r="7351" spans="3:6" x14ac:dyDescent="0.25">
      <c r="C7351" s="358"/>
      <c r="D7351" s="358"/>
      <c r="E7351" s="358"/>
      <c r="F7351" s="357"/>
    </row>
    <row r="7352" spans="3:6" x14ac:dyDescent="0.25">
      <c r="C7352" s="358"/>
      <c r="D7352" s="358"/>
      <c r="E7352" s="358"/>
      <c r="F7352" s="357"/>
    </row>
    <row r="7353" spans="3:6" x14ac:dyDescent="0.25">
      <c r="C7353" s="358"/>
      <c r="D7353" s="358"/>
      <c r="E7353" s="358"/>
      <c r="F7353" s="357"/>
    </row>
    <row r="7354" spans="3:6" x14ac:dyDescent="0.25">
      <c r="C7354" s="358"/>
      <c r="D7354" s="358"/>
      <c r="E7354" s="358"/>
      <c r="F7354" s="357"/>
    </row>
    <row r="7355" spans="3:6" x14ac:dyDescent="0.25">
      <c r="C7355" s="358"/>
      <c r="D7355" s="358"/>
      <c r="E7355" s="358"/>
      <c r="F7355" s="357"/>
    </row>
    <row r="7356" spans="3:6" x14ac:dyDescent="0.25">
      <c r="C7356" s="358"/>
      <c r="D7356" s="358"/>
      <c r="E7356" s="358"/>
      <c r="F7356" s="357"/>
    </row>
    <row r="7357" spans="3:6" x14ac:dyDescent="0.25">
      <c r="C7357" s="358"/>
      <c r="D7357" s="358"/>
      <c r="E7357" s="358"/>
      <c r="F7357" s="357"/>
    </row>
    <row r="7358" spans="3:6" x14ac:dyDescent="0.25">
      <c r="C7358" s="358"/>
      <c r="D7358" s="358"/>
      <c r="E7358" s="358"/>
      <c r="F7358" s="357"/>
    </row>
    <row r="7359" spans="3:6" x14ac:dyDescent="0.25">
      <c r="C7359" s="358"/>
      <c r="D7359" s="358"/>
      <c r="E7359" s="358"/>
      <c r="F7359" s="357"/>
    </row>
    <row r="7360" spans="3:6" x14ac:dyDescent="0.25">
      <c r="C7360" s="358"/>
      <c r="D7360" s="358"/>
      <c r="E7360" s="358"/>
      <c r="F7360" s="357"/>
    </row>
    <row r="7361" spans="3:6" x14ac:dyDescent="0.25">
      <c r="C7361" s="358"/>
      <c r="D7361" s="358"/>
      <c r="E7361" s="358"/>
      <c r="F7361" s="357"/>
    </row>
    <row r="7362" spans="3:6" x14ac:dyDescent="0.25">
      <c r="C7362" s="358"/>
      <c r="D7362" s="358"/>
      <c r="E7362" s="358"/>
      <c r="F7362" s="357"/>
    </row>
    <row r="7363" spans="3:6" x14ac:dyDescent="0.25">
      <c r="C7363" s="358"/>
      <c r="D7363" s="358"/>
      <c r="E7363" s="358"/>
      <c r="F7363" s="357"/>
    </row>
    <row r="7364" spans="3:6" x14ac:dyDescent="0.25">
      <c r="C7364" s="358"/>
      <c r="D7364" s="358"/>
      <c r="E7364" s="358"/>
      <c r="F7364" s="357"/>
    </row>
    <row r="7365" spans="3:6" x14ac:dyDescent="0.25">
      <c r="C7365" s="358"/>
      <c r="D7365" s="358"/>
      <c r="E7365" s="358"/>
      <c r="F7365" s="357"/>
    </row>
    <row r="7366" spans="3:6" x14ac:dyDescent="0.25">
      <c r="C7366" s="358"/>
      <c r="D7366" s="358"/>
      <c r="E7366" s="358"/>
      <c r="F7366" s="357"/>
    </row>
    <row r="7367" spans="3:6" x14ac:dyDescent="0.25">
      <c r="C7367" s="358"/>
      <c r="D7367" s="358"/>
      <c r="E7367" s="358"/>
      <c r="F7367" s="357"/>
    </row>
    <row r="7368" spans="3:6" x14ac:dyDescent="0.25">
      <c r="C7368" s="358"/>
      <c r="D7368" s="358"/>
      <c r="E7368" s="358"/>
      <c r="F7368" s="357"/>
    </row>
    <row r="7369" spans="3:6" x14ac:dyDescent="0.25">
      <c r="C7369" s="358"/>
      <c r="D7369" s="358"/>
      <c r="E7369" s="358"/>
      <c r="F7369" s="357"/>
    </row>
    <row r="7370" spans="3:6" x14ac:dyDescent="0.25">
      <c r="C7370" s="358"/>
      <c r="D7370" s="358"/>
      <c r="E7370" s="358"/>
      <c r="F7370" s="357"/>
    </row>
    <row r="7371" spans="3:6" x14ac:dyDescent="0.25">
      <c r="C7371" s="358"/>
      <c r="D7371" s="358"/>
      <c r="E7371" s="358"/>
      <c r="F7371" s="357"/>
    </row>
    <row r="7372" spans="3:6" x14ac:dyDescent="0.25">
      <c r="C7372" s="358"/>
      <c r="D7372" s="358"/>
      <c r="E7372" s="358"/>
      <c r="F7372" s="357"/>
    </row>
    <row r="7373" spans="3:6" x14ac:dyDescent="0.25">
      <c r="C7373" s="358"/>
      <c r="D7373" s="358"/>
      <c r="E7373" s="358"/>
      <c r="F7373" s="357"/>
    </row>
    <row r="7374" spans="3:6" x14ac:dyDescent="0.25">
      <c r="C7374" s="358"/>
      <c r="D7374" s="358"/>
      <c r="E7374" s="358"/>
      <c r="F7374" s="357"/>
    </row>
    <row r="7375" spans="3:6" x14ac:dyDescent="0.25">
      <c r="C7375" s="358"/>
      <c r="D7375" s="358"/>
      <c r="E7375" s="358"/>
      <c r="F7375" s="357"/>
    </row>
    <row r="7376" spans="3:6" x14ac:dyDescent="0.25">
      <c r="C7376" s="358"/>
      <c r="D7376" s="358"/>
      <c r="E7376" s="358"/>
      <c r="F7376" s="357"/>
    </row>
    <row r="7377" spans="3:6" x14ac:dyDescent="0.25">
      <c r="C7377" s="358"/>
      <c r="D7377" s="358"/>
      <c r="E7377" s="358"/>
      <c r="F7377" s="357"/>
    </row>
    <row r="7378" spans="3:6" x14ac:dyDescent="0.25">
      <c r="C7378" s="358"/>
      <c r="D7378" s="358"/>
      <c r="E7378" s="358"/>
      <c r="F7378" s="357"/>
    </row>
    <row r="7379" spans="3:6" x14ac:dyDescent="0.25">
      <c r="C7379" s="358"/>
      <c r="D7379" s="358"/>
      <c r="E7379" s="358"/>
      <c r="F7379" s="357"/>
    </row>
    <row r="7380" spans="3:6" x14ac:dyDescent="0.25">
      <c r="C7380" s="358"/>
      <c r="D7380" s="358"/>
      <c r="E7380" s="358"/>
      <c r="F7380" s="357"/>
    </row>
    <row r="7381" spans="3:6" x14ac:dyDescent="0.25">
      <c r="C7381" s="358"/>
      <c r="D7381" s="358"/>
      <c r="E7381" s="358"/>
      <c r="F7381" s="357"/>
    </row>
    <row r="7382" spans="3:6" x14ac:dyDescent="0.25">
      <c r="C7382" s="358"/>
      <c r="D7382" s="358"/>
      <c r="E7382" s="358"/>
      <c r="F7382" s="357"/>
    </row>
    <row r="7383" spans="3:6" x14ac:dyDescent="0.25">
      <c r="C7383" s="358"/>
      <c r="D7383" s="358"/>
      <c r="E7383" s="358"/>
      <c r="F7383" s="357"/>
    </row>
    <row r="7384" spans="3:6" x14ac:dyDescent="0.25">
      <c r="C7384" s="358"/>
      <c r="D7384" s="358"/>
      <c r="E7384" s="358"/>
      <c r="F7384" s="357"/>
    </row>
    <row r="7385" spans="3:6" x14ac:dyDescent="0.25">
      <c r="C7385" s="358"/>
      <c r="D7385" s="358"/>
      <c r="E7385" s="358"/>
      <c r="F7385" s="357"/>
    </row>
    <row r="7386" spans="3:6" x14ac:dyDescent="0.25">
      <c r="C7386" s="358"/>
      <c r="D7386" s="358"/>
      <c r="E7386" s="358"/>
      <c r="F7386" s="357"/>
    </row>
    <row r="7387" spans="3:6" x14ac:dyDescent="0.25">
      <c r="C7387" s="358"/>
      <c r="D7387" s="358"/>
      <c r="E7387" s="358"/>
      <c r="F7387" s="357"/>
    </row>
    <row r="7388" spans="3:6" x14ac:dyDescent="0.25">
      <c r="C7388" s="358"/>
      <c r="D7388" s="358"/>
      <c r="E7388" s="358"/>
      <c r="F7388" s="357"/>
    </row>
    <row r="7389" spans="3:6" x14ac:dyDescent="0.25">
      <c r="C7389" s="358"/>
      <c r="D7389" s="358"/>
      <c r="E7389" s="358"/>
      <c r="F7389" s="357"/>
    </row>
    <row r="7390" spans="3:6" x14ac:dyDescent="0.25">
      <c r="C7390" s="358"/>
      <c r="D7390" s="358"/>
      <c r="E7390" s="358"/>
      <c r="F7390" s="357"/>
    </row>
    <row r="7391" spans="3:6" x14ac:dyDescent="0.25">
      <c r="C7391" s="358"/>
      <c r="D7391" s="358"/>
      <c r="E7391" s="358"/>
      <c r="F7391" s="357"/>
    </row>
    <row r="7392" spans="3:6" x14ac:dyDescent="0.25">
      <c r="C7392" s="358"/>
      <c r="D7392" s="358"/>
      <c r="E7392" s="358"/>
      <c r="F7392" s="357"/>
    </row>
    <row r="7393" spans="3:6" x14ac:dyDescent="0.25">
      <c r="C7393" s="358"/>
      <c r="D7393" s="358"/>
      <c r="E7393" s="358"/>
      <c r="F7393" s="357"/>
    </row>
    <row r="7394" spans="3:6" x14ac:dyDescent="0.25">
      <c r="C7394" s="358"/>
      <c r="D7394" s="358"/>
      <c r="E7394" s="358"/>
      <c r="F7394" s="357"/>
    </row>
    <row r="7395" spans="3:6" x14ac:dyDescent="0.25">
      <c r="C7395" s="358"/>
      <c r="D7395" s="358"/>
      <c r="E7395" s="358"/>
      <c r="F7395" s="357"/>
    </row>
    <row r="7396" spans="3:6" x14ac:dyDescent="0.25">
      <c r="C7396" s="358"/>
      <c r="D7396" s="358"/>
      <c r="E7396" s="358"/>
      <c r="F7396" s="357"/>
    </row>
    <row r="7397" spans="3:6" x14ac:dyDescent="0.25">
      <c r="C7397" s="358"/>
      <c r="D7397" s="358"/>
      <c r="E7397" s="358"/>
      <c r="F7397" s="357"/>
    </row>
    <row r="7398" spans="3:6" x14ac:dyDescent="0.25">
      <c r="C7398" s="358"/>
      <c r="D7398" s="358"/>
      <c r="E7398" s="358"/>
      <c r="F7398" s="357"/>
    </row>
    <row r="7399" spans="3:6" x14ac:dyDescent="0.25">
      <c r="C7399" s="358"/>
      <c r="D7399" s="358"/>
      <c r="E7399" s="358"/>
      <c r="F7399" s="357"/>
    </row>
    <row r="7400" spans="3:6" x14ac:dyDescent="0.25">
      <c r="C7400" s="358"/>
      <c r="D7400" s="358"/>
      <c r="E7400" s="358"/>
      <c r="F7400" s="357"/>
    </row>
    <row r="7401" spans="3:6" x14ac:dyDescent="0.25">
      <c r="C7401" s="358"/>
      <c r="D7401" s="358"/>
      <c r="E7401" s="358"/>
      <c r="F7401" s="357"/>
    </row>
    <row r="7402" spans="3:6" x14ac:dyDescent="0.25">
      <c r="C7402" s="358"/>
      <c r="D7402" s="358"/>
      <c r="E7402" s="358"/>
      <c r="F7402" s="357"/>
    </row>
    <row r="7403" spans="3:6" x14ac:dyDescent="0.25">
      <c r="C7403" s="358"/>
      <c r="D7403" s="358"/>
      <c r="E7403" s="358"/>
      <c r="F7403" s="357"/>
    </row>
    <row r="7404" spans="3:6" x14ac:dyDescent="0.25">
      <c r="C7404" s="358"/>
      <c r="D7404" s="358"/>
      <c r="E7404" s="358"/>
      <c r="F7404" s="357"/>
    </row>
    <row r="7405" spans="3:6" x14ac:dyDescent="0.25">
      <c r="C7405" s="358"/>
      <c r="D7405" s="358"/>
      <c r="E7405" s="358"/>
      <c r="F7405" s="357"/>
    </row>
    <row r="7406" spans="3:6" x14ac:dyDescent="0.25">
      <c r="C7406" s="358"/>
      <c r="D7406" s="358"/>
      <c r="E7406" s="358"/>
      <c r="F7406" s="357"/>
    </row>
    <row r="7407" spans="3:6" x14ac:dyDescent="0.25">
      <c r="C7407" s="358"/>
      <c r="D7407" s="358"/>
      <c r="E7407" s="358"/>
      <c r="F7407" s="357"/>
    </row>
    <row r="7408" spans="3:6" x14ac:dyDescent="0.25">
      <c r="C7408" s="358"/>
      <c r="D7408" s="358"/>
      <c r="E7408" s="358"/>
      <c r="F7408" s="357"/>
    </row>
    <row r="7409" spans="3:6" x14ac:dyDescent="0.25">
      <c r="C7409" s="358"/>
      <c r="D7409" s="358"/>
      <c r="E7409" s="358"/>
      <c r="F7409" s="357"/>
    </row>
    <row r="7410" spans="3:6" x14ac:dyDescent="0.25">
      <c r="C7410" s="358"/>
      <c r="D7410" s="358"/>
      <c r="E7410" s="358"/>
      <c r="F7410" s="357"/>
    </row>
    <row r="7411" spans="3:6" x14ac:dyDescent="0.25">
      <c r="C7411" s="358"/>
      <c r="D7411" s="358"/>
      <c r="E7411" s="358"/>
      <c r="F7411" s="357"/>
    </row>
    <row r="7412" spans="3:6" x14ac:dyDescent="0.25">
      <c r="C7412" s="358"/>
      <c r="D7412" s="358"/>
      <c r="E7412" s="358"/>
      <c r="F7412" s="357"/>
    </row>
    <row r="7413" spans="3:6" x14ac:dyDescent="0.25">
      <c r="C7413" s="358"/>
      <c r="D7413" s="358"/>
      <c r="E7413" s="358"/>
      <c r="F7413" s="357"/>
    </row>
    <row r="7414" spans="3:6" x14ac:dyDescent="0.25">
      <c r="C7414" s="358"/>
      <c r="D7414" s="358"/>
      <c r="E7414" s="358"/>
      <c r="F7414" s="357"/>
    </row>
    <row r="7415" spans="3:6" x14ac:dyDescent="0.25">
      <c r="C7415" s="358"/>
      <c r="D7415" s="358"/>
      <c r="E7415" s="358"/>
      <c r="F7415" s="357"/>
    </row>
    <row r="7416" spans="3:6" x14ac:dyDescent="0.25">
      <c r="C7416" s="358"/>
      <c r="D7416" s="358"/>
      <c r="E7416" s="358"/>
      <c r="F7416" s="357"/>
    </row>
    <row r="7417" spans="3:6" x14ac:dyDescent="0.25">
      <c r="C7417" s="358"/>
      <c r="D7417" s="358"/>
      <c r="E7417" s="358"/>
      <c r="F7417" s="357"/>
    </row>
    <row r="7418" spans="3:6" x14ac:dyDescent="0.25">
      <c r="C7418" s="358"/>
      <c r="D7418" s="358"/>
      <c r="E7418" s="358"/>
      <c r="F7418" s="357"/>
    </row>
    <row r="7419" spans="3:6" x14ac:dyDescent="0.25">
      <c r="C7419" s="358"/>
      <c r="D7419" s="358"/>
      <c r="E7419" s="358"/>
      <c r="F7419" s="357"/>
    </row>
    <row r="7420" spans="3:6" x14ac:dyDescent="0.25">
      <c r="C7420" s="358"/>
      <c r="D7420" s="358"/>
      <c r="E7420" s="358"/>
      <c r="F7420" s="357"/>
    </row>
    <row r="7421" spans="3:6" x14ac:dyDescent="0.25">
      <c r="C7421" s="358"/>
      <c r="D7421" s="358"/>
      <c r="E7421" s="358"/>
      <c r="F7421" s="357"/>
    </row>
    <row r="7422" spans="3:6" x14ac:dyDescent="0.25">
      <c r="C7422" s="358"/>
      <c r="D7422" s="358"/>
      <c r="E7422" s="358"/>
      <c r="F7422" s="357"/>
    </row>
    <row r="7423" spans="3:6" x14ac:dyDescent="0.25">
      <c r="C7423" s="358"/>
      <c r="D7423" s="358"/>
      <c r="E7423" s="358"/>
      <c r="F7423" s="357"/>
    </row>
    <row r="7424" spans="3:6" x14ac:dyDescent="0.25">
      <c r="C7424" s="358"/>
      <c r="D7424" s="358"/>
      <c r="E7424" s="358"/>
      <c r="F7424" s="357"/>
    </row>
    <row r="7425" spans="3:6" x14ac:dyDescent="0.25">
      <c r="C7425" s="358"/>
      <c r="D7425" s="358"/>
      <c r="E7425" s="358"/>
      <c r="F7425" s="357"/>
    </row>
    <row r="7426" spans="3:6" x14ac:dyDescent="0.25">
      <c r="C7426" s="358"/>
      <c r="D7426" s="358"/>
      <c r="E7426" s="358"/>
      <c r="F7426" s="357"/>
    </row>
    <row r="7427" spans="3:6" x14ac:dyDescent="0.25">
      <c r="C7427" s="358"/>
      <c r="D7427" s="358"/>
      <c r="E7427" s="358"/>
      <c r="F7427" s="357"/>
    </row>
    <row r="7428" spans="3:6" x14ac:dyDescent="0.25">
      <c r="C7428" s="358"/>
      <c r="D7428" s="358"/>
      <c r="E7428" s="358"/>
      <c r="F7428" s="357"/>
    </row>
    <row r="7429" spans="3:6" x14ac:dyDescent="0.25">
      <c r="C7429" s="358"/>
      <c r="D7429" s="358"/>
      <c r="E7429" s="358"/>
      <c r="F7429" s="357"/>
    </row>
    <row r="7430" spans="3:6" x14ac:dyDescent="0.25">
      <c r="C7430" s="358"/>
      <c r="D7430" s="358"/>
      <c r="E7430" s="358"/>
      <c r="F7430" s="357"/>
    </row>
    <row r="7431" spans="3:6" x14ac:dyDescent="0.25">
      <c r="C7431" s="358"/>
      <c r="D7431" s="358"/>
      <c r="E7431" s="358"/>
      <c r="F7431" s="357"/>
    </row>
    <row r="7432" spans="3:6" x14ac:dyDescent="0.25">
      <c r="C7432" s="358"/>
      <c r="D7432" s="358"/>
      <c r="E7432" s="358"/>
      <c r="F7432" s="357"/>
    </row>
    <row r="7433" spans="3:6" x14ac:dyDescent="0.25">
      <c r="C7433" s="358"/>
      <c r="D7433" s="358"/>
      <c r="E7433" s="358"/>
      <c r="F7433" s="357"/>
    </row>
    <row r="7434" spans="3:6" x14ac:dyDescent="0.25">
      <c r="C7434" s="358"/>
      <c r="D7434" s="358"/>
      <c r="E7434" s="358"/>
      <c r="F7434" s="357"/>
    </row>
    <row r="7435" spans="3:6" x14ac:dyDescent="0.25">
      <c r="C7435" s="358"/>
      <c r="D7435" s="358"/>
      <c r="E7435" s="358"/>
      <c r="F7435" s="357"/>
    </row>
    <row r="7436" spans="3:6" x14ac:dyDescent="0.25">
      <c r="C7436" s="358"/>
      <c r="D7436" s="358"/>
      <c r="E7436" s="358"/>
      <c r="F7436" s="357"/>
    </row>
    <row r="7437" spans="3:6" x14ac:dyDescent="0.25">
      <c r="C7437" s="358"/>
      <c r="D7437" s="358"/>
      <c r="E7437" s="358"/>
      <c r="F7437" s="357"/>
    </row>
    <row r="7438" spans="3:6" x14ac:dyDescent="0.25">
      <c r="C7438" s="358"/>
      <c r="D7438" s="358"/>
      <c r="E7438" s="358"/>
      <c r="F7438" s="357"/>
    </row>
    <row r="7439" spans="3:6" x14ac:dyDescent="0.25">
      <c r="C7439" s="358"/>
      <c r="D7439" s="358"/>
      <c r="E7439" s="358"/>
      <c r="F7439" s="357"/>
    </row>
    <row r="7440" spans="3:6" x14ac:dyDescent="0.25">
      <c r="C7440" s="358"/>
      <c r="D7440" s="358"/>
      <c r="E7440" s="358"/>
      <c r="F7440" s="357"/>
    </row>
    <row r="7441" spans="3:6" x14ac:dyDescent="0.25">
      <c r="C7441" s="358"/>
      <c r="D7441" s="358"/>
      <c r="E7441" s="358"/>
      <c r="F7441" s="357"/>
    </row>
    <row r="7442" spans="3:6" x14ac:dyDescent="0.25">
      <c r="C7442" s="358"/>
      <c r="D7442" s="358"/>
      <c r="E7442" s="358"/>
      <c r="F7442" s="357"/>
    </row>
    <row r="7443" spans="3:6" x14ac:dyDescent="0.25">
      <c r="C7443" s="358"/>
      <c r="D7443" s="358"/>
      <c r="E7443" s="358"/>
      <c r="F7443" s="357"/>
    </row>
    <row r="7444" spans="3:6" x14ac:dyDescent="0.25">
      <c r="C7444" s="358"/>
      <c r="D7444" s="358"/>
      <c r="E7444" s="358"/>
      <c r="F7444" s="357"/>
    </row>
    <row r="7445" spans="3:6" x14ac:dyDescent="0.25">
      <c r="C7445" s="358"/>
      <c r="D7445" s="358"/>
      <c r="E7445" s="358"/>
      <c r="F7445" s="357"/>
    </row>
    <row r="7446" spans="3:6" x14ac:dyDescent="0.25">
      <c r="C7446" s="358"/>
      <c r="D7446" s="358"/>
      <c r="E7446" s="358"/>
      <c r="F7446" s="357"/>
    </row>
    <row r="7447" spans="3:6" x14ac:dyDescent="0.25">
      <c r="C7447" s="358"/>
      <c r="D7447" s="358"/>
      <c r="E7447" s="358"/>
      <c r="F7447" s="357"/>
    </row>
    <row r="7448" spans="3:6" x14ac:dyDescent="0.25">
      <c r="C7448" s="358"/>
      <c r="D7448" s="358"/>
      <c r="E7448" s="358"/>
      <c r="F7448" s="357"/>
    </row>
    <row r="7449" spans="3:6" x14ac:dyDescent="0.25">
      <c r="C7449" s="358"/>
      <c r="D7449" s="358"/>
      <c r="E7449" s="358"/>
      <c r="F7449" s="357"/>
    </row>
    <row r="7450" spans="3:6" x14ac:dyDescent="0.25">
      <c r="C7450" s="358"/>
      <c r="D7450" s="358"/>
      <c r="E7450" s="358"/>
      <c r="F7450" s="357"/>
    </row>
    <row r="7451" spans="3:6" x14ac:dyDescent="0.25">
      <c r="C7451" s="358"/>
      <c r="D7451" s="358"/>
      <c r="E7451" s="358"/>
      <c r="F7451" s="357"/>
    </row>
    <row r="7452" spans="3:6" x14ac:dyDescent="0.25">
      <c r="C7452" s="358"/>
      <c r="D7452" s="358"/>
      <c r="E7452" s="358"/>
      <c r="F7452" s="357"/>
    </row>
    <row r="7453" spans="3:6" x14ac:dyDescent="0.25">
      <c r="C7453" s="358"/>
      <c r="D7453" s="358"/>
      <c r="E7453" s="358"/>
      <c r="F7453" s="357"/>
    </row>
    <row r="7454" spans="3:6" x14ac:dyDescent="0.25">
      <c r="C7454" s="358"/>
      <c r="D7454" s="358"/>
      <c r="E7454" s="358"/>
      <c r="F7454" s="357"/>
    </row>
    <row r="7455" spans="3:6" x14ac:dyDescent="0.25">
      <c r="C7455" s="358"/>
      <c r="D7455" s="358"/>
      <c r="E7455" s="358"/>
      <c r="F7455" s="357"/>
    </row>
    <row r="7456" spans="3:6" x14ac:dyDescent="0.25">
      <c r="C7456" s="358"/>
      <c r="D7456" s="358"/>
      <c r="E7456" s="358"/>
      <c r="F7456" s="357"/>
    </row>
    <row r="7457" spans="3:6" x14ac:dyDescent="0.25">
      <c r="C7457" s="358"/>
      <c r="D7457" s="358"/>
      <c r="E7457" s="358"/>
      <c r="F7457" s="357"/>
    </row>
    <row r="7458" spans="3:6" x14ac:dyDescent="0.25">
      <c r="C7458" s="358"/>
      <c r="D7458" s="358"/>
      <c r="E7458" s="358"/>
      <c r="F7458" s="357"/>
    </row>
    <row r="7459" spans="3:6" x14ac:dyDescent="0.25">
      <c r="C7459" s="358"/>
      <c r="D7459" s="358"/>
      <c r="E7459" s="358"/>
      <c r="F7459" s="357"/>
    </row>
    <row r="7460" spans="3:6" x14ac:dyDescent="0.25">
      <c r="C7460" s="358"/>
      <c r="D7460" s="358"/>
      <c r="E7460" s="358"/>
      <c r="F7460" s="357"/>
    </row>
    <row r="7461" spans="3:6" x14ac:dyDescent="0.25">
      <c r="C7461" s="358"/>
      <c r="D7461" s="358"/>
      <c r="E7461" s="358"/>
      <c r="F7461" s="357"/>
    </row>
    <row r="7462" spans="3:6" x14ac:dyDescent="0.25">
      <c r="C7462" s="358"/>
      <c r="D7462" s="358"/>
      <c r="E7462" s="358"/>
      <c r="F7462" s="357"/>
    </row>
    <row r="7463" spans="3:6" x14ac:dyDescent="0.25">
      <c r="C7463" s="358"/>
      <c r="D7463" s="358"/>
      <c r="E7463" s="358"/>
      <c r="F7463" s="357"/>
    </row>
    <row r="7464" spans="3:6" x14ac:dyDescent="0.25">
      <c r="C7464" s="358"/>
      <c r="D7464" s="358"/>
      <c r="E7464" s="358"/>
      <c r="F7464" s="357"/>
    </row>
    <row r="7465" spans="3:6" x14ac:dyDescent="0.25">
      <c r="C7465" s="358"/>
      <c r="D7465" s="358"/>
      <c r="E7465" s="358"/>
      <c r="F7465" s="357"/>
    </row>
    <row r="7466" spans="3:6" x14ac:dyDescent="0.25">
      <c r="C7466" s="358"/>
      <c r="D7466" s="358"/>
      <c r="E7466" s="358"/>
      <c r="F7466" s="357"/>
    </row>
    <row r="7467" spans="3:6" x14ac:dyDescent="0.25">
      <c r="C7467" s="358"/>
      <c r="D7467" s="358"/>
      <c r="E7467" s="358"/>
      <c r="F7467" s="357"/>
    </row>
    <row r="7468" spans="3:6" x14ac:dyDescent="0.25">
      <c r="C7468" s="358"/>
      <c r="D7468" s="358"/>
      <c r="E7468" s="358"/>
      <c r="F7468" s="357"/>
    </row>
    <row r="7469" spans="3:6" x14ac:dyDescent="0.25">
      <c r="C7469" s="358"/>
      <c r="D7469" s="358"/>
      <c r="E7469" s="358"/>
      <c r="F7469" s="357"/>
    </row>
    <row r="7470" spans="3:6" x14ac:dyDescent="0.25">
      <c r="C7470" s="358"/>
      <c r="D7470" s="358"/>
      <c r="E7470" s="358"/>
      <c r="F7470" s="357"/>
    </row>
    <row r="7471" spans="3:6" x14ac:dyDescent="0.25">
      <c r="C7471" s="358"/>
      <c r="D7471" s="358"/>
      <c r="E7471" s="358"/>
      <c r="F7471" s="357"/>
    </row>
    <row r="7472" spans="3:6" x14ac:dyDescent="0.25">
      <c r="C7472" s="358"/>
      <c r="D7472" s="358"/>
      <c r="E7472" s="358"/>
      <c r="F7472" s="357"/>
    </row>
    <row r="7473" spans="3:6" x14ac:dyDescent="0.25">
      <c r="C7473" s="358"/>
      <c r="D7473" s="358"/>
      <c r="E7473" s="358"/>
      <c r="F7473" s="357"/>
    </row>
    <row r="7474" spans="3:6" x14ac:dyDescent="0.25">
      <c r="C7474" s="358"/>
      <c r="D7474" s="358"/>
      <c r="E7474" s="358"/>
      <c r="F7474" s="357"/>
    </row>
    <row r="7475" spans="3:6" x14ac:dyDescent="0.25">
      <c r="C7475" s="358"/>
      <c r="D7475" s="358"/>
      <c r="E7475" s="358"/>
      <c r="F7475" s="357"/>
    </row>
    <row r="7476" spans="3:6" x14ac:dyDescent="0.25">
      <c r="C7476" s="358"/>
      <c r="D7476" s="358"/>
      <c r="E7476" s="358"/>
      <c r="F7476" s="357"/>
    </row>
    <row r="7477" spans="3:6" x14ac:dyDescent="0.25">
      <c r="C7477" s="358"/>
      <c r="D7477" s="358"/>
      <c r="E7477" s="358"/>
      <c r="F7477" s="357"/>
    </row>
    <row r="7478" spans="3:6" x14ac:dyDescent="0.25">
      <c r="C7478" s="358"/>
      <c r="D7478" s="358"/>
      <c r="E7478" s="358"/>
      <c r="F7478" s="357"/>
    </row>
    <row r="7479" spans="3:6" x14ac:dyDescent="0.25">
      <c r="C7479" s="358"/>
      <c r="D7479" s="358"/>
      <c r="E7479" s="358"/>
      <c r="F7479" s="357"/>
    </row>
    <row r="7480" spans="3:6" x14ac:dyDescent="0.25">
      <c r="C7480" s="358"/>
      <c r="D7480" s="358"/>
      <c r="E7480" s="358"/>
      <c r="F7480" s="357"/>
    </row>
    <row r="7481" spans="3:6" x14ac:dyDescent="0.25">
      <c r="C7481" s="358"/>
      <c r="D7481" s="358"/>
      <c r="E7481" s="358"/>
      <c r="F7481" s="357"/>
    </row>
    <row r="7482" spans="3:6" x14ac:dyDescent="0.25">
      <c r="C7482" s="358"/>
      <c r="D7482" s="358"/>
      <c r="E7482" s="358"/>
      <c r="F7482" s="357"/>
    </row>
    <row r="7483" spans="3:6" x14ac:dyDescent="0.25">
      <c r="C7483" s="358"/>
      <c r="D7483" s="358"/>
      <c r="E7483" s="358"/>
      <c r="F7483" s="357"/>
    </row>
    <row r="7484" spans="3:6" x14ac:dyDescent="0.25">
      <c r="C7484" s="358"/>
      <c r="D7484" s="358"/>
      <c r="E7484" s="358"/>
      <c r="F7484" s="357"/>
    </row>
    <row r="7485" spans="3:6" x14ac:dyDescent="0.25">
      <c r="C7485" s="358"/>
      <c r="D7485" s="358"/>
      <c r="E7485" s="358"/>
      <c r="F7485" s="357"/>
    </row>
    <row r="7486" spans="3:6" x14ac:dyDescent="0.25">
      <c r="C7486" s="358"/>
      <c r="D7486" s="358"/>
      <c r="E7486" s="358"/>
      <c r="F7486" s="357"/>
    </row>
    <row r="7487" spans="3:6" x14ac:dyDescent="0.25">
      <c r="C7487" s="358"/>
      <c r="D7487" s="358"/>
      <c r="E7487" s="358"/>
      <c r="F7487" s="357"/>
    </row>
    <row r="7488" spans="3:6" x14ac:dyDescent="0.25">
      <c r="C7488" s="358"/>
      <c r="D7488" s="358"/>
      <c r="E7488" s="358"/>
      <c r="F7488" s="357"/>
    </row>
    <row r="7489" spans="3:6" x14ac:dyDescent="0.25">
      <c r="C7489" s="358"/>
      <c r="D7489" s="358"/>
      <c r="E7489" s="358"/>
      <c r="F7489" s="357"/>
    </row>
    <row r="7490" spans="3:6" x14ac:dyDescent="0.25">
      <c r="C7490" s="358"/>
      <c r="D7490" s="358"/>
      <c r="E7490" s="358"/>
      <c r="F7490" s="357"/>
    </row>
    <row r="7491" spans="3:6" x14ac:dyDescent="0.25">
      <c r="C7491" s="358"/>
      <c r="D7491" s="358"/>
      <c r="E7491" s="358"/>
      <c r="F7491" s="357"/>
    </row>
    <row r="7492" spans="3:6" x14ac:dyDescent="0.25">
      <c r="C7492" s="358"/>
      <c r="D7492" s="358"/>
      <c r="E7492" s="358"/>
      <c r="F7492" s="357"/>
    </row>
    <row r="7493" spans="3:6" x14ac:dyDescent="0.25">
      <c r="C7493" s="358"/>
      <c r="D7493" s="358"/>
      <c r="E7493" s="358"/>
      <c r="F7493" s="357"/>
    </row>
    <row r="7494" spans="3:6" x14ac:dyDescent="0.25">
      <c r="C7494" s="358"/>
      <c r="D7494" s="358"/>
      <c r="E7494" s="358"/>
      <c r="F7494" s="357"/>
    </row>
    <row r="7495" spans="3:6" x14ac:dyDescent="0.25">
      <c r="C7495" s="358"/>
      <c r="D7495" s="358"/>
      <c r="E7495" s="358"/>
      <c r="F7495" s="357"/>
    </row>
    <row r="7496" spans="3:6" x14ac:dyDescent="0.25">
      <c r="C7496" s="358"/>
      <c r="D7496" s="358"/>
      <c r="E7496" s="358"/>
      <c r="F7496" s="357"/>
    </row>
    <row r="7497" spans="3:6" x14ac:dyDescent="0.25">
      <c r="C7497" s="358"/>
      <c r="D7497" s="358"/>
      <c r="E7497" s="358"/>
      <c r="F7497" s="357"/>
    </row>
    <row r="7498" spans="3:6" x14ac:dyDescent="0.25">
      <c r="C7498" s="358"/>
      <c r="D7498" s="358"/>
      <c r="E7498" s="358"/>
      <c r="F7498" s="357"/>
    </row>
    <row r="7499" spans="3:6" x14ac:dyDescent="0.25">
      <c r="C7499" s="358"/>
      <c r="D7499" s="358"/>
      <c r="E7499" s="358"/>
      <c r="F7499" s="357"/>
    </row>
    <row r="7500" spans="3:6" x14ac:dyDescent="0.25">
      <c r="C7500" s="358"/>
      <c r="D7500" s="358"/>
      <c r="E7500" s="358"/>
      <c r="F7500" s="357"/>
    </row>
    <row r="7501" spans="3:6" x14ac:dyDescent="0.25">
      <c r="C7501" s="358"/>
      <c r="D7501" s="358"/>
      <c r="E7501" s="358"/>
      <c r="F7501" s="357"/>
    </row>
    <row r="7502" spans="3:6" x14ac:dyDescent="0.25">
      <c r="C7502" s="358"/>
      <c r="D7502" s="358"/>
      <c r="E7502" s="358"/>
      <c r="F7502" s="357"/>
    </row>
    <row r="7503" spans="3:6" x14ac:dyDescent="0.25">
      <c r="C7503" s="358"/>
      <c r="D7503" s="358"/>
      <c r="E7503" s="358"/>
      <c r="F7503" s="357"/>
    </row>
    <row r="7504" spans="3:6" x14ac:dyDescent="0.25">
      <c r="C7504" s="358"/>
      <c r="D7504" s="358"/>
      <c r="E7504" s="358"/>
      <c r="F7504" s="357"/>
    </row>
    <row r="7505" spans="3:6" x14ac:dyDescent="0.25">
      <c r="C7505" s="358"/>
      <c r="D7505" s="358"/>
      <c r="E7505" s="358"/>
      <c r="F7505" s="357"/>
    </row>
    <row r="7506" spans="3:6" x14ac:dyDescent="0.25">
      <c r="C7506" s="358"/>
      <c r="D7506" s="358"/>
      <c r="E7506" s="358"/>
      <c r="F7506" s="357"/>
    </row>
    <row r="7507" spans="3:6" x14ac:dyDescent="0.25">
      <c r="C7507" s="358"/>
      <c r="D7507" s="358"/>
      <c r="E7507" s="358"/>
      <c r="F7507" s="357"/>
    </row>
    <row r="7508" spans="3:6" x14ac:dyDescent="0.25">
      <c r="C7508" s="358"/>
      <c r="D7508" s="358"/>
      <c r="E7508" s="358"/>
      <c r="F7508" s="357"/>
    </row>
    <row r="7509" spans="3:6" x14ac:dyDescent="0.25">
      <c r="C7509" s="358"/>
      <c r="D7509" s="358"/>
      <c r="E7509" s="358"/>
      <c r="F7509" s="357"/>
    </row>
    <row r="7510" spans="3:6" x14ac:dyDescent="0.25">
      <c r="C7510" s="358"/>
      <c r="D7510" s="358"/>
      <c r="E7510" s="358"/>
      <c r="F7510" s="357"/>
    </row>
    <row r="7511" spans="3:6" x14ac:dyDescent="0.25">
      <c r="C7511" s="358"/>
      <c r="D7511" s="358"/>
      <c r="E7511" s="358"/>
      <c r="F7511" s="357"/>
    </row>
    <row r="7512" spans="3:6" x14ac:dyDescent="0.25">
      <c r="C7512" s="358"/>
      <c r="D7512" s="358"/>
      <c r="E7512" s="358"/>
      <c r="F7512" s="357"/>
    </row>
    <row r="7513" spans="3:6" x14ac:dyDescent="0.25">
      <c r="C7513" s="358"/>
      <c r="D7513" s="358"/>
      <c r="E7513" s="358"/>
      <c r="F7513" s="357"/>
    </row>
    <row r="7514" spans="3:6" x14ac:dyDescent="0.25">
      <c r="C7514" s="358"/>
      <c r="D7514" s="358"/>
      <c r="E7514" s="358"/>
      <c r="F7514" s="357"/>
    </row>
    <row r="7515" spans="3:6" x14ac:dyDescent="0.25">
      <c r="C7515" s="358"/>
      <c r="D7515" s="358"/>
      <c r="E7515" s="358"/>
      <c r="F7515" s="357"/>
    </row>
    <row r="7516" spans="3:6" x14ac:dyDescent="0.25">
      <c r="C7516" s="358"/>
      <c r="D7516" s="358"/>
      <c r="E7516" s="358"/>
      <c r="F7516" s="357"/>
    </row>
    <row r="7517" spans="3:6" x14ac:dyDescent="0.25">
      <c r="C7517" s="358"/>
      <c r="D7517" s="358"/>
      <c r="E7517" s="358"/>
      <c r="F7517" s="357"/>
    </row>
    <row r="7518" spans="3:6" x14ac:dyDescent="0.25">
      <c r="C7518" s="358"/>
      <c r="D7518" s="358"/>
      <c r="E7518" s="358"/>
      <c r="F7518" s="357"/>
    </row>
    <row r="7519" spans="3:6" x14ac:dyDescent="0.25">
      <c r="C7519" s="358"/>
      <c r="D7519" s="358"/>
      <c r="E7519" s="358"/>
      <c r="F7519" s="357"/>
    </row>
    <row r="7520" spans="3:6" x14ac:dyDescent="0.25">
      <c r="C7520" s="358"/>
      <c r="D7520" s="358"/>
      <c r="E7520" s="358"/>
      <c r="F7520" s="357"/>
    </row>
    <row r="7521" spans="3:6" x14ac:dyDescent="0.25">
      <c r="C7521" s="358"/>
      <c r="D7521" s="358"/>
      <c r="E7521" s="358"/>
      <c r="F7521" s="357"/>
    </row>
    <row r="7522" spans="3:6" x14ac:dyDescent="0.25">
      <c r="C7522" s="358"/>
      <c r="D7522" s="358"/>
      <c r="E7522" s="358"/>
      <c r="F7522" s="357"/>
    </row>
    <row r="7523" spans="3:6" x14ac:dyDescent="0.25">
      <c r="C7523" s="358"/>
      <c r="D7523" s="358"/>
      <c r="E7523" s="358"/>
      <c r="F7523" s="357"/>
    </row>
    <row r="7524" spans="3:6" x14ac:dyDescent="0.25">
      <c r="C7524" s="358"/>
      <c r="D7524" s="358"/>
      <c r="E7524" s="358"/>
      <c r="F7524" s="357"/>
    </row>
    <row r="7525" spans="3:6" x14ac:dyDescent="0.25">
      <c r="C7525" s="358"/>
      <c r="D7525" s="358"/>
      <c r="E7525" s="358"/>
      <c r="F7525" s="357"/>
    </row>
    <row r="7526" spans="3:6" x14ac:dyDescent="0.25">
      <c r="C7526" s="358"/>
      <c r="D7526" s="358"/>
      <c r="E7526" s="358"/>
      <c r="F7526" s="357"/>
    </row>
    <row r="7527" spans="3:6" x14ac:dyDescent="0.25">
      <c r="C7527" s="358"/>
      <c r="D7527" s="358"/>
      <c r="E7527" s="358"/>
      <c r="F7527" s="357"/>
    </row>
    <row r="7528" spans="3:6" x14ac:dyDescent="0.25">
      <c r="C7528" s="358"/>
      <c r="D7528" s="358"/>
      <c r="E7528" s="358"/>
      <c r="F7528" s="357"/>
    </row>
    <row r="7529" spans="3:6" x14ac:dyDescent="0.25">
      <c r="C7529" s="358"/>
      <c r="D7529" s="358"/>
      <c r="E7529" s="358"/>
      <c r="F7529" s="357"/>
    </row>
    <row r="7530" spans="3:6" x14ac:dyDescent="0.25">
      <c r="C7530" s="358"/>
      <c r="D7530" s="358"/>
      <c r="E7530" s="358"/>
      <c r="F7530" s="357"/>
    </row>
    <row r="7531" spans="3:6" x14ac:dyDescent="0.25">
      <c r="C7531" s="358"/>
      <c r="D7531" s="358"/>
      <c r="E7531" s="358"/>
      <c r="F7531" s="357"/>
    </row>
    <row r="7532" spans="3:6" x14ac:dyDescent="0.25">
      <c r="C7532" s="358"/>
      <c r="D7532" s="358"/>
      <c r="E7532" s="358"/>
      <c r="F7532" s="357"/>
    </row>
    <row r="7533" spans="3:6" x14ac:dyDescent="0.25">
      <c r="C7533" s="358"/>
      <c r="D7533" s="358"/>
      <c r="E7533" s="358"/>
      <c r="F7533" s="357"/>
    </row>
    <row r="7534" spans="3:6" x14ac:dyDescent="0.25">
      <c r="C7534" s="358"/>
      <c r="D7534" s="358"/>
      <c r="E7534" s="358"/>
      <c r="F7534" s="357"/>
    </row>
    <row r="7535" spans="3:6" x14ac:dyDescent="0.25">
      <c r="C7535" s="358"/>
      <c r="D7535" s="358"/>
      <c r="E7535" s="358"/>
      <c r="F7535" s="357"/>
    </row>
    <row r="7536" spans="3:6" x14ac:dyDescent="0.25">
      <c r="C7536" s="358"/>
      <c r="D7536" s="358"/>
      <c r="E7536" s="358"/>
      <c r="F7536" s="357"/>
    </row>
    <row r="7537" spans="3:6" x14ac:dyDescent="0.25">
      <c r="C7537" s="358"/>
      <c r="D7537" s="358"/>
      <c r="E7537" s="358"/>
      <c r="F7537" s="357"/>
    </row>
    <row r="7538" spans="3:6" x14ac:dyDescent="0.25">
      <c r="C7538" s="358"/>
      <c r="D7538" s="358"/>
      <c r="E7538" s="358"/>
      <c r="F7538" s="357"/>
    </row>
    <row r="7539" spans="3:6" x14ac:dyDescent="0.25">
      <c r="C7539" s="358"/>
      <c r="D7539" s="358"/>
      <c r="E7539" s="358"/>
      <c r="F7539" s="357"/>
    </row>
    <row r="7540" spans="3:6" x14ac:dyDescent="0.25">
      <c r="C7540" s="358"/>
      <c r="D7540" s="358"/>
      <c r="E7540" s="358"/>
      <c r="F7540" s="357"/>
    </row>
    <row r="7541" spans="3:6" x14ac:dyDescent="0.25">
      <c r="C7541" s="358"/>
      <c r="D7541" s="358"/>
      <c r="E7541" s="358"/>
      <c r="F7541" s="357"/>
    </row>
    <row r="7542" spans="3:6" x14ac:dyDescent="0.25">
      <c r="C7542" s="358"/>
      <c r="D7542" s="358"/>
      <c r="E7542" s="358"/>
      <c r="F7542" s="357"/>
    </row>
    <row r="7543" spans="3:6" x14ac:dyDescent="0.25">
      <c r="C7543" s="358"/>
      <c r="D7543" s="358"/>
      <c r="E7543" s="358"/>
      <c r="F7543" s="357"/>
    </row>
    <row r="7544" spans="3:6" x14ac:dyDescent="0.25">
      <c r="C7544" s="358"/>
      <c r="D7544" s="358"/>
      <c r="E7544" s="358"/>
      <c r="F7544" s="357"/>
    </row>
    <row r="7545" spans="3:6" x14ac:dyDescent="0.25">
      <c r="C7545" s="358"/>
      <c r="D7545" s="358"/>
      <c r="E7545" s="358"/>
      <c r="F7545" s="357"/>
    </row>
    <row r="7546" spans="3:6" x14ac:dyDescent="0.25">
      <c r="C7546" s="358"/>
      <c r="D7546" s="358"/>
      <c r="E7546" s="358"/>
      <c r="F7546" s="357"/>
    </row>
    <row r="7547" spans="3:6" x14ac:dyDescent="0.25">
      <c r="C7547" s="358"/>
      <c r="D7547" s="358"/>
      <c r="E7547" s="358"/>
      <c r="F7547" s="357"/>
    </row>
    <row r="7548" spans="3:6" x14ac:dyDescent="0.25">
      <c r="C7548" s="358"/>
      <c r="D7548" s="358"/>
      <c r="E7548" s="358"/>
      <c r="F7548" s="357"/>
    </row>
    <row r="7549" spans="3:6" x14ac:dyDescent="0.25">
      <c r="C7549" s="358"/>
      <c r="D7549" s="358"/>
      <c r="E7549" s="358"/>
      <c r="F7549" s="357"/>
    </row>
    <row r="7550" spans="3:6" x14ac:dyDescent="0.25">
      <c r="C7550" s="358"/>
      <c r="D7550" s="358"/>
      <c r="E7550" s="358"/>
      <c r="F7550" s="357"/>
    </row>
    <row r="7551" spans="3:6" x14ac:dyDescent="0.25">
      <c r="C7551" s="358"/>
      <c r="D7551" s="358"/>
      <c r="E7551" s="358"/>
      <c r="F7551" s="357"/>
    </row>
    <row r="7552" spans="3:6" x14ac:dyDescent="0.25">
      <c r="C7552" s="358"/>
      <c r="D7552" s="358"/>
      <c r="E7552" s="358"/>
      <c r="F7552" s="357"/>
    </row>
    <row r="7553" spans="3:6" x14ac:dyDescent="0.25">
      <c r="C7553" s="358"/>
      <c r="D7553" s="358"/>
      <c r="E7553" s="358"/>
      <c r="F7553" s="357"/>
    </row>
    <row r="7554" spans="3:6" x14ac:dyDescent="0.25">
      <c r="C7554" s="358"/>
      <c r="D7554" s="358"/>
      <c r="E7554" s="358"/>
      <c r="F7554" s="357"/>
    </row>
    <row r="7555" spans="3:6" x14ac:dyDescent="0.25">
      <c r="C7555" s="358"/>
      <c r="D7555" s="358"/>
      <c r="E7555" s="358"/>
      <c r="F7555" s="357"/>
    </row>
    <row r="7556" spans="3:6" x14ac:dyDescent="0.25">
      <c r="C7556" s="358"/>
      <c r="D7556" s="358"/>
      <c r="E7556" s="358"/>
      <c r="F7556" s="357"/>
    </row>
    <row r="7557" spans="3:6" x14ac:dyDescent="0.25">
      <c r="C7557" s="358"/>
      <c r="D7557" s="358"/>
      <c r="E7557" s="358"/>
      <c r="F7557" s="357"/>
    </row>
    <row r="7558" spans="3:6" x14ac:dyDescent="0.25">
      <c r="C7558" s="358"/>
      <c r="D7558" s="358"/>
      <c r="E7558" s="358"/>
      <c r="F7558" s="357"/>
    </row>
    <row r="7559" spans="3:6" x14ac:dyDescent="0.25">
      <c r="C7559" s="358"/>
      <c r="D7559" s="358"/>
      <c r="E7559" s="358"/>
      <c r="F7559" s="357"/>
    </row>
    <row r="7560" spans="3:6" x14ac:dyDescent="0.25">
      <c r="C7560" s="358"/>
      <c r="D7560" s="358"/>
      <c r="E7560" s="358"/>
      <c r="F7560" s="357"/>
    </row>
    <row r="7561" spans="3:6" x14ac:dyDescent="0.25">
      <c r="C7561" s="358"/>
      <c r="D7561" s="358"/>
      <c r="E7561" s="358"/>
      <c r="F7561" s="357"/>
    </row>
    <row r="7562" spans="3:6" x14ac:dyDescent="0.25">
      <c r="C7562" s="358"/>
      <c r="D7562" s="358"/>
      <c r="E7562" s="358"/>
      <c r="F7562" s="357"/>
    </row>
    <row r="7563" spans="3:6" x14ac:dyDescent="0.25">
      <c r="C7563" s="358"/>
      <c r="D7563" s="358"/>
      <c r="E7563" s="358"/>
      <c r="F7563" s="357"/>
    </row>
    <row r="7564" spans="3:6" x14ac:dyDescent="0.25">
      <c r="C7564" s="358"/>
      <c r="D7564" s="358"/>
      <c r="E7564" s="358"/>
      <c r="F7564" s="357"/>
    </row>
    <row r="7565" spans="3:6" x14ac:dyDescent="0.25">
      <c r="C7565" s="358"/>
      <c r="D7565" s="358"/>
      <c r="E7565" s="358"/>
      <c r="F7565" s="357"/>
    </row>
    <row r="7566" spans="3:6" x14ac:dyDescent="0.25">
      <c r="C7566" s="358"/>
      <c r="D7566" s="358"/>
      <c r="E7566" s="358"/>
      <c r="F7566" s="357"/>
    </row>
    <row r="7567" spans="3:6" x14ac:dyDescent="0.25">
      <c r="C7567" s="358"/>
      <c r="D7567" s="358"/>
      <c r="E7567" s="358"/>
      <c r="F7567" s="357"/>
    </row>
    <row r="7568" spans="3:6" x14ac:dyDescent="0.25">
      <c r="C7568" s="358"/>
      <c r="D7568" s="358"/>
      <c r="E7568" s="358"/>
      <c r="F7568" s="357"/>
    </row>
    <row r="7569" spans="3:6" x14ac:dyDescent="0.25">
      <c r="C7569" s="358"/>
      <c r="D7569" s="358"/>
      <c r="E7569" s="358"/>
      <c r="F7569" s="357"/>
    </row>
    <row r="7570" spans="3:6" x14ac:dyDescent="0.25">
      <c r="C7570" s="358"/>
      <c r="D7570" s="358"/>
      <c r="E7570" s="358"/>
      <c r="F7570" s="357"/>
    </row>
    <row r="7571" spans="3:6" x14ac:dyDescent="0.25">
      <c r="C7571" s="358"/>
      <c r="D7571" s="358"/>
      <c r="E7571" s="358"/>
      <c r="F7571" s="357"/>
    </row>
    <row r="7572" spans="3:6" x14ac:dyDescent="0.25">
      <c r="C7572" s="358"/>
      <c r="D7572" s="358"/>
      <c r="E7572" s="358"/>
      <c r="F7572" s="357"/>
    </row>
    <row r="7573" spans="3:6" x14ac:dyDescent="0.25">
      <c r="C7573" s="358"/>
      <c r="D7573" s="358"/>
      <c r="E7573" s="358"/>
      <c r="F7573" s="357"/>
    </row>
    <row r="7574" spans="3:6" x14ac:dyDescent="0.25">
      <c r="C7574" s="358"/>
      <c r="D7574" s="358"/>
      <c r="E7574" s="358"/>
      <c r="F7574" s="357"/>
    </row>
    <row r="7575" spans="3:6" x14ac:dyDescent="0.25">
      <c r="C7575" s="358"/>
      <c r="D7575" s="358"/>
      <c r="E7575" s="358"/>
      <c r="F7575" s="357"/>
    </row>
    <row r="7576" spans="3:6" x14ac:dyDescent="0.25">
      <c r="C7576" s="358"/>
      <c r="D7576" s="358"/>
      <c r="E7576" s="358"/>
      <c r="F7576" s="357"/>
    </row>
    <row r="7577" spans="3:6" x14ac:dyDescent="0.25">
      <c r="C7577" s="358"/>
      <c r="D7577" s="358"/>
      <c r="E7577" s="358"/>
      <c r="F7577" s="357"/>
    </row>
    <row r="7578" spans="3:6" x14ac:dyDescent="0.25">
      <c r="C7578" s="358"/>
      <c r="D7578" s="358"/>
      <c r="E7578" s="358"/>
      <c r="F7578" s="357"/>
    </row>
    <row r="7579" spans="3:6" x14ac:dyDescent="0.25">
      <c r="C7579" s="358"/>
      <c r="D7579" s="358"/>
      <c r="E7579" s="358"/>
      <c r="F7579" s="357"/>
    </row>
    <row r="7580" spans="3:6" x14ac:dyDescent="0.25">
      <c r="C7580" s="358"/>
      <c r="D7580" s="358"/>
      <c r="E7580" s="358"/>
      <c r="F7580" s="357"/>
    </row>
    <row r="7581" spans="3:6" x14ac:dyDescent="0.25">
      <c r="C7581" s="358"/>
      <c r="D7581" s="358"/>
      <c r="E7581" s="358"/>
      <c r="F7581" s="357"/>
    </row>
    <row r="7582" spans="3:6" x14ac:dyDescent="0.25">
      <c r="C7582" s="358"/>
      <c r="D7582" s="358"/>
      <c r="E7582" s="358"/>
      <c r="F7582" s="357"/>
    </row>
    <row r="7583" spans="3:6" x14ac:dyDescent="0.25">
      <c r="C7583" s="358"/>
      <c r="D7583" s="358"/>
      <c r="E7583" s="358"/>
      <c r="F7583" s="357"/>
    </row>
    <row r="7584" spans="3:6" x14ac:dyDescent="0.25">
      <c r="C7584" s="358"/>
      <c r="D7584" s="358"/>
      <c r="E7584" s="358"/>
      <c r="F7584" s="357"/>
    </row>
    <row r="7585" spans="3:6" x14ac:dyDescent="0.25">
      <c r="C7585" s="358"/>
      <c r="D7585" s="358"/>
      <c r="E7585" s="358"/>
      <c r="F7585" s="357"/>
    </row>
    <row r="7586" spans="3:6" x14ac:dyDescent="0.25">
      <c r="C7586" s="358"/>
      <c r="D7586" s="358"/>
      <c r="E7586" s="358"/>
      <c r="F7586" s="357"/>
    </row>
    <row r="7587" spans="3:6" x14ac:dyDescent="0.25">
      <c r="C7587" s="358"/>
      <c r="D7587" s="358"/>
      <c r="E7587" s="358"/>
      <c r="F7587" s="357"/>
    </row>
    <row r="7588" spans="3:6" x14ac:dyDescent="0.25">
      <c r="C7588" s="358"/>
      <c r="D7588" s="358"/>
      <c r="E7588" s="358"/>
      <c r="F7588" s="357"/>
    </row>
    <row r="7589" spans="3:6" x14ac:dyDescent="0.25">
      <c r="C7589" s="358"/>
      <c r="D7589" s="358"/>
      <c r="E7589" s="358"/>
      <c r="F7589" s="357"/>
    </row>
    <row r="7590" spans="3:6" x14ac:dyDescent="0.25">
      <c r="C7590" s="358"/>
      <c r="D7590" s="358"/>
      <c r="E7590" s="358"/>
      <c r="F7590" s="357"/>
    </row>
    <row r="7591" spans="3:6" x14ac:dyDescent="0.25">
      <c r="C7591" s="358"/>
      <c r="D7591" s="358"/>
      <c r="E7591" s="358"/>
      <c r="F7591" s="357"/>
    </row>
    <row r="7592" spans="3:6" x14ac:dyDescent="0.25">
      <c r="C7592" s="358"/>
      <c r="D7592" s="358"/>
      <c r="E7592" s="358"/>
      <c r="F7592" s="357"/>
    </row>
    <row r="7593" spans="3:6" x14ac:dyDescent="0.25">
      <c r="C7593" s="358"/>
      <c r="D7593" s="358"/>
      <c r="E7593" s="358"/>
      <c r="F7593" s="357"/>
    </row>
    <row r="7594" spans="3:6" x14ac:dyDescent="0.25">
      <c r="C7594" s="358"/>
      <c r="D7594" s="358"/>
      <c r="E7594" s="358"/>
      <c r="F7594" s="357"/>
    </row>
    <row r="7595" spans="3:6" x14ac:dyDescent="0.25">
      <c r="C7595" s="358"/>
      <c r="D7595" s="358"/>
      <c r="E7595" s="358"/>
      <c r="F7595" s="357"/>
    </row>
    <row r="7596" spans="3:6" x14ac:dyDescent="0.25">
      <c r="C7596" s="358"/>
      <c r="D7596" s="358"/>
      <c r="E7596" s="358"/>
      <c r="F7596" s="357"/>
    </row>
    <row r="7597" spans="3:6" x14ac:dyDescent="0.25">
      <c r="C7597" s="358"/>
      <c r="D7597" s="358"/>
      <c r="E7597" s="358"/>
      <c r="F7597" s="357"/>
    </row>
    <row r="7598" spans="3:6" x14ac:dyDescent="0.25">
      <c r="C7598" s="358"/>
      <c r="D7598" s="358"/>
      <c r="E7598" s="358"/>
      <c r="F7598" s="357"/>
    </row>
    <row r="7599" spans="3:6" x14ac:dyDescent="0.25">
      <c r="C7599" s="358"/>
      <c r="D7599" s="358"/>
      <c r="E7599" s="358"/>
      <c r="F7599" s="357"/>
    </row>
    <row r="7600" spans="3:6" x14ac:dyDescent="0.25">
      <c r="C7600" s="358"/>
      <c r="D7600" s="358"/>
      <c r="E7600" s="358"/>
      <c r="F7600" s="357"/>
    </row>
    <row r="7601" spans="3:6" x14ac:dyDescent="0.25">
      <c r="C7601" s="358"/>
      <c r="D7601" s="358"/>
      <c r="E7601" s="358"/>
      <c r="F7601" s="357"/>
    </row>
    <row r="7602" spans="3:6" x14ac:dyDescent="0.25">
      <c r="C7602" s="358"/>
      <c r="D7602" s="358"/>
      <c r="E7602" s="358"/>
      <c r="F7602" s="357"/>
    </row>
    <row r="7603" spans="3:6" x14ac:dyDescent="0.25">
      <c r="C7603" s="358"/>
      <c r="D7603" s="358"/>
      <c r="E7603" s="358"/>
      <c r="F7603" s="357"/>
    </row>
    <row r="7604" spans="3:6" x14ac:dyDescent="0.25">
      <c r="C7604" s="358"/>
      <c r="D7604" s="358"/>
      <c r="E7604" s="358"/>
      <c r="F7604" s="357"/>
    </row>
    <row r="7605" spans="3:6" x14ac:dyDescent="0.25">
      <c r="C7605" s="358"/>
      <c r="D7605" s="358"/>
      <c r="E7605" s="358"/>
      <c r="F7605" s="357"/>
    </row>
    <row r="7606" spans="3:6" x14ac:dyDescent="0.25">
      <c r="C7606" s="358"/>
      <c r="D7606" s="358"/>
      <c r="E7606" s="358"/>
      <c r="F7606" s="357"/>
    </row>
    <row r="7607" spans="3:6" x14ac:dyDescent="0.25">
      <c r="C7607" s="358"/>
      <c r="D7607" s="358"/>
      <c r="E7607" s="358"/>
      <c r="F7607" s="357"/>
    </row>
    <row r="7608" spans="3:6" x14ac:dyDescent="0.25">
      <c r="C7608" s="358"/>
      <c r="D7608" s="358"/>
      <c r="E7608" s="358"/>
      <c r="F7608" s="357"/>
    </row>
    <row r="7609" spans="3:6" x14ac:dyDescent="0.25">
      <c r="C7609" s="358"/>
      <c r="D7609" s="358"/>
      <c r="E7609" s="358"/>
      <c r="F7609" s="357"/>
    </row>
    <row r="7610" spans="3:6" x14ac:dyDescent="0.25">
      <c r="C7610" s="358"/>
      <c r="D7610" s="358"/>
      <c r="E7610" s="358"/>
      <c r="F7610" s="357"/>
    </row>
    <row r="7611" spans="3:6" x14ac:dyDescent="0.25">
      <c r="C7611" s="358"/>
      <c r="D7611" s="358"/>
      <c r="E7611" s="358"/>
      <c r="F7611" s="357"/>
    </row>
    <row r="7612" spans="3:6" x14ac:dyDescent="0.25">
      <c r="C7612" s="358"/>
      <c r="D7612" s="358"/>
      <c r="E7612" s="358"/>
      <c r="F7612" s="357"/>
    </row>
    <row r="7613" spans="3:6" x14ac:dyDescent="0.25">
      <c r="C7613" s="358"/>
      <c r="D7613" s="358"/>
      <c r="E7613" s="358"/>
      <c r="F7613" s="357"/>
    </row>
    <row r="7614" spans="3:6" x14ac:dyDescent="0.25">
      <c r="C7614" s="358"/>
      <c r="D7614" s="358"/>
      <c r="E7614" s="358"/>
      <c r="F7614" s="357"/>
    </row>
    <row r="7615" spans="3:6" x14ac:dyDescent="0.25">
      <c r="C7615" s="358"/>
      <c r="D7615" s="358"/>
      <c r="E7615" s="358"/>
      <c r="F7615" s="357"/>
    </row>
    <row r="7616" spans="3:6" x14ac:dyDescent="0.25">
      <c r="C7616" s="358"/>
      <c r="D7616" s="358"/>
      <c r="E7616" s="358"/>
      <c r="F7616" s="357"/>
    </row>
    <row r="7617" spans="3:6" x14ac:dyDescent="0.25">
      <c r="C7617" s="358"/>
      <c r="D7617" s="358"/>
      <c r="E7617" s="358"/>
      <c r="F7617" s="357"/>
    </row>
    <row r="7618" spans="3:6" x14ac:dyDescent="0.25">
      <c r="C7618" s="358"/>
      <c r="D7618" s="358"/>
      <c r="E7618" s="358"/>
      <c r="F7618" s="357"/>
    </row>
    <row r="7619" spans="3:6" x14ac:dyDescent="0.25">
      <c r="C7619" s="358"/>
      <c r="D7619" s="358"/>
      <c r="E7619" s="358"/>
      <c r="F7619" s="357"/>
    </row>
    <row r="7620" spans="3:6" x14ac:dyDescent="0.25">
      <c r="C7620" s="358"/>
      <c r="D7620" s="358"/>
      <c r="E7620" s="358"/>
      <c r="F7620" s="357"/>
    </row>
    <row r="7621" spans="3:6" x14ac:dyDescent="0.25">
      <c r="C7621" s="358"/>
      <c r="D7621" s="358"/>
      <c r="E7621" s="358"/>
      <c r="F7621" s="357"/>
    </row>
    <row r="7622" spans="3:6" x14ac:dyDescent="0.25">
      <c r="C7622" s="358"/>
      <c r="D7622" s="358"/>
      <c r="E7622" s="358"/>
      <c r="F7622" s="357"/>
    </row>
    <row r="7623" spans="3:6" x14ac:dyDescent="0.25">
      <c r="C7623" s="358"/>
      <c r="D7623" s="358"/>
      <c r="E7623" s="358"/>
      <c r="F7623" s="357"/>
    </row>
    <row r="7624" spans="3:6" x14ac:dyDescent="0.25">
      <c r="C7624" s="358"/>
      <c r="D7624" s="358"/>
      <c r="E7624" s="358"/>
      <c r="F7624" s="357"/>
    </row>
    <row r="7625" spans="3:6" x14ac:dyDescent="0.25">
      <c r="C7625" s="358"/>
      <c r="D7625" s="358"/>
      <c r="E7625" s="358"/>
      <c r="F7625" s="357"/>
    </row>
    <row r="7626" spans="3:6" x14ac:dyDescent="0.25">
      <c r="C7626" s="358"/>
      <c r="D7626" s="358"/>
      <c r="E7626" s="358"/>
      <c r="F7626" s="357"/>
    </row>
    <row r="7627" spans="3:6" x14ac:dyDescent="0.25">
      <c r="C7627" s="358"/>
      <c r="D7627" s="358"/>
      <c r="E7627" s="358"/>
      <c r="F7627" s="357"/>
    </row>
    <row r="7628" spans="3:6" x14ac:dyDescent="0.25">
      <c r="C7628" s="358"/>
      <c r="D7628" s="358"/>
      <c r="E7628" s="358"/>
      <c r="F7628" s="357"/>
    </row>
    <row r="7629" spans="3:6" x14ac:dyDescent="0.25">
      <c r="C7629" s="358"/>
      <c r="D7629" s="358"/>
      <c r="E7629" s="358"/>
      <c r="F7629" s="357"/>
    </row>
    <row r="7630" spans="3:6" x14ac:dyDescent="0.25">
      <c r="C7630" s="358"/>
      <c r="D7630" s="358"/>
      <c r="E7630" s="358"/>
      <c r="F7630" s="357"/>
    </row>
    <row r="7631" spans="3:6" x14ac:dyDescent="0.25">
      <c r="C7631" s="358"/>
      <c r="D7631" s="358"/>
      <c r="E7631" s="358"/>
      <c r="F7631" s="357"/>
    </row>
    <row r="7632" spans="3:6" x14ac:dyDescent="0.25">
      <c r="C7632" s="358"/>
      <c r="D7632" s="358"/>
      <c r="E7632" s="358"/>
      <c r="F7632" s="357"/>
    </row>
    <row r="7633" spans="3:6" x14ac:dyDescent="0.25">
      <c r="C7633" s="358"/>
      <c r="D7633" s="358"/>
      <c r="E7633" s="358"/>
      <c r="F7633" s="357"/>
    </row>
    <row r="7634" spans="3:6" x14ac:dyDescent="0.25">
      <c r="C7634" s="358"/>
      <c r="D7634" s="358"/>
      <c r="E7634" s="358"/>
      <c r="F7634" s="357"/>
    </row>
    <row r="7635" spans="3:6" x14ac:dyDescent="0.25">
      <c r="C7635" s="358"/>
      <c r="D7635" s="358"/>
      <c r="E7635" s="358"/>
      <c r="F7635" s="357"/>
    </row>
    <row r="7636" spans="3:6" x14ac:dyDescent="0.25">
      <c r="C7636" s="358"/>
      <c r="D7636" s="358"/>
      <c r="E7636" s="358"/>
      <c r="F7636" s="357"/>
    </row>
    <row r="7637" spans="3:6" x14ac:dyDescent="0.25">
      <c r="C7637" s="358"/>
      <c r="D7637" s="358"/>
      <c r="E7637" s="358"/>
      <c r="F7637" s="357"/>
    </row>
    <row r="7638" spans="3:6" x14ac:dyDescent="0.25">
      <c r="C7638" s="358"/>
      <c r="D7638" s="358"/>
      <c r="E7638" s="358"/>
      <c r="F7638" s="357"/>
    </row>
    <row r="7639" spans="3:6" x14ac:dyDescent="0.25">
      <c r="C7639" s="358"/>
      <c r="D7639" s="358"/>
      <c r="E7639" s="358"/>
      <c r="F7639" s="357"/>
    </row>
    <row r="7640" spans="3:6" x14ac:dyDescent="0.25">
      <c r="C7640" s="358"/>
      <c r="D7640" s="358"/>
      <c r="E7640" s="358"/>
      <c r="F7640" s="357"/>
    </row>
    <row r="7641" spans="3:6" x14ac:dyDescent="0.25">
      <c r="C7641" s="358"/>
      <c r="D7641" s="358"/>
      <c r="E7641" s="358"/>
      <c r="F7641" s="357"/>
    </row>
    <row r="7642" spans="3:6" x14ac:dyDescent="0.25">
      <c r="C7642" s="358"/>
      <c r="D7642" s="358"/>
      <c r="E7642" s="358"/>
      <c r="F7642" s="357"/>
    </row>
    <row r="7643" spans="3:6" x14ac:dyDescent="0.25">
      <c r="C7643" s="358"/>
      <c r="D7643" s="358"/>
      <c r="E7643" s="358"/>
      <c r="F7643" s="357"/>
    </row>
    <row r="7644" spans="3:6" x14ac:dyDescent="0.25">
      <c r="C7644" s="358"/>
      <c r="D7644" s="358"/>
      <c r="E7644" s="358"/>
      <c r="F7644" s="357"/>
    </row>
    <row r="7645" spans="3:6" x14ac:dyDescent="0.25">
      <c r="C7645" s="358"/>
      <c r="D7645" s="358"/>
      <c r="E7645" s="358"/>
      <c r="F7645" s="357"/>
    </row>
    <row r="7646" spans="3:6" x14ac:dyDescent="0.25">
      <c r="C7646" s="358"/>
      <c r="D7646" s="358"/>
      <c r="E7646" s="358"/>
      <c r="F7646" s="357"/>
    </row>
    <row r="7647" spans="3:6" x14ac:dyDescent="0.25">
      <c r="C7647" s="358"/>
      <c r="D7647" s="358"/>
      <c r="E7647" s="358"/>
      <c r="F7647" s="357"/>
    </row>
    <row r="7648" spans="3:6" x14ac:dyDescent="0.25">
      <c r="C7648" s="358"/>
      <c r="D7648" s="358"/>
      <c r="E7648" s="358"/>
      <c r="F7648" s="357"/>
    </row>
    <row r="7649" spans="3:6" x14ac:dyDescent="0.25">
      <c r="C7649" s="358"/>
      <c r="D7649" s="358"/>
      <c r="E7649" s="358"/>
      <c r="F7649" s="357"/>
    </row>
    <row r="7650" spans="3:6" x14ac:dyDescent="0.25">
      <c r="C7650" s="358"/>
      <c r="D7650" s="358"/>
      <c r="E7650" s="358"/>
      <c r="F7650" s="357"/>
    </row>
    <row r="7651" spans="3:6" x14ac:dyDescent="0.25">
      <c r="C7651" s="358"/>
      <c r="D7651" s="358"/>
      <c r="E7651" s="358"/>
      <c r="F7651" s="357"/>
    </row>
    <row r="7652" spans="3:6" x14ac:dyDescent="0.25">
      <c r="C7652" s="358"/>
      <c r="D7652" s="358"/>
      <c r="E7652" s="358"/>
      <c r="F7652" s="357"/>
    </row>
    <row r="7653" spans="3:6" x14ac:dyDescent="0.25">
      <c r="C7653" s="358"/>
      <c r="D7653" s="358"/>
      <c r="E7653" s="358"/>
      <c r="F7653" s="357"/>
    </row>
    <row r="7654" spans="3:6" x14ac:dyDescent="0.25">
      <c r="C7654" s="358"/>
      <c r="D7654" s="358"/>
      <c r="E7654" s="358"/>
      <c r="F7654" s="357"/>
    </row>
    <row r="7655" spans="3:6" x14ac:dyDescent="0.25">
      <c r="C7655" s="358"/>
      <c r="D7655" s="358"/>
      <c r="E7655" s="358"/>
      <c r="F7655" s="357"/>
    </row>
    <row r="7656" spans="3:6" x14ac:dyDescent="0.25">
      <c r="C7656" s="358"/>
      <c r="D7656" s="358"/>
      <c r="E7656" s="358"/>
      <c r="F7656" s="357"/>
    </row>
    <row r="7657" spans="3:6" x14ac:dyDescent="0.25">
      <c r="C7657" s="358"/>
      <c r="D7657" s="358"/>
      <c r="E7657" s="358"/>
      <c r="F7657" s="357"/>
    </row>
    <row r="7658" spans="3:6" x14ac:dyDescent="0.25">
      <c r="C7658" s="358"/>
      <c r="D7658" s="358"/>
      <c r="E7658" s="358"/>
      <c r="F7658" s="357"/>
    </row>
    <row r="7659" spans="3:6" x14ac:dyDescent="0.25">
      <c r="C7659" s="358"/>
      <c r="D7659" s="358"/>
      <c r="E7659" s="358"/>
      <c r="F7659" s="357"/>
    </row>
    <row r="7660" spans="3:6" x14ac:dyDescent="0.25">
      <c r="C7660" s="358"/>
      <c r="D7660" s="358"/>
      <c r="E7660" s="358"/>
      <c r="F7660" s="357"/>
    </row>
    <row r="7661" spans="3:6" x14ac:dyDescent="0.25">
      <c r="C7661" s="358"/>
      <c r="D7661" s="358"/>
      <c r="E7661" s="358"/>
      <c r="F7661" s="357"/>
    </row>
    <row r="7662" spans="3:6" x14ac:dyDescent="0.25">
      <c r="C7662" s="358"/>
      <c r="D7662" s="358"/>
      <c r="E7662" s="358"/>
      <c r="F7662" s="357"/>
    </row>
    <row r="7663" spans="3:6" x14ac:dyDescent="0.25">
      <c r="C7663" s="358"/>
      <c r="D7663" s="358"/>
      <c r="E7663" s="358"/>
      <c r="F7663" s="357"/>
    </row>
    <row r="7664" spans="3:6" x14ac:dyDescent="0.25">
      <c r="C7664" s="358"/>
      <c r="D7664" s="358"/>
      <c r="E7664" s="358"/>
      <c r="F7664" s="357"/>
    </row>
    <row r="7665" spans="3:6" x14ac:dyDescent="0.25">
      <c r="C7665" s="358"/>
      <c r="D7665" s="358"/>
      <c r="E7665" s="358"/>
      <c r="F7665" s="357"/>
    </row>
    <row r="7666" spans="3:6" x14ac:dyDescent="0.25">
      <c r="C7666" s="358"/>
      <c r="D7666" s="358"/>
      <c r="E7666" s="358"/>
      <c r="F7666" s="357"/>
    </row>
    <row r="7667" spans="3:6" x14ac:dyDescent="0.25">
      <c r="C7667" s="358"/>
      <c r="D7667" s="358"/>
      <c r="E7667" s="358"/>
      <c r="F7667" s="357"/>
    </row>
    <row r="7668" spans="3:6" x14ac:dyDescent="0.25">
      <c r="C7668" s="358"/>
      <c r="D7668" s="358"/>
      <c r="E7668" s="358"/>
      <c r="F7668" s="357"/>
    </row>
    <row r="7669" spans="3:6" x14ac:dyDescent="0.25">
      <c r="C7669" s="358"/>
      <c r="D7669" s="358"/>
      <c r="E7669" s="358"/>
      <c r="F7669" s="357"/>
    </row>
    <row r="7670" spans="3:6" x14ac:dyDescent="0.25">
      <c r="C7670" s="358"/>
      <c r="D7670" s="358"/>
      <c r="E7670" s="358"/>
      <c r="F7670" s="357"/>
    </row>
    <row r="7671" spans="3:6" x14ac:dyDescent="0.25">
      <c r="C7671" s="358"/>
      <c r="D7671" s="358"/>
      <c r="E7671" s="358"/>
      <c r="F7671" s="357"/>
    </row>
    <row r="7672" spans="3:6" x14ac:dyDescent="0.25">
      <c r="C7672" s="358"/>
      <c r="D7672" s="358"/>
      <c r="E7672" s="358"/>
      <c r="F7672" s="357"/>
    </row>
    <row r="7673" spans="3:6" x14ac:dyDescent="0.25">
      <c r="C7673" s="358"/>
      <c r="D7673" s="358"/>
      <c r="E7673" s="358"/>
      <c r="F7673" s="357"/>
    </row>
    <row r="7674" spans="3:6" x14ac:dyDescent="0.25">
      <c r="C7674" s="358"/>
      <c r="D7674" s="358"/>
      <c r="E7674" s="358"/>
      <c r="F7674" s="357"/>
    </row>
    <row r="7675" spans="3:6" x14ac:dyDescent="0.25">
      <c r="C7675" s="358"/>
      <c r="D7675" s="358"/>
      <c r="E7675" s="358"/>
      <c r="F7675" s="357"/>
    </row>
    <row r="7676" spans="3:6" x14ac:dyDescent="0.25">
      <c r="C7676" s="358"/>
      <c r="D7676" s="358"/>
      <c r="E7676" s="358"/>
      <c r="F7676" s="357"/>
    </row>
    <row r="7677" spans="3:6" x14ac:dyDescent="0.25">
      <c r="C7677" s="358"/>
      <c r="D7677" s="358"/>
      <c r="E7677" s="358"/>
      <c r="F7677" s="357"/>
    </row>
    <row r="7678" spans="3:6" x14ac:dyDescent="0.25">
      <c r="C7678" s="358"/>
      <c r="D7678" s="358"/>
      <c r="E7678" s="358"/>
      <c r="F7678" s="357"/>
    </row>
    <row r="7679" spans="3:6" x14ac:dyDescent="0.25">
      <c r="C7679" s="358"/>
      <c r="D7679" s="358"/>
      <c r="E7679" s="358"/>
      <c r="F7679" s="357"/>
    </row>
    <row r="7680" spans="3:6" x14ac:dyDescent="0.25">
      <c r="C7680" s="358"/>
      <c r="D7680" s="358"/>
      <c r="E7680" s="358"/>
      <c r="F7680" s="357"/>
    </row>
    <row r="7681" spans="3:6" x14ac:dyDescent="0.25">
      <c r="C7681" s="358"/>
      <c r="D7681" s="358"/>
      <c r="E7681" s="358"/>
      <c r="F7681" s="357"/>
    </row>
    <row r="7682" spans="3:6" x14ac:dyDescent="0.25">
      <c r="C7682" s="358"/>
      <c r="D7682" s="358"/>
      <c r="E7682" s="358"/>
      <c r="F7682" s="357"/>
    </row>
    <row r="7683" spans="3:6" x14ac:dyDescent="0.25">
      <c r="C7683" s="358"/>
      <c r="D7683" s="358"/>
      <c r="E7683" s="358"/>
      <c r="F7683" s="357"/>
    </row>
    <row r="7684" spans="3:6" x14ac:dyDescent="0.25">
      <c r="C7684" s="358"/>
      <c r="D7684" s="358"/>
      <c r="E7684" s="358"/>
      <c r="F7684" s="357"/>
    </row>
    <row r="7685" spans="3:6" x14ac:dyDescent="0.25">
      <c r="C7685" s="358"/>
      <c r="D7685" s="358"/>
      <c r="E7685" s="358"/>
      <c r="F7685" s="357"/>
    </row>
    <row r="7686" spans="3:6" x14ac:dyDescent="0.25">
      <c r="C7686" s="358"/>
      <c r="D7686" s="358"/>
      <c r="E7686" s="358"/>
      <c r="F7686" s="357"/>
    </row>
    <row r="7687" spans="3:6" x14ac:dyDescent="0.25">
      <c r="C7687" s="358"/>
      <c r="D7687" s="358"/>
      <c r="E7687" s="358"/>
      <c r="F7687" s="357"/>
    </row>
    <row r="7688" spans="3:6" x14ac:dyDescent="0.25">
      <c r="C7688" s="358"/>
      <c r="D7688" s="358"/>
      <c r="E7688" s="358"/>
      <c r="F7688" s="357"/>
    </row>
    <row r="7689" spans="3:6" x14ac:dyDescent="0.25">
      <c r="C7689" s="358"/>
      <c r="D7689" s="358"/>
      <c r="E7689" s="358"/>
      <c r="F7689" s="357"/>
    </row>
    <row r="7690" spans="3:6" x14ac:dyDescent="0.25">
      <c r="C7690" s="358"/>
      <c r="D7690" s="358"/>
      <c r="E7690" s="358"/>
      <c r="F7690" s="357"/>
    </row>
    <row r="7691" spans="3:6" x14ac:dyDescent="0.25">
      <c r="C7691" s="358"/>
      <c r="D7691" s="358"/>
      <c r="E7691" s="358"/>
      <c r="F7691" s="357"/>
    </row>
    <row r="7692" spans="3:6" x14ac:dyDescent="0.25">
      <c r="C7692" s="358"/>
      <c r="D7692" s="358"/>
      <c r="E7692" s="358"/>
      <c r="F7692" s="357"/>
    </row>
    <row r="7693" spans="3:6" x14ac:dyDescent="0.25">
      <c r="C7693" s="358"/>
      <c r="D7693" s="358"/>
      <c r="E7693" s="358"/>
      <c r="F7693" s="357"/>
    </row>
    <row r="7694" spans="3:6" x14ac:dyDescent="0.25">
      <c r="C7694" s="358"/>
      <c r="D7694" s="358"/>
      <c r="E7694" s="358"/>
      <c r="F7694" s="357"/>
    </row>
    <row r="7695" spans="3:6" x14ac:dyDescent="0.25">
      <c r="C7695" s="358"/>
      <c r="D7695" s="358"/>
      <c r="E7695" s="358"/>
      <c r="F7695" s="357"/>
    </row>
    <row r="7696" spans="3:6" x14ac:dyDescent="0.25">
      <c r="C7696" s="358"/>
      <c r="D7696" s="358"/>
      <c r="E7696" s="358"/>
      <c r="F7696" s="357"/>
    </row>
    <row r="7697" spans="3:6" x14ac:dyDescent="0.25">
      <c r="C7697" s="358"/>
      <c r="D7697" s="358"/>
      <c r="E7697" s="358"/>
      <c r="F7697" s="357"/>
    </row>
    <row r="7698" spans="3:6" x14ac:dyDescent="0.25">
      <c r="C7698" s="358"/>
      <c r="D7698" s="358"/>
      <c r="E7698" s="358"/>
      <c r="F7698" s="357"/>
    </row>
    <row r="7699" spans="3:6" x14ac:dyDescent="0.25">
      <c r="C7699" s="358"/>
      <c r="D7699" s="358"/>
      <c r="E7699" s="358"/>
      <c r="F7699" s="357"/>
    </row>
    <row r="7700" spans="3:6" x14ac:dyDescent="0.25">
      <c r="C7700" s="358"/>
      <c r="D7700" s="358"/>
      <c r="E7700" s="358"/>
      <c r="F7700" s="357"/>
    </row>
    <row r="7701" spans="3:6" x14ac:dyDescent="0.25">
      <c r="C7701" s="358"/>
      <c r="D7701" s="358"/>
      <c r="E7701" s="358"/>
      <c r="F7701" s="357"/>
    </row>
    <row r="7702" spans="3:6" x14ac:dyDescent="0.25">
      <c r="C7702" s="358"/>
      <c r="D7702" s="358"/>
      <c r="E7702" s="358"/>
      <c r="F7702" s="357"/>
    </row>
    <row r="7703" spans="3:6" x14ac:dyDescent="0.25">
      <c r="C7703" s="358"/>
      <c r="D7703" s="358"/>
      <c r="E7703" s="358"/>
      <c r="F7703" s="357"/>
    </row>
    <row r="7704" spans="3:6" x14ac:dyDescent="0.25">
      <c r="C7704" s="358"/>
      <c r="D7704" s="358"/>
      <c r="E7704" s="358"/>
      <c r="F7704" s="357"/>
    </row>
    <row r="7705" spans="3:6" x14ac:dyDescent="0.25">
      <c r="C7705" s="358"/>
      <c r="D7705" s="358"/>
      <c r="E7705" s="358"/>
      <c r="F7705" s="357"/>
    </row>
    <row r="7706" spans="3:6" x14ac:dyDescent="0.25">
      <c r="C7706" s="358"/>
      <c r="D7706" s="358"/>
      <c r="E7706" s="358"/>
      <c r="F7706" s="357"/>
    </row>
    <row r="7707" spans="3:6" x14ac:dyDescent="0.25">
      <c r="C7707" s="358"/>
      <c r="D7707" s="358"/>
      <c r="E7707" s="358"/>
      <c r="F7707" s="357"/>
    </row>
    <row r="7708" spans="3:6" x14ac:dyDescent="0.25">
      <c r="C7708" s="358"/>
      <c r="D7708" s="358"/>
      <c r="E7708" s="358"/>
      <c r="F7708" s="357"/>
    </row>
    <row r="7709" spans="3:6" x14ac:dyDescent="0.25">
      <c r="C7709" s="358"/>
      <c r="D7709" s="358"/>
      <c r="E7709" s="358"/>
      <c r="F7709" s="357"/>
    </row>
    <row r="7710" spans="3:6" x14ac:dyDescent="0.25">
      <c r="C7710" s="358"/>
      <c r="D7710" s="358"/>
      <c r="E7710" s="358"/>
      <c r="F7710" s="357"/>
    </row>
    <row r="7711" spans="3:6" x14ac:dyDescent="0.25">
      <c r="C7711" s="358"/>
      <c r="D7711" s="358"/>
      <c r="E7711" s="358"/>
      <c r="F7711" s="357"/>
    </row>
    <row r="7712" spans="3:6" x14ac:dyDescent="0.25">
      <c r="C7712" s="358"/>
      <c r="D7712" s="358"/>
      <c r="E7712" s="358"/>
      <c r="F7712" s="357"/>
    </row>
    <row r="7713" spans="3:6" x14ac:dyDescent="0.25">
      <c r="C7713" s="358"/>
      <c r="D7713" s="358"/>
      <c r="E7713" s="358"/>
      <c r="F7713" s="357"/>
    </row>
    <row r="7714" spans="3:6" x14ac:dyDescent="0.25">
      <c r="C7714" s="358"/>
      <c r="D7714" s="358"/>
      <c r="E7714" s="358"/>
      <c r="F7714" s="357"/>
    </row>
    <row r="7715" spans="3:6" x14ac:dyDescent="0.25">
      <c r="C7715" s="358"/>
      <c r="D7715" s="358"/>
      <c r="E7715" s="358"/>
      <c r="F7715" s="357"/>
    </row>
    <row r="7716" spans="3:6" x14ac:dyDescent="0.25">
      <c r="C7716" s="358"/>
      <c r="D7716" s="358"/>
      <c r="E7716" s="358"/>
      <c r="F7716" s="357"/>
    </row>
    <row r="7717" spans="3:6" x14ac:dyDescent="0.25">
      <c r="C7717" s="358"/>
      <c r="D7717" s="358"/>
      <c r="E7717" s="358"/>
      <c r="F7717" s="357"/>
    </row>
    <row r="7718" spans="3:6" x14ac:dyDescent="0.25">
      <c r="C7718" s="358"/>
      <c r="D7718" s="358"/>
      <c r="E7718" s="358"/>
      <c r="F7718" s="357"/>
    </row>
    <row r="7719" spans="3:6" x14ac:dyDescent="0.25">
      <c r="C7719" s="358"/>
      <c r="D7719" s="358"/>
      <c r="E7719" s="358"/>
      <c r="F7719" s="357"/>
    </row>
    <row r="7720" spans="3:6" x14ac:dyDescent="0.25">
      <c r="C7720" s="358"/>
      <c r="D7720" s="358"/>
      <c r="E7720" s="358"/>
      <c r="F7720" s="357"/>
    </row>
    <row r="7721" spans="3:6" x14ac:dyDescent="0.25">
      <c r="C7721" s="358"/>
      <c r="D7721" s="358"/>
      <c r="E7721" s="358"/>
      <c r="F7721" s="357"/>
    </row>
    <row r="7722" spans="3:6" x14ac:dyDescent="0.25">
      <c r="C7722" s="358"/>
      <c r="D7722" s="358"/>
      <c r="E7722" s="358"/>
      <c r="F7722" s="357"/>
    </row>
    <row r="7723" spans="3:6" x14ac:dyDescent="0.25">
      <c r="C7723" s="358"/>
      <c r="D7723" s="358"/>
      <c r="E7723" s="358"/>
      <c r="F7723" s="357"/>
    </row>
    <row r="7724" spans="3:6" x14ac:dyDescent="0.25">
      <c r="C7724" s="358"/>
      <c r="D7724" s="358"/>
      <c r="E7724" s="358"/>
      <c r="F7724" s="357"/>
    </row>
    <row r="7725" spans="3:6" x14ac:dyDescent="0.25">
      <c r="C7725" s="358"/>
      <c r="D7725" s="358"/>
      <c r="E7725" s="358"/>
      <c r="F7725" s="357"/>
    </row>
    <row r="7726" spans="3:6" x14ac:dyDescent="0.25">
      <c r="C7726" s="358"/>
      <c r="D7726" s="358"/>
      <c r="E7726" s="358"/>
      <c r="F7726" s="357"/>
    </row>
    <row r="7727" spans="3:6" x14ac:dyDescent="0.25">
      <c r="C7727" s="358"/>
      <c r="D7727" s="358"/>
      <c r="E7727" s="358"/>
      <c r="F7727" s="357"/>
    </row>
    <row r="7728" spans="3:6" x14ac:dyDescent="0.25">
      <c r="C7728" s="358"/>
      <c r="D7728" s="358"/>
      <c r="E7728" s="358"/>
      <c r="F7728" s="357"/>
    </row>
    <row r="7729" spans="3:6" x14ac:dyDescent="0.25">
      <c r="C7729" s="358"/>
      <c r="D7729" s="358"/>
      <c r="E7729" s="358"/>
      <c r="F7729" s="357"/>
    </row>
    <row r="7730" spans="3:6" x14ac:dyDescent="0.25">
      <c r="C7730" s="358"/>
      <c r="D7730" s="358"/>
      <c r="E7730" s="358"/>
      <c r="F7730" s="357"/>
    </row>
    <row r="7731" spans="3:6" x14ac:dyDescent="0.25">
      <c r="C7731" s="358"/>
      <c r="D7731" s="358"/>
      <c r="E7731" s="358"/>
      <c r="F7731" s="357"/>
    </row>
    <row r="7732" spans="3:6" x14ac:dyDescent="0.25">
      <c r="C7732" s="358"/>
      <c r="D7732" s="358"/>
      <c r="E7732" s="358"/>
      <c r="F7732" s="357"/>
    </row>
    <row r="7733" spans="3:6" x14ac:dyDescent="0.25">
      <c r="C7733" s="358"/>
      <c r="D7733" s="358"/>
      <c r="E7733" s="358"/>
      <c r="F7733" s="357"/>
    </row>
    <row r="7734" spans="3:6" x14ac:dyDescent="0.25">
      <c r="C7734" s="358"/>
      <c r="D7734" s="358"/>
      <c r="E7734" s="358"/>
      <c r="F7734" s="357"/>
    </row>
    <row r="7735" spans="3:6" x14ac:dyDescent="0.25">
      <c r="C7735" s="358"/>
      <c r="D7735" s="358"/>
      <c r="E7735" s="358"/>
      <c r="F7735" s="357"/>
    </row>
    <row r="7736" spans="3:6" x14ac:dyDescent="0.25">
      <c r="C7736" s="358"/>
      <c r="D7736" s="358"/>
      <c r="E7736" s="358"/>
      <c r="F7736" s="357"/>
    </row>
    <row r="7737" spans="3:6" x14ac:dyDescent="0.25">
      <c r="C7737" s="358"/>
      <c r="D7737" s="358"/>
      <c r="E7737" s="358"/>
      <c r="F7737" s="357"/>
    </row>
    <row r="7738" spans="3:6" x14ac:dyDescent="0.25">
      <c r="C7738" s="358"/>
      <c r="D7738" s="358"/>
      <c r="E7738" s="358"/>
      <c r="F7738" s="357"/>
    </row>
    <row r="7739" spans="3:6" x14ac:dyDescent="0.25">
      <c r="C7739" s="358"/>
      <c r="D7739" s="358"/>
      <c r="E7739" s="358"/>
      <c r="F7739" s="357"/>
    </row>
    <row r="7740" spans="3:6" x14ac:dyDescent="0.25">
      <c r="C7740" s="358"/>
      <c r="D7740" s="358"/>
      <c r="E7740" s="358"/>
      <c r="F7740" s="357"/>
    </row>
    <row r="7741" spans="3:6" x14ac:dyDescent="0.25">
      <c r="C7741" s="358"/>
      <c r="D7741" s="358"/>
      <c r="E7741" s="358"/>
      <c r="F7741" s="357"/>
    </row>
    <row r="7742" spans="3:6" x14ac:dyDescent="0.25">
      <c r="C7742" s="358"/>
      <c r="D7742" s="358"/>
      <c r="E7742" s="358"/>
      <c r="F7742" s="357"/>
    </row>
    <row r="7743" spans="3:6" x14ac:dyDescent="0.25">
      <c r="C7743" s="358"/>
      <c r="D7743" s="358"/>
      <c r="E7743" s="358"/>
      <c r="F7743" s="357"/>
    </row>
    <row r="7744" spans="3:6" x14ac:dyDescent="0.25">
      <c r="C7744" s="358"/>
      <c r="D7744" s="358"/>
      <c r="E7744" s="358"/>
      <c r="F7744" s="357"/>
    </row>
    <row r="7745" spans="3:6" x14ac:dyDescent="0.25">
      <c r="C7745" s="358"/>
      <c r="D7745" s="358"/>
      <c r="E7745" s="358"/>
      <c r="F7745" s="357"/>
    </row>
    <row r="7746" spans="3:6" x14ac:dyDescent="0.25">
      <c r="C7746" s="358"/>
      <c r="D7746" s="358"/>
      <c r="E7746" s="358"/>
      <c r="F7746" s="357"/>
    </row>
    <row r="7747" spans="3:6" x14ac:dyDescent="0.25">
      <c r="C7747" s="358"/>
      <c r="D7747" s="358"/>
      <c r="E7747" s="358"/>
      <c r="F7747" s="357"/>
    </row>
    <row r="7748" spans="3:6" x14ac:dyDescent="0.25">
      <c r="C7748" s="358"/>
      <c r="D7748" s="358"/>
      <c r="E7748" s="358"/>
      <c r="F7748" s="357"/>
    </row>
    <row r="7749" spans="3:6" x14ac:dyDescent="0.25">
      <c r="C7749" s="358"/>
      <c r="D7749" s="358"/>
      <c r="E7749" s="358"/>
      <c r="F7749" s="357"/>
    </row>
    <row r="7750" spans="3:6" x14ac:dyDescent="0.25">
      <c r="C7750" s="358"/>
      <c r="D7750" s="358"/>
      <c r="E7750" s="358"/>
      <c r="F7750" s="357"/>
    </row>
    <row r="7751" spans="3:6" x14ac:dyDescent="0.25">
      <c r="C7751" s="358"/>
      <c r="D7751" s="358"/>
      <c r="E7751" s="358"/>
      <c r="F7751" s="357"/>
    </row>
    <row r="7752" spans="3:6" x14ac:dyDescent="0.25">
      <c r="C7752" s="358"/>
      <c r="D7752" s="358"/>
      <c r="E7752" s="358"/>
      <c r="F7752" s="357"/>
    </row>
    <row r="7753" spans="3:6" x14ac:dyDescent="0.25">
      <c r="C7753" s="358"/>
      <c r="D7753" s="358"/>
      <c r="E7753" s="358"/>
      <c r="F7753" s="357"/>
    </row>
    <row r="7754" spans="3:6" x14ac:dyDescent="0.25">
      <c r="C7754" s="358"/>
      <c r="D7754" s="358"/>
      <c r="E7754" s="358"/>
      <c r="F7754" s="357"/>
    </row>
    <row r="7755" spans="3:6" x14ac:dyDescent="0.25">
      <c r="C7755" s="358"/>
      <c r="D7755" s="358"/>
      <c r="E7755" s="358"/>
      <c r="F7755" s="357"/>
    </row>
    <row r="7756" spans="3:6" x14ac:dyDescent="0.25">
      <c r="C7756" s="358"/>
      <c r="D7756" s="358"/>
      <c r="E7756" s="358"/>
      <c r="F7756" s="357"/>
    </row>
    <row r="7757" spans="3:6" x14ac:dyDescent="0.25">
      <c r="C7757" s="358"/>
      <c r="D7757" s="358"/>
      <c r="E7757" s="358"/>
      <c r="F7757" s="357"/>
    </row>
    <row r="7758" spans="3:6" x14ac:dyDescent="0.25">
      <c r="C7758" s="358"/>
      <c r="D7758" s="358"/>
      <c r="E7758" s="358"/>
      <c r="F7758" s="357"/>
    </row>
    <row r="7759" spans="3:6" x14ac:dyDescent="0.25">
      <c r="C7759" s="358"/>
      <c r="D7759" s="358"/>
      <c r="E7759" s="358"/>
      <c r="F7759" s="357"/>
    </row>
    <row r="7760" spans="3:6" x14ac:dyDescent="0.25">
      <c r="C7760" s="358"/>
      <c r="D7760" s="358"/>
      <c r="E7760" s="358"/>
      <c r="F7760" s="357"/>
    </row>
    <row r="7761" spans="3:6" x14ac:dyDescent="0.25">
      <c r="C7761" s="358"/>
      <c r="D7761" s="358"/>
      <c r="E7761" s="358"/>
      <c r="F7761" s="357"/>
    </row>
    <row r="7762" spans="3:6" x14ac:dyDescent="0.25">
      <c r="C7762" s="358"/>
      <c r="D7762" s="358"/>
      <c r="E7762" s="358"/>
      <c r="F7762" s="357"/>
    </row>
    <row r="7763" spans="3:6" x14ac:dyDescent="0.25">
      <c r="C7763" s="358"/>
      <c r="D7763" s="358"/>
      <c r="E7763" s="358"/>
      <c r="F7763" s="357"/>
    </row>
    <row r="7764" spans="3:6" x14ac:dyDescent="0.25">
      <c r="C7764" s="358"/>
      <c r="D7764" s="358"/>
      <c r="E7764" s="358"/>
      <c r="F7764" s="357"/>
    </row>
    <row r="7765" spans="3:6" x14ac:dyDescent="0.25">
      <c r="C7765" s="358"/>
      <c r="D7765" s="358"/>
      <c r="E7765" s="358"/>
      <c r="F7765" s="357"/>
    </row>
    <row r="7766" spans="3:6" x14ac:dyDescent="0.25">
      <c r="C7766" s="358"/>
      <c r="D7766" s="358"/>
      <c r="E7766" s="358"/>
      <c r="F7766" s="357"/>
    </row>
    <row r="7767" spans="3:6" x14ac:dyDescent="0.25">
      <c r="C7767" s="358"/>
      <c r="D7767" s="358"/>
      <c r="E7767" s="358"/>
      <c r="F7767" s="357"/>
    </row>
    <row r="7768" spans="3:6" x14ac:dyDescent="0.25">
      <c r="C7768" s="358"/>
      <c r="D7768" s="358"/>
      <c r="E7768" s="358"/>
      <c r="F7768" s="357"/>
    </row>
    <row r="7769" spans="3:6" x14ac:dyDescent="0.25">
      <c r="C7769" s="358"/>
      <c r="D7769" s="358"/>
      <c r="E7769" s="358"/>
      <c r="F7769" s="357"/>
    </row>
    <row r="7770" spans="3:6" x14ac:dyDescent="0.25">
      <c r="C7770" s="358"/>
      <c r="D7770" s="358"/>
      <c r="E7770" s="358"/>
      <c r="F7770" s="357"/>
    </row>
    <row r="7771" spans="3:6" x14ac:dyDescent="0.25">
      <c r="C7771" s="358"/>
      <c r="D7771" s="358"/>
      <c r="E7771" s="358"/>
      <c r="F7771" s="357"/>
    </row>
    <row r="7772" spans="3:6" x14ac:dyDescent="0.25">
      <c r="C7772" s="358"/>
      <c r="D7772" s="358"/>
      <c r="E7772" s="358"/>
      <c r="F7772" s="357"/>
    </row>
    <row r="7773" spans="3:6" x14ac:dyDescent="0.25">
      <c r="C7773" s="358"/>
      <c r="D7773" s="358"/>
      <c r="E7773" s="358"/>
      <c r="F7773" s="357"/>
    </row>
    <row r="7774" spans="3:6" x14ac:dyDescent="0.25">
      <c r="C7774" s="358"/>
      <c r="D7774" s="358"/>
      <c r="E7774" s="358"/>
      <c r="F7774" s="357"/>
    </row>
    <row r="7775" spans="3:6" x14ac:dyDescent="0.25">
      <c r="C7775" s="358"/>
      <c r="D7775" s="358"/>
      <c r="E7775" s="358"/>
      <c r="F7775" s="357"/>
    </row>
    <row r="7776" spans="3:6" x14ac:dyDescent="0.25">
      <c r="C7776" s="358"/>
      <c r="D7776" s="358"/>
      <c r="E7776" s="358"/>
      <c r="F7776" s="357"/>
    </row>
    <row r="7777" spans="3:6" x14ac:dyDescent="0.25">
      <c r="C7777" s="358"/>
      <c r="D7777" s="358"/>
      <c r="E7777" s="358"/>
      <c r="F7777" s="357"/>
    </row>
    <row r="7778" spans="3:6" x14ac:dyDescent="0.25">
      <c r="C7778" s="358"/>
      <c r="D7778" s="358"/>
      <c r="E7778" s="358"/>
      <c r="F7778" s="357"/>
    </row>
    <row r="7779" spans="3:6" x14ac:dyDescent="0.25">
      <c r="C7779" s="358"/>
      <c r="D7779" s="358"/>
      <c r="E7779" s="358"/>
      <c r="F7779" s="357"/>
    </row>
    <row r="7780" spans="3:6" x14ac:dyDescent="0.25">
      <c r="C7780" s="358"/>
      <c r="D7780" s="358"/>
      <c r="E7780" s="358"/>
      <c r="F7780" s="357"/>
    </row>
    <row r="7781" spans="3:6" x14ac:dyDescent="0.25">
      <c r="C7781" s="358"/>
      <c r="D7781" s="358"/>
      <c r="E7781" s="358"/>
      <c r="F7781" s="357"/>
    </row>
    <row r="7782" spans="3:6" x14ac:dyDescent="0.25">
      <c r="C7782" s="358"/>
      <c r="D7782" s="358"/>
      <c r="E7782" s="358"/>
      <c r="F7782" s="357"/>
    </row>
    <row r="7783" spans="3:6" x14ac:dyDescent="0.25">
      <c r="C7783" s="358"/>
      <c r="D7783" s="358"/>
      <c r="E7783" s="358"/>
      <c r="F7783" s="357"/>
    </row>
    <row r="7784" spans="3:6" x14ac:dyDescent="0.25">
      <c r="C7784" s="358"/>
      <c r="D7784" s="358"/>
      <c r="E7784" s="358"/>
      <c r="F7784" s="357"/>
    </row>
    <row r="7785" spans="3:6" x14ac:dyDescent="0.25">
      <c r="C7785" s="358"/>
      <c r="D7785" s="358"/>
      <c r="E7785" s="358"/>
      <c r="F7785" s="357"/>
    </row>
    <row r="7786" spans="3:6" x14ac:dyDescent="0.25">
      <c r="C7786" s="358"/>
      <c r="D7786" s="358"/>
      <c r="E7786" s="358"/>
      <c r="F7786" s="357"/>
    </row>
    <row r="7787" spans="3:6" x14ac:dyDescent="0.25">
      <c r="C7787" s="358"/>
      <c r="D7787" s="358"/>
      <c r="E7787" s="358"/>
      <c r="F7787" s="357"/>
    </row>
    <row r="7788" spans="3:6" x14ac:dyDescent="0.25">
      <c r="C7788" s="358"/>
      <c r="D7788" s="358"/>
      <c r="E7788" s="358"/>
      <c r="F7788" s="357"/>
    </row>
    <row r="7789" spans="3:6" x14ac:dyDescent="0.25">
      <c r="C7789" s="358"/>
      <c r="D7789" s="358"/>
      <c r="E7789" s="358"/>
      <c r="F7789" s="357"/>
    </row>
    <row r="7790" spans="3:6" x14ac:dyDescent="0.25">
      <c r="C7790" s="358"/>
      <c r="D7790" s="358"/>
      <c r="E7790" s="358"/>
      <c r="F7790" s="357"/>
    </row>
    <row r="7791" spans="3:6" x14ac:dyDescent="0.25">
      <c r="C7791" s="358"/>
      <c r="D7791" s="358"/>
      <c r="E7791" s="358"/>
      <c r="F7791" s="357"/>
    </row>
    <row r="7792" spans="3:6" x14ac:dyDescent="0.25">
      <c r="C7792" s="358"/>
      <c r="D7792" s="358"/>
      <c r="E7792" s="358"/>
      <c r="F7792" s="357"/>
    </row>
    <row r="7793" spans="3:6" x14ac:dyDescent="0.25">
      <c r="C7793" s="358"/>
      <c r="D7793" s="358"/>
      <c r="E7793" s="358"/>
      <c r="F7793" s="357"/>
    </row>
    <row r="7794" spans="3:6" x14ac:dyDescent="0.25">
      <c r="C7794" s="358"/>
      <c r="D7794" s="358"/>
      <c r="E7794" s="358"/>
      <c r="F7794" s="357"/>
    </row>
    <row r="7795" spans="3:6" x14ac:dyDescent="0.25">
      <c r="C7795" s="358"/>
      <c r="D7795" s="358"/>
      <c r="E7795" s="358"/>
      <c r="F7795" s="357"/>
    </row>
    <row r="7796" spans="3:6" x14ac:dyDescent="0.25">
      <c r="C7796" s="358"/>
      <c r="D7796" s="358"/>
      <c r="E7796" s="358"/>
      <c r="F7796" s="357"/>
    </row>
    <row r="7797" spans="3:6" x14ac:dyDescent="0.25">
      <c r="C7797" s="358"/>
      <c r="D7797" s="358"/>
      <c r="E7797" s="358"/>
      <c r="F7797" s="357"/>
    </row>
    <row r="7798" spans="3:6" x14ac:dyDescent="0.25">
      <c r="C7798" s="358"/>
      <c r="D7798" s="358"/>
      <c r="E7798" s="358"/>
      <c r="F7798" s="357"/>
    </row>
    <row r="7799" spans="3:6" x14ac:dyDescent="0.25">
      <c r="C7799" s="358"/>
      <c r="D7799" s="358"/>
      <c r="E7799" s="358"/>
      <c r="F7799" s="357"/>
    </row>
    <row r="7800" spans="3:6" x14ac:dyDescent="0.25">
      <c r="C7800" s="358"/>
      <c r="D7800" s="358"/>
      <c r="E7800" s="358"/>
      <c r="F7800" s="357"/>
    </row>
    <row r="7801" spans="3:6" x14ac:dyDescent="0.25">
      <c r="C7801" s="358"/>
      <c r="D7801" s="358"/>
      <c r="E7801" s="358"/>
      <c r="F7801" s="357"/>
    </row>
    <row r="7802" spans="3:6" x14ac:dyDescent="0.25">
      <c r="C7802" s="358"/>
      <c r="D7802" s="358"/>
      <c r="E7802" s="358"/>
      <c r="F7802" s="357"/>
    </row>
    <row r="7803" spans="3:6" x14ac:dyDescent="0.25">
      <c r="C7803" s="358"/>
      <c r="D7803" s="358"/>
      <c r="E7803" s="358"/>
      <c r="F7803" s="357"/>
    </row>
    <row r="7804" spans="3:6" x14ac:dyDescent="0.25">
      <c r="C7804" s="358"/>
      <c r="D7804" s="358"/>
      <c r="E7804" s="358"/>
      <c r="F7804" s="357"/>
    </row>
    <row r="7805" spans="3:6" x14ac:dyDescent="0.25">
      <c r="C7805" s="358"/>
      <c r="D7805" s="358"/>
      <c r="E7805" s="358"/>
      <c r="F7805" s="357"/>
    </row>
    <row r="7806" spans="3:6" x14ac:dyDescent="0.25">
      <c r="C7806" s="358"/>
      <c r="D7806" s="358"/>
      <c r="E7806" s="358"/>
      <c r="F7806" s="357"/>
    </row>
    <row r="7807" spans="3:6" x14ac:dyDescent="0.25">
      <c r="C7807" s="358"/>
      <c r="D7807" s="358"/>
      <c r="E7807" s="358"/>
      <c r="F7807" s="357"/>
    </row>
    <row r="7808" spans="3:6" x14ac:dyDescent="0.25">
      <c r="C7808" s="358"/>
      <c r="D7808" s="358"/>
      <c r="E7808" s="358"/>
      <c r="F7808" s="357"/>
    </row>
    <row r="7809" spans="3:6" x14ac:dyDescent="0.25">
      <c r="C7809" s="358"/>
      <c r="D7809" s="358"/>
      <c r="E7809" s="358"/>
      <c r="F7809" s="357"/>
    </row>
    <row r="7810" spans="3:6" x14ac:dyDescent="0.25">
      <c r="C7810" s="358"/>
      <c r="D7810" s="358"/>
      <c r="E7810" s="358"/>
      <c r="F7810" s="357"/>
    </row>
    <row r="7811" spans="3:6" x14ac:dyDescent="0.25">
      <c r="C7811" s="358"/>
      <c r="D7811" s="358"/>
      <c r="E7811" s="358"/>
      <c r="F7811" s="357"/>
    </row>
    <row r="7812" spans="3:6" x14ac:dyDescent="0.25">
      <c r="C7812" s="358"/>
      <c r="D7812" s="358"/>
      <c r="E7812" s="358"/>
      <c r="F7812" s="357"/>
    </row>
    <row r="7813" spans="3:6" x14ac:dyDescent="0.25">
      <c r="C7813" s="358"/>
      <c r="D7813" s="358"/>
      <c r="E7813" s="358"/>
      <c r="F7813" s="357"/>
    </row>
    <row r="7814" spans="3:6" x14ac:dyDescent="0.25">
      <c r="C7814" s="358"/>
      <c r="D7814" s="358"/>
      <c r="E7814" s="358"/>
      <c r="F7814" s="357"/>
    </row>
    <row r="7815" spans="3:6" x14ac:dyDescent="0.25">
      <c r="C7815" s="358"/>
      <c r="D7815" s="358"/>
      <c r="E7815" s="358"/>
      <c r="F7815" s="357"/>
    </row>
    <row r="7816" spans="3:6" x14ac:dyDescent="0.25">
      <c r="C7816" s="358"/>
      <c r="D7816" s="358"/>
      <c r="E7816" s="358"/>
      <c r="F7816" s="357"/>
    </row>
    <row r="7817" spans="3:6" x14ac:dyDescent="0.25">
      <c r="C7817" s="358"/>
      <c r="D7817" s="358"/>
      <c r="E7817" s="358"/>
      <c r="F7817" s="357"/>
    </row>
    <row r="7818" spans="3:6" x14ac:dyDescent="0.25">
      <c r="C7818" s="358"/>
      <c r="D7818" s="358"/>
      <c r="E7818" s="358"/>
      <c r="F7818" s="357"/>
    </row>
    <row r="7819" spans="3:6" x14ac:dyDescent="0.25">
      <c r="C7819" s="358"/>
      <c r="D7819" s="358"/>
      <c r="E7819" s="358"/>
      <c r="F7819" s="357"/>
    </row>
    <row r="7820" spans="3:6" x14ac:dyDescent="0.25">
      <c r="C7820" s="358"/>
      <c r="D7820" s="358"/>
      <c r="E7820" s="358"/>
      <c r="F7820" s="357"/>
    </row>
    <row r="7821" spans="3:6" x14ac:dyDescent="0.25">
      <c r="C7821" s="358"/>
      <c r="D7821" s="358"/>
      <c r="E7821" s="358"/>
      <c r="F7821" s="357"/>
    </row>
    <row r="7822" spans="3:6" x14ac:dyDescent="0.25">
      <c r="C7822" s="358"/>
      <c r="D7822" s="358"/>
      <c r="E7822" s="358"/>
      <c r="F7822" s="357"/>
    </row>
    <row r="7823" spans="3:6" x14ac:dyDescent="0.25">
      <c r="C7823" s="358"/>
      <c r="D7823" s="358"/>
      <c r="E7823" s="358"/>
      <c r="F7823" s="357"/>
    </row>
    <row r="7824" spans="3:6" x14ac:dyDescent="0.25">
      <c r="C7824" s="358"/>
      <c r="D7824" s="358"/>
      <c r="E7824" s="358"/>
      <c r="F7824" s="357"/>
    </row>
    <row r="7825" spans="3:6" x14ac:dyDescent="0.25">
      <c r="C7825" s="358"/>
      <c r="D7825" s="358"/>
      <c r="E7825" s="358"/>
      <c r="F7825" s="357"/>
    </row>
    <row r="7826" spans="3:6" x14ac:dyDescent="0.25">
      <c r="C7826" s="358"/>
      <c r="D7826" s="358"/>
      <c r="E7826" s="358"/>
      <c r="F7826" s="357"/>
    </row>
    <row r="7827" spans="3:6" x14ac:dyDescent="0.25">
      <c r="C7827" s="358"/>
      <c r="D7827" s="358"/>
      <c r="E7827" s="358"/>
      <c r="F7827" s="357"/>
    </row>
    <row r="7828" spans="3:6" x14ac:dyDescent="0.25">
      <c r="C7828" s="358"/>
      <c r="D7828" s="358"/>
      <c r="E7828" s="358"/>
      <c r="F7828" s="357"/>
    </row>
    <row r="7829" spans="3:6" x14ac:dyDescent="0.25">
      <c r="C7829" s="358"/>
      <c r="D7829" s="358"/>
      <c r="E7829" s="358"/>
      <c r="F7829" s="357"/>
    </row>
    <row r="7830" spans="3:6" x14ac:dyDescent="0.25">
      <c r="C7830" s="358"/>
      <c r="D7830" s="358"/>
      <c r="E7830" s="358"/>
      <c r="F7830" s="357"/>
    </row>
    <row r="7831" spans="3:6" x14ac:dyDescent="0.25">
      <c r="C7831" s="358"/>
      <c r="D7831" s="358"/>
      <c r="E7831" s="358"/>
      <c r="F7831" s="357"/>
    </row>
    <row r="7832" spans="3:6" x14ac:dyDescent="0.25">
      <c r="C7832" s="358"/>
      <c r="D7832" s="358"/>
      <c r="E7832" s="358"/>
      <c r="F7832" s="357"/>
    </row>
    <row r="7833" spans="3:6" x14ac:dyDescent="0.25">
      <c r="C7833" s="358"/>
      <c r="D7833" s="358"/>
      <c r="E7833" s="358"/>
      <c r="F7833" s="357"/>
    </row>
    <row r="7834" spans="3:6" x14ac:dyDescent="0.25">
      <c r="C7834" s="358"/>
      <c r="D7834" s="358"/>
      <c r="E7834" s="358"/>
      <c r="F7834" s="357"/>
    </row>
    <row r="7835" spans="3:6" x14ac:dyDescent="0.25">
      <c r="C7835" s="358"/>
      <c r="D7835" s="358"/>
      <c r="E7835" s="358"/>
      <c r="F7835" s="357"/>
    </row>
    <row r="7836" spans="3:6" x14ac:dyDescent="0.25">
      <c r="C7836" s="358"/>
      <c r="D7836" s="358"/>
      <c r="E7836" s="358"/>
      <c r="F7836" s="357"/>
    </row>
    <row r="7837" spans="3:6" x14ac:dyDescent="0.25">
      <c r="C7837" s="358"/>
      <c r="D7837" s="358"/>
      <c r="E7837" s="358"/>
      <c r="F7837" s="357"/>
    </row>
    <row r="7838" spans="3:6" x14ac:dyDescent="0.25">
      <c r="C7838" s="358"/>
      <c r="D7838" s="358"/>
      <c r="E7838" s="358"/>
      <c r="F7838" s="357"/>
    </row>
    <row r="7839" spans="3:6" x14ac:dyDescent="0.25">
      <c r="C7839" s="358"/>
      <c r="D7839" s="358"/>
      <c r="E7839" s="358"/>
      <c r="F7839" s="357"/>
    </row>
    <row r="7840" spans="3:6" x14ac:dyDescent="0.25">
      <c r="C7840" s="358"/>
      <c r="D7840" s="358"/>
      <c r="E7840" s="358"/>
      <c r="F7840" s="357"/>
    </row>
    <row r="7841" spans="3:6" x14ac:dyDescent="0.25">
      <c r="C7841" s="358"/>
      <c r="D7841" s="358"/>
      <c r="E7841" s="358"/>
      <c r="F7841" s="357"/>
    </row>
    <row r="7842" spans="3:6" x14ac:dyDescent="0.25">
      <c r="C7842" s="358"/>
      <c r="D7842" s="358"/>
      <c r="E7842" s="358"/>
      <c r="F7842" s="357"/>
    </row>
    <row r="7843" spans="3:6" x14ac:dyDescent="0.25">
      <c r="C7843" s="358"/>
      <c r="D7843" s="358"/>
      <c r="E7843" s="358"/>
      <c r="F7843" s="357"/>
    </row>
    <row r="7844" spans="3:6" x14ac:dyDescent="0.25">
      <c r="C7844" s="358"/>
      <c r="D7844" s="358"/>
      <c r="E7844" s="358"/>
      <c r="F7844" s="357"/>
    </row>
    <row r="7845" spans="3:6" x14ac:dyDescent="0.25">
      <c r="C7845" s="358"/>
      <c r="D7845" s="358"/>
      <c r="E7845" s="358"/>
      <c r="F7845" s="357"/>
    </row>
    <row r="7846" spans="3:6" x14ac:dyDescent="0.25">
      <c r="C7846" s="358"/>
      <c r="D7846" s="358"/>
      <c r="E7846" s="358"/>
      <c r="F7846" s="357"/>
    </row>
    <row r="7847" spans="3:6" x14ac:dyDescent="0.25">
      <c r="C7847" s="358"/>
      <c r="D7847" s="358"/>
      <c r="E7847" s="358"/>
      <c r="F7847" s="357"/>
    </row>
    <row r="7848" spans="3:6" x14ac:dyDescent="0.25">
      <c r="C7848" s="358"/>
      <c r="D7848" s="358"/>
      <c r="E7848" s="358"/>
      <c r="F7848" s="357"/>
    </row>
    <row r="7849" spans="3:6" x14ac:dyDescent="0.25">
      <c r="C7849" s="358"/>
      <c r="D7849" s="358"/>
      <c r="E7849" s="358"/>
      <c r="F7849" s="357"/>
    </row>
    <row r="7850" spans="3:6" x14ac:dyDescent="0.25">
      <c r="C7850" s="358"/>
      <c r="D7850" s="358"/>
      <c r="E7850" s="358"/>
      <c r="F7850" s="357"/>
    </row>
    <row r="7851" spans="3:6" x14ac:dyDescent="0.25">
      <c r="C7851" s="358"/>
      <c r="D7851" s="358"/>
      <c r="E7851" s="358"/>
      <c r="F7851" s="357"/>
    </row>
    <row r="7852" spans="3:6" x14ac:dyDescent="0.25">
      <c r="C7852" s="358"/>
      <c r="D7852" s="358"/>
      <c r="E7852" s="358"/>
      <c r="F7852" s="357"/>
    </row>
    <row r="7853" spans="3:6" x14ac:dyDescent="0.25">
      <c r="C7853" s="358"/>
      <c r="D7853" s="358"/>
      <c r="E7853" s="358"/>
      <c r="F7853" s="357"/>
    </row>
    <row r="7854" spans="3:6" x14ac:dyDescent="0.25">
      <c r="C7854" s="358"/>
      <c r="D7854" s="358"/>
      <c r="E7854" s="358"/>
      <c r="F7854" s="357"/>
    </row>
    <row r="7855" spans="3:6" x14ac:dyDescent="0.25">
      <c r="C7855" s="358"/>
      <c r="D7855" s="358"/>
      <c r="E7855" s="358"/>
      <c r="F7855" s="357"/>
    </row>
    <row r="7856" spans="3:6" x14ac:dyDescent="0.25">
      <c r="C7856" s="358"/>
      <c r="D7856" s="358"/>
      <c r="E7856" s="358"/>
      <c r="F7856" s="357"/>
    </row>
    <row r="7857" spans="3:6" x14ac:dyDescent="0.25">
      <c r="C7857" s="358"/>
      <c r="D7857" s="358"/>
      <c r="E7857" s="358"/>
      <c r="F7857" s="357"/>
    </row>
    <row r="7858" spans="3:6" x14ac:dyDescent="0.25">
      <c r="C7858" s="358"/>
      <c r="D7858" s="358"/>
      <c r="E7858" s="358"/>
      <c r="F7858" s="357"/>
    </row>
    <row r="7859" spans="3:6" x14ac:dyDescent="0.25">
      <c r="C7859" s="358"/>
      <c r="D7859" s="358"/>
      <c r="E7859" s="358"/>
      <c r="F7859" s="357"/>
    </row>
    <row r="7860" spans="3:6" x14ac:dyDescent="0.25">
      <c r="C7860" s="358"/>
      <c r="D7860" s="358"/>
      <c r="E7860" s="358"/>
      <c r="F7860" s="357"/>
    </row>
    <row r="7861" spans="3:6" x14ac:dyDescent="0.25">
      <c r="C7861" s="358"/>
      <c r="D7861" s="358"/>
      <c r="E7861" s="358"/>
      <c r="F7861" s="357"/>
    </row>
    <row r="7862" spans="3:6" x14ac:dyDescent="0.25">
      <c r="C7862" s="358"/>
      <c r="D7862" s="358"/>
      <c r="E7862" s="358"/>
      <c r="F7862" s="357"/>
    </row>
    <row r="7863" spans="3:6" x14ac:dyDescent="0.25">
      <c r="C7863" s="358"/>
      <c r="D7863" s="358"/>
      <c r="E7863" s="358"/>
      <c r="F7863" s="357"/>
    </row>
    <row r="7864" spans="3:6" x14ac:dyDescent="0.25">
      <c r="C7864" s="358"/>
      <c r="D7864" s="358"/>
      <c r="E7864" s="358"/>
      <c r="F7864" s="357"/>
    </row>
    <row r="7865" spans="3:6" x14ac:dyDescent="0.25">
      <c r="C7865" s="358"/>
      <c r="D7865" s="358"/>
      <c r="E7865" s="358"/>
      <c r="F7865" s="357"/>
    </row>
    <row r="7866" spans="3:6" x14ac:dyDescent="0.25">
      <c r="C7866" s="358"/>
      <c r="D7866" s="358"/>
      <c r="E7866" s="358"/>
      <c r="F7866" s="357"/>
    </row>
    <row r="7867" spans="3:6" x14ac:dyDescent="0.25">
      <c r="C7867" s="358"/>
      <c r="D7867" s="358"/>
      <c r="E7867" s="358"/>
      <c r="F7867" s="357"/>
    </row>
    <row r="7868" spans="3:6" x14ac:dyDescent="0.25">
      <c r="C7868" s="358"/>
      <c r="D7868" s="358"/>
      <c r="E7868" s="358"/>
      <c r="F7868" s="357"/>
    </row>
    <row r="7869" spans="3:6" x14ac:dyDescent="0.25">
      <c r="C7869" s="358"/>
      <c r="D7869" s="358"/>
      <c r="E7869" s="358"/>
      <c r="F7869" s="357"/>
    </row>
    <row r="7870" spans="3:6" x14ac:dyDescent="0.25">
      <c r="C7870" s="358"/>
      <c r="D7870" s="358"/>
      <c r="E7870" s="358"/>
      <c r="F7870" s="357"/>
    </row>
    <row r="7871" spans="3:6" x14ac:dyDescent="0.25">
      <c r="C7871" s="358"/>
      <c r="D7871" s="358"/>
      <c r="E7871" s="358"/>
      <c r="F7871" s="357"/>
    </row>
    <row r="7872" spans="3:6" x14ac:dyDescent="0.25">
      <c r="C7872" s="358"/>
      <c r="D7872" s="358"/>
      <c r="E7872" s="358"/>
      <c r="F7872" s="357"/>
    </row>
    <row r="7873" spans="3:6" x14ac:dyDescent="0.25">
      <c r="C7873" s="358"/>
      <c r="D7873" s="358"/>
      <c r="E7873" s="358"/>
      <c r="F7873" s="357"/>
    </row>
    <row r="7874" spans="3:6" x14ac:dyDescent="0.25">
      <c r="C7874" s="358"/>
      <c r="D7874" s="358"/>
      <c r="E7874" s="358"/>
      <c r="F7874" s="357"/>
    </row>
    <row r="7875" spans="3:6" x14ac:dyDescent="0.25">
      <c r="C7875" s="358"/>
      <c r="D7875" s="358"/>
      <c r="E7875" s="358"/>
      <c r="F7875" s="357"/>
    </row>
    <row r="7876" spans="3:6" x14ac:dyDescent="0.25">
      <c r="C7876" s="358"/>
      <c r="D7876" s="358"/>
      <c r="E7876" s="358"/>
      <c r="F7876" s="357"/>
    </row>
    <row r="7877" spans="3:6" x14ac:dyDescent="0.25">
      <c r="C7877" s="358"/>
      <c r="D7877" s="358"/>
      <c r="E7877" s="358"/>
      <c r="F7877" s="357"/>
    </row>
    <row r="7878" spans="3:6" x14ac:dyDescent="0.25">
      <c r="C7878" s="358"/>
      <c r="D7878" s="358"/>
      <c r="E7878" s="358"/>
      <c r="F7878" s="357"/>
    </row>
    <row r="7879" spans="3:6" x14ac:dyDescent="0.25">
      <c r="C7879" s="358"/>
      <c r="D7879" s="358"/>
      <c r="E7879" s="358"/>
      <c r="F7879" s="357"/>
    </row>
    <row r="7880" spans="3:6" x14ac:dyDescent="0.25">
      <c r="C7880" s="358"/>
      <c r="D7880" s="358"/>
      <c r="E7880" s="358"/>
      <c r="F7880" s="357"/>
    </row>
    <row r="7881" spans="3:6" x14ac:dyDescent="0.25">
      <c r="C7881" s="358"/>
      <c r="D7881" s="358"/>
      <c r="E7881" s="358"/>
      <c r="F7881" s="357"/>
    </row>
    <row r="7882" spans="3:6" x14ac:dyDescent="0.25">
      <c r="C7882" s="358"/>
      <c r="D7882" s="358"/>
      <c r="E7882" s="358"/>
      <c r="F7882" s="357"/>
    </row>
    <row r="7883" spans="3:6" x14ac:dyDescent="0.25">
      <c r="C7883" s="358"/>
      <c r="D7883" s="358"/>
      <c r="E7883" s="358"/>
      <c r="F7883" s="357"/>
    </row>
    <row r="7884" spans="3:6" x14ac:dyDescent="0.25">
      <c r="C7884" s="358"/>
      <c r="D7884" s="358"/>
      <c r="E7884" s="358"/>
      <c r="F7884" s="357"/>
    </row>
    <row r="7885" spans="3:6" x14ac:dyDescent="0.25">
      <c r="C7885" s="358"/>
      <c r="D7885" s="358"/>
      <c r="E7885" s="358"/>
      <c r="F7885" s="357"/>
    </row>
    <row r="7886" spans="3:6" x14ac:dyDescent="0.25">
      <c r="C7886" s="358"/>
      <c r="D7886" s="358"/>
      <c r="E7886" s="358"/>
      <c r="F7886" s="357"/>
    </row>
    <row r="7887" spans="3:6" x14ac:dyDescent="0.25">
      <c r="C7887" s="358"/>
      <c r="D7887" s="358"/>
      <c r="E7887" s="358"/>
      <c r="F7887" s="357"/>
    </row>
    <row r="7888" spans="3:6" x14ac:dyDescent="0.25">
      <c r="C7888" s="358"/>
      <c r="D7888" s="358"/>
      <c r="E7888" s="358"/>
      <c r="F7888" s="357"/>
    </row>
    <row r="7889" spans="3:6" x14ac:dyDescent="0.25">
      <c r="C7889" s="358"/>
      <c r="D7889" s="358"/>
      <c r="E7889" s="358"/>
      <c r="F7889" s="357"/>
    </row>
    <row r="7890" spans="3:6" x14ac:dyDescent="0.25">
      <c r="C7890" s="358"/>
      <c r="D7890" s="358"/>
      <c r="E7890" s="358"/>
      <c r="F7890" s="357"/>
    </row>
    <row r="7891" spans="3:6" x14ac:dyDescent="0.25">
      <c r="C7891" s="358"/>
      <c r="D7891" s="358"/>
      <c r="E7891" s="358"/>
      <c r="F7891" s="357"/>
    </row>
    <row r="7892" spans="3:6" x14ac:dyDescent="0.25">
      <c r="C7892" s="358"/>
      <c r="D7892" s="358"/>
      <c r="E7892" s="358"/>
      <c r="F7892" s="357"/>
    </row>
    <row r="7893" spans="3:6" x14ac:dyDescent="0.25">
      <c r="C7893" s="358"/>
      <c r="D7893" s="358"/>
      <c r="E7893" s="358"/>
      <c r="F7893" s="357"/>
    </row>
    <row r="7894" spans="3:6" x14ac:dyDescent="0.25">
      <c r="C7894" s="358"/>
      <c r="D7894" s="358"/>
      <c r="E7894" s="358"/>
      <c r="F7894" s="357"/>
    </row>
    <row r="7895" spans="3:6" x14ac:dyDescent="0.25">
      <c r="C7895" s="358"/>
      <c r="D7895" s="358"/>
      <c r="E7895" s="358"/>
      <c r="F7895" s="357"/>
    </row>
    <row r="7896" spans="3:6" x14ac:dyDescent="0.25">
      <c r="C7896" s="358"/>
      <c r="D7896" s="358"/>
      <c r="E7896" s="358"/>
      <c r="F7896" s="357"/>
    </row>
    <row r="7897" spans="3:6" x14ac:dyDescent="0.25">
      <c r="C7897" s="358"/>
      <c r="D7897" s="358"/>
      <c r="E7897" s="358"/>
      <c r="F7897" s="357"/>
    </row>
    <row r="7898" spans="3:6" x14ac:dyDescent="0.25">
      <c r="C7898" s="358"/>
      <c r="D7898" s="358"/>
      <c r="E7898" s="358"/>
      <c r="F7898" s="357"/>
    </row>
    <row r="7899" spans="3:6" x14ac:dyDescent="0.25">
      <c r="C7899" s="358"/>
      <c r="D7899" s="358"/>
      <c r="E7899" s="358"/>
      <c r="F7899" s="357"/>
    </row>
    <row r="7900" spans="3:6" x14ac:dyDescent="0.25">
      <c r="C7900" s="358"/>
      <c r="D7900" s="358"/>
      <c r="E7900" s="358"/>
      <c r="F7900" s="357"/>
    </row>
    <row r="7901" spans="3:6" x14ac:dyDescent="0.25">
      <c r="C7901" s="358"/>
      <c r="D7901" s="358"/>
      <c r="E7901" s="358"/>
      <c r="F7901" s="357"/>
    </row>
    <row r="7902" spans="3:6" x14ac:dyDescent="0.25">
      <c r="C7902" s="358"/>
      <c r="D7902" s="358"/>
      <c r="E7902" s="358"/>
      <c r="F7902" s="357"/>
    </row>
    <row r="7903" spans="3:6" x14ac:dyDescent="0.25">
      <c r="C7903" s="358"/>
      <c r="D7903" s="358"/>
      <c r="E7903" s="358"/>
      <c r="F7903" s="357"/>
    </row>
    <row r="7904" spans="3:6" x14ac:dyDescent="0.25">
      <c r="C7904" s="358"/>
      <c r="D7904" s="358"/>
      <c r="E7904" s="358"/>
      <c r="F7904" s="357"/>
    </row>
    <row r="7905" spans="3:6" x14ac:dyDescent="0.25">
      <c r="C7905" s="358"/>
      <c r="D7905" s="358"/>
      <c r="E7905" s="358"/>
      <c r="F7905" s="357"/>
    </row>
    <row r="7906" spans="3:6" x14ac:dyDescent="0.25">
      <c r="C7906" s="358"/>
      <c r="D7906" s="358"/>
      <c r="E7906" s="358"/>
      <c r="F7906" s="357"/>
    </row>
    <row r="7907" spans="3:6" x14ac:dyDescent="0.25">
      <c r="C7907" s="358"/>
      <c r="D7907" s="358"/>
      <c r="E7907" s="358"/>
      <c r="F7907" s="357"/>
    </row>
    <row r="7908" spans="3:6" x14ac:dyDescent="0.25">
      <c r="C7908" s="358"/>
      <c r="D7908" s="358"/>
      <c r="E7908" s="358"/>
      <c r="F7908" s="357"/>
    </row>
    <row r="7909" spans="3:6" x14ac:dyDescent="0.25">
      <c r="C7909" s="358"/>
      <c r="D7909" s="358"/>
      <c r="E7909" s="358"/>
      <c r="F7909" s="357"/>
    </row>
    <row r="7910" spans="3:6" x14ac:dyDescent="0.25">
      <c r="C7910" s="358"/>
      <c r="D7910" s="358"/>
      <c r="E7910" s="358"/>
      <c r="F7910" s="357"/>
    </row>
    <row r="7911" spans="3:6" x14ac:dyDescent="0.25">
      <c r="C7911" s="358"/>
      <c r="D7911" s="358"/>
      <c r="E7911" s="358"/>
      <c r="F7911" s="357"/>
    </row>
    <row r="7912" spans="3:6" x14ac:dyDescent="0.25">
      <c r="C7912" s="358"/>
      <c r="D7912" s="358"/>
      <c r="E7912" s="358"/>
      <c r="F7912" s="357"/>
    </row>
    <row r="7913" spans="3:6" x14ac:dyDescent="0.25">
      <c r="C7913" s="358"/>
      <c r="D7913" s="358"/>
      <c r="E7913" s="358"/>
      <c r="F7913" s="357"/>
    </row>
    <row r="7914" spans="3:6" x14ac:dyDescent="0.25">
      <c r="C7914" s="358"/>
      <c r="D7914" s="358"/>
      <c r="E7914" s="358"/>
      <c r="F7914" s="357"/>
    </row>
    <row r="7915" spans="3:6" x14ac:dyDescent="0.25">
      <c r="C7915" s="358"/>
      <c r="D7915" s="358"/>
      <c r="E7915" s="358"/>
      <c r="F7915" s="357"/>
    </row>
    <row r="7916" spans="3:6" x14ac:dyDescent="0.25">
      <c r="C7916" s="358"/>
      <c r="D7916" s="358"/>
      <c r="E7916" s="358"/>
      <c r="F7916" s="357"/>
    </row>
    <row r="7917" spans="3:6" x14ac:dyDescent="0.25">
      <c r="C7917" s="358"/>
      <c r="D7917" s="358"/>
      <c r="E7917" s="358"/>
      <c r="F7917" s="357"/>
    </row>
    <row r="7918" spans="3:6" x14ac:dyDescent="0.25">
      <c r="C7918" s="358"/>
      <c r="D7918" s="358"/>
      <c r="E7918" s="358"/>
      <c r="F7918" s="357"/>
    </row>
    <row r="7919" spans="3:6" x14ac:dyDescent="0.25">
      <c r="C7919" s="358"/>
      <c r="D7919" s="358"/>
      <c r="E7919" s="358"/>
      <c r="F7919" s="357"/>
    </row>
    <row r="7920" spans="3:6" x14ac:dyDescent="0.25">
      <c r="C7920" s="358"/>
      <c r="D7920" s="358"/>
      <c r="E7920" s="358"/>
      <c r="F7920" s="357"/>
    </row>
    <row r="7921" spans="3:6" x14ac:dyDescent="0.25">
      <c r="C7921" s="358"/>
      <c r="D7921" s="358"/>
      <c r="E7921" s="358"/>
      <c r="F7921" s="357"/>
    </row>
    <row r="7922" spans="3:6" x14ac:dyDescent="0.25">
      <c r="C7922" s="358"/>
      <c r="D7922" s="358"/>
      <c r="E7922" s="358"/>
      <c r="F7922" s="357"/>
    </row>
    <row r="7923" spans="3:6" x14ac:dyDescent="0.25">
      <c r="C7923" s="358"/>
      <c r="D7923" s="358"/>
      <c r="E7923" s="358"/>
      <c r="F7923" s="357"/>
    </row>
    <row r="7924" spans="3:6" x14ac:dyDescent="0.25">
      <c r="C7924" s="358"/>
      <c r="D7924" s="358"/>
      <c r="E7924" s="358"/>
      <c r="F7924" s="357"/>
    </row>
    <row r="7925" spans="3:6" x14ac:dyDescent="0.25">
      <c r="C7925" s="358"/>
      <c r="D7925" s="358"/>
      <c r="E7925" s="358"/>
      <c r="F7925" s="357"/>
    </row>
    <row r="7926" spans="3:6" x14ac:dyDescent="0.25">
      <c r="C7926" s="358"/>
      <c r="D7926" s="358"/>
      <c r="E7926" s="358"/>
      <c r="F7926" s="357"/>
    </row>
    <row r="7927" spans="3:6" x14ac:dyDescent="0.25">
      <c r="C7927" s="358"/>
      <c r="D7927" s="358"/>
      <c r="E7927" s="358"/>
      <c r="F7927" s="357"/>
    </row>
    <row r="7928" spans="3:6" x14ac:dyDescent="0.25">
      <c r="C7928" s="358"/>
      <c r="D7928" s="358"/>
      <c r="E7928" s="358"/>
      <c r="F7928" s="357"/>
    </row>
    <row r="7929" spans="3:6" x14ac:dyDescent="0.25">
      <c r="C7929" s="358"/>
      <c r="D7929" s="358"/>
      <c r="E7929" s="358"/>
      <c r="F7929" s="357"/>
    </row>
    <row r="7930" spans="3:6" x14ac:dyDescent="0.25">
      <c r="C7930" s="358"/>
      <c r="D7930" s="358"/>
      <c r="E7930" s="358"/>
      <c r="F7930" s="357"/>
    </row>
    <row r="7931" spans="3:6" x14ac:dyDescent="0.25">
      <c r="C7931" s="358"/>
      <c r="D7931" s="358"/>
      <c r="E7931" s="358"/>
      <c r="F7931" s="357"/>
    </row>
    <row r="7932" spans="3:6" x14ac:dyDescent="0.25">
      <c r="C7932" s="358"/>
      <c r="D7932" s="358"/>
      <c r="E7932" s="358"/>
      <c r="F7932" s="357"/>
    </row>
    <row r="7933" spans="3:6" x14ac:dyDescent="0.25">
      <c r="C7933" s="358"/>
      <c r="D7933" s="358"/>
      <c r="E7933" s="358"/>
      <c r="F7933" s="357"/>
    </row>
    <row r="7934" spans="3:6" x14ac:dyDescent="0.25">
      <c r="C7934" s="358"/>
      <c r="D7934" s="358"/>
      <c r="E7934" s="358"/>
      <c r="F7934" s="357"/>
    </row>
    <row r="7935" spans="3:6" x14ac:dyDescent="0.25">
      <c r="C7935" s="358"/>
      <c r="D7935" s="358"/>
      <c r="E7935" s="358"/>
      <c r="F7935" s="357"/>
    </row>
    <row r="7936" spans="3:6" x14ac:dyDescent="0.25">
      <c r="C7936" s="358"/>
      <c r="D7936" s="358"/>
      <c r="E7936" s="358"/>
      <c r="F7936" s="357"/>
    </row>
    <row r="7937" spans="3:6" x14ac:dyDescent="0.25">
      <c r="C7937" s="358"/>
      <c r="D7937" s="358"/>
      <c r="E7937" s="358"/>
      <c r="F7937" s="357"/>
    </row>
    <row r="7938" spans="3:6" x14ac:dyDescent="0.25">
      <c r="C7938" s="358"/>
      <c r="D7938" s="358"/>
      <c r="E7938" s="358"/>
      <c r="F7938" s="357"/>
    </row>
    <row r="7939" spans="3:6" x14ac:dyDescent="0.25">
      <c r="C7939" s="358"/>
      <c r="D7939" s="358"/>
      <c r="E7939" s="358"/>
      <c r="F7939" s="357"/>
    </row>
    <row r="7940" spans="3:6" x14ac:dyDescent="0.25">
      <c r="C7940" s="358"/>
      <c r="D7940" s="358"/>
      <c r="E7940" s="358"/>
      <c r="F7940" s="357"/>
    </row>
    <row r="7941" spans="3:6" x14ac:dyDescent="0.25">
      <c r="C7941" s="358"/>
      <c r="D7941" s="358"/>
      <c r="E7941" s="358"/>
      <c r="F7941" s="357"/>
    </row>
    <row r="7942" spans="3:6" x14ac:dyDescent="0.25">
      <c r="C7942" s="358"/>
      <c r="D7942" s="358"/>
      <c r="E7942" s="358"/>
      <c r="F7942" s="357"/>
    </row>
    <row r="7943" spans="3:6" x14ac:dyDescent="0.25">
      <c r="C7943" s="358"/>
      <c r="D7943" s="358"/>
      <c r="E7943" s="358"/>
      <c r="F7943" s="357"/>
    </row>
    <row r="7944" spans="3:6" x14ac:dyDescent="0.25">
      <c r="C7944" s="358"/>
      <c r="D7944" s="358"/>
      <c r="E7944" s="358"/>
      <c r="F7944" s="357"/>
    </row>
    <row r="7945" spans="3:6" x14ac:dyDescent="0.25">
      <c r="C7945" s="358"/>
      <c r="D7945" s="358"/>
      <c r="E7945" s="358"/>
      <c r="F7945" s="357"/>
    </row>
    <row r="7946" spans="3:6" x14ac:dyDescent="0.25">
      <c r="C7946" s="358"/>
      <c r="D7946" s="358"/>
      <c r="E7946" s="358"/>
      <c r="F7946" s="357"/>
    </row>
    <row r="7947" spans="3:6" x14ac:dyDescent="0.25">
      <c r="C7947" s="358"/>
      <c r="D7947" s="358"/>
      <c r="E7947" s="358"/>
      <c r="F7947" s="357"/>
    </row>
    <row r="7948" spans="3:6" x14ac:dyDescent="0.25">
      <c r="C7948" s="358"/>
      <c r="D7948" s="358"/>
      <c r="E7948" s="358"/>
      <c r="F7948" s="357"/>
    </row>
    <row r="7949" spans="3:6" x14ac:dyDescent="0.25">
      <c r="C7949" s="358"/>
      <c r="D7949" s="358"/>
      <c r="E7949" s="358"/>
      <c r="F7949" s="357"/>
    </row>
    <row r="7950" spans="3:6" x14ac:dyDescent="0.25">
      <c r="C7950" s="358"/>
      <c r="D7950" s="358"/>
      <c r="E7950" s="358"/>
      <c r="F7950" s="357"/>
    </row>
    <row r="7951" spans="3:6" x14ac:dyDescent="0.25">
      <c r="C7951" s="358"/>
      <c r="D7951" s="358"/>
      <c r="E7951" s="358"/>
      <c r="F7951" s="357"/>
    </row>
    <row r="7952" spans="3:6" x14ac:dyDescent="0.25">
      <c r="C7952" s="358"/>
      <c r="D7952" s="358"/>
      <c r="E7952" s="358"/>
      <c r="F7952" s="357"/>
    </row>
    <row r="7953" spans="3:6" x14ac:dyDescent="0.25">
      <c r="C7953" s="358"/>
      <c r="D7953" s="358"/>
      <c r="E7953" s="358"/>
      <c r="F7953" s="357"/>
    </row>
    <row r="7954" spans="3:6" x14ac:dyDescent="0.25">
      <c r="C7954" s="358"/>
      <c r="D7954" s="358"/>
      <c r="E7954" s="358"/>
      <c r="F7954" s="357"/>
    </row>
    <row r="7955" spans="3:6" x14ac:dyDescent="0.25">
      <c r="C7955" s="358"/>
      <c r="D7955" s="358"/>
      <c r="E7955" s="358"/>
      <c r="F7955" s="357"/>
    </row>
    <row r="7956" spans="3:6" x14ac:dyDescent="0.25">
      <c r="C7956" s="358"/>
      <c r="D7956" s="358"/>
      <c r="E7956" s="358"/>
      <c r="F7956" s="357"/>
    </row>
    <row r="7957" spans="3:6" x14ac:dyDescent="0.25">
      <c r="C7957" s="358"/>
      <c r="D7957" s="358"/>
      <c r="E7957" s="358"/>
      <c r="F7957" s="357"/>
    </row>
    <row r="7958" spans="3:6" x14ac:dyDescent="0.25">
      <c r="C7958" s="358"/>
      <c r="D7958" s="358"/>
      <c r="E7958" s="358"/>
      <c r="F7958" s="357"/>
    </row>
    <row r="7959" spans="3:6" x14ac:dyDescent="0.25">
      <c r="C7959" s="358"/>
      <c r="D7959" s="358"/>
      <c r="E7959" s="358"/>
      <c r="F7959" s="357"/>
    </row>
    <row r="7960" spans="3:6" x14ac:dyDescent="0.25">
      <c r="C7960" s="358"/>
      <c r="D7960" s="358"/>
      <c r="E7960" s="358"/>
      <c r="F7960" s="357"/>
    </row>
    <row r="7961" spans="3:6" x14ac:dyDescent="0.25">
      <c r="C7961" s="358"/>
      <c r="D7961" s="358"/>
      <c r="E7961" s="358"/>
      <c r="F7961" s="357"/>
    </row>
    <row r="7962" spans="3:6" x14ac:dyDescent="0.25">
      <c r="C7962" s="358"/>
      <c r="D7962" s="358"/>
      <c r="E7962" s="358"/>
      <c r="F7962" s="357"/>
    </row>
    <row r="7963" spans="3:6" x14ac:dyDescent="0.25">
      <c r="C7963" s="358"/>
      <c r="D7963" s="358"/>
      <c r="E7963" s="358"/>
      <c r="F7963" s="357"/>
    </row>
    <row r="7964" spans="3:6" x14ac:dyDescent="0.25">
      <c r="C7964" s="358"/>
      <c r="D7964" s="358"/>
      <c r="E7964" s="358"/>
      <c r="F7964" s="357"/>
    </row>
    <row r="7965" spans="3:6" x14ac:dyDescent="0.25">
      <c r="C7965" s="358"/>
      <c r="D7965" s="358"/>
      <c r="E7965" s="358"/>
      <c r="F7965" s="357"/>
    </row>
    <row r="7966" spans="3:6" x14ac:dyDescent="0.25">
      <c r="C7966" s="358"/>
      <c r="D7966" s="358"/>
      <c r="E7966" s="358"/>
      <c r="F7966" s="357"/>
    </row>
    <row r="7967" spans="3:6" x14ac:dyDescent="0.25">
      <c r="C7967" s="358"/>
      <c r="D7967" s="358"/>
      <c r="E7967" s="358"/>
      <c r="F7967" s="357"/>
    </row>
    <row r="7968" spans="3:6" x14ac:dyDescent="0.25">
      <c r="C7968" s="358"/>
      <c r="D7968" s="358"/>
      <c r="E7968" s="358"/>
      <c r="F7968" s="357"/>
    </row>
    <row r="7969" spans="3:6" x14ac:dyDescent="0.25">
      <c r="C7969" s="358"/>
      <c r="D7969" s="358"/>
      <c r="E7969" s="358"/>
      <c r="F7969" s="357"/>
    </row>
    <row r="7970" spans="3:6" x14ac:dyDescent="0.25">
      <c r="C7970" s="358"/>
      <c r="D7970" s="358"/>
      <c r="E7970" s="358"/>
      <c r="F7970" s="357"/>
    </row>
    <row r="7971" spans="3:6" x14ac:dyDescent="0.25">
      <c r="C7971" s="358"/>
      <c r="D7971" s="358"/>
      <c r="E7971" s="358"/>
      <c r="F7971" s="357"/>
    </row>
    <row r="7972" spans="3:6" x14ac:dyDescent="0.25">
      <c r="C7972" s="358"/>
      <c r="D7972" s="358"/>
      <c r="E7972" s="358"/>
      <c r="F7972" s="357"/>
    </row>
    <row r="7973" spans="3:6" x14ac:dyDescent="0.25">
      <c r="C7973" s="358"/>
      <c r="D7973" s="358"/>
      <c r="E7973" s="358"/>
      <c r="F7973" s="357"/>
    </row>
    <row r="7974" spans="3:6" x14ac:dyDescent="0.25">
      <c r="C7974" s="358"/>
      <c r="D7974" s="358"/>
      <c r="E7974" s="358"/>
      <c r="F7974" s="357"/>
    </row>
    <row r="7975" spans="3:6" x14ac:dyDescent="0.25">
      <c r="C7975" s="358"/>
      <c r="D7975" s="358"/>
      <c r="E7975" s="358"/>
      <c r="F7975" s="357"/>
    </row>
    <row r="7976" spans="3:6" x14ac:dyDescent="0.25">
      <c r="C7976" s="358"/>
      <c r="D7976" s="358"/>
      <c r="E7976" s="358"/>
      <c r="F7976" s="357"/>
    </row>
    <row r="7977" spans="3:6" x14ac:dyDescent="0.25">
      <c r="C7977" s="358"/>
      <c r="D7977" s="358"/>
      <c r="E7977" s="358"/>
      <c r="F7977" s="357"/>
    </row>
    <row r="7978" spans="3:6" x14ac:dyDescent="0.25">
      <c r="C7978" s="358"/>
      <c r="D7978" s="358"/>
      <c r="E7978" s="358"/>
      <c r="F7978" s="357"/>
    </row>
    <row r="7979" spans="3:6" x14ac:dyDescent="0.25">
      <c r="C7979" s="358"/>
      <c r="D7979" s="358"/>
      <c r="E7979" s="358"/>
      <c r="F7979" s="357"/>
    </row>
    <row r="7980" spans="3:6" x14ac:dyDescent="0.25">
      <c r="C7980" s="358"/>
      <c r="D7980" s="358"/>
      <c r="E7980" s="358"/>
      <c r="F7980" s="357"/>
    </row>
    <row r="7981" spans="3:6" x14ac:dyDescent="0.25">
      <c r="C7981" s="358"/>
      <c r="D7981" s="358"/>
      <c r="E7981" s="358"/>
      <c r="F7981" s="357"/>
    </row>
    <row r="7982" spans="3:6" x14ac:dyDescent="0.25">
      <c r="C7982" s="358"/>
      <c r="D7982" s="358"/>
      <c r="E7982" s="358"/>
      <c r="F7982" s="357"/>
    </row>
    <row r="7983" spans="3:6" x14ac:dyDescent="0.25">
      <c r="C7983" s="358"/>
      <c r="D7983" s="358"/>
      <c r="E7983" s="358"/>
      <c r="F7983" s="357"/>
    </row>
    <row r="7984" spans="3:6" x14ac:dyDescent="0.25">
      <c r="C7984" s="358"/>
      <c r="D7984" s="358"/>
      <c r="E7984" s="358"/>
      <c r="F7984" s="357"/>
    </row>
    <row r="7985" spans="3:6" x14ac:dyDescent="0.25">
      <c r="C7985" s="358"/>
      <c r="D7985" s="358"/>
      <c r="E7985" s="358"/>
      <c r="F7985" s="357"/>
    </row>
    <row r="7986" spans="3:6" x14ac:dyDescent="0.25">
      <c r="C7986" s="358"/>
      <c r="D7986" s="358"/>
      <c r="E7986" s="358"/>
      <c r="F7986" s="357"/>
    </row>
    <row r="7987" spans="3:6" x14ac:dyDescent="0.25">
      <c r="C7987" s="358"/>
      <c r="D7987" s="358"/>
      <c r="E7987" s="358"/>
      <c r="F7987" s="357"/>
    </row>
    <row r="7988" spans="3:6" x14ac:dyDescent="0.25">
      <c r="C7988" s="358"/>
      <c r="D7988" s="358"/>
      <c r="E7988" s="358"/>
      <c r="F7988" s="357"/>
    </row>
    <row r="7989" spans="3:6" x14ac:dyDescent="0.25">
      <c r="C7989" s="358"/>
      <c r="D7989" s="358"/>
      <c r="E7989" s="358"/>
      <c r="F7989" s="357"/>
    </row>
    <row r="7990" spans="3:6" x14ac:dyDescent="0.25">
      <c r="C7990" s="358"/>
      <c r="D7990" s="358"/>
      <c r="E7990" s="358"/>
      <c r="F7990" s="357"/>
    </row>
    <row r="7991" spans="3:6" x14ac:dyDescent="0.25">
      <c r="C7991" s="358"/>
      <c r="D7991" s="358"/>
      <c r="E7991" s="358"/>
      <c r="F7991" s="357"/>
    </row>
    <row r="7992" spans="3:6" x14ac:dyDescent="0.25">
      <c r="C7992" s="358"/>
      <c r="D7992" s="358"/>
      <c r="E7992" s="358"/>
      <c r="F7992" s="357"/>
    </row>
    <row r="7993" spans="3:6" x14ac:dyDescent="0.25">
      <c r="C7993" s="358"/>
      <c r="D7993" s="358"/>
      <c r="E7993" s="358"/>
      <c r="F7993" s="357"/>
    </row>
    <row r="7994" spans="3:6" x14ac:dyDescent="0.25">
      <c r="C7994" s="358"/>
      <c r="D7994" s="358"/>
      <c r="E7994" s="358"/>
      <c r="F7994" s="357"/>
    </row>
    <row r="7995" spans="3:6" x14ac:dyDescent="0.25">
      <c r="C7995" s="358"/>
      <c r="D7995" s="358"/>
      <c r="E7995" s="358"/>
      <c r="F7995" s="357"/>
    </row>
    <row r="7996" spans="3:6" x14ac:dyDescent="0.25">
      <c r="C7996" s="358"/>
      <c r="D7996" s="358"/>
      <c r="E7996" s="358"/>
      <c r="F7996" s="357"/>
    </row>
    <row r="7997" spans="3:6" x14ac:dyDescent="0.25">
      <c r="C7997" s="358"/>
      <c r="D7997" s="358"/>
      <c r="E7997" s="358"/>
      <c r="F7997" s="357"/>
    </row>
    <row r="7998" spans="3:6" x14ac:dyDescent="0.25">
      <c r="C7998" s="358"/>
      <c r="D7998" s="358"/>
      <c r="E7998" s="358"/>
      <c r="F7998" s="357"/>
    </row>
    <row r="7999" spans="3:6" x14ac:dyDescent="0.25">
      <c r="C7999" s="358"/>
      <c r="D7999" s="358"/>
      <c r="E7999" s="358"/>
      <c r="F7999" s="357"/>
    </row>
    <row r="8000" spans="3:6" x14ac:dyDescent="0.25">
      <c r="C8000" s="358"/>
      <c r="D8000" s="358"/>
      <c r="E8000" s="358"/>
      <c r="F8000" s="357"/>
    </row>
    <row r="8001" spans="3:6" x14ac:dyDescent="0.25">
      <c r="C8001" s="358"/>
      <c r="D8001" s="358"/>
      <c r="E8001" s="358"/>
      <c r="F8001" s="357"/>
    </row>
    <row r="8002" spans="3:6" x14ac:dyDescent="0.25">
      <c r="C8002" s="358"/>
      <c r="D8002" s="358"/>
      <c r="E8002" s="358"/>
      <c r="F8002" s="357"/>
    </row>
    <row r="8003" spans="3:6" x14ac:dyDescent="0.25">
      <c r="C8003" s="358"/>
      <c r="D8003" s="358"/>
      <c r="E8003" s="358"/>
      <c r="F8003" s="357"/>
    </row>
    <row r="8004" spans="3:6" x14ac:dyDescent="0.25">
      <c r="C8004" s="358"/>
      <c r="D8004" s="358"/>
      <c r="E8004" s="358"/>
      <c r="F8004" s="357"/>
    </row>
    <row r="8005" spans="3:6" x14ac:dyDescent="0.25">
      <c r="C8005" s="358"/>
      <c r="D8005" s="358"/>
      <c r="E8005" s="358"/>
      <c r="F8005" s="357"/>
    </row>
    <row r="8006" spans="3:6" x14ac:dyDescent="0.25">
      <c r="C8006" s="358"/>
      <c r="D8006" s="358"/>
      <c r="E8006" s="358"/>
      <c r="F8006" s="357"/>
    </row>
    <row r="8007" spans="3:6" x14ac:dyDescent="0.25">
      <c r="C8007" s="358"/>
      <c r="D8007" s="358"/>
      <c r="E8007" s="358"/>
      <c r="F8007" s="357"/>
    </row>
    <row r="8008" spans="3:6" x14ac:dyDescent="0.25">
      <c r="C8008" s="358"/>
      <c r="D8008" s="358"/>
      <c r="E8008" s="358"/>
      <c r="F8008" s="357"/>
    </row>
    <row r="8009" spans="3:6" x14ac:dyDescent="0.25">
      <c r="C8009" s="358"/>
      <c r="D8009" s="358"/>
      <c r="E8009" s="358"/>
      <c r="F8009" s="357"/>
    </row>
    <row r="8010" spans="3:6" x14ac:dyDescent="0.25">
      <c r="C8010" s="358"/>
      <c r="D8010" s="358"/>
      <c r="E8010" s="358"/>
      <c r="F8010" s="357"/>
    </row>
    <row r="8011" spans="3:6" x14ac:dyDescent="0.25">
      <c r="C8011" s="358"/>
      <c r="D8011" s="358"/>
      <c r="E8011" s="358"/>
      <c r="F8011" s="357"/>
    </row>
    <row r="8012" spans="3:6" x14ac:dyDescent="0.25">
      <c r="C8012" s="358"/>
      <c r="D8012" s="358"/>
      <c r="E8012" s="358"/>
      <c r="F8012" s="357"/>
    </row>
    <row r="8013" spans="3:6" x14ac:dyDescent="0.25">
      <c r="C8013" s="358"/>
      <c r="D8013" s="358"/>
      <c r="E8013" s="358"/>
      <c r="F8013" s="357"/>
    </row>
    <row r="8014" spans="3:6" x14ac:dyDescent="0.25">
      <c r="C8014" s="358"/>
      <c r="D8014" s="358"/>
      <c r="E8014" s="358"/>
      <c r="F8014" s="357"/>
    </row>
    <row r="8015" spans="3:6" x14ac:dyDescent="0.25">
      <c r="C8015" s="358"/>
      <c r="D8015" s="358"/>
      <c r="E8015" s="358"/>
      <c r="F8015" s="357"/>
    </row>
    <row r="8016" spans="3:6" x14ac:dyDescent="0.25">
      <c r="C8016" s="358"/>
      <c r="D8016" s="358"/>
      <c r="E8016" s="358"/>
      <c r="F8016" s="357"/>
    </row>
    <row r="8017" spans="3:6" x14ac:dyDescent="0.25">
      <c r="C8017" s="358"/>
      <c r="D8017" s="358"/>
      <c r="E8017" s="358"/>
      <c r="F8017" s="357"/>
    </row>
    <row r="8018" spans="3:6" x14ac:dyDescent="0.25">
      <c r="C8018" s="358"/>
      <c r="D8018" s="358"/>
      <c r="E8018" s="358"/>
      <c r="F8018" s="357"/>
    </row>
    <row r="8019" spans="3:6" x14ac:dyDescent="0.25">
      <c r="C8019" s="358"/>
      <c r="D8019" s="358"/>
      <c r="E8019" s="358"/>
      <c r="F8019" s="357"/>
    </row>
    <row r="8020" spans="3:6" x14ac:dyDescent="0.25">
      <c r="C8020" s="358"/>
      <c r="D8020" s="358"/>
      <c r="E8020" s="358"/>
      <c r="F8020" s="357"/>
    </row>
    <row r="8021" spans="3:6" x14ac:dyDescent="0.25">
      <c r="C8021" s="358"/>
      <c r="D8021" s="358"/>
      <c r="E8021" s="358"/>
      <c r="F8021" s="357"/>
    </row>
    <row r="8022" spans="3:6" x14ac:dyDescent="0.25">
      <c r="C8022" s="358"/>
      <c r="D8022" s="358"/>
      <c r="E8022" s="358"/>
      <c r="F8022" s="357"/>
    </row>
    <row r="8023" spans="3:6" x14ac:dyDescent="0.25">
      <c r="C8023" s="358"/>
      <c r="D8023" s="358"/>
      <c r="E8023" s="358"/>
      <c r="F8023" s="357"/>
    </row>
    <row r="8024" spans="3:6" x14ac:dyDescent="0.25">
      <c r="C8024" s="358"/>
      <c r="D8024" s="358"/>
      <c r="E8024" s="358"/>
      <c r="F8024" s="357"/>
    </row>
    <row r="8025" spans="3:6" x14ac:dyDescent="0.25">
      <c r="C8025" s="358"/>
      <c r="D8025" s="358"/>
      <c r="E8025" s="358"/>
      <c r="F8025" s="357"/>
    </row>
    <row r="8026" spans="3:6" x14ac:dyDescent="0.25">
      <c r="C8026" s="358"/>
      <c r="D8026" s="358"/>
      <c r="E8026" s="358"/>
      <c r="F8026" s="357"/>
    </row>
    <row r="8027" spans="3:6" x14ac:dyDescent="0.25">
      <c r="C8027" s="358"/>
      <c r="D8027" s="358"/>
      <c r="E8027" s="358"/>
      <c r="F8027" s="357"/>
    </row>
    <row r="8028" spans="3:6" x14ac:dyDescent="0.25">
      <c r="C8028" s="358"/>
      <c r="D8028" s="358"/>
      <c r="E8028" s="358"/>
      <c r="F8028" s="357"/>
    </row>
    <row r="8029" spans="3:6" x14ac:dyDescent="0.25">
      <c r="C8029" s="358"/>
      <c r="D8029" s="358"/>
      <c r="E8029" s="358"/>
      <c r="F8029" s="357"/>
    </row>
    <row r="8030" spans="3:6" x14ac:dyDescent="0.25">
      <c r="C8030" s="358"/>
      <c r="D8030" s="358"/>
      <c r="E8030" s="358"/>
      <c r="F8030" s="357"/>
    </row>
    <row r="8031" spans="3:6" x14ac:dyDescent="0.25">
      <c r="C8031" s="358"/>
      <c r="D8031" s="358"/>
      <c r="E8031" s="358"/>
      <c r="F8031" s="357"/>
    </row>
    <row r="8032" spans="3:6" x14ac:dyDescent="0.25">
      <c r="C8032" s="358"/>
      <c r="D8032" s="358"/>
      <c r="E8032" s="358"/>
      <c r="F8032" s="357"/>
    </row>
    <row r="8033" spans="3:6" x14ac:dyDescent="0.25">
      <c r="C8033" s="358"/>
      <c r="D8033" s="358"/>
      <c r="E8033" s="358"/>
      <c r="F8033" s="357"/>
    </row>
    <row r="8034" spans="3:6" x14ac:dyDescent="0.25">
      <c r="C8034" s="358"/>
      <c r="D8034" s="358"/>
      <c r="E8034" s="358"/>
      <c r="F8034" s="357"/>
    </row>
    <row r="8035" spans="3:6" x14ac:dyDescent="0.25">
      <c r="C8035" s="358"/>
      <c r="D8035" s="358"/>
      <c r="E8035" s="358"/>
      <c r="F8035" s="357"/>
    </row>
    <row r="8036" spans="3:6" x14ac:dyDescent="0.25">
      <c r="C8036" s="358"/>
      <c r="D8036" s="358"/>
      <c r="E8036" s="358"/>
      <c r="F8036" s="357"/>
    </row>
    <row r="8037" spans="3:6" x14ac:dyDescent="0.25">
      <c r="C8037" s="358"/>
      <c r="D8037" s="358"/>
      <c r="E8037" s="358"/>
      <c r="F8037" s="357"/>
    </row>
    <row r="8038" spans="3:6" x14ac:dyDescent="0.25">
      <c r="C8038" s="358"/>
      <c r="D8038" s="358"/>
      <c r="E8038" s="358"/>
      <c r="F8038" s="357"/>
    </row>
    <row r="8039" spans="3:6" x14ac:dyDescent="0.25">
      <c r="C8039" s="358"/>
      <c r="D8039" s="358"/>
      <c r="E8039" s="358"/>
      <c r="F8039" s="357"/>
    </row>
    <row r="8040" spans="3:6" x14ac:dyDescent="0.25">
      <c r="C8040" s="358"/>
      <c r="D8040" s="358"/>
      <c r="E8040" s="358"/>
      <c r="F8040" s="357"/>
    </row>
    <row r="8041" spans="3:6" x14ac:dyDescent="0.25">
      <c r="C8041" s="358"/>
      <c r="D8041" s="358"/>
      <c r="E8041" s="358"/>
      <c r="F8041" s="357"/>
    </row>
    <row r="8042" spans="3:6" x14ac:dyDescent="0.25">
      <c r="C8042" s="358"/>
      <c r="D8042" s="358"/>
      <c r="E8042" s="358"/>
      <c r="F8042" s="357"/>
    </row>
    <row r="8043" spans="3:6" x14ac:dyDescent="0.25">
      <c r="C8043" s="358"/>
      <c r="D8043" s="358"/>
      <c r="E8043" s="358"/>
      <c r="F8043" s="357"/>
    </row>
    <row r="8044" spans="3:6" x14ac:dyDescent="0.25">
      <c r="C8044" s="358"/>
      <c r="D8044" s="358"/>
      <c r="E8044" s="358"/>
      <c r="F8044" s="357"/>
    </row>
    <row r="8045" spans="3:6" x14ac:dyDescent="0.25">
      <c r="C8045" s="358"/>
      <c r="D8045" s="358"/>
      <c r="E8045" s="358"/>
      <c r="F8045" s="357"/>
    </row>
    <row r="8046" spans="3:6" x14ac:dyDescent="0.25">
      <c r="C8046" s="358"/>
      <c r="D8046" s="358"/>
      <c r="E8046" s="358"/>
      <c r="F8046" s="357"/>
    </row>
    <row r="8047" spans="3:6" x14ac:dyDescent="0.25">
      <c r="C8047" s="358"/>
      <c r="D8047" s="358"/>
      <c r="E8047" s="358"/>
      <c r="F8047" s="357"/>
    </row>
    <row r="8048" spans="3:6" x14ac:dyDescent="0.25">
      <c r="C8048" s="358"/>
      <c r="D8048" s="358"/>
      <c r="E8048" s="358"/>
      <c r="F8048" s="357"/>
    </row>
    <row r="8049" spans="3:6" x14ac:dyDescent="0.25">
      <c r="C8049" s="358"/>
      <c r="D8049" s="358"/>
      <c r="E8049" s="358"/>
      <c r="F8049" s="357"/>
    </row>
    <row r="8050" spans="3:6" x14ac:dyDescent="0.25">
      <c r="C8050" s="358"/>
      <c r="D8050" s="358"/>
      <c r="E8050" s="358"/>
      <c r="F8050" s="357"/>
    </row>
    <row r="8051" spans="3:6" x14ac:dyDescent="0.25">
      <c r="C8051" s="358"/>
      <c r="D8051" s="358"/>
      <c r="E8051" s="358"/>
      <c r="F8051" s="357"/>
    </row>
    <row r="8052" spans="3:6" x14ac:dyDescent="0.25">
      <c r="C8052" s="358"/>
      <c r="D8052" s="358"/>
      <c r="E8052" s="358"/>
      <c r="F8052" s="357"/>
    </row>
    <row r="8053" spans="3:6" x14ac:dyDescent="0.25">
      <c r="C8053" s="358"/>
      <c r="D8053" s="358"/>
      <c r="E8053" s="358"/>
      <c r="F8053" s="357"/>
    </row>
    <row r="8054" spans="3:6" x14ac:dyDescent="0.25">
      <c r="C8054" s="358"/>
      <c r="D8054" s="358"/>
      <c r="E8054" s="358"/>
      <c r="F8054" s="357"/>
    </row>
    <row r="8055" spans="3:6" x14ac:dyDescent="0.25">
      <c r="C8055" s="358"/>
      <c r="D8055" s="358"/>
      <c r="E8055" s="358"/>
      <c r="F8055" s="357"/>
    </row>
    <row r="8056" spans="3:6" x14ac:dyDescent="0.25">
      <c r="C8056" s="358"/>
      <c r="D8056" s="358"/>
      <c r="E8056" s="358"/>
      <c r="F8056" s="357"/>
    </row>
    <row r="8057" spans="3:6" x14ac:dyDescent="0.25">
      <c r="C8057" s="358"/>
      <c r="D8057" s="358"/>
      <c r="E8057" s="358"/>
      <c r="F8057" s="357"/>
    </row>
    <row r="8058" spans="3:6" x14ac:dyDescent="0.25">
      <c r="C8058" s="358"/>
      <c r="D8058" s="358"/>
      <c r="E8058" s="358"/>
      <c r="F8058" s="357"/>
    </row>
    <row r="8059" spans="3:6" x14ac:dyDescent="0.25">
      <c r="C8059" s="358"/>
      <c r="D8059" s="358"/>
      <c r="E8059" s="358"/>
      <c r="F8059" s="357"/>
    </row>
    <row r="8060" spans="3:6" x14ac:dyDescent="0.25">
      <c r="C8060" s="358"/>
      <c r="D8060" s="358"/>
      <c r="E8060" s="358"/>
      <c r="F8060" s="357"/>
    </row>
    <row r="8061" spans="3:6" x14ac:dyDescent="0.25">
      <c r="C8061" s="358"/>
      <c r="D8061" s="358"/>
      <c r="E8061" s="358"/>
      <c r="F8061" s="357"/>
    </row>
    <row r="8062" spans="3:6" x14ac:dyDescent="0.25">
      <c r="C8062" s="358"/>
      <c r="D8062" s="358"/>
      <c r="E8062" s="358"/>
      <c r="F8062" s="357"/>
    </row>
    <row r="8063" spans="3:6" x14ac:dyDescent="0.25">
      <c r="C8063" s="358"/>
      <c r="D8063" s="358"/>
      <c r="E8063" s="358"/>
      <c r="F8063" s="357"/>
    </row>
    <row r="8064" spans="3:6" x14ac:dyDescent="0.25">
      <c r="C8064" s="358"/>
      <c r="D8064" s="358"/>
      <c r="E8064" s="358"/>
      <c r="F8064" s="357"/>
    </row>
    <row r="8065" spans="3:6" x14ac:dyDescent="0.25">
      <c r="C8065" s="358"/>
      <c r="D8065" s="358"/>
      <c r="E8065" s="358"/>
      <c r="F8065" s="357"/>
    </row>
    <row r="8066" spans="3:6" x14ac:dyDescent="0.25">
      <c r="C8066" s="358"/>
      <c r="D8066" s="358"/>
      <c r="E8066" s="358"/>
      <c r="F8066" s="357"/>
    </row>
    <row r="8067" spans="3:6" x14ac:dyDescent="0.25">
      <c r="C8067" s="358"/>
      <c r="D8067" s="358"/>
      <c r="E8067" s="358"/>
      <c r="F8067" s="357"/>
    </row>
    <row r="8068" spans="3:6" x14ac:dyDescent="0.25">
      <c r="C8068" s="358"/>
      <c r="D8068" s="358"/>
      <c r="E8068" s="358"/>
      <c r="F8068" s="357"/>
    </row>
    <row r="8069" spans="3:6" x14ac:dyDescent="0.25">
      <c r="C8069" s="358"/>
      <c r="D8069" s="358"/>
      <c r="E8069" s="358"/>
      <c r="F8069" s="357"/>
    </row>
    <row r="8070" spans="3:6" x14ac:dyDescent="0.25">
      <c r="C8070" s="358"/>
      <c r="D8070" s="358"/>
      <c r="E8070" s="358"/>
      <c r="F8070" s="357"/>
    </row>
    <row r="8071" spans="3:6" x14ac:dyDescent="0.25">
      <c r="C8071" s="358"/>
      <c r="D8071" s="358"/>
      <c r="E8071" s="358"/>
      <c r="F8071" s="357"/>
    </row>
    <row r="8072" spans="3:6" x14ac:dyDescent="0.25">
      <c r="C8072" s="358"/>
      <c r="D8072" s="358"/>
      <c r="E8072" s="358"/>
      <c r="F8072" s="357"/>
    </row>
    <row r="8073" spans="3:6" x14ac:dyDescent="0.25">
      <c r="C8073" s="358"/>
      <c r="D8073" s="358"/>
      <c r="E8073" s="358"/>
      <c r="F8073" s="357"/>
    </row>
    <row r="8074" spans="3:6" x14ac:dyDescent="0.25">
      <c r="C8074" s="358"/>
      <c r="D8074" s="358"/>
      <c r="E8074" s="358"/>
      <c r="F8074" s="357"/>
    </row>
    <row r="8075" spans="3:6" x14ac:dyDescent="0.25">
      <c r="C8075" s="358"/>
      <c r="D8075" s="358"/>
      <c r="E8075" s="358"/>
      <c r="F8075" s="357"/>
    </row>
    <row r="8076" spans="3:6" x14ac:dyDescent="0.25">
      <c r="C8076" s="358"/>
      <c r="D8076" s="358"/>
      <c r="E8076" s="358"/>
      <c r="F8076" s="357"/>
    </row>
    <row r="8077" spans="3:6" x14ac:dyDescent="0.25">
      <c r="C8077" s="358"/>
      <c r="D8077" s="358"/>
      <c r="E8077" s="358"/>
      <c r="F8077" s="357"/>
    </row>
    <row r="8078" spans="3:6" x14ac:dyDescent="0.25">
      <c r="C8078" s="358"/>
      <c r="D8078" s="358"/>
      <c r="E8078" s="358"/>
      <c r="F8078" s="357"/>
    </row>
    <row r="8079" spans="3:6" x14ac:dyDescent="0.25">
      <c r="C8079" s="358"/>
      <c r="D8079" s="358"/>
      <c r="E8079" s="358"/>
      <c r="F8079" s="357"/>
    </row>
    <row r="8080" spans="3:6" x14ac:dyDescent="0.25">
      <c r="C8080" s="358"/>
      <c r="D8080" s="358"/>
      <c r="E8080" s="358"/>
      <c r="F8080" s="357"/>
    </row>
    <row r="8081" spans="3:6" x14ac:dyDescent="0.25">
      <c r="C8081" s="358"/>
      <c r="D8081" s="358"/>
      <c r="E8081" s="358"/>
      <c r="F8081" s="357"/>
    </row>
    <row r="8082" spans="3:6" x14ac:dyDescent="0.25">
      <c r="C8082" s="358"/>
      <c r="D8082" s="358"/>
      <c r="E8082" s="358"/>
      <c r="F8082" s="357"/>
    </row>
    <row r="8083" spans="3:6" x14ac:dyDescent="0.25">
      <c r="C8083" s="358"/>
      <c r="D8083" s="358"/>
      <c r="E8083" s="358"/>
      <c r="F8083" s="357"/>
    </row>
    <row r="8084" spans="3:6" x14ac:dyDescent="0.25">
      <c r="C8084" s="358"/>
      <c r="D8084" s="358"/>
      <c r="E8084" s="358"/>
      <c r="F8084" s="357"/>
    </row>
    <row r="8085" spans="3:6" x14ac:dyDescent="0.25">
      <c r="C8085" s="358"/>
      <c r="D8085" s="358"/>
      <c r="E8085" s="358"/>
      <c r="F8085" s="357"/>
    </row>
    <row r="8086" spans="3:6" x14ac:dyDescent="0.25">
      <c r="C8086" s="358"/>
      <c r="D8086" s="358"/>
      <c r="E8086" s="358"/>
      <c r="F8086" s="357"/>
    </row>
    <row r="8087" spans="3:6" x14ac:dyDescent="0.25">
      <c r="C8087" s="358"/>
      <c r="D8087" s="358"/>
      <c r="E8087" s="358"/>
      <c r="F8087" s="357"/>
    </row>
    <row r="8088" spans="3:6" x14ac:dyDescent="0.25">
      <c r="C8088" s="358"/>
      <c r="D8088" s="358"/>
      <c r="E8088" s="358"/>
      <c r="F8088" s="357"/>
    </row>
    <row r="8089" spans="3:6" x14ac:dyDescent="0.25">
      <c r="C8089" s="358"/>
      <c r="D8089" s="358"/>
      <c r="E8089" s="358"/>
      <c r="F8089" s="357"/>
    </row>
    <row r="8090" spans="3:6" x14ac:dyDescent="0.25">
      <c r="C8090" s="358"/>
      <c r="D8090" s="358"/>
      <c r="E8090" s="358"/>
      <c r="F8090" s="357"/>
    </row>
    <row r="8091" spans="3:6" x14ac:dyDescent="0.25">
      <c r="C8091" s="358"/>
      <c r="D8091" s="358"/>
      <c r="E8091" s="358"/>
      <c r="F8091" s="357"/>
    </row>
    <row r="8092" spans="3:6" x14ac:dyDescent="0.25">
      <c r="C8092" s="358"/>
      <c r="D8092" s="358"/>
      <c r="E8092" s="358"/>
      <c r="F8092" s="357"/>
    </row>
    <row r="8093" spans="3:6" x14ac:dyDescent="0.25">
      <c r="C8093" s="358"/>
      <c r="D8093" s="358"/>
      <c r="E8093" s="358"/>
      <c r="F8093" s="357"/>
    </row>
    <row r="8094" spans="3:6" x14ac:dyDescent="0.25">
      <c r="C8094" s="358"/>
      <c r="D8094" s="358"/>
      <c r="E8094" s="358"/>
      <c r="F8094" s="357"/>
    </row>
    <row r="8095" spans="3:6" x14ac:dyDescent="0.25">
      <c r="C8095" s="358"/>
      <c r="D8095" s="358"/>
      <c r="E8095" s="358"/>
      <c r="F8095" s="357"/>
    </row>
    <row r="8096" spans="3:6" x14ac:dyDescent="0.25">
      <c r="C8096" s="358"/>
      <c r="D8096" s="358"/>
      <c r="E8096" s="358"/>
      <c r="F8096" s="357"/>
    </row>
    <row r="8097" spans="3:6" x14ac:dyDescent="0.25">
      <c r="C8097" s="358"/>
      <c r="D8097" s="358"/>
      <c r="E8097" s="358"/>
      <c r="F8097" s="357"/>
    </row>
    <row r="8098" spans="3:6" x14ac:dyDescent="0.25">
      <c r="C8098" s="358"/>
      <c r="D8098" s="358"/>
      <c r="E8098" s="358"/>
      <c r="F8098" s="357"/>
    </row>
    <row r="8099" spans="3:6" x14ac:dyDescent="0.25">
      <c r="C8099" s="358"/>
      <c r="D8099" s="358"/>
      <c r="E8099" s="358"/>
      <c r="F8099" s="357"/>
    </row>
    <row r="8100" spans="3:6" x14ac:dyDescent="0.25">
      <c r="C8100" s="358"/>
      <c r="D8100" s="358"/>
      <c r="E8100" s="358"/>
      <c r="F8100" s="357"/>
    </row>
    <row r="8101" spans="3:6" x14ac:dyDescent="0.25">
      <c r="C8101" s="358"/>
      <c r="D8101" s="358"/>
      <c r="E8101" s="358"/>
      <c r="F8101" s="357"/>
    </row>
    <row r="8102" spans="3:6" x14ac:dyDescent="0.25">
      <c r="C8102" s="358"/>
      <c r="D8102" s="358"/>
      <c r="E8102" s="358"/>
      <c r="F8102" s="357"/>
    </row>
    <row r="8103" spans="3:6" x14ac:dyDescent="0.25">
      <c r="C8103" s="358"/>
      <c r="D8103" s="358"/>
      <c r="E8103" s="358"/>
      <c r="F8103" s="357"/>
    </row>
    <row r="8104" spans="3:6" x14ac:dyDescent="0.25">
      <c r="C8104" s="358"/>
      <c r="D8104" s="358"/>
      <c r="E8104" s="358"/>
      <c r="F8104" s="357"/>
    </row>
    <row r="8105" spans="3:6" x14ac:dyDescent="0.25">
      <c r="C8105" s="358"/>
      <c r="D8105" s="358"/>
      <c r="E8105" s="358"/>
      <c r="F8105" s="357"/>
    </row>
    <row r="8106" spans="3:6" x14ac:dyDescent="0.25">
      <c r="C8106" s="358"/>
      <c r="D8106" s="358"/>
      <c r="E8106" s="358"/>
      <c r="F8106" s="357"/>
    </row>
    <row r="8107" spans="3:6" x14ac:dyDescent="0.25">
      <c r="C8107" s="358"/>
      <c r="D8107" s="358"/>
      <c r="E8107" s="358"/>
      <c r="F8107" s="357"/>
    </row>
    <row r="8108" spans="3:6" x14ac:dyDescent="0.25">
      <c r="C8108" s="358"/>
      <c r="D8108" s="358"/>
      <c r="E8108" s="358"/>
      <c r="F8108" s="357"/>
    </row>
    <row r="8109" spans="3:6" x14ac:dyDescent="0.25">
      <c r="C8109" s="358"/>
      <c r="D8109" s="358"/>
      <c r="E8109" s="358"/>
      <c r="F8109" s="357"/>
    </row>
    <row r="8110" spans="3:6" x14ac:dyDescent="0.25">
      <c r="C8110" s="358"/>
      <c r="D8110" s="358"/>
      <c r="E8110" s="358"/>
      <c r="F8110" s="357"/>
    </row>
    <row r="8111" spans="3:6" x14ac:dyDescent="0.25">
      <c r="C8111" s="358"/>
      <c r="D8111" s="358"/>
      <c r="E8111" s="358"/>
      <c r="F8111" s="357"/>
    </row>
    <row r="8112" spans="3:6" x14ac:dyDescent="0.25">
      <c r="C8112" s="358"/>
      <c r="D8112" s="358"/>
      <c r="E8112" s="358"/>
      <c r="F8112" s="357"/>
    </row>
    <row r="8113" spans="3:6" x14ac:dyDescent="0.25">
      <c r="C8113" s="358"/>
      <c r="D8113" s="358"/>
      <c r="E8113" s="358"/>
      <c r="F8113" s="357"/>
    </row>
    <row r="8114" spans="3:6" x14ac:dyDescent="0.25">
      <c r="C8114" s="358"/>
      <c r="D8114" s="358"/>
      <c r="E8114" s="358"/>
      <c r="F8114" s="357"/>
    </row>
    <row r="8115" spans="3:6" x14ac:dyDescent="0.25">
      <c r="C8115" s="358"/>
      <c r="D8115" s="358"/>
      <c r="E8115" s="358"/>
      <c r="F8115" s="357"/>
    </row>
    <row r="8116" spans="3:6" x14ac:dyDescent="0.25">
      <c r="C8116" s="358"/>
      <c r="D8116" s="358"/>
      <c r="E8116" s="358"/>
      <c r="F8116" s="357"/>
    </row>
    <row r="8117" spans="3:6" x14ac:dyDescent="0.25">
      <c r="C8117" s="358"/>
      <c r="D8117" s="358"/>
      <c r="E8117" s="358"/>
      <c r="F8117" s="357"/>
    </row>
    <row r="8118" spans="3:6" x14ac:dyDescent="0.25">
      <c r="C8118" s="358"/>
      <c r="D8118" s="358"/>
      <c r="E8118" s="358"/>
      <c r="F8118" s="357"/>
    </row>
    <row r="8119" spans="3:6" x14ac:dyDescent="0.25">
      <c r="C8119" s="358"/>
      <c r="D8119" s="358"/>
      <c r="E8119" s="358"/>
      <c r="F8119" s="357"/>
    </row>
    <row r="8120" spans="3:6" x14ac:dyDescent="0.25">
      <c r="C8120" s="358"/>
      <c r="D8120" s="358"/>
      <c r="E8120" s="358"/>
      <c r="F8120" s="357"/>
    </row>
    <row r="8121" spans="3:6" x14ac:dyDescent="0.25">
      <c r="C8121" s="358"/>
      <c r="D8121" s="358"/>
      <c r="E8121" s="358"/>
      <c r="F8121" s="357"/>
    </row>
    <row r="8122" spans="3:6" x14ac:dyDescent="0.25">
      <c r="C8122" s="358"/>
      <c r="D8122" s="358"/>
      <c r="E8122" s="358"/>
      <c r="F8122" s="357"/>
    </row>
    <row r="8123" spans="3:6" x14ac:dyDescent="0.25">
      <c r="C8123" s="358"/>
      <c r="D8123" s="358"/>
      <c r="E8123" s="358"/>
      <c r="F8123" s="357"/>
    </row>
    <row r="8124" spans="3:6" x14ac:dyDescent="0.25">
      <c r="C8124" s="358"/>
      <c r="D8124" s="358"/>
      <c r="E8124" s="358"/>
      <c r="F8124" s="357"/>
    </row>
    <row r="8125" spans="3:6" x14ac:dyDescent="0.25">
      <c r="C8125" s="358"/>
      <c r="D8125" s="358"/>
      <c r="E8125" s="358"/>
      <c r="F8125" s="357"/>
    </row>
    <row r="8126" spans="3:6" x14ac:dyDescent="0.25">
      <c r="C8126" s="358"/>
      <c r="D8126" s="358"/>
      <c r="E8126" s="358"/>
      <c r="F8126" s="357"/>
    </row>
    <row r="8127" spans="3:6" x14ac:dyDescent="0.25">
      <c r="C8127" s="358"/>
      <c r="D8127" s="358"/>
      <c r="E8127" s="358"/>
      <c r="F8127" s="357"/>
    </row>
    <row r="8128" spans="3:6" x14ac:dyDescent="0.25">
      <c r="C8128" s="358"/>
      <c r="D8128" s="358"/>
      <c r="E8128" s="358"/>
      <c r="F8128" s="357"/>
    </row>
    <row r="8129" spans="3:6" x14ac:dyDescent="0.25">
      <c r="C8129" s="358"/>
      <c r="D8129" s="358"/>
      <c r="E8129" s="358"/>
      <c r="F8129" s="357"/>
    </row>
    <row r="8130" spans="3:6" x14ac:dyDescent="0.25">
      <c r="C8130" s="358"/>
      <c r="D8130" s="358"/>
      <c r="E8130" s="358"/>
      <c r="F8130" s="357"/>
    </row>
    <row r="8131" spans="3:6" x14ac:dyDescent="0.25">
      <c r="C8131" s="358"/>
      <c r="D8131" s="358"/>
      <c r="E8131" s="358"/>
      <c r="F8131" s="357"/>
    </row>
    <row r="8132" spans="3:6" x14ac:dyDescent="0.25">
      <c r="C8132" s="358"/>
      <c r="D8132" s="358"/>
      <c r="E8132" s="358"/>
      <c r="F8132" s="357"/>
    </row>
    <row r="8133" spans="3:6" x14ac:dyDescent="0.25">
      <c r="C8133" s="358"/>
      <c r="D8133" s="358"/>
      <c r="E8133" s="358"/>
      <c r="F8133" s="357"/>
    </row>
    <row r="8134" spans="3:6" x14ac:dyDescent="0.25">
      <c r="C8134" s="358"/>
      <c r="D8134" s="358"/>
      <c r="E8134" s="358"/>
      <c r="F8134" s="357"/>
    </row>
    <row r="8135" spans="3:6" x14ac:dyDescent="0.25">
      <c r="C8135" s="358"/>
      <c r="D8135" s="358"/>
      <c r="E8135" s="358"/>
      <c r="F8135" s="357"/>
    </row>
    <row r="8136" spans="3:6" x14ac:dyDescent="0.25">
      <c r="C8136" s="358"/>
      <c r="D8136" s="358"/>
      <c r="E8136" s="358"/>
      <c r="F8136" s="357"/>
    </row>
    <row r="8137" spans="3:6" x14ac:dyDescent="0.25">
      <c r="C8137" s="358"/>
      <c r="D8137" s="358"/>
      <c r="E8137" s="358"/>
      <c r="F8137" s="357"/>
    </row>
    <row r="8138" spans="3:6" x14ac:dyDescent="0.25">
      <c r="C8138" s="358"/>
      <c r="D8138" s="358"/>
      <c r="E8138" s="358"/>
      <c r="F8138" s="357"/>
    </row>
    <row r="8139" spans="3:6" x14ac:dyDescent="0.25">
      <c r="C8139" s="358"/>
      <c r="D8139" s="358"/>
      <c r="E8139" s="358"/>
      <c r="F8139" s="357"/>
    </row>
    <row r="8140" spans="3:6" x14ac:dyDescent="0.25">
      <c r="C8140" s="358"/>
      <c r="D8140" s="358"/>
      <c r="E8140" s="358"/>
      <c r="F8140" s="357"/>
    </row>
    <row r="8141" spans="3:6" x14ac:dyDescent="0.25">
      <c r="C8141" s="358"/>
      <c r="D8141" s="358"/>
      <c r="E8141" s="358"/>
      <c r="F8141" s="357"/>
    </row>
    <row r="8142" spans="3:6" x14ac:dyDescent="0.25">
      <c r="C8142" s="358"/>
      <c r="D8142" s="358"/>
      <c r="E8142" s="358"/>
      <c r="F8142" s="357"/>
    </row>
    <row r="8143" spans="3:6" x14ac:dyDescent="0.25">
      <c r="C8143" s="358"/>
      <c r="D8143" s="358"/>
      <c r="E8143" s="358"/>
      <c r="F8143" s="357"/>
    </row>
    <row r="8144" spans="3:6" x14ac:dyDescent="0.25">
      <c r="C8144" s="358"/>
      <c r="D8144" s="358"/>
      <c r="E8144" s="358"/>
      <c r="F8144" s="357"/>
    </row>
    <row r="8145" spans="3:6" x14ac:dyDescent="0.25">
      <c r="C8145" s="358"/>
      <c r="D8145" s="358"/>
      <c r="E8145" s="358"/>
      <c r="F8145" s="357"/>
    </row>
    <row r="8146" spans="3:6" x14ac:dyDescent="0.25">
      <c r="C8146" s="358"/>
      <c r="D8146" s="358"/>
      <c r="E8146" s="358"/>
      <c r="F8146" s="357"/>
    </row>
    <row r="8147" spans="3:6" x14ac:dyDescent="0.25">
      <c r="C8147" s="358"/>
      <c r="D8147" s="358"/>
      <c r="E8147" s="358"/>
      <c r="F8147" s="357"/>
    </row>
    <row r="8148" spans="3:6" x14ac:dyDescent="0.25">
      <c r="C8148" s="358"/>
      <c r="D8148" s="358"/>
      <c r="E8148" s="358"/>
      <c r="F8148" s="357"/>
    </row>
    <row r="8149" spans="3:6" x14ac:dyDescent="0.25">
      <c r="C8149" s="358"/>
      <c r="D8149" s="358"/>
      <c r="E8149" s="358"/>
      <c r="F8149" s="357"/>
    </row>
    <row r="8150" spans="3:6" x14ac:dyDescent="0.25">
      <c r="C8150" s="358"/>
      <c r="D8150" s="358"/>
      <c r="E8150" s="358"/>
      <c r="F8150" s="357"/>
    </row>
    <row r="8151" spans="3:6" x14ac:dyDescent="0.25">
      <c r="C8151" s="358"/>
      <c r="D8151" s="358"/>
      <c r="E8151" s="358"/>
      <c r="F8151" s="357"/>
    </row>
    <row r="8152" spans="3:6" x14ac:dyDescent="0.25">
      <c r="C8152" s="358"/>
      <c r="D8152" s="358"/>
      <c r="E8152" s="358"/>
      <c r="F8152" s="357"/>
    </row>
    <row r="8153" spans="3:6" x14ac:dyDescent="0.25">
      <c r="C8153" s="358"/>
      <c r="D8153" s="358"/>
      <c r="E8153" s="358"/>
      <c r="F8153" s="357"/>
    </row>
    <row r="8154" spans="3:6" x14ac:dyDescent="0.25">
      <c r="C8154" s="358"/>
      <c r="D8154" s="358"/>
      <c r="E8154" s="358"/>
      <c r="F8154" s="357"/>
    </row>
    <row r="8155" spans="3:6" x14ac:dyDescent="0.25">
      <c r="C8155" s="358"/>
      <c r="D8155" s="358"/>
      <c r="E8155" s="358"/>
      <c r="F8155" s="357"/>
    </row>
    <row r="8156" spans="3:6" x14ac:dyDescent="0.25">
      <c r="C8156" s="358"/>
      <c r="D8156" s="358"/>
      <c r="E8156" s="358"/>
      <c r="F8156" s="357"/>
    </row>
    <row r="8157" spans="3:6" x14ac:dyDescent="0.25">
      <c r="C8157" s="358"/>
      <c r="D8157" s="358"/>
      <c r="E8157" s="358"/>
      <c r="F8157" s="357"/>
    </row>
    <row r="8158" spans="3:6" x14ac:dyDescent="0.25">
      <c r="C8158" s="358"/>
      <c r="D8158" s="358"/>
      <c r="E8158" s="358"/>
      <c r="F8158" s="357"/>
    </row>
    <row r="8159" spans="3:6" x14ac:dyDescent="0.25">
      <c r="C8159" s="358"/>
      <c r="D8159" s="358"/>
      <c r="E8159" s="358"/>
      <c r="F8159" s="357"/>
    </row>
    <row r="8160" spans="3:6" x14ac:dyDescent="0.25">
      <c r="C8160" s="358"/>
      <c r="D8160" s="358"/>
      <c r="E8160" s="358"/>
      <c r="F8160" s="357"/>
    </row>
    <row r="8161" spans="3:6" x14ac:dyDescent="0.25">
      <c r="C8161" s="358"/>
      <c r="D8161" s="358"/>
      <c r="E8161" s="358"/>
      <c r="F8161" s="357"/>
    </row>
    <row r="8162" spans="3:6" x14ac:dyDescent="0.25">
      <c r="C8162" s="358"/>
      <c r="D8162" s="358"/>
      <c r="E8162" s="358"/>
      <c r="F8162" s="357"/>
    </row>
    <row r="8163" spans="3:6" x14ac:dyDescent="0.25">
      <c r="C8163" s="358"/>
      <c r="D8163" s="358"/>
      <c r="E8163" s="358"/>
      <c r="F8163" s="357"/>
    </row>
    <row r="8164" spans="3:6" x14ac:dyDescent="0.25">
      <c r="C8164" s="358"/>
      <c r="D8164" s="358"/>
      <c r="E8164" s="358"/>
      <c r="F8164" s="357"/>
    </row>
    <row r="8165" spans="3:6" x14ac:dyDescent="0.25">
      <c r="C8165" s="358"/>
      <c r="D8165" s="358"/>
      <c r="E8165" s="358"/>
      <c r="F8165" s="357"/>
    </row>
    <row r="8166" spans="3:6" x14ac:dyDescent="0.25">
      <c r="C8166" s="358"/>
      <c r="D8166" s="358"/>
      <c r="E8166" s="358"/>
      <c r="F8166" s="357"/>
    </row>
    <row r="8167" spans="3:6" x14ac:dyDescent="0.25">
      <c r="C8167" s="358"/>
      <c r="D8167" s="358"/>
      <c r="E8167" s="358"/>
      <c r="F8167" s="357"/>
    </row>
    <row r="8168" spans="3:6" x14ac:dyDescent="0.25">
      <c r="C8168" s="358"/>
      <c r="D8168" s="358"/>
      <c r="E8168" s="358"/>
      <c r="F8168" s="357"/>
    </row>
    <row r="8169" spans="3:6" x14ac:dyDescent="0.25">
      <c r="C8169" s="358"/>
      <c r="D8169" s="358"/>
      <c r="E8169" s="358"/>
      <c r="F8169" s="357"/>
    </row>
    <row r="8170" spans="3:6" x14ac:dyDescent="0.25">
      <c r="C8170" s="358"/>
      <c r="D8170" s="358"/>
      <c r="E8170" s="358"/>
      <c r="F8170" s="357"/>
    </row>
    <row r="8171" spans="3:6" x14ac:dyDescent="0.25">
      <c r="C8171" s="358"/>
      <c r="D8171" s="358"/>
      <c r="E8171" s="358"/>
      <c r="F8171" s="357"/>
    </row>
    <row r="8172" spans="3:6" x14ac:dyDescent="0.25">
      <c r="C8172" s="358"/>
      <c r="D8172" s="358"/>
      <c r="E8172" s="358"/>
      <c r="F8172" s="357"/>
    </row>
    <row r="8173" spans="3:6" x14ac:dyDescent="0.25">
      <c r="C8173" s="358"/>
      <c r="D8173" s="358"/>
      <c r="E8173" s="358"/>
      <c r="F8173" s="357"/>
    </row>
    <row r="8174" spans="3:6" x14ac:dyDescent="0.25">
      <c r="C8174" s="358"/>
      <c r="D8174" s="358"/>
      <c r="E8174" s="358"/>
      <c r="F8174" s="357"/>
    </row>
    <row r="8175" spans="3:6" x14ac:dyDescent="0.25">
      <c r="C8175" s="358"/>
      <c r="D8175" s="358"/>
      <c r="E8175" s="358"/>
      <c r="F8175" s="357"/>
    </row>
    <row r="8176" spans="3:6" x14ac:dyDescent="0.25">
      <c r="C8176" s="358"/>
      <c r="D8176" s="358"/>
      <c r="E8176" s="358"/>
      <c r="F8176" s="357"/>
    </row>
    <row r="8177" spans="3:6" x14ac:dyDescent="0.25">
      <c r="C8177" s="358"/>
      <c r="D8177" s="358"/>
      <c r="E8177" s="358"/>
      <c r="F8177" s="357"/>
    </row>
    <row r="8178" spans="3:6" x14ac:dyDescent="0.25">
      <c r="C8178" s="358"/>
      <c r="D8178" s="358"/>
      <c r="E8178" s="358"/>
      <c r="F8178" s="357"/>
    </row>
    <row r="8179" spans="3:6" x14ac:dyDescent="0.25">
      <c r="C8179" s="358"/>
      <c r="D8179" s="358"/>
      <c r="E8179" s="358"/>
      <c r="F8179" s="357"/>
    </row>
    <row r="8180" spans="3:6" x14ac:dyDescent="0.25">
      <c r="C8180" s="358"/>
      <c r="D8180" s="358"/>
      <c r="E8180" s="358"/>
      <c r="F8180" s="357"/>
    </row>
    <row r="8181" spans="3:6" x14ac:dyDescent="0.25">
      <c r="C8181" s="358"/>
      <c r="D8181" s="358"/>
      <c r="E8181" s="358"/>
      <c r="F8181" s="357"/>
    </row>
    <row r="8182" spans="3:6" x14ac:dyDescent="0.25">
      <c r="C8182" s="358"/>
      <c r="D8182" s="358"/>
      <c r="E8182" s="358"/>
      <c r="F8182" s="357"/>
    </row>
    <row r="8183" spans="3:6" x14ac:dyDescent="0.25">
      <c r="C8183" s="358"/>
      <c r="D8183" s="358"/>
      <c r="E8183" s="358"/>
      <c r="F8183" s="357"/>
    </row>
    <row r="8184" spans="3:6" x14ac:dyDescent="0.25">
      <c r="C8184" s="358"/>
      <c r="D8184" s="358"/>
      <c r="E8184" s="358"/>
      <c r="F8184" s="357"/>
    </row>
    <row r="8185" spans="3:6" x14ac:dyDescent="0.25">
      <c r="C8185" s="358"/>
      <c r="D8185" s="358"/>
      <c r="E8185" s="358"/>
      <c r="F8185" s="357"/>
    </row>
    <row r="8186" spans="3:6" x14ac:dyDescent="0.25">
      <c r="C8186" s="358"/>
      <c r="D8186" s="358"/>
      <c r="E8186" s="358"/>
      <c r="F8186" s="357"/>
    </row>
    <row r="8187" spans="3:6" x14ac:dyDescent="0.25">
      <c r="C8187" s="358"/>
      <c r="D8187" s="358"/>
      <c r="E8187" s="358"/>
      <c r="F8187" s="357"/>
    </row>
    <row r="8188" spans="3:6" x14ac:dyDescent="0.25">
      <c r="C8188" s="358"/>
      <c r="D8188" s="358"/>
      <c r="E8188" s="358"/>
      <c r="F8188" s="357"/>
    </row>
    <row r="8189" spans="3:6" x14ac:dyDescent="0.25">
      <c r="C8189" s="358"/>
      <c r="D8189" s="358"/>
      <c r="E8189" s="358"/>
      <c r="F8189" s="357"/>
    </row>
    <row r="8190" spans="3:6" x14ac:dyDescent="0.25">
      <c r="C8190" s="358"/>
      <c r="D8190" s="358"/>
      <c r="E8190" s="358"/>
      <c r="F8190" s="357"/>
    </row>
    <row r="8191" spans="3:6" x14ac:dyDescent="0.25">
      <c r="C8191" s="358"/>
      <c r="D8191" s="358"/>
      <c r="E8191" s="358"/>
      <c r="F8191" s="357"/>
    </row>
    <row r="8192" spans="3:6" x14ac:dyDescent="0.25">
      <c r="C8192" s="358"/>
      <c r="D8192" s="358"/>
      <c r="E8192" s="358"/>
      <c r="F8192" s="357"/>
    </row>
    <row r="8193" spans="3:6" x14ac:dyDescent="0.25">
      <c r="C8193" s="358"/>
      <c r="D8193" s="358"/>
      <c r="E8193" s="358"/>
      <c r="F8193" s="357"/>
    </row>
    <row r="8194" spans="3:6" x14ac:dyDescent="0.25">
      <c r="C8194" s="358"/>
      <c r="D8194" s="358"/>
      <c r="E8194" s="358"/>
      <c r="F8194" s="357"/>
    </row>
    <row r="8195" spans="3:6" x14ac:dyDescent="0.25">
      <c r="C8195" s="358"/>
      <c r="D8195" s="358"/>
      <c r="E8195" s="358"/>
      <c r="F8195" s="357"/>
    </row>
    <row r="8196" spans="3:6" x14ac:dyDescent="0.25">
      <c r="C8196" s="358"/>
      <c r="D8196" s="358"/>
      <c r="E8196" s="358"/>
      <c r="F8196" s="357"/>
    </row>
    <row r="8197" spans="3:6" x14ac:dyDescent="0.25">
      <c r="C8197" s="358"/>
      <c r="D8197" s="358"/>
      <c r="E8197" s="358"/>
      <c r="F8197" s="357"/>
    </row>
    <row r="8198" spans="3:6" x14ac:dyDescent="0.25">
      <c r="C8198" s="358"/>
      <c r="D8198" s="358"/>
      <c r="E8198" s="358"/>
      <c r="F8198" s="357"/>
    </row>
    <row r="8199" spans="3:6" x14ac:dyDescent="0.25">
      <c r="C8199" s="358"/>
      <c r="D8199" s="358"/>
      <c r="E8199" s="358"/>
      <c r="F8199" s="357"/>
    </row>
    <row r="8200" spans="3:6" x14ac:dyDescent="0.25">
      <c r="C8200" s="358"/>
      <c r="D8200" s="358"/>
      <c r="E8200" s="358"/>
      <c r="F8200" s="357"/>
    </row>
    <row r="8201" spans="3:6" x14ac:dyDescent="0.25">
      <c r="C8201" s="358"/>
      <c r="D8201" s="358"/>
      <c r="E8201" s="358"/>
      <c r="F8201" s="357"/>
    </row>
    <row r="8202" spans="3:6" x14ac:dyDescent="0.25">
      <c r="C8202" s="358"/>
      <c r="D8202" s="358"/>
      <c r="E8202" s="358"/>
      <c r="F8202" s="357"/>
    </row>
    <row r="8203" spans="3:6" x14ac:dyDescent="0.25">
      <c r="C8203" s="358"/>
      <c r="D8203" s="358"/>
      <c r="E8203" s="358"/>
      <c r="F8203" s="357"/>
    </row>
    <row r="8204" spans="3:6" x14ac:dyDescent="0.25">
      <c r="C8204" s="358"/>
      <c r="D8204" s="358"/>
      <c r="E8204" s="358"/>
      <c r="F8204" s="357"/>
    </row>
    <row r="8205" spans="3:6" x14ac:dyDescent="0.25">
      <c r="C8205" s="358"/>
      <c r="D8205" s="358"/>
      <c r="E8205" s="358"/>
      <c r="F8205" s="357"/>
    </row>
    <row r="8206" spans="3:6" x14ac:dyDescent="0.25">
      <c r="C8206" s="358"/>
      <c r="D8206" s="358"/>
      <c r="E8206" s="358"/>
      <c r="F8206" s="357"/>
    </row>
    <row r="8207" spans="3:6" x14ac:dyDescent="0.25">
      <c r="C8207" s="358"/>
      <c r="D8207" s="358"/>
      <c r="E8207" s="358"/>
      <c r="F8207" s="357"/>
    </row>
    <row r="8208" spans="3:6" x14ac:dyDescent="0.25">
      <c r="C8208" s="358"/>
      <c r="D8208" s="358"/>
      <c r="E8208" s="358"/>
      <c r="F8208" s="357"/>
    </row>
    <row r="8209" spans="3:6" x14ac:dyDescent="0.25">
      <c r="C8209" s="358"/>
      <c r="D8209" s="358"/>
      <c r="E8209" s="358"/>
      <c r="F8209" s="357"/>
    </row>
    <row r="8210" spans="3:6" x14ac:dyDescent="0.25">
      <c r="C8210" s="358"/>
      <c r="D8210" s="358"/>
      <c r="E8210" s="358"/>
      <c r="F8210" s="357"/>
    </row>
    <row r="8211" spans="3:6" x14ac:dyDescent="0.25">
      <c r="C8211" s="358"/>
      <c r="D8211" s="358"/>
      <c r="E8211" s="358"/>
      <c r="F8211" s="357"/>
    </row>
    <row r="8212" spans="3:6" x14ac:dyDescent="0.25">
      <c r="C8212" s="358"/>
      <c r="D8212" s="358"/>
      <c r="E8212" s="358"/>
      <c r="F8212" s="357"/>
    </row>
    <row r="8213" spans="3:6" x14ac:dyDescent="0.25">
      <c r="C8213" s="358"/>
      <c r="D8213" s="358"/>
      <c r="E8213" s="358"/>
      <c r="F8213" s="357"/>
    </row>
    <row r="8214" spans="3:6" x14ac:dyDescent="0.25">
      <c r="C8214" s="358"/>
      <c r="D8214" s="358"/>
      <c r="E8214" s="358"/>
      <c r="F8214" s="357"/>
    </row>
    <row r="8215" spans="3:6" x14ac:dyDescent="0.25">
      <c r="C8215" s="358"/>
      <c r="D8215" s="358"/>
      <c r="E8215" s="358"/>
      <c r="F8215" s="357"/>
    </row>
    <row r="8216" spans="3:6" x14ac:dyDescent="0.25">
      <c r="C8216" s="358"/>
      <c r="D8216" s="358"/>
      <c r="E8216" s="358"/>
      <c r="F8216" s="357"/>
    </row>
    <row r="8217" spans="3:6" x14ac:dyDescent="0.25">
      <c r="C8217" s="358"/>
      <c r="D8217" s="358"/>
      <c r="E8217" s="358"/>
      <c r="F8217" s="357"/>
    </row>
    <row r="8218" spans="3:6" x14ac:dyDescent="0.25">
      <c r="C8218" s="358"/>
      <c r="D8218" s="358"/>
      <c r="E8218" s="358"/>
      <c r="F8218" s="357"/>
    </row>
    <row r="8219" spans="3:6" x14ac:dyDescent="0.25">
      <c r="C8219" s="358"/>
      <c r="D8219" s="358"/>
      <c r="E8219" s="358"/>
      <c r="F8219" s="357"/>
    </row>
    <row r="8220" spans="3:6" x14ac:dyDescent="0.25">
      <c r="C8220" s="358"/>
      <c r="D8220" s="358"/>
      <c r="E8220" s="358"/>
      <c r="F8220" s="357"/>
    </row>
    <row r="8221" spans="3:6" x14ac:dyDescent="0.25">
      <c r="C8221" s="358"/>
      <c r="D8221" s="358"/>
      <c r="E8221" s="358"/>
      <c r="F8221" s="357"/>
    </row>
    <row r="8222" spans="3:6" x14ac:dyDescent="0.25">
      <c r="C8222" s="358"/>
      <c r="D8222" s="358"/>
      <c r="E8222" s="358"/>
      <c r="F8222" s="357"/>
    </row>
    <row r="8223" spans="3:6" x14ac:dyDescent="0.25">
      <c r="C8223" s="358"/>
      <c r="D8223" s="358"/>
      <c r="E8223" s="358"/>
      <c r="F8223" s="357"/>
    </row>
    <row r="8224" spans="3:6" x14ac:dyDescent="0.25">
      <c r="C8224" s="358"/>
      <c r="D8224" s="358"/>
      <c r="E8224" s="358"/>
      <c r="F8224" s="357"/>
    </row>
    <row r="8225" spans="3:6" x14ac:dyDescent="0.25">
      <c r="C8225" s="358"/>
      <c r="D8225" s="358"/>
      <c r="E8225" s="358"/>
      <c r="F8225" s="357"/>
    </row>
    <row r="8226" spans="3:6" x14ac:dyDescent="0.25">
      <c r="C8226" s="358"/>
      <c r="D8226" s="358"/>
      <c r="E8226" s="358"/>
      <c r="F8226" s="357"/>
    </row>
    <row r="8227" spans="3:6" x14ac:dyDescent="0.25">
      <c r="C8227" s="358"/>
      <c r="D8227" s="358"/>
      <c r="E8227" s="358"/>
      <c r="F8227" s="357"/>
    </row>
    <row r="8228" spans="3:6" x14ac:dyDescent="0.25">
      <c r="C8228" s="358"/>
      <c r="D8228" s="358"/>
      <c r="E8228" s="358"/>
      <c r="F8228" s="357"/>
    </row>
    <row r="8229" spans="3:6" x14ac:dyDescent="0.25">
      <c r="C8229" s="358"/>
      <c r="D8229" s="358"/>
      <c r="E8229" s="358"/>
      <c r="F8229" s="357"/>
    </row>
    <row r="8230" spans="3:6" x14ac:dyDescent="0.25">
      <c r="C8230" s="358"/>
      <c r="D8230" s="358"/>
      <c r="E8230" s="358"/>
      <c r="F8230" s="357"/>
    </row>
    <row r="8231" spans="3:6" x14ac:dyDescent="0.25">
      <c r="C8231" s="358"/>
      <c r="D8231" s="358"/>
      <c r="E8231" s="358"/>
      <c r="F8231" s="357"/>
    </row>
    <row r="8232" spans="3:6" x14ac:dyDescent="0.25">
      <c r="C8232" s="358"/>
      <c r="D8232" s="358"/>
      <c r="E8232" s="358"/>
      <c r="F8232" s="357"/>
    </row>
    <row r="8233" spans="3:6" x14ac:dyDescent="0.25">
      <c r="C8233" s="358"/>
      <c r="D8233" s="358"/>
      <c r="E8233" s="358"/>
      <c r="F8233" s="357"/>
    </row>
    <row r="8234" spans="3:6" x14ac:dyDescent="0.25">
      <c r="C8234" s="358"/>
      <c r="D8234" s="358"/>
      <c r="E8234" s="358"/>
      <c r="F8234" s="357"/>
    </row>
    <row r="8235" spans="3:6" x14ac:dyDescent="0.25">
      <c r="C8235" s="358"/>
      <c r="D8235" s="358"/>
      <c r="E8235" s="358"/>
      <c r="F8235" s="357"/>
    </row>
    <row r="8236" spans="3:6" x14ac:dyDescent="0.25">
      <c r="C8236" s="358"/>
      <c r="D8236" s="358"/>
      <c r="E8236" s="358"/>
      <c r="F8236" s="357"/>
    </row>
    <row r="8237" spans="3:6" x14ac:dyDescent="0.25">
      <c r="C8237" s="358"/>
      <c r="D8237" s="358"/>
      <c r="E8237" s="358"/>
      <c r="F8237" s="357"/>
    </row>
    <row r="8238" spans="3:6" x14ac:dyDescent="0.25">
      <c r="C8238" s="358"/>
      <c r="D8238" s="358"/>
      <c r="E8238" s="358"/>
      <c r="F8238" s="357"/>
    </row>
    <row r="8239" spans="3:6" x14ac:dyDescent="0.25">
      <c r="C8239" s="358"/>
      <c r="D8239" s="358"/>
      <c r="E8239" s="358"/>
      <c r="F8239" s="357"/>
    </row>
    <row r="8240" spans="3:6" x14ac:dyDescent="0.25">
      <c r="C8240" s="358"/>
      <c r="D8240" s="358"/>
      <c r="E8240" s="358"/>
      <c r="F8240" s="357"/>
    </row>
    <row r="8241" spans="3:6" x14ac:dyDescent="0.25">
      <c r="C8241" s="358"/>
      <c r="D8241" s="358"/>
      <c r="E8241" s="358"/>
      <c r="F8241" s="357"/>
    </row>
    <row r="8242" spans="3:6" x14ac:dyDescent="0.25">
      <c r="C8242" s="358"/>
      <c r="D8242" s="358"/>
      <c r="E8242" s="358"/>
      <c r="F8242" s="357"/>
    </row>
    <row r="8243" spans="3:6" x14ac:dyDescent="0.25">
      <c r="C8243" s="358"/>
      <c r="D8243" s="358"/>
      <c r="E8243" s="358"/>
      <c r="F8243" s="357"/>
    </row>
    <row r="8244" spans="3:6" x14ac:dyDescent="0.25">
      <c r="C8244" s="358"/>
      <c r="D8244" s="358"/>
      <c r="E8244" s="358"/>
      <c r="F8244" s="357"/>
    </row>
    <row r="8245" spans="3:6" x14ac:dyDescent="0.25">
      <c r="C8245" s="358"/>
      <c r="D8245" s="358"/>
      <c r="E8245" s="358"/>
      <c r="F8245" s="357"/>
    </row>
    <row r="8246" spans="3:6" x14ac:dyDescent="0.25">
      <c r="C8246" s="358"/>
      <c r="D8246" s="358"/>
      <c r="E8246" s="358"/>
      <c r="F8246" s="357"/>
    </row>
    <row r="8247" spans="3:6" x14ac:dyDescent="0.25">
      <c r="C8247" s="358"/>
      <c r="D8247" s="358"/>
      <c r="E8247" s="358"/>
      <c r="F8247" s="357"/>
    </row>
    <row r="8248" spans="3:6" x14ac:dyDescent="0.25">
      <c r="C8248" s="358"/>
      <c r="D8248" s="358"/>
      <c r="E8248" s="358"/>
      <c r="F8248" s="357"/>
    </row>
    <row r="8249" spans="3:6" x14ac:dyDescent="0.25">
      <c r="C8249" s="358"/>
      <c r="D8249" s="358"/>
      <c r="E8249" s="358"/>
      <c r="F8249" s="357"/>
    </row>
    <row r="8250" spans="3:6" x14ac:dyDescent="0.25">
      <c r="C8250" s="358"/>
      <c r="D8250" s="358"/>
      <c r="E8250" s="358"/>
      <c r="F8250" s="357"/>
    </row>
    <row r="8251" spans="3:6" x14ac:dyDescent="0.25">
      <c r="C8251" s="358"/>
      <c r="D8251" s="358"/>
      <c r="E8251" s="358"/>
      <c r="F8251" s="357"/>
    </row>
    <row r="8252" spans="3:6" x14ac:dyDescent="0.25">
      <c r="C8252" s="358"/>
      <c r="D8252" s="358"/>
      <c r="E8252" s="358"/>
      <c r="F8252" s="357"/>
    </row>
    <row r="8253" spans="3:6" x14ac:dyDescent="0.25">
      <c r="C8253" s="358"/>
      <c r="D8253" s="358"/>
      <c r="E8253" s="358"/>
      <c r="F8253" s="357"/>
    </row>
    <row r="8254" spans="3:6" x14ac:dyDescent="0.25">
      <c r="C8254" s="358"/>
      <c r="D8254" s="358"/>
      <c r="E8254" s="358"/>
      <c r="F8254" s="357"/>
    </row>
    <row r="8255" spans="3:6" x14ac:dyDescent="0.25">
      <c r="C8255" s="358"/>
      <c r="D8255" s="358"/>
      <c r="E8255" s="358"/>
      <c r="F8255" s="357"/>
    </row>
    <row r="8256" spans="3:6" x14ac:dyDescent="0.25">
      <c r="C8256" s="358"/>
      <c r="D8256" s="358"/>
      <c r="E8256" s="358"/>
      <c r="F8256" s="357"/>
    </row>
    <row r="8257" spans="3:6" x14ac:dyDescent="0.25">
      <c r="C8257" s="358"/>
      <c r="D8257" s="358"/>
      <c r="E8257" s="358"/>
      <c r="F8257" s="357"/>
    </row>
    <row r="8258" spans="3:6" x14ac:dyDescent="0.25">
      <c r="C8258" s="358"/>
      <c r="D8258" s="358"/>
      <c r="E8258" s="358"/>
      <c r="F8258" s="357"/>
    </row>
    <row r="8259" spans="3:6" x14ac:dyDescent="0.25">
      <c r="C8259" s="358"/>
      <c r="D8259" s="358"/>
      <c r="E8259" s="358"/>
      <c r="F8259" s="357"/>
    </row>
    <row r="8260" spans="3:6" x14ac:dyDescent="0.25">
      <c r="C8260" s="358"/>
      <c r="D8260" s="358"/>
      <c r="E8260" s="358"/>
      <c r="F8260" s="357"/>
    </row>
    <row r="8261" spans="3:6" x14ac:dyDescent="0.25">
      <c r="C8261" s="358"/>
      <c r="D8261" s="358"/>
      <c r="E8261" s="358"/>
      <c r="F8261" s="357"/>
    </row>
    <row r="8262" spans="3:6" x14ac:dyDescent="0.25">
      <c r="C8262" s="358"/>
      <c r="D8262" s="358"/>
      <c r="E8262" s="358"/>
      <c r="F8262" s="357"/>
    </row>
    <row r="8263" spans="3:6" x14ac:dyDescent="0.25">
      <c r="C8263" s="358"/>
      <c r="D8263" s="358"/>
      <c r="E8263" s="358"/>
      <c r="F8263" s="357"/>
    </row>
    <row r="8264" spans="3:6" x14ac:dyDescent="0.25">
      <c r="C8264" s="358"/>
      <c r="D8264" s="358"/>
      <c r="E8264" s="358"/>
      <c r="F8264" s="357"/>
    </row>
    <row r="8265" spans="3:6" x14ac:dyDescent="0.25">
      <c r="C8265" s="358"/>
      <c r="D8265" s="358"/>
      <c r="E8265" s="358"/>
      <c r="F8265" s="357"/>
    </row>
    <row r="8266" spans="3:6" x14ac:dyDescent="0.25">
      <c r="C8266" s="358"/>
      <c r="D8266" s="358"/>
      <c r="E8266" s="358"/>
      <c r="F8266" s="357"/>
    </row>
    <row r="8267" spans="3:6" x14ac:dyDescent="0.25">
      <c r="C8267" s="358"/>
      <c r="D8267" s="358"/>
      <c r="E8267" s="358"/>
      <c r="F8267" s="357"/>
    </row>
    <row r="8268" spans="3:6" x14ac:dyDescent="0.25">
      <c r="C8268" s="358"/>
      <c r="D8268" s="358"/>
      <c r="E8268" s="358"/>
      <c r="F8268" s="357"/>
    </row>
    <row r="8269" spans="3:6" x14ac:dyDescent="0.25">
      <c r="C8269" s="358"/>
      <c r="D8269" s="358"/>
      <c r="E8269" s="358"/>
      <c r="F8269" s="357"/>
    </row>
    <row r="8270" spans="3:6" x14ac:dyDescent="0.25">
      <c r="C8270" s="358"/>
      <c r="D8270" s="358"/>
      <c r="E8270" s="358"/>
      <c r="F8270" s="357"/>
    </row>
    <row r="8271" spans="3:6" x14ac:dyDescent="0.25">
      <c r="C8271" s="358"/>
      <c r="D8271" s="358"/>
      <c r="E8271" s="358"/>
      <c r="F8271" s="357"/>
    </row>
    <row r="8272" spans="3:6" x14ac:dyDescent="0.25">
      <c r="C8272" s="358"/>
      <c r="D8272" s="358"/>
      <c r="E8272" s="358"/>
      <c r="F8272" s="357"/>
    </row>
    <row r="8273" spans="3:6" x14ac:dyDescent="0.25">
      <c r="C8273" s="358"/>
      <c r="D8273" s="358"/>
      <c r="E8273" s="358"/>
      <c r="F8273" s="357"/>
    </row>
    <row r="8274" spans="3:6" x14ac:dyDescent="0.25">
      <c r="C8274" s="358"/>
      <c r="D8274" s="358"/>
      <c r="E8274" s="358"/>
      <c r="F8274" s="357"/>
    </row>
    <row r="8275" spans="3:6" x14ac:dyDescent="0.25">
      <c r="C8275" s="358"/>
      <c r="D8275" s="358"/>
      <c r="E8275" s="358"/>
      <c r="F8275" s="357"/>
    </row>
    <row r="8276" spans="3:6" x14ac:dyDescent="0.25">
      <c r="C8276" s="358"/>
      <c r="D8276" s="358"/>
      <c r="E8276" s="358"/>
      <c r="F8276" s="357"/>
    </row>
    <row r="8277" spans="3:6" x14ac:dyDescent="0.25">
      <c r="C8277" s="358"/>
      <c r="D8277" s="358"/>
      <c r="E8277" s="358"/>
      <c r="F8277" s="357"/>
    </row>
    <row r="8278" spans="3:6" x14ac:dyDescent="0.25">
      <c r="C8278" s="358"/>
      <c r="D8278" s="358"/>
      <c r="E8278" s="358"/>
      <c r="F8278" s="357"/>
    </row>
    <row r="8279" spans="3:6" x14ac:dyDescent="0.25">
      <c r="C8279" s="358"/>
      <c r="D8279" s="358"/>
      <c r="E8279" s="358"/>
      <c r="F8279" s="357"/>
    </row>
    <row r="8280" spans="3:6" x14ac:dyDescent="0.25">
      <c r="C8280" s="358"/>
      <c r="D8280" s="358"/>
      <c r="E8280" s="358"/>
      <c r="F8280" s="357"/>
    </row>
    <row r="8281" spans="3:6" x14ac:dyDescent="0.25">
      <c r="C8281" s="358"/>
      <c r="D8281" s="358"/>
      <c r="E8281" s="358"/>
      <c r="F8281" s="357"/>
    </row>
    <row r="8282" spans="3:6" x14ac:dyDescent="0.25">
      <c r="C8282" s="358"/>
      <c r="D8282" s="358"/>
      <c r="E8282" s="358"/>
      <c r="F8282" s="357"/>
    </row>
    <row r="8283" spans="3:6" x14ac:dyDescent="0.25">
      <c r="C8283" s="358"/>
      <c r="D8283" s="358"/>
      <c r="E8283" s="358"/>
      <c r="F8283" s="357"/>
    </row>
    <row r="8284" spans="3:6" x14ac:dyDescent="0.25">
      <c r="C8284" s="358"/>
      <c r="D8284" s="358"/>
      <c r="E8284" s="358"/>
      <c r="F8284" s="357"/>
    </row>
    <row r="8285" spans="3:6" x14ac:dyDescent="0.25">
      <c r="C8285" s="358"/>
      <c r="D8285" s="358"/>
      <c r="E8285" s="358"/>
      <c r="F8285" s="357"/>
    </row>
    <row r="8286" spans="3:6" x14ac:dyDescent="0.25">
      <c r="C8286" s="358"/>
      <c r="D8286" s="358"/>
      <c r="E8286" s="358"/>
      <c r="F8286" s="357"/>
    </row>
    <row r="8287" spans="3:6" x14ac:dyDescent="0.25">
      <c r="C8287" s="358"/>
      <c r="D8287" s="358"/>
      <c r="E8287" s="358"/>
      <c r="F8287" s="357"/>
    </row>
    <row r="8288" spans="3:6" x14ac:dyDescent="0.25">
      <c r="C8288" s="358"/>
      <c r="D8288" s="358"/>
      <c r="E8288" s="358"/>
      <c r="F8288" s="357"/>
    </row>
    <row r="8289" spans="3:6" x14ac:dyDescent="0.25">
      <c r="C8289" s="358"/>
      <c r="D8289" s="358"/>
      <c r="E8289" s="358"/>
      <c r="F8289" s="357"/>
    </row>
    <row r="8290" spans="3:6" x14ac:dyDescent="0.25">
      <c r="C8290" s="358"/>
      <c r="D8290" s="358"/>
      <c r="E8290" s="358"/>
      <c r="F8290" s="357"/>
    </row>
    <row r="8291" spans="3:6" x14ac:dyDescent="0.25">
      <c r="C8291" s="358"/>
      <c r="D8291" s="358"/>
      <c r="E8291" s="358"/>
      <c r="F8291" s="357"/>
    </row>
    <row r="8292" spans="3:6" x14ac:dyDescent="0.25">
      <c r="C8292" s="358"/>
      <c r="D8292" s="358"/>
      <c r="E8292" s="358"/>
      <c r="F8292" s="357"/>
    </row>
    <row r="8293" spans="3:6" x14ac:dyDescent="0.25">
      <c r="C8293" s="358"/>
      <c r="D8293" s="358"/>
      <c r="E8293" s="358"/>
      <c r="F8293" s="357"/>
    </row>
    <row r="8294" spans="3:6" x14ac:dyDescent="0.25">
      <c r="C8294" s="358"/>
      <c r="D8294" s="358"/>
      <c r="E8294" s="358"/>
      <c r="F8294" s="357"/>
    </row>
    <row r="8295" spans="3:6" x14ac:dyDescent="0.25">
      <c r="C8295" s="358"/>
      <c r="D8295" s="358"/>
      <c r="E8295" s="358"/>
      <c r="F8295" s="357"/>
    </row>
    <row r="8296" spans="3:6" x14ac:dyDescent="0.25">
      <c r="C8296" s="358"/>
      <c r="D8296" s="358"/>
      <c r="E8296" s="358"/>
      <c r="F8296" s="357"/>
    </row>
    <row r="8297" spans="3:6" x14ac:dyDescent="0.25">
      <c r="C8297" s="358"/>
      <c r="D8297" s="358"/>
      <c r="E8297" s="358"/>
      <c r="F8297" s="357"/>
    </row>
    <row r="8298" spans="3:6" x14ac:dyDescent="0.25">
      <c r="C8298" s="358"/>
      <c r="D8298" s="358"/>
      <c r="E8298" s="358"/>
      <c r="F8298" s="357"/>
    </row>
    <row r="8299" spans="3:6" x14ac:dyDescent="0.25">
      <c r="C8299" s="358"/>
      <c r="D8299" s="358"/>
      <c r="E8299" s="358"/>
      <c r="F8299" s="357"/>
    </row>
    <row r="8300" spans="3:6" x14ac:dyDescent="0.25">
      <c r="C8300" s="358"/>
      <c r="D8300" s="358"/>
      <c r="E8300" s="358"/>
      <c r="F8300" s="357"/>
    </row>
    <row r="8301" spans="3:6" x14ac:dyDescent="0.25">
      <c r="C8301" s="358"/>
      <c r="D8301" s="358"/>
      <c r="E8301" s="358"/>
      <c r="F8301" s="357"/>
    </row>
    <row r="8302" spans="3:6" x14ac:dyDescent="0.25">
      <c r="C8302" s="358"/>
      <c r="D8302" s="358"/>
      <c r="E8302" s="358"/>
      <c r="F8302" s="357"/>
    </row>
    <row r="8303" spans="3:6" x14ac:dyDescent="0.25">
      <c r="C8303" s="358"/>
      <c r="D8303" s="358"/>
      <c r="E8303" s="358"/>
      <c r="F8303" s="357"/>
    </row>
    <row r="8304" spans="3:6" x14ac:dyDescent="0.25">
      <c r="C8304" s="358"/>
      <c r="D8304" s="358"/>
      <c r="E8304" s="358"/>
      <c r="F8304" s="357"/>
    </row>
    <row r="8305" spans="3:6" x14ac:dyDescent="0.25">
      <c r="C8305" s="358"/>
      <c r="D8305" s="358"/>
      <c r="E8305" s="358"/>
      <c r="F8305" s="357"/>
    </row>
    <row r="8306" spans="3:6" x14ac:dyDescent="0.25">
      <c r="C8306" s="358"/>
      <c r="D8306" s="358"/>
      <c r="E8306" s="358"/>
      <c r="F8306" s="357"/>
    </row>
    <row r="8307" spans="3:6" x14ac:dyDescent="0.25">
      <c r="C8307" s="358"/>
      <c r="D8307" s="358"/>
      <c r="E8307" s="358"/>
      <c r="F8307" s="357"/>
    </row>
    <row r="8308" spans="3:6" x14ac:dyDescent="0.25">
      <c r="C8308" s="358"/>
      <c r="D8308" s="358"/>
      <c r="E8308" s="358"/>
      <c r="F8308" s="357"/>
    </row>
    <row r="8309" spans="3:6" x14ac:dyDescent="0.25">
      <c r="C8309" s="358"/>
      <c r="D8309" s="358"/>
      <c r="E8309" s="358"/>
      <c r="F8309" s="357"/>
    </row>
    <row r="8310" spans="3:6" x14ac:dyDescent="0.25">
      <c r="C8310" s="358"/>
      <c r="D8310" s="358"/>
      <c r="E8310" s="358"/>
      <c r="F8310" s="357"/>
    </row>
    <row r="8311" spans="3:6" x14ac:dyDescent="0.25">
      <c r="C8311" s="358"/>
      <c r="D8311" s="358"/>
      <c r="E8311" s="358"/>
      <c r="F8311" s="357"/>
    </row>
    <row r="8312" spans="3:6" x14ac:dyDescent="0.25">
      <c r="C8312" s="358"/>
      <c r="D8312" s="358"/>
      <c r="E8312" s="358"/>
      <c r="F8312" s="357"/>
    </row>
    <row r="8313" spans="3:6" x14ac:dyDescent="0.25">
      <c r="C8313" s="358"/>
      <c r="D8313" s="358"/>
      <c r="E8313" s="358"/>
      <c r="F8313" s="357"/>
    </row>
    <row r="8314" spans="3:6" x14ac:dyDescent="0.25">
      <c r="C8314" s="358"/>
      <c r="D8314" s="358"/>
      <c r="E8314" s="358"/>
      <c r="F8314" s="357"/>
    </row>
    <row r="8315" spans="3:6" x14ac:dyDescent="0.25">
      <c r="C8315" s="358"/>
      <c r="D8315" s="358"/>
      <c r="E8315" s="358"/>
      <c r="F8315" s="357"/>
    </row>
    <row r="8316" spans="3:6" x14ac:dyDescent="0.25">
      <c r="C8316" s="358"/>
      <c r="D8316" s="358"/>
      <c r="E8316" s="358"/>
      <c r="F8316" s="357"/>
    </row>
    <row r="8317" spans="3:6" x14ac:dyDescent="0.25">
      <c r="C8317" s="358"/>
      <c r="D8317" s="358"/>
      <c r="E8317" s="358"/>
      <c r="F8317" s="357"/>
    </row>
    <row r="8318" spans="3:6" x14ac:dyDescent="0.25">
      <c r="C8318" s="358"/>
      <c r="D8318" s="358"/>
      <c r="E8318" s="358"/>
      <c r="F8318" s="357"/>
    </row>
    <row r="8319" spans="3:6" x14ac:dyDescent="0.25">
      <c r="C8319" s="358"/>
      <c r="D8319" s="358"/>
      <c r="E8319" s="358"/>
      <c r="F8319" s="357"/>
    </row>
    <row r="8320" spans="3:6" x14ac:dyDescent="0.25">
      <c r="C8320" s="358"/>
      <c r="D8320" s="358"/>
      <c r="E8320" s="358"/>
      <c r="F8320" s="357"/>
    </row>
    <row r="8321" spans="3:6" x14ac:dyDescent="0.25">
      <c r="C8321" s="358"/>
      <c r="D8321" s="358"/>
      <c r="E8321" s="358"/>
      <c r="F8321" s="357"/>
    </row>
    <row r="8322" spans="3:6" x14ac:dyDescent="0.25">
      <c r="C8322" s="358"/>
      <c r="D8322" s="358"/>
      <c r="E8322" s="358"/>
      <c r="F8322" s="357"/>
    </row>
    <row r="8323" spans="3:6" x14ac:dyDescent="0.25">
      <c r="C8323" s="358"/>
      <c r="D8323" s="358"/>
      <c r="E8323" s="358"/>
      <c r="F8323" s="357"/>
    </row>
    <row r="8324" spans="3:6" x14ac:dyDescent="0.25">
      <c r="C8324" s="358"/>
      <c r="D8324" s="358"/>
      <c r="E8324" s="358"/>
      <c r="F8324" s="357"/>
    </row>
    <row r="8325" spans="3:6" x14ac:dyDescent="0.25">
      <c r="C8325" s="358"/>
      <c r="D8325" s="358"/>
      <c r="E8325" s="358"/>
      <c r="F8325" s="357"/>
    </row>
    <row r="8326" spans="3:6" x14ac:dyDescent="0.25">
      <c r="C8326" s="358"/>
      <c r="D8326" s="358"/>
      <c r="E8326" s="358"/>
      <c r="F8326" s="357"/>
    </row>
    <row r="8327" spans="3:6" x14ac:dyDescent="0.25">
      <c r="C8327" s="358"/>
      <c r="D8327" s="358"/>
      <c r="E8327" s="358"/>
      <c r="F8327" s="357"/>
    </row>
    <row r="8328" spans="3:6" x14ac:dyDescent="0.25">
      <c r="C8328" s="358"/>
      <c r="D8328" s="358"/>
      <c r="E8328" s="358"/>
      <c r="F8328" s="357"/>
    </row>
    <row r="8329" spans="3:6" x14ac:dyDescent="0.25">
      <c r="C8329" s="358"/>
      <c r="D8329" s="358"/>
      <c r="E8329" s="358"/>
      <c r="F8329" s="357"/>
    </row>
    <row r="8330" spans="3:6" x14ac:dyDescent="0.25">
      <c r="C8330" s="358"/>
      <c r="D8330" s="358"/>
      <c r="E8330" s="358"/>
      <c r="F8330" s="357"/>
    </row>
    <row r="8331" spans="3:6" x14ac:dyDescent="0.25">
      <c r="C8331" s="358"/>
      <c r="D8331" s="358"/>
      <c r="E8331" s="358"/>
      <c r="F8331" s="357"/>
    </row>
    <row r="8332" spans="3:6" x14ac:dyDescent="0.25">
      <c r="C8332" s="358"/>
      <c r="D8332" s="358"/>
      <c r="E8332" s="358"/>
      <c r="F8332" s="357"/>
    </row>
    <row r="8333" spans="3:6" x14ac:dyDescent="0.25">
      <c r="C8333" s="358"/>
      <c r="D8333" s="358"/>
      <c r="E8333" s="358"/>
      <c r="F8333" s="357"/>
    </row>
    <row r="8334" spans="3:6" x14ac:dyDescent="0.25">
      <c r="C8334" s="358"/>
      <c r="D8334" s="358"/>
      <c r="E8334" s="358"/>
      <c r="F8334" s="357"/>
    </row>
    <row r="8335" spans="3:6" x14ac:dyDescent="0.25">
      <c r="C8335" s="358"/>
      <c r="D8335" s="358"/>
      <c r="E8335" s="358"/>
      <c r="F8335" s="357"/>
    </row>
    <row r="8336" spans="3:6" x14ac:dyDescent="0.25">
      <c r="C8336" s="358"/>
      <c r="D8336" s="358"/>
      <c r="E8336" s="358"/>
      <c r="F8336" s="357"/>
    </row>
    <row r="8337" spans="3:6" x14ac:dyDescent="0.25">
      <c r="C8337" s="358"/>
      <c r="D8337" s="358"/>
      <c r="E8337" s="358"/>
      <c r="F8337" s="357"/>
    </row>
    <row r="8338" spans="3:6" x14ac:dyDescent="0.25">
      <c r="C8338" s="358"/>
      <c r="D8338" s="358"/>
      <c r="E8338" s="358"/>
      <c r="F8338" s="357"/>
    </row>
    <row r="8339" spans="3:6" x14ac:dyDescent="0.25">
      <c r="C8339" s="358"/>
      <c r="D8339" s="358"/>
      <c r="E8339" s="358"/>
      <c r="F8339" s="357"/>
    </row>
    <row r="8340" spans="3:6" x14ac:dyDescent="0.25">
      <c r="C8340" s="358"/>
      <c r="D8340" s="358"/>
      <c r="E8340" s="358"/>
      <c r="F8340" s="357"/>
    </row>
    <row r="8341" spans="3:6" x14ac:dyDescent="0.25">
      <c r="C8341" s="358"/>
      <c r="D8341" s="358"/>
      <c r="E8341" s="358"/>
      <c r="F8341" s="357"/>
    </row>
    <row r="8342" spans="3:6" x14ac:dyDescent="0.25">
      <c r="C8342" s="358"/>
      <c r="D8342" s="358"/>
      <c r="E8342" s="358"/>
      <c r="F8342" s="357"/>
    </row>
    <row r="8343" spans="3:6" x14ac:dyDescent="0.25">
      <c r="C8343" s="358"/>
      <c r="D8343" s="358"/>
      <c r="E8343" s="358"/>
      <c r="F8343" s="357"/>
    </row>
    <row r="8344" spans="3:6" x14ac:dyDescent="0.25">
      <c r="C8344" s="358"/>
      <c r="D8344" s="358"/>
      <c r="E8344" s="358"/>
      <c r="F8344" s="357"/>
    </row>
    <row r="8345" spans="3:6" x14ac:dyDescent="0.25">
      <c r="C8345" s="358"/>
      <c r="D8345" s="358"/>
      <c r="E8345" s="358"/>
      <c r="F8345" s="357"/>
    </row>
    <row r="8346" spans="3:6" x14ac:dyDescent="0.25">
      <c r="C8346" s="358"/>
      <c r="D8346" s="358"/>
      <c r="E8346" s="358"/>
      <c r="F8346" s="357"/>
    </row>
    <row r="8347" spans="3:6" x14ac:dyDescent="0.25">
      <c r="C8347" s="358"/>
      <c r="D8347" s="358"/>
      <c r="E8347" s="358"/>
      <c r="F8347" s="357"/>
    </row>
    <row r="8348" spans="3:6" x14ac:dyDescent="0.25">
      <c r="C8348" s="358"/>
      <c r="D8348" s="358"/>
      <c r="E8348" s="358"/>
      <c r="F8348" s="357"/>
    </row>
    <row r="8349" spans="3:6" x14ac:dyDescent="0.25">
      <c r="C8349" s="358"/>
      <c r="D8349" s="358"/>
      <c r="E8349" s="358"/>
      <c r="F8349" s="357"/>
    </row>
    <row r="8350" spans="3:6" x14ac:dyDescent="0.25">
      <c r="C8350" s="358"/>
      <c r="D8350" s="358"/>
      <c r="E8350" s="358"/>
      <c r="F8350" s="357"/>
    </row>
    <row r="8351" spans="3:6" x14ac:dyDescent="0.25">
      <c r="C8351" s="358"/>
      <c r="D8351" s="358"/>
      <c r="E8351" s="358"/>
      <c r="F8351" s="357"/>
    </row>
    <row r="8352" spans="3:6" x14ac:dyDescent="0.25">
      <c r="C8352" s="358"/>
      <c r="D8352" s="358"/>
      <c r="E8352" s="358"/>
      <c r="F8352" s="357"/>
    </row>
    <row r="8353" spans="3:6" x14ac:dyDescent="0.25">
      <c r="C8353" s="358"/>
      <c r="D8353" s="358"/>
      <c r="E8353" s="358"/>
      <c r="F8353" s="357"/>
    </row>
    <row r="8354" spans="3:6" x14ac:dyDescent="0.25">
      <c r="C8354" s="358"/>
      <c r="D8354" s="358"/>
      <c r="E8354" s="358"/>
      <c r="F8354" s="357"/>
    </row>
    <row r="8355" spans="3:6" x14ac:dyDescent="0.25">
      <c r="C8355" s="358"/>
      <c r="D8355" s="358"/>
      <c r="E8355" s="358"/>
      <c r="F8355" s="357"/>
    </row>
    <row r="8356" spans="3:6" x14ac:dyDescent="0.25">
      <c r="C8356" s="358"/>
      <c r="D8356" s="358"/>
      <c r="E8356" s="358"/>
      <c r="F8356" s="357"/>
    </row>
    <row r="8357" spans="3:6" x14ac:dyDescent="0.25">
      <c r="C8357" s="358"/>
      <c r="D8357" s="358"/>
      <c r="E8357" s="358"/>
      <c r="F8357" s="357"/>
    </row>
    <row r="8358" spans="3:6" x14ac:dyDescent="0.25">
      <c r="C8358" s="358"/>
      <c r="D8358" s="358"/>
      <c r="E8358" s="358"/>
      <c r="F8358" s="357"/>
    </row>
    <row r="8359" spans="3:6" x14ac:dyDescent="0.25">
      <c r="C8359" s="358"/>
      <c r="D8359" s="358"/>
      <c r="E8359" s="358"/>
      <c r="F8359" s="357"/>
    </row>
    <row r="8360" spans="3:6" x14ac:dyDescent="0.25">
      <c r="C8360" s="358"/>
      <c r="D8360" s="358"/>
      <c r="E8360" s="358"/>
      <c r="F8360" s="357"/>
    </row>
    <row r="8361" spans="3:6" x14ac:dyDescent="0.25">
      <c r="C8361" s="358"/>
      <c r="D8361" s="358"/>
      <c r="E8361" s="358"/>
      <c r="F8361" s="357"/>
    </row>
    <row r="8362" spans="3:6" x14ac:dyDescent="0.25">
      <c r="C8362" s="358"/>
      <c r="D8362" s="358"/>
      <c r="E8362" s="358"/>
      <c r="F8362" s="357"/>
    </row>
    <row r="8363" spans="3:6" x14ac:dyDescent="0.25">
      <c r="C8363" s="358"/>
      <c r="D8363" s="358"/>
      <c r="E8363" s="358"/>
      <c r="F8363" s="357"/>
    </row>
    <row r="8364" spans="3:6" x14ac:dyDescent="0.25">
      <c r="C8364" s="358"/>
      <c r="D8364" s="358"/>
      <c r="E8364" s="358"/>
      <c r="F8364" s="357"/>
    </row>
    <row r="8365" spans="3:6" x14ac:dyDescent="0.25">
      <c r="C8365" s="358"/>
      <c r="D8365" s="358"/>
      <c r="E8365" s="358"/>
      <c r="F8365" s="357"/>
    </row>
    <row r="8366" spans="3:6" x14ac:dyDescent="0.25">
      <c r="C8366" s="358"/>
      <c r="D8366" s="358"/>
      <c r="E8366" s="358"/>
      <c r="F8366" s="357"/>
    </row>
    <row r="8367" spans="3:6" x14ac:dyDescent="0.25">
      <c r="C8367" s="358"/>
      <c r="D8367" s="358"/>
      <c r="E8367" s="358"/>
      <c r="F8367" s="357"/>
    </row>
    <row r="8368" spans="3:6" x14ac:dyDescent="0.25">
      <c r="C8368" s="358"/>
      <c r="D8368" s="358"/>
      <c r="E8368" s="358"/>
      <c r="F8368" s="357"/>
    </row>
    <row r="8369" spans="3:6" x14ac:dyDescent="0.25">
      <c r="C8369" s="358"/>
      <c r="D8369" s="358"/>
      <c r="E8369" s="358"/>
      <c r="F8369" s="357"/>
    </row>
    <row r="8370" spans="3:6" x14ac:dyDescent="0.25">
      <c r="C8370" s="358"/>
      <c r="D8370" s="358"/>
      <c r="E8370" s="358"/>
      <c r="F8370" s="357"/>
    </row>
    <row r="8371" spans="3:6" x14ac:dyDescent="0.25">
      <c r="C8371" s="358"/>
      <c r="D8371" s="358"/>
      <c r="E8371" s="358"/>
      <c r="F8371" s="357"/>
    </row>
    <row r="8372" spans="3:6" x14ac:dyDescent="0.25">
      <c r="C8372" s="358"/>
      <c r="D8372" s="358"/>
      <c r="E8372" s="358"/>
      <c r="F8372" s="357"/>
    </row>
    <row r="8373" spans="3:6" x14ac:dyDescent="0.25">
      <c r="C8373" s="358"/>
      <c r="D8373" s="358"/>
      <c r="E8373" s="358"/>
      <c r="F8373" s="357"/>
    </row>
    <row r="8374" spans="3:6" x14ac:dyDescent="0.25">
      <c r="C8374" s="358"/>
      <c r="D8374" s="358"/>
      <c r="E8374" s="358"/>
      <c r="F8374" s="357"/>
    </row>
    <row r="8375" spans="3:6" x14ac:dyDescent="0.25">
      <c r="C8375" s="358"/>
      <c r="D8375" s="358"/>
      <c r="E8375" s="358"/>
      <c r="F8375" s="357"/>
    </row>
    <row r="8376" spans="3:6" x14ac:dyDescent="0.25">
      <c r="C8376" s="358"/>
      <c r="D8376" s="358"/>
      <c r="E8376" s="358"/>
      <c r="F8376" s="357"/>
    </row>
    <row r="8377" spans="3:6" x14ac:dyDescent="0.25">
      <c r="C8377" s="358"/>
      <c r="D8377" s="358"/>
      <c r="E8377" s="358"/>
      <c r="F8377" s="357"/>
    </row>
    <row r="8378" spans="3:6" x14ac:dyDescent="0.25">
      <c r="C8378" s="358"/>
      <c r="D8378" s="358"/>
      <c r="E8378" s="358"/>
      <c r="F8378" s="357"/>
    </row>
    <row r="8379" spans="3:6" x14ac:dyDescent="0.25">
      <c r="C8379" s="358"/>
      <c r="D8379" s="358"/>
      <c r="E8379" s="358"/>
      <c r="F8379" s="357"/>
    </row>
    <row r="8380" spans="3:6" x14ac:dyDescent="0.25">
      <c r="C8380" s="358"/>
      <c r="D8380" s="358"/>
      <c r="E8380" s="358"/>
      <c r="F8380" s="357"/>
    </row>
    <row r="8381" spans="3:6" x14ac:dyDescent="0.25">
      <c r="C8381" s="358"/>
      <c r="D8381" s="358"/>
      <c r="E8381" s="358"/>
      <c r="F8381" s="357"/>
    </row>
    <row r="8382" spans="3:6" x14ac:dyDescent="0.25">
      <c r="C8382" s="358"/>
      <c r="D8382" s="358"/>
      <c r="E8382" s="358"/>
      <c r="F8382" s="357"/>
    </row>
    <row r="8383" spans="3:6" x14ac:dyDescent="0.25">
      <c r="C8383" s="358"/>
      <c r="D8383" s="358"/>
      <c r="E8383" s="358"/>
      <c r="F8383" s="357"/>
    </row>
    <row r="8384" spans="3:6" x14ac:dyDescent="0.25">
      <c r="C8384" s="358"/>
      <c r="D8384" s="358"/>
      <c r="E8384" s="358"/>
      <c r="F8384" s="357"/>
    </row>
    <row r="8385" spans="3:6" x14ac:dyDescent="0.25">
      <c r="C8385" s="358"/>
      <c r="D8385" s="358"/>
      <c r="E8385" s="358"/>
      <c r="F8385" s="357"/>
    </row>
    <row r="8386" spans="3:6" x14ac:dyDescent="0.25">
      <c r="C8386" s="358"/>
      <c r="D8386" s="358"/>
      <c r="E8386" s="358"/>
      <c r="F8386" s="357"/>
    </row>
    <row r="8387" spans="3:6" x14ac:dyDescent="0.25">
      <c r="C8387" s="358"/>
      <c r="D8387" s="358"/>
      <c r="E8387" s="358"/>
      <c r="F8387" s="357"/>
    </row>
    <row r="8388" spans="3:6" x14ac:dyDescent="0.25">
      <c r="C8388" s="358"/>
      <c r="D8388" s="358"/>
      <c r="E8388" s="358"/>
      <c r="F8388" s="357"/>
    </row>
    <row r="8389" spans="3:6" x14ac:dyDescent="0.25">
      <c r="C8389" s="358"/>
      <c r="D8389" s="358"/>
      <c r="E8389" s="358"/>
      <c r="F8389" s="357"/>
    </row>
    <row r="8390" spans="3:6" x14ac:dyDescent="0.25">
      <c r="C8390" s="358"/>
      <c r="D8390" s="358"/>
      <c r="E8390" s="358"/>
      <c r="F8390" s="357"/>
    </row>
    <row r="8391" spans="3:6" x14ac:dyDescent="0.25">
      <c r="C8391" s="358"/>
      <c r="D8391" s="358"/>
      <c r="E8391" s="358"/>
      <c r="F8391" s="357"/>
    </row>
    <row r="8392" spans="3:6" x14ac:dyDescent="0.25">
      <c r="C8392" s="358"/>
      <c r="D8392" s="358"/>
      <c r="E8392" s="358"/>
      <c r="F8392" s="357"/>
    </row>
    <row r="8393" spans="3:6" x14ac:dyDescent="0.25">
      <c r="C8393" s="358"/>
      <c r="D8393" s="358"/>
      <c r="E8393" s="358"/>
      <c r="F8393" s="357"/>
    </row>
    <row r="8394" spans="3:6" x14ac:dyDescent="0.25">
      <c r="C8394" s="358"/>
      <c r="D8394" s="358"/>
      <c r="E8394" s="358"/>
      <c r="F8394" s="357"/>
    </row>
    <row r="8395" spans="3:6" x14ac:dyDescent="0.25">
      <c r="C8395" s="358"/>
      <c r="D8395" s="358"/>
      <c r="E8395" s="358"/>
      <c r="F8395" s="357"/>
    </row>
    <row r="8396" spans="3:6" x14ac:dyDescent="0.25">
      <c r="C8396" s="358"/>
      <c r="D8396" s="358"/>
      <c r="E8396" s="358"/>
      <c r="F8396" s="357"/>
    </row>
    <row r="8397" spans="3:6" x14ac:dyDescent="0.25">
      <c r="C8397" s="358"/>
      <c r="D8397" s="358"/>
      <c r="E8397" s="358"/>
      <c r="F8397" s="357"/>
    </row>
    <row r="8398" spans="3:6" x14ac:dyDescent="0.25">
      <c r="C8398" s="358"/>
      <c r="D8398" s="358"/>
      <c r="E8398" s="358"/>
      <c r="F8398" s="357"/>
    </row>
    <row r="8399" spans="3:6" x14ac:dyDescent="0.25">
      <c r="C8399" s="358"/>
      <c r="D8399" s="358"/>
      <c r="E8399" s="358"/>
      <c r="F8399" s="357"/>
    </row>
    <row r="8400" spans="3:6" x14ac:dyDescent="0.25">
      <c r="C8400" s="358"/>
      <c r="D8400" s="358"/>
      <c r="E8400" s="358"/>
      <c r="F8400" s="357"/>
    </row>
    <row r="8401" spans="3:6" x14ac:dyDescent="0.25">
      <c r="C8401" s="358"/>
      <c r="D8401" s="358"/>
      <c r="E8401" s="358"/>
      <c r="F8401" s="357"/>
    </row>
    <row r="8402" spans="3:6" x14ac:dyDescent="0.25">
      <c r="C8402" s="358"/>
      <c r="D8402" s="358"/>
      <c r="E8402" s="358"/>
      <c r="F8402" s="357"/>
    </row>
    <row r="8403" spans="3:6" x14ac:dyDescent="0.25">
      <c r="C8403" s="358"/>
      <c r="D8403" s="358"/>
      <c r="E8403" s="358"/>
      <c r="F8403" s="357"/>
    </row>
    <row r="8404" spans="3:6" x14ac:dyDescent="0.25">
      <c r="C8404" s="358"/>
      <c r="D8404" s="358"/>
      <c r="E8404" s="358"/>
      <c r="F8404" s="357"/>
    </row>
    <row r="8405" spans="3:6" x14ac:dyDescent="0.25">
      <c r="C8405" s="358"/>
      <c r="D8405" s="358"/>
      <c r="E8405" s="358"/>
      <c r="F8405" s="357"/>
    </row>
    <row r="8406" spans="3:6" x14ac:dyDescent="0.25">
      <c r="C8406" s="358"/>
      <c r="D8406" s="358"/>
      <c r="E8406" s="358"/>
      <c r="F8406" s="357"/>
    </row>
    <row r="8407" spans="3:6" x14ac:dyDescent="0.25">
      <c r="C8407" s="358"/>
      <c r="D8407" s="358"/>
      <c r="E8407" s="358"/>
      <c r="F8407" s="357"/>
    </row>
    <row r="8408" spans="3:6" x14ac:dyDescent="0.25">
      <c r="C8408" s="358"/>
      <c r="D8408" s="358"/>
      <c r="E8408" s="358"/>
      <c r="F8408" s="357"/>
    </row>
    <row r="8409" spans="3:6" x14ac:dyDescent="0.25">
      <c r="C8409" s="358"/>
      <c r="D8409" s="358"/>
      <c r="E8409" s="358"/>
      <c r="F8409" s="357"/>
    </row>
    <row r="8410" spans="3:6" x14ac:dyDescent="0.25">
      <c r="C8410" s="358"/>
      <c r="D8410" s="358"/>
      <c r="E8410" s="358"/>
      <c r="F8410" s="357"/>
    </row>
    <row r="8411" spans="3:6" x14ac:dyDescent="0.25">
      <c r="C8411" s="358"/>
      <c r="D8411" s="358"/>
      <c r="E8411" s="358"/>
      <c r="F8411" s="357"/>
    </row>
    <row r="8412" spans="3:6" x14ac:dyDescent="0.25">
      <c r="C8412" s="358"/>
      <c r="D8412" s="358"/>
      <c r="E8412" s="358"/>
      <c r="F8412" s="357"/>
    </row>
    <row r="8413" spans="3:6" x14ac:dyDescent="0.25">
      <c r="C8413" s="358"/>
      <c r="D8413" s="358"/>
      <c r="E8413" s="358"/>
      <c r="F8413" s="357"/>
    </row>
    <row r="8414" spans="3:6" x14ac:dyDescent="0.25">
      <c r="C8414" s="358"/>
      <c r="D8414" s="358"/>
      <c r="E8414" s="358"/>
      <c r="F8414" s="357"/>
    </row>
    <row r="8415" spans="3:6" x14ac:dyDescent="0.25">
      <c r="C8415" s="358"/>
      <c r="D8415" s="358"/>
      <c r="E8415" s="358"/>
      <c r="F8415" s="357"/>
    </row>
    <row r="8416" spans="3:6" x14ac:dyDescent="0.25">
      <c r="C8416" s="358"/>
      <c r="D8416" s="358"/>
      <c r="E8416" s="358"/>
      <c r="F8416" s="357"/>
    </row>
    <row r="8417" spans="3:6" x14ac:dyDescent="0.25">
      <c r="C8417" s="358"/>
      <c r="D8417" s="358"/>
      <c r="E8417" s="358"/>
      <c r="F8417" s="357"/>
    </row>
    <row r="8418" spans="3:6" x14ac:dyDescent="0.25">
      <c r="C8418" s="358"/>
      <c r="D8418" s="358"/>
      <c r="E8418" s="358"/>
      <c r="F8418" s="357"/>
    </row>
    <row r="8419" spans="3:6" x14ac:dyDescent="0.25">
      <c r="C8419" s="358"/>
      <c r="D8419" s="358"/>
      <c r="E8419" s="358"/>
      <c r="F8419" s="357"/>
    </row>
    <row r="8420" spans="3:6" x14ac:dyDescent="0.25">
      <c r="C8420" s="358"/>
      <c r="D8420" s="358"/>
      <c r="E8420" s="358"/>
      <c r="F8420" s="357"/>
    </row>
    <row r="8421" spans="3:6" x14ac:dyDescent="0.25">
      <c r="C8421" s="358"/>
      <c r="D8421" s="358"/>
      <c r="E8421" s="358"/>
      <c r="F8421" s="357"/>
    </row>
    <row r="8422" spans="3:6" x14ac:dyDescent="0.25">
      <c r="C8422" s="358"/>
      <c r="D8422" s="358"/>
      <c r="E8422" s="358"/>
      <c r="F8422" s="357"/>
    </row>
    <row r="8423" spans="3:6" x14ac:dyDescent="0.25">
      <c r="C8423" s="358"/>
      <c r="D8423" s="358"/>
      <c r="E8423" s="358"/>
      <c r="F8423" s="357"/>
    </row>
    <row r="8424" spans="3:6" x14ac:dyDescent="0.25">
      <c r="C8424" s="358"/>
      <c r="D8424" s="358"/>
      <c r="E8424" s="358"/>
      <c r="F8424" s="357"/>
    </row>
    <row r="8425" spans="3:6" x14ac:dyDescent="0.25">
      <c r="C8425" s="358"/>
      <c r="D8425" s="358"/>
      <c r="E8425" s="358"/>
      <c r="F8425" s="357"/>
    </row>
    <row r="8426" spans="3:6" x14ac:dyDescent="0.25">
      <c r="C8426" s="358"/>
      <c r="D8426" s="358"/>
      <c r="E8426" s="358"/>
      <c r="F8426" s="357"/>
    </row>
    <row r="8427" spans="3:6" x14ac:dyDescent="0.25">
      <c r="C8427" s="358"/>
      <c r="D8427" s="358"/>
      <c r="E8427" s="358"/>
      <c r="F8427" s="357"/>
    </row>
    <row r="8428" spans="3:6" x14ac:dyDescent="0.25">
      <c r="C8428" s="358"/>
      <c r="D8428" s="358"/>
      <c r="E8428" s="358"/>
      <c r="F8428" s="357"/>
    </row>
    <row r="8429" spans="3:6" x14ac:dyDescent="0.25">
      <c r="C8429" s="358"/>
      <c r="D8429" s="358"/>
      <c r="E8429" s="358"/>
      <c r="F8429" s="357"/>
    </row>
    <row r="8430" spans="3:6" x14ac:dyDescent="0.25">
      <c r="C8430" s="358"/>
      <c r="D8430" s="358"/>
      <c r="E8430" s="358"/>
      <c r="F8430" s="357"/>
    </row>
    <row r="8431" spans="3:6" x14ac:dyDescent="0.25">
      <c r="C8431" s="358"/>
      <c r="D8431" s="358"/>
      <c r="E8431" s="358"/>
      <c r="F8431" s="357"/>
    </row>
    <row r="8432" spans="3:6" x14ac:dyDescent="0.25">
      <c r="C8432" s="358"/>
      <c r="D8432" s="358"/>
      <c r="E8432" s="358"/>
      <c r="F8432" s="357"/>
    </row>
    <row r="8433" spans="3:6" x14ac:dyDescent="0.25">
      <c r="C8433" s="358"/>
      <c r="D8433" s="358"/>
      <c r="E8433" s="358"/>
      <c r="F8433" s="357"/>
    </row>
    <row r="8434" spans="3:6" x14ac:dyDescent="0.25">
      <c r="C8434" s="358"/>
      <c r="D8434" s="358"/>
      <c r="E8434" s="358"/>
      <c r="F8434" s="357"/>
    </row>
    <row r="8435" spans="3:6" x14ac:dyDescent="0.25">
      <c r="C8435" s="358"/>
      <c r="D8435" s="358"/>
      <c r="E8435" s="358"/>
      <c r="F8435" s="357"/>
    </row>
    <row r="8436" spans="3:6" x14ac:dyDescent="0.25">
      <c r="C8436" s="358"/>
      <c r="D8436" s="358"/>
      <c r="E8436" s="358"/>
      <c r="F8436" s="357"/>
    </row>
    <row r="8437" spans="3:6" x14ac:dyDescent="0.25">
      <c r="C8437" s="358"/>
      <c r="D8437" s="358"/>
      <c r="E8437" s="358"/>
      <c r="F8437" s="357"/>
    </row>
    <row r="8438" spans="3:6" x14ac:dyDescent="0.25">
      <c r="C8438" s="358"/>
      <c r="D8438" s="358"/>
      <c r="E8438" s="358"/>
      <c r="F8438" s="357"/>
    </row>
    <row r="8439" spans="3:6" x14ac:dyDescent="0.25">
      <c r="C8439" s="358"/>
      <c r="D8439" s="358"/>
      <c r="E8439" s="358"/>
      <c r="F8439" s="357"/>
    </row>
    <row r="8440" spans="3:6" x14ac:dyDescent="0.25">
      <c r="C8440" s="358"/>
      <c r="D8440" s="358"/>
      <c r="E8440" s="358"/>
      <c r="F8440" s="357"/>
    </row>
    <row r="8441" spans="3:6" x14ac:dyDescent="0.25">
      <c r="C8441" s="358"/>
      <c r="D8441" s="358"/>
      <c r="E8441" s="358"/>
      <c r="F8441" s="357"/>
    </row>
    <row r="8442" spans="3:6" x14ac:dyDescent="0.25">
      <c r="C8442" s="358"/>
      <c r="D8442" s="358"/>
      <c r="E8442" s="358"/>
      <c r="F8442" s="357"/>
    </row>
    <row r="8443" spans="3:6" x14ac:dyDescent="0.25">
      <c r="C8443" s="358"/>
      <c r="D8443" s="358"/>
      <c r="E8443" s="358"/>
      <c r="F8443" s="357"/>
    </row>
    <row r="8444" spans="3:6" x14ac:dyDescent="0.25">
      <c r="C8444" s="358"/>
      <c r="D8444" s="358"/>
      <c r="E8444" s="358"/>
      <c r="F8444" s="357"/>
    </row>
    <row r="8445" spans="3:6" x14ac:dyDescent="0.25">
      <c r="C8445" s="358"/>
      <c r="D8445" s="358"/>
      <c r="E8445" s="358"/>
      <c r="F8445" s="357"/>
    </row>
    <row r="8446" spans="3:6" x14ac:dyDescent="0.25">
      <c r="C8446" s="358"/>
      <c r="D8446" s="358"/>
      <c r="E8446" s="358"/>
      <c r="F8446" s="357"/>
    </row>
    <row r="8447" spans="3:6" x14ac:dyDescent="0.25">
      <c r="C8447" s="358"/>
      <c r="D8447" s="358"/>
      <c r="E8447" s="358"/>
      <c r="F8447" s="357"/>
    </row>
    <row r="8448" spans="3:6" x14ac:dyDescent="0.25">
      <c r="C8448" s="358"/>
      <c r="D8448" s="358"/>
      <c r="E8448" s="358"/>
      <c r="F8448" s="357"/>
    </row>
    <row r="8449" spans="3:6" x14ac:dyDescent="0.25">
      <c r="C8449" s="358"/>
      <c r="D8449" s="358"/>
      <c r="E8449" s="358"/>
      <c r="F8449" s="357"/>
    </row>
    <row r="8450" spans="3:6" x14ac:dyDescent="0.25">
      <c r="C8450" s="358"/>
      <c r="D8450" s="358"/>
      <c r="E8450" s="358"/>
      <c r="F8450" s="357"/>
    </row>
    <row r="8451" spans="3:6" x14ac:dyDescent="0.25">
      <c r="C8451" s="358"/>
      <c r="D8451" s="358"/>
      <c r="E8451" s="358"/>
      <c r="F8451" s="357"/>
    </row>
    <row r="8452" spans="3:6" x14ac:dyDescent="0.25">
      <c r="C8452" s="358"/>
      <c r="D8452" s="358"/>
      <c r="E8452" s="358"/>
      <c r="F8452" s="357"/>
    </row>
    <row r="8453" spans="3:6" x14ac:dyDescent="0.25">
      <c r="C8453" s="358"/>
      <c r="D8453" s="358"/>
      <c r="E8453" s="358"/>
      <c r="F8453" s="357"/>
    </row>
    <row r="8454" spans="3:6" x14ac:dyDescent="0.25">
      <c r="C8454" s="358"/>
      <c r="D8454" s="358"/>
      <c r="E8454" s="358"/>
      <c r="F8454" s="357"/>
    </row>
    <row r="8455" spans="3:6" x14ac:dyDescent="0.25">
      <c r="C8455" s="358"/>
      <c r="D8455" s="358"/>
      <c r="E8455" s="358"/>
      <c r="F8455" s="357"/>
    </row>
    <row r="8456" spans="3:6" x14ac:dyDescent="0.25">
      <c r="C8456" s="358"/>
      <c r="D8456" s="358"/>
      <c r="E8456" s="358"/>
      <c r="F8456" s="357"/>
    </row>
    <row r="8457" spans="3:6" x14ac:dyDescent="0.25">
      <c r="C8457" s="358"/>
      <c r="D8457" s="358"/>
      <c r="E8457" s="358"/>
      <c r="F8457" s="357"/>
    </row>
    <row r="8458" spans="3:6" x14ac:dyDescent="0.25">
      <c r="C8458" s="358"/>
      <c r="D8458" s="358"/>
      <c r="E8458" s="358"/>
      <c r="F8458" s="357"/>
    </row>
    <row r="8459" spans="3:6" x14ac:dyDescent="0.25">
      <c r="C8459" s="358"/>
      <c r="D8459" s="358"/>
      <c r="E8459" s="358"/>
      <c r="F8459" s="357"/>
    </row>
    <row r="8460" spans="3:6" x14ac:dyDescent="0.25">
      <c r="C8460" s="358"/>
      <c r="D8460" s="358"/>
      <c r="E8460" s="358"/>
      <c r="F8460" s="357"/>
    </row>
    <row r="8461" spans="3:6" x14ac:dyDescent="0.25">
      <c r="C8461" s="358"/>
      <c r="D8461" s="358"/>
      <c r="E8461" s="358"/>
      <c r="F8461" s="357"/>
    </row>
    <row r="8462" spans="3:6" x14ac:dyDescent="0.25">
      <c r="C8462" s="358"/>
      <c r="D8462" s="358"/>
      <c r="E8462" s="358"/>
      <c r="F8462" s="357"/>
    </row>
    <row r="8463" spans="3:6" x14ac:dyDescent="0.25">
      <c r="C8463" s="358"/>
      <c r="D8463" s="358"/>
      <c r="E8463" s="358"/>
      <c r="F8463" s="357"/>
    </row>
    <row r="8464" spans="3:6" x14ac:dyDescent="0.25">
      <c r="C8464" s="358"/>
      <c r="D8464" s="358"/>
      <c r="E8464" s="358"/>
      <c r="F8464" s="357"/>
    </row>
    <row r="8465" spans="3:6" x14ac:dyDescent="0.25">
      <c r="C8465" s="358"/>
      <c r="D8465" s="358"/>
      <c r="E8465" s="358"/>
      <c r="F8465" s="357"/>
    </row>
    <row r="8466" spans="3:6" x14ac:dyDescent="0.25">
      <c r="C8466" s="358"/>
      <c r="D8466" s="358"/>
      <c r="E8466" s="358"/>
      <c r="F8466" s="357"/>
    </row>
    <row r="8467" spans="3:6" x14ac:dyDescent="0.25">
      <c r="C8467" s="358"/>
      <c r="D8467" s="358"/>
      <c r="E8467" s="358"/>
      <c r="F8467" s="357"/>
    </row>
    <row r="8468" spans="3:6" x14ac:dyDescent="0.25">
      <c r="C8468" s="358"/>
      <c r="D8468" s="358"/>
      <c r="E8468" s="358"/>
      <c r="F8468" s="357"/>
    </row>
    <row r="8469" spans="3:6" x14ac:dyDescent="0.25">
      <c r="C8469" s="358"/>
      <c r="D8469" s="358"/>
      <c r="E8469" s="358"/>
      <c r="F8469" s="357"/>
    </row>
    <row r="8470" spans="3:6" x14ac:dyDescent="0.25">
      <c r="C8470" s="358"/>
      <c r="D8470" s="358"/>
      <c r="E8470" s="358"/>
      <c r="F8470" s="357"/>
    </row>
    <row r="8471" spans="3:6" x14ac:dyDescent="0.25">
      <c r="C8471" s="358"/>
      <c r="D8471" s="358"/>
      <c r="E8471" s="358"/>
      <c r="F8471" s="357"/>
    </row>
    <row r="8472" spans="3:6" x14ac:dyDescent="0.25">
      <c r="C8472" s="358"/>
      <c r="D8472" s="358"/>
      <c r="E8472" s="358"/>
      <c r="F8472" s="357"/>
    </row>
    <row r="8473" spans="3:6" x14ac:dyDescent="0.25">
      <c r="C8473" s="358"/>
      <c r="D8473" s="358"/>
      <c r="E8473" s="358"/>
      <c r="F8473" s="357"/>
    </row>
    <row r="8474" spans="3:6" x14ac:dyDescent="0.25">
      <c r="C8474" s="358"/>
      <c r="D8474" s="358"/>
      <c r="E8474" s="358"/>
      <c r="F8474" s="357"/>
    </row>
    <row r="8475" spans="3:6" x14ac:dyDescent="0.25">
      <c r="C8475" s="358"/>
      <c r="D8475" s="358"/>
      <c r="E8475" s="358"/>
      <c r="F8475" s="357"/>
    </row>
    <row r="8476" spans="3:6" x14ac:dyDescent="0.25">
      <c r="C8476" s="358"/>
      <c r="D8476" s="358"/>
      <c r="E8476" s="358"/>
      <c r="F8476" s="357"/>
    </row>
    <row r="8477" spans="3:6" x14ac:dyDescent="0.25">
      <c r="C8477" s="358"/>
      <c r="D8477" s="358"/>
      <c r="E8477" s="358"/>
      <c r="F8477" s="357"/>
    </row>
    <row r="8478" spans="3:6" x14ac:dyDescent="0.25">
      <c r="C8478" s="358"/>
      <c r="D8478" s="358"/>
      <c r="E8478" s="358"/>
      <c r="F8478" s="357"/>
    </row>
    <row r="8479" spans="3:6" x14ac:dyDescent="0.25">
      <c r="C8479" s="358"/>
      <c r="D8479" s="358"/>
      <c r="E8479" s="358"/>
      <c r="F8479" s="357"/>
    </row>
    <row r="8480" spans="3:6" x14ac:dyDescent="0.25">
      <c r="C8480" s="358"/>
      <c r="D8480" s="358"/>
      <c r="E8480" s="358"/>
      <c r="F8480" s="357"/>
    </row>
    <row r="8481" spans="3:6" x14ac:dyDescent="0.25">
      <c r="C8481" s="358"/>
      <c r="D8481" s="358"/>
      <c r="E8481" s="358"/>
      <c r="F8481" s="357"/>
    </row>
    <row r="8482" spans="3:6" x14ac:dyDescent="0.25">
      <c r="C8482" s="358"/>
      <c r="D8482" s="358"/>
      <c r="E8482" s="358"/>
      <c r="F8482" s="357"/>
    </row>
    <row r="8483" spans="3:6" x14ac:dyDescent="0.25">
      <c r="C8483" s="358"/>
      <c r="D8483" s="358"/>
      <c r="E8483" s="358"/>
      <c r="F8483" s="357"/>
    </row>
    <row r="8484" spans="3:6" x14ac:dyDescent="0.25">
      <c r="C8484" s="358"/>
      <c r="D8484" s="358"/>
      <c r="E8484" s="358"/>
      <c r="F8484" s="357"/>
    </row>
    <row r="8485" spans="3:6" x14ac:dyDescent="0.25">
      <c r="C8485" s="358"/>
      <c r="D8485" s="358"/>
      <c r="E8485" s="358"/>
      <c r="F8485" s="357"/>
    </row>
    <row r="8486" spans="3:6" x14ac:dyDescent="0.25">
      <c r="C8486" s="358"/>
      <c r="D8486" s="358"/>
      <c r="E8486" s="358"/>
      <c r="F8486" s="357"/>
    </row>
    <row r="8487" spans="3:6" x14ac:dyDescent="0.25">
      <c r="C8487" s="358"/>
      <c r="D8487" s="358"/>
      <c r="E8487" s="358"/>
      <c r="F8487" s="357"/>
    </row>
    <row r="8488" spans="3:6" x14ac:dyDescent="0.25">
      <c r="C8488" s="358"/>
      <c r="D8488" s="358"/>
      <c r="E8488" s="358"/>
      <c r="F8488" s="357"/>
    </row>
    <row r="8489" spans="3:6" x14ac:dyDescent="0.25">
      <c r="C8489" s="358"/>
      <c r="D8489" s="358"/>
      <c r="E8489" s="358"/>
      <c r="F8489" s="357"/>
    </row>
    <row r="8490" spans="3:6" x14ac:dyDescent="0.25">
      <c r="C8490" s="358"/>
      <c r="D8490" s="358"/>
      <c r="E8490" s="358"/>
      <c r="F8490" s="357"/>
    </row>
    <row r="8491" spans="3:6" x14ac:dyDescent="0.25">
      <c r="C8491" s="358"/>
      <c r="D8491" s="358"/>
      <c r="E8491" s="358"/>
      <c r="F8491" s="357"/>
    </row>
    <row r="8492" spans="3:6" x14ac:dyDescent="0.25">
      <c r="C8492" s="358"/>
      <c r="D8492" s="358"/>
      <c r="E8492" s="358"/>
      <c r="F8492" s="357"/>
    </row>
    <row r="8493" spans="3:6" x14ac:dyDescent="0.25">
      <c r="C8493" s="358"/>
      <c r="D8493" s="358"/>
      <c r="E8493" s="358"/>
      <c r="F8493" s="357"/>
    </row>
    <row r="8494" spans="3:6" x14ac:dyDescent="0.25">
      <c r="C8494" s="358"/>
      <c r="D8494" s="358"/>
      <c r="E8494" s="358"/>
      <c r="F8494" s="357"/>
    </row>
    <row r="8495" spans="3:6" x14ac:dyDescent="0.25">
      <c r="C8495" s="358"/>
      <c r="D8495" s="358"/>
      <c r="E8495" s="358"/>
      <c r="F8495" s="357"/>
    </row>
    <row r="8496" spans="3:6" x14ac:dyDescent="0.25">
      <c r="C8496" s="358"/>
      <c r="D8496" s="358"/>
      <c r="E8496" s="358"/>
      <c r="F8496" s="357"/>
    </row>
    <row r="8497" spans="3:6" x14ac:dyDescent="0.25">
      <c r="C8497" s="358"/>
      <c r="D8497" s="358"/>
      <c r="E8497" s="358"/>
      <c r="F8497" s="357"/>
    </row>
    <row r="8498" spans="3:6" x14ac:dyDescent="0.25">
      <c r="C8498" s="358"/>
      <c r="D8498" s="358"/>
      <c r="E8498" s="358"/>
      <c r="F8498" s="357"/>
    </row>
    <row r="8499" spans="3:6" x14ac:dyDescent="0.25">
      <c r="C8499" s="358"/>
      <c r="D8499" s="358"/>
      <c r="E8499" s="358"/>
      <c r="F8499" s="357"/>
    </row>
    <row r="8500" spans="3:6" x14ac:dyDescent="0.25">
      <c r="C8500" s="358"/>
      <c r="D8500" s="358"/>
      <c r="E8500" s="358"/>
      <c r="F8500" s="357"/>
    </row>
    <row r="8501" spans="3:6" x14ac:dyDescent="0.25">
      <c r="C8501" s="358"/>
      <c r="D8501" s="358"/>
      <c r="E8501" s="358"/>
      <c r="F8501" s="357"/>
    </row>
    <row r="8502" spans="3:6" x14ac:dyDescent="0.25">
      <c r="C8502" s="358"/>
      <c r="D8502" s="358"/>
      <c r="E8502" s="358"/>
      <c r="F8502" s="357"/>
    </row>
    <row r="8503" spans="3:6" x14ac:dyDescent="0.25">
      <c r="C8503" s="358"/>
      <c r="D8503" s="358"/>
      <c r="E8503" s="358"/>
      <c r="F8503" s="357"/>
    </row>
    <row r="8504" spans="3:6" x14ac:dyDescent="0.25">
      <c r="C8504" s="358"/>
      <c r="D8504" s="358"/>
      <c r="E8504" s="358"/>
      <c r="F8504" s="357"/>
    </row>
    <row r="8505" spans="3:6" x14ac:dyDescent="0.25">
      <c r="C8505" s="358"/>
      <c r="D8505" s="358"/>
      <c r="E8505" s="358"/>
      <c r="F8505" s="357"/>
    </row>
    <row r="8506" spans="3:6" x14ac:dyDescent="0.25">
      <c r="C8506" s="358"/>
      <c r="D8506" s="358"/>
      <c r="E8506" s="358"/>
      <c r="F8506" s="357"/>
    </row>
    <row r="8507" spans="3:6" x14ac:dyDescent="0.25">
      <c r="C8507" s="358"/>
      <c r="D8507" s="358"/>
      <c r="E8507" s="358"/>
      <c r="F8507" s="357"/>
    </row>
    <row r="8508" spans="3:6" x14ac:dyDescent="0.25">
      <c r="C8508" s="358"/>
      <c r="D8508" s="358"/>
      <c r="E8508" s="358"/>
      <c r="F8508" s="357"/>
    </row>
    <row r="8509" spans="3:6" x14ac:dyDescent="0.25">
      <c r="C8509" s="358"/>
      <c r="D8509" s="358"/>
      <c r="E8509" s="358"/>
      <c r="F8509" s="357"/>
    </row>
    <row r="8510" spans="3:6" x14ac:dyDescent="0.25">
      <c r="C8510" s="358"/>
      <c r="D8510" s="358"/>
      <c r="E8510" s="358"/>
      <c r="F8510" s="357"/>
    </row>
    <row r="8511" spans="3:6" x14ac:dyDescent="0.25">
      <c r="C8511" s="358"/>
      <c r="D8511" s="358"/>
      <c r="E8511" s="358"/>
      <c r="F8511" s="357"/>
    </row>
    <row r="8512" spans="3:6" x14ac:dyDescent="0.25">
      <c r="C8512" s="358"/>
      <c r="D8512" s="358"/>
      <c r="E8512" s="358"/>
      <c r="F8512" s="357"/>
    </row>
    <row r="8513" spans="3:6" x14ac:dyDescent="0.25">
      <c r="C8513" s="358"/>
      <c r="D8513" s="358"/>
      <c r="E8513" s="358"/>
      <c r="F8513" s="357"/>
    </row>
    <row r="8514" spans="3:6" x14ac:dyDescent="0.25">
      <c r="C8514" s="358"/>
      <c r="D8514" s="358"/>
      <c r="E8514" s="358"/>
      <c r="F8514" s="357"/>
    </row>
    <row r="8515" spans="3:6" x14ac:dyDescent="0.25">
      <c r="C8515" s="358"/>
      <c r="D8515" s="358"/>
      <c r="E8515" s="358"/>
      <c r="F8515" s="357"/>
    </row>
    <row r="8516" spans="3:6" x14ac:dyDescent="0.25">
      <c r="C8516" s="358"/>
      <c r="D8516" s="358"/>
      <c r="E8516" s="358"/>
      <c r="F8516" s="357"/>
    </row>
    <row r="8517" spans="3:6" x14ac:dyDescent="0.25">
      <c r="C8517" s="358"/>
      <c r="D8517" s="358"/>
      <c r="E8517" s="358"/>
      <c r="F8517" s="357"/>
    </row>
    <row r="8518" spans="3:6" x14ac:dyDescent="0.25">
      <c r="C8518" s="358"/>
      <c r="D8518" s="358"/>
      <c r="E8518" s="358"/>
      <c r="F8518" s="357"/>
    </row>
    <row r="8519" spans="3:6" x14ac:dyDescent="0.25">
      <c r="C8519" s="358"/>
      <c r="D8519" s="358"/>
      <c r="E8519" s="358"/>
      <c r="F8519" s="357"/>
    </row>
    <row r="8520" spans="3:6" x14ac:dyDescent="0.25">
      <c r="C8520" s="358"/>
      <c r="D8520" s="358"/>
      <c r="E8520" s="358"/>
      <c r="F8520" s="357"/>
    </row>
    <row r="8521" spans="3:6" x14ac:dyDescent="0.25">
      <c r="C8521" s="358"/>
      <c r="D8521" s="358"/>
      <c r="E8521" s="358"/>
      <c r="F8521" s="357"/>
    </row>
    <row r="8522" spans="3:6" x14ac:dyDescent="0.25">
      <c r="C8522" s="358"/>
      <c r="D8522" s="358"/>
      <c r="E8522" s="358"/>
      <c r="F8522" s="357"/>
    </row>
    <row r="8523" spans="3:6" x14ac:dyDescent="0.25">
      <c r="C8523" s="358"/>
      <c r="D8523" s="358"/>
      <c r="E8523" s="358"/>
      <c r="F8523" s="357"/>
    </row>
    <row r="8524" spans="3:6" x14ac:dyDescent="0.25">
      <c r="C8524" s="358"/>
      <c r="D8524" s="358"/>
      <c r="E8524" s="358"/>
      <c r="F8524" s="357"/>
    </row>
    <row r="8525" spans="3:6" x14ac:dyDescent="0.25">
      <c r="C8525" s="358"/>
      <c r="D8525" s="358"/>
      <c r="E8525" s="358"/>
      <c r="F8525" s="357"/>
    </row>
    <row r="8526" spans="3:6" x14ac:dyDescent="0.25">
      <c r="C8526" s="358"/>
      <c r="D8526" s="358"/>
      <c r="E8526" s="358"/>
      <c r="F8526" s="357"/>
    </row>
    <row r="8527" spans="3:6" x14ac:dyDescent="0.25">
      <c r="C8527" s="358"/>
      <c r="D8527" s="358"/>
      <c r="E8527" s="358"/>
      <c r="F8527" s="357"/>
    </row>
    <row r="8528" spans="3:6" x14ac:dyDescent="0.25">
      <c r="C8528" s="358"/>
      <c r="D8528" s="358"/>
      <c r="E8528" s="358"/>
      <c r="F8528" s="357"/>
    </row>
    <row r="8529" spans="3:6" x14ac:dyDescent="0.25">
      <c r="C8529" s="358"/>
      <c r="D8529" s="358"/>
      <c r="E8529" s="358"/>
      <c r="F8529" s="357"/>
    </row>
    <row r="8530" spans="3:6" x14ac:dyDescent="0.25">
      <c r="C8530" s="358"/>
      <c r="D8530" s="358"/>
      <c r="E8530" s="358"/>
      <c r="F8530" s="357"/>
    </row>
    <row r="8531" spans="3:6" x14ac:dyDescent="0.25">
      <c r="C8531" s="358"/>
      <c r="D8531" s="358"/>
      <c r="E8531" s="358"/>
      <c r="F8531" s="357"/>
    </row>
    <row r="8532" spans="3:6" x14ac:dyDescent="0.25">
      <c r="C8532" s="358"/>
      <c r="D8532" s="358"/>
      <c r="E8532" s="358"/>
      <c r="F8532" s="357"/>
    </row>
    <row r="8533" spans="3:6" x14ac:dyDescent="0.25">
      <c r="C8533" s="358"/>
      <c r="D8533" s="358"/>
      <c r="E8533" s="358"/>
      <c r="F8533" s="357"/>
    </row>
    <row r="8534" spans="3:6" x14ac:dyDescent="0.25">
      <c r="C8534" s="358"/>
      <c r="D8534" s="358"/>
      <c r="E8534" s="358"/>
      <c r="F8534" s="357"/>
    </row>
    <row r="8535" spans="3:6" x14ac:dyDescent="0.25">
      <c r="C8535" s="358"/>
      <c r="D8535" s="358"/>
      <c r="E8535" s="358"/>
      <c r="F8535" s="357"/>
    </row>
    <row r="8536" spans="3:6" x14ac:dyDescent="0.25">
      <c r="C8536" s="358"/>
      <c r="D8536" s="358"/>
      <c r="E8536" s="358"/>
      <c r="F8536" s="357"/>
    </row>
    <row r="8537" spans="3:6" x14ac:dyDescent="0.25">
      <c r="C8537" s="358"/>
      <c r="D8537" s="358"/>
      <c r="E8537" s="358"/>
      <c r="F8537" s="357"/>
    </row>
    <row r="8538" spans="3:6" x14ac:dyDescent="0.25">
      <c r="C8538" s="358"/>
      <c r="D8538" s="358"/>
      <c r="E8538" s="358"/>
      <c r="F8538" s="357"/>
    </row>
    <row r="8539" spans="3:6" x14ac:dyDescent="0.25">
      <c r="C8539" s="358"/>
      <c r="D8539" s="358"/>
      <c r="E8539" s="358"/>
      <c r="F8539" s="357"/>
    </row>
    <row r="8540" spans="3:6" x14ac:dyDescent="0.25">
      <c r="C8540" s="358"/>
      <c r="D8540" s="358"/>
      <c r="E8540" s="358"/>
      <c r="F8540" s="357"/>
    </row>
    <row r="8541" spans="3:6" x14ac:dyDescent="0.25">
      <c r="C8541" s="358"/>
      <c r="D8541" s="358"/>
      <c r="E8541" s="358"/>
      <c r="F8541" s="357"/>
    </row>
    <row r="8542" spans="3:6" x14ac:dyDescent="0.25">
      <c r="C8542" s="358"/>
      <c r="D8542" s="358"/>
      <c r="E8542" s="358"/>
      <c r="F8542" s="357"/>
    </row>
    <row r="8543" spans="3:6" x14ac:dyDescent="0.25">
      <c r="C8543" s="358"/>
      <c r="D8543" s="358"/>
      <c r="E8543" s="358"/>
      <c r="F8543" s="357"/>
    </row>
    <row r="8544" spans="3:6" x14ac:dyDescent="0.25">
      <c r="C8544" s="358"/>
      <c r="D8544" s="358"/>
      <c r="E8544" s="358"/>
      <c r="F8544" s="357"/>
    </row>
    <row r="8545" spans="3:6" x14ac:dyDescent="0.25">
      <c r="C8545" s="358"/>
      <c r="D8545" s="358"/>
      <c r="E8545" s="358"/>
      <c r="F8545" s="357"/>
    </row>
    <row r="8546" spans="3:6" x14ac:dyDescent="0.25">
      <c r="C8546" s="358"/>
      <c r="D8546" s="358"/>
      <c r="E8546" s="358"/>
      <c r="F8546" s="357"/>
    </row>
    <row r="8547" spans="3:6" x14ac:dyDescent="0.25">
      <c r="C8547" s="358"/>
      <c r="D8547" s="358"/>
      <c r="E8547" s="358"/>
      <c r="F8547" s="357"/>
    </row>
    <row r="8548" spans="3:6" x14ac:dyDescent="0.25">
      <c r="C8548" s="358"/>
      <c r="D8548" s="358"/>
      <c r="E8548" s="358"/>
      <c r="F8548" s="357"/>
    </row>
    <row r="8549" spans="3:6" x14ac:dyDescent="0.25">
      <c r="C8549" s="358"/>
      <c r="D8549" s="358"/>
      <c r="E8549" s="358"/>
      <c r="F8549" s="357"/>
    </row>
    <row r="8550" spans="3:6" x14ac:dyDescent="0.25">
      <c r="C8550" s="358"/>
      <c r="D8550" s="358"/>
      <c r="E8550" s="358"/>
      <c r="F8550" s="357"/>
    </row>
    <row r="8551" spans="3:6" x14ac:dyDescent="0.25">
      <c r="C8551" s="358"/>
      <c r="D8551" s="358"/>
      <c r="E8551" s="358"/>
      <c r="F8551" s="357"/>
    </row>
    <row r="8552" spans="3:6" x14ac:dyDescent="0.25">
      <c r="C8552" s="358"/>
      <c r="D8552" s="358"/>
      <c r="E8552" s="358"/>
      <c r="F8552" s="357"/>
    </row>
    <row r="8553" spans="3:6" x14ac:dyDescent="0.25">
      <c r="C8553" s="358"/>
      <c r="D8553" s="358"/>
      <c r="E8553" s="358"/>
      <c r="F8553" s="357"/>
    </row>
    <row r="8554" spans="3:6" x14ac:dyDescent="0.25">
      <c r="C8554" s="358"/>
      <c r="D8554" s="358"/>
      <c r="E8554" s="358"/>
      <c r="F8554" s="357"/>
    </row>
    <row r="8555" spans="3:6" x14ac:dyDescent="0.25">
      <c r="C8555" s="358"/>
      <c r="D8555" s="358"/>
      <c r="E8555" s="358"/>
      <c r="F8555" s="357"/>
    </row>
    <row r="8556" spans="3:6" x14ac:dyDescent="0.25">
      <c r="C8556" s="358"/>
      <c r="D8556" s="358"/>
      <c r="E8556" s="358"/>
      <c r="F8556" s="357"/>
    </row>
    <row r="8557" spans="3:6" x14ac:dyDescent="0.25">
      <c r="C8557" s="358"/>
      <c r="D8557" s="358"/>
      <c r="E8557" s="358"/>
      <c r="F8557" s="357"/>
    </row>
    <row r="8558" spans="3:6" x14ac:dyDescent="0.25">
      <c r="C8558" s="358"/>
      <c r="D8558" s="358"/>
      <c r="E8558" s="358"/>
      <c r="F8558" s="357"/>
    </row>
    <row r="8559" spans="3:6" x14ac:dyDescent="0.25">
      <c r="C8559" s="358"/>
      <c r="D8559" s="358"/>
      <c r="E8559" s="358"/>
      <c r="F8559" s="357"/>
    </row>
    <row r="8560" spans="3:6" x14ac:dyDescent="0.25">
      <c r="C8560" s="358"/>
      <c r="D8560" s="358"/>
      <c r="E8560" s="358"/>
      <c r="F8560" s="357"/>
    </row>
    <row r="8561" spans="3:6" x14ac:dyDescent="0.25">
      <c r="C8561" s="358"/>
      <c r="D8561" s="358"/>
      <c r="E8561" s="358"/>
      <c r="F8561" s="357"/>
    </row>
    <row r="8562" spans="3:6" x14ac:dyDescent="0.25">
      <c r="C8562" s="358"/>
      <c r="D8562" s="358"/>
      <c r="E8562" s="358"/>
      <c r="F8562" s="357"/>
    </row>
    <row r="8563" spans="3:6" x14ac:dyDescent="0.25">
      <c r="C8563" s="358"/>
      <c r="D8563" s="358"/>
      <c r="E8563" s="358"/>
      <c r="F8563" s="357"/>
    </row>
    <row r="8564" spans="3:6" x14ac:dyDescent="0.25">
      <c r="C8564" s="358"/>
      <c r="D8564" s="358"/>
      <c r="E8564" s="358"/>
      <c r="F8564" s="357"/>
    </row>
    <row r="8565" spans="3:6" x14ac:dyDescent="0.25">
      <c r="C8565" s="358"/>
      <c r="D8565" s="358"/>
      <c r="E8565" s="358"/>
      <c r="F8565" s="357"/>
    </row>
    <row r="8566" spans="3:6" x14ac:dyDescent="0.25">
      <c r="C8566" s="358"/>
      <c r="D8566" s="358"/>
      <c r="E8566" s="358"/>
      <c r="F8566" s="357"/>
    </row>
    <row r="8567" spans="3:6" x14ac:dyDescent="0.25">
      <c r="C8567" s="358"/>
      <c r="D8567" s="358"/>
      <c r="E8567" s="358"/>
      <c r="F8567" s="357"/>
    </row>
    <row r="8568" spans="3:6" x14ac:dyDescent="0.25">
      <c r="C8568" s="358"/>
      <c r="D8568" s="358"/>
      <c r="E8568" s="358"/>
      <c r="F8568" s="357"/>
    </row>
    <row r="8569" spans="3:6" x14ac:dyDescent="0.25">
      <c r="C8569" s="358"/>
      <c r="D8569" s="358"/>
      <c r="E8569" s="358"/>
      <c r="F8569" s="357"/>
    </row>
    <row r="8570" spans="3:6" x14ac:dyDescent="0.25">
      <c r="C8570" s="358"/>
      <c r="D8570" s="358"/>
      <c r="E8570" s="358"/>
      <c r="F8570" s="357"/>
    </row>
    <row r="8571" spans="3:6" x14ac:dyDescent="0.25">
      <c r="C8571" s="358"/>
      <c r="D8571" s="358"/>
      <c r="E8571" s="358"/>
      <c r="F8571" s="357"/>
    </row>
    <row r="8572" spans="3:6" x14ac:dyDescent="0.25">
      <c r="C8572" s="358"/>
      <c r="D8572" s="358"/>
      <c r="E8572" s="358"/>
      <c r="F8572" s="357"/>
    </row>
    <row r="8573" spans="3:6" x14ac:dyDescent="0.25">
      <c r="C8573" s="358"/>
      <c r="D8573" s="358"/>
      <c r="E8573" s="358"/>
      <c r="F8573" s="357"/>
    </row>
    <row r="8574" spans="3:6" x14ac:dyDescent="0.25">
      <c r="C8574" s="358"/>
      <c r="D8574" s="358"/>
      <c r="E8574" s="358"/>
      <c r="F8574" s="357"/>
    </row>
    <row r="8575" spans="3:6" x14ac:dyDescent="0.25">
      <c r="C8575" s="358"/>
      <c r="D8575" s="358"/>
      <c r="E8575" s="358"/>
      <c r="F8575" s="357"/>
    </row>
    <row r="8576" spans="3:6" x14ac:dyDescent="0.25">
      <c r="C8576" s="358"/>
      <c r="D8576" s="358"/>
      <c r="E8576" s="358"/>
      <c r="F8576" s="357"/>
    </row>
    <row r="8577" spans="3:6" x14ac:dyDescent="0.25">
      <c r="C8577" s="358"/>
      <c r="D8577" s="358"/>
      <c r="E8577" s="358"/>
      <c r="F8577" s="357"/>
    </row>
    <row r="8578" spans="3:6" x14ac:dyDescent="0.25">
      <c r="C8578" s="358"/>
      <c r="D8578" s="358"/>
      <c r="E8578" s="358"/>
      <c r="F8578" s="357"/>
    </row>
    <row r="8579" spans="3:6" x14ac:dyDescent="0.25">
      <c r="C8579" s="358"/>
      <c r="D8579" s="358"/>
      <c r="E8579" s="358"/>
      <c r="F8579" s="357"/>
    </row>
    <row r="8580" spans="3:6" x14ac:dyDescent="0.25">
      <c r="C8580" s="358"/>
      <c r="D8580" s="358"/>
      <c r="E8580" s="358"/>
      <c r="F8580" s="357"/>
    </row>
    <row r="8581" spans="3:6" x14ac:dyDescent="0.25">
      <c r="C8581" s="358"/>
      <c r="D8581" s="358"/>
      <c r="E8581" s="358"/>
      <c r="F8581" s="357"/>
    </row>
    <row r="8582" spans="3:6" x14ac:dyDescent="0.25">
      <c r="C8582" s="358"/>
      <c r="D8582" s="358"/>
      <c r="E8582" s="358"/>
      <c r="F8582" s="357"/>
    </row>
    <row r="8583" spans="3:6" x14ac:dyDescent="0.25">
      <c r="C8583" s="358"/>
      <c r="D8583" s="358"/>
      <c r="E8583" s="358"/>
      <c r="F8583" s="357"/>
    </row>
    <row r="8584" spans="3:6" x14ac:dyDescent="0.25">
      <c r="C8584" s="358"/>
      <c r="D8584" s="358"/>
      <c r="E8584" s="358"/>
      <c r="F8584" s="357"/>
    </row>
    <row r="8585" spans="3:6" x14ac:dyDescent="0.25">
      <c r="C8585" s="358"/>
      <c r="D8585" s="358"/>
      <c r="E8585" s="358"/>
      <c r="F8585" s="357"/>
    </row>
    <row r="8586" spans="3:6" x14ac:dyDescent="0.25">
      <c r="C8586" s="358"/>
      <c r="D8586" s="358"/>
      <c r="E8586" s="358"/>
      <c r="F8586" s="357"/>
    </row>
    <row r="8587" spans="3:6" x14ac:dyDescent="0.25">
      <c r="C8587" s="358"/>
      <c r="D8587" s="358"/>
      <c r="E8587" s="358"/>
      <c r="F8587" s="357"/>
    </row>
    <row r="8588" spans="3:6" x14ac:dyDescent="0.25">
      <c r="C8588" s="358"/>
      <c r="D8588" s="358"/>
      <c r="E8588" s="358"/>
      <c r="F8588" s="357"/>
    </row>
    <row r="8589" spans="3:6" x14ac:dyDescent="0.25">
      <c r="C8589" s="358"/>
      <c r="D8589" s="358"/>
      <c r="E8589" s="358"/>
      <c r="F8589" s="357"/>
    </row>
    <row r="8590" spans="3:6" x14ac:dyDescent="0.25">
      <c r="C8590" s="358"/>
      <c r="D8590" s="358"/>
      <c r="E8590" s="358"/>
      <c r="F8590" s="357"/>
    </row>
    <row r="8591" spans="3:6" x14ac:dyDescent="0.25">
      <c r="C8591" s="358"/>
      <c r="D8591" s="358"/>
      <c r="E8591" s="358"/>
      <c r="F8591" s="357"/>
    </row>
    <row r="8592" spans="3:6" x14ac:dyDescent="0.25">
      <c r="C8592" s="358"/>
      <c r="D8592" s="358"/>
      <c r="E8592" s="358"/>
      <c r="F8592" s="357"/>
    </row>
    <row r="8593" spans="3:6" x14ac:dyDescent="0.25">
      <c r="C8593" s="358"/>
      <c r="D8593" s="358"/>
      <c r="E8593" s="358"/>
      <c r="F8593" s="357"/>
    </row>
    <row r="8594" spans="3:6" x14ac:dyDescent="0.25">
      <c r="C8594" s="358"/>
      <c r="D8594" s="358"/>
      <c r="E8594" s="358"/>
      <c r="F8594" s="357"/>
    </row>
    <row r="8595" spans="3:6" x14ac:dyDescent="0.25">
      <c r="C8595" s="358"/>
      <c r="D8595" s="358"/>
      <c r="E8595" s="358"/>
      <c r="F8595" s="357"/>
    </row>
    <row r="8596" spans="3:6" x14ac:dyDescent="0.25">
      <c r="C8596" s="358"/>
      <c r="D8596" s="358"/>
      <c r="E8596" s="358"/>
      <c r="F8596" s="357"/>
    </row>
    <row r="8597" spans="3:6" x14ac:dyDescent="0.25">
      <c r="C8597" s="358"/>
      <c r="D8597" s="358"/>
      <c r="E8597" s="358"/>
      <c r="F8597" s="357"/>
    </row>
    <row r="8598" spans="3:6" x14ac:dyDescent="0.25">
      <c r="C8598" s="358"/>
      <c r="D8598" s="358"/>
      <c r="E8598" s="358"/>
      <c r="F8598" s="357"/>
    </row>
    <row r="8599" spans="3:6" x14ac:dyDescent="0.25">
      <c r="C8599" s="358"/>
      <c r="D8599" s="358"/>
      <c r="E8599" s="358"/>
      <c r="F8599" s="357"/>
    </row>
    <row r="8600" spans="3:6" x14ac:dyDescent="0.25">
      <c r="C8600" s="358"/>
      <c r="D8600" s="358"/>
      <c r="E8600" s="358"/>
      <c r="F8600" s="357"/>
    </row>
    <row r="8601" spans="3:6" x14ac:dyDescent="0.25">
      <c r="C8601" s="358"/>
      <c r="D8601" s="358"/>
      <c r="E8601" s="358"/>
      <c r="F8601" s="357"/>
    </row>
    <row r="8602" spans="3:6" x14ac:dyDescent="0.25">
      <c r="C8602" s="358"/>
      <c r="D8602" s="358"/>
      <c r="E8602" s="358"/>
      <c r="F8602" s="357"/>
    </row>
    <row r="8603" spans="3:6" x14ac:dyDescent="0.25">
      <c r="C8603" s="358"/>
      <c r="D8603" s="358"/>
      <c r="E8603" s="358"/>
      <c r="F8603" s="357"/>
    </row>
    <row r="8604" spans="3:6" x14ac:dyDescent="0.25">
      <c r="C8604" s="358"/>
      <c r="D8604" s="358"/>
      <c r="E8604" s="358"/>
      <c r="F8604" s="357"/>
    </row>
    <row r="8605" spans="3:6" x14ac:dyDescent="0.25">
      <c r="C8605" s="358"/>
      <c r="D8605" s="358"/>
      <c r="E8605" s="358"/>
      <c r="F8605" s="357"/>
    </row>
    <row r="8606" spans="3:6" x14ac:dyDescent="0.25">
      <c r="C8606" s="358"/>
      <c r="D8606" s="358"/>
      <c r="E8606" s="358"/>
      <c r="F8606" s="357"/>
    </row>
    <row r="8607" spans="3:6" x14ac:dyDescent="0.25">
      <c r="C8607" s="358"/>
      <c r="D8607" s="358"/>
      <c r="E8607" s="358"/>
      <c r="F8607" s="357"/>
    </row>
    <row r="8608" spans="3:6" x14ac:dyDescent="0.25">
      <c r="C8608" s="358"/>
      <c r="D8608" s="358"/>
      <c r="E8608" s="358"/>
      <c r="F8608" s="357"/>
    </row>
    <row r="8609" spans="3:6" x14ac:dyDescent="0.25">
      <c r="C8609" s="358"/>
      <c r="D8609" s="358"/>
      <c r="E8609" s="358"/>
      <c r="F8609" s="357"/>
    </row>
    <row r="8610" spans="3:6" x14ac:dyDescent="0.25">
      <c r="C8610" s="358"/>
      <c r="D8610" s="358"/>
      <c r="E8610" s="358"/>
      <c r="F8610" s="357"/>
    </row>
    <row r="8611" spans="3:6" x14ac:dyDescent="0.25">
      <c r="C8611" s="358"/>
      <c r="D8611" s="358"/>
      <c r="E8611" s="358"/>
      <c r="F8611" s="357"/>
    </row>
    <row r="8612" spans="3:6" x14ac:dyDescent="0.25">
      <c r="C8612" s="358"/>
      <c r="D8612" s="358"/>
      <c r="E8612" s="358"/>
      <c r="F8612" s="357"/>
    </row>
    <row r="8613" spans="3:6" x14ac:dyDescent="0.25">
      <c r="C8613" s="358"/>
      <c r="D8613" s="358"/>
      <c r="E8613" s="358"/>
      <c r="F8613" s="357"/>
    </row>
    <row r="8614" spans="3:6" x14ac:dyDescent="0.25">
      <c r="C8614" s="358"/>
      <c r="D8614" s="358"/>
      <c r="E8614" s="358"/>
      <c r="F8614" s="357"/>
    </row>
    <row r="8615" spans="3:6" x14ac:dyDescent="0.25">
      <c r="C8615" s="358"/>
      <c r="D8615" s="358"/>
      <c r="E8615" s="358"/>
      <c r="F8615" s="357"/>
    </row>
    <row r="8616" spans="3:6" x14ac:dyDescent="0.25">
      <c r="C8616" s="358"/>
      <c r="D8616" s="358"/>
      <c r="E8616" s="358"/>
      <c r="F8616" s="357"/>
    </row>
    <row r="8617" spans="3:6" x14ac:dyDescent="0.25">
      <c r="C8617" s="358"/>
      <c r="D8617" s="358"/>
      <c r="E8617" s="358"/>
      <c r="F8617" s="357"/>
    </row>
    <row r="8618" spans="3:6" x14ac:dyDescent="0.25">
      <c r="C8618" s="358"/>
      <c r="D8618" s="358"/>
      <c r="E8618" s="358"/>
      <c r="F8618" s="357"/>
    </row>
    <row r="8619" spans="3:6" x14ac:dyDescent="0.25">
      <c r="C8619" s="358"/>
      <c r="D8619" s="358"/>
      <c r="E8619" s="358"/>
      <c r="F8619" s="357"/>
    </row>
    <row r="8620" spans="3:6" x14ac:dyDescent="0.25">
      <c r="C8620" s="358"/>
      <c r="D8620" s="358"/>
      <c r="E8620" s="358"/>
      <c r="F8620" s="357"/>
    </row>
    <row r="8621" spans="3:6" x14ac:dyDescent="0.25">
      <c r="C8621" s="358"/>
      <c r="D8621" s="358"/>
      <c r="E8621" s="358"/>
      <c r="F8621" s="357"/>
    </row>
    <row r="8622" spans="3:6" x14ac:dyDescent="0.25">
      <c r="C8622" s="358"/>
      <c r="D8622" s="358"/>
      <c r="E8622" s="358"/>
      <c r="F8622" s="357"/>
    </row>
    <row r="8623" spans="3:6" x14ac:dyDescent="0.25">
      <c r="C8623" s="358"/>
      <c r="D8623" s="358"/>
      <c r="E8623" s="358"/>
      <c r="F8623" s="357"/>
    </row>
    <row r="8624" spans="3:6" x14ac:dyDescent="0.25">
      <c r="C8624" s="358"/>
      <c r="D8624" s="358"/>
      <c r="E8624" s="358"/>
      <c r="F8624" s="357"/>
    </row>
    <row r="8625" spans="3:6" x14ac:dyDescent="0.25">
      <c r="C8625" s="358"/>
      <c r="D8625" s="358"/>
      <c r="E8625" s="358"/>
      <c r="F8625" s="357"/>
    </row>
    <row r="8626" spans="3:6" x14ac:dyDescent="0.25">
      <c r="C8626" s="358"/>
      <c r="D8626" s="358"/>
      <c r="E8626" s="358"/>
      <c r="F8626" s="357"/>
    </row>
    <row r="8627" spans="3:6" x14ac:dyDescent="0.25">
      <c r="C8627" s="358"/>
      <c r="D8627" s="358"/>
      <c r="E8627" s="358"/>
      <c r="F8627" s="357"/>
    </row>
    <row r="8628" spans="3:6" x14ac:dyDescent="0.25">
      <c r="C8628" s="358"/>
      <c r="D8628" s="358"/>
      <c r="E8628" s="358"/>
      <c r="F8628" s="357"/>
    </row>
    <row r="8629" spans="3:6" x14ac:dyDescent="0.25">
      <c r="C8629" s="358"/>
      <c r="D8629" s="358"/>
      <c r="E8629" s="358"/>
      <c r="F8629" s="357"/>
    </row>
    <row r="8630" spans="3:6" x14ac:dyDescent="0.25">
      <c r="C8630" s="358"/>
      <c r="D8630" s="358"/>
      <c r="E8630" s="358"/>
      <c r="F8630" s="357"/>
    </row>
    <row r="8631" spans="3:6" x14ac:dyDescent="0.25">
      <c r="C8631" s="358"/>
      <c r="D8631" s="358"/>
      <c r="E8631" s="358"/>
      <c r="F8631" s="357"/>
    </row>
    <row r="8632" spans="3:6" x14ac:dyDescent="0.25">
      <c r="C8632" s="358"/>
      <c r="D8632" s="358"/>
      <c r="E8632" s="358"/>
      <c r="F8632" s="357"/>
    </row>
    <row r="8633" spans="3:6" x14ac:dyDescent="0.25">
      <c r="C8633" s="358"/>
      <c r="D8633" s="358"/>
      <c r="E8633" s="358"/>
      <c r="F8633" s="357"/>
    </row>
    <row r="8634" spans="3:6" x14ac:dyDescent="0.25">
      <c r="C8634" s="358"/>
      <c r="D8634" s="358"/>
      <c r="E8634" s="358"/>
      <c r="F8634" s="357"/>
    </row>
    <row r="8635" spans="3:6" x14ac:dyDescent="0.25">
      <c r="C8635" s="358"/>
      <c r="D8635" s="358"/>
      <c r="E8635" s="358"/>
      <c r="F8635" s="357"/>
    </row>
    <row r="8636" spans="3:6" x14ac:dyDescent="0.25">
      <c r="C8636" s="358"/>
      <c r="D8636" s="358"/>
      <c r="E8636" s="358"/>
      <c r="F8636" s="357"/>
    </row>
    <row r="8637" spans="3:6" x14ac:dyDescent="0.25">
      <c r="C8637" s="358"/>
      <c r="D8637" s="358"/>
      <c r="E8637" s="358"/>
      <c r="F8637" s="357"/>
    </row>
    <row r="8638" spans="3:6" x14ac:dyDescent="0.25">
      <c r="C8638" s="358"/>
      <c r="D8638" s="358"/>
      <c r="E8638" s="358"/>
      <c r="F8638" s="357"/>
    </row>
    <row r="8639" spans="3:6" x14ac:dyDescent="0.25">
      <c r="C8639" s="358"/>
      <c r="D8639" s="358"/>
      <c r="E8639" s="358"/>
      <c r="F8639" s="357"/>
    </row>
    <row r="8640" spans="3:6" x14ac:dyDescent="0.25">
      <c r="C8640" s="358"/>
      <c r="D8640" s="358"/>
      <c r="E8640" s="358"/>
      <c r="F8640" s="357"/>
    </row>
    <row r="8641" spans="3:6" x14ac:dyDescent="0.25">
      <c r="C8641" s="358"/>
      <c r="D8641" s="358"/>
      <c r="E8641" s="358"/>
      <c r="F8641" s="357"/>
    </row>
    <row r="8642" spans="3:6" x14ac:dyDescent="0.25">
      <c r="C8642" s="358"/>
      <c r="D8642" s="358"/>
      <c r="E8642" s="358"/>
      <c r="F8642" s="357"/>
    </row>
    <row r="8643" spans="3:6" x14ac:dyDescent="0.25">
      <c r="C8643" s="358"/>
      <c r="D8643" s="358"/>
      <c r="E8643" s="358"/>
      <c r="F8643" s="357"/>
    </row>
    <row r="8644" spans="3:6" x14ac:dyDescent="0.25">
      <c r="C8644" s="358"/>
      <c r="D8644" s="358"/>
      <c r="E8644" s="358"/>
      <c r="F8644" s="357"/>
    </row>
    <row r="8645" spans="3:6" x14ac:dyDescent="0.25">
      <c r="C8645" s="358"/>
      <c r="D8645" s="358"/>
      <c r="E8645" s="358"/>
      <c r="F8645" s="357"/>
    </row>
    <row r="8646" spans="3:6" x14ac:dyDescent="0.25">
      <c r="C8646" s="358"/>
      <c r="D8646" s="358"/>
      <c r="E8646" s="358"/>
      <c r="F8646" s="357"/>
    </row>
    <row r="8647" spans="3:6" x14ac:dyDescent="0.25">
      <c r="C8647" s="358"/>
      <c r="D8647" s="358"/>
      <c r="E8647" s="358"/>
      <c r="F8647" s="357"/>
    </row>
    <row r="8648" spans="3:6" x14ac:dyDescent="0.25">
      <c r="C8648" s="358"/>
      <c r="D8648" s="358"/>
      <c r="E8648" s="358"/>
      <c r="F8648" s="357"/>
    </row>
    <row r="8649" spans="3:6" x14ac:dyDescent="0.25">
      <c r="C8649" s="358"/>
      <c r="D8649" s="358"/>
      <c r="E8649" s="358"/>
      <c r="F8649" s="357"/>
    </row>
    <row r="8650" spans="3:6" x14ac:dyDescent="0.25">
      <c r="C8650" s="358"/>
      <c r="D8650" s="358"/>
      <c r="E8650" s="358"/>
      <c r="F8650" s="357"/>
    </row>
    <row r="8651" spans="3:6" x14ac:dyDescent="0.25">
      <c r="C8651" s="358"/>
      <c r="D8651" s="358"/>
      <c r="E8651" s="358"/>
      <c r="F8651" s="357"/>
    </row>
    <row r="8652" spans="3:6" x14ac:dyDescent="0.25">
      <c r="C8652" s="358"/>
      <c r="D8652" s="358"/>
      <c r="E8652" s="358"/>
      <c r="F8652" s="357"/>
    </row>
    <row r="8653" spans="3:6" x14ac:dyDescent="0.25">
      <c r="C8653" s="358"/>
      <c r="D8653" s="358"/>
      <c r="E8653" s="358"/>
      <c r="F8653" s="357"/>
    </row>
    <row r="8654" spans="3:6" x14ac:dyDescent="0.25">
      <c r="C8654" s="358"/>
      <c r="D8654" s="358"/>
      <c r="E8654" s="358"/>
      <c r="F8654" s="357"/>
    </row>
    <row r="8655" spans="3:6" x14ac:dyDescent="0.25">
      <c r="C8655" s="358"/>
      <c r="D8655" s="358"/>
      <c r="E8655" s="358"/>
      <c r="F8655" s="357"/>
    </row>
    <row r="8656" spans="3:6" x14ac:dyDescent="0.25">
      <c r="C8656" s="358"/>
      <c r="D8656" s="358"/>
      <c r="E8656" s="358"/>
      <c r="F8656" s="357"/>
    </row>
    <row r="8657" spans="3:6" x14ac:dyDescent="0.25">
      <c r="C8657" s="358"/>
      <c r="D8657" s="358"/>
      <c r="E8657" s="358"/>
      <c r="F8657" s="357"/>
    </row>
    <row r="8658" spans="3:6" x14ac:dyDescent="0.25">
      <c r="C8658" s="358"/>
      <c r="D8658" s="358"/>
      <c r="E8658" s="358"/>
      <c r="F8658" s="357"/>
    </row>
    <row r="8659" spans="3:6" x14ac:dyDescent="0.25">
      <c r="C8659" s="358"/>
      <c r="D8659" s="358"/>
      <c r="E8659" s="358"/>
      <c r="F8659" s="357"/>
    </row>
    <row r="8660" spans="3:6" x14ac:dyDescent="0.25">
      <c r="C8660" s="358"/>
      <c r="D8660" s="358"/>
      <c r="E8660" s="358"/>
      <c r="F8660" s="357"/>
    </row>
    <row r="8661" spans="3:6" x14ac:dyDescent="0.25">
      <c r="C8661" s="358"/>
      <c r="D8661" s="358"/>
      <c r="E8661" s="358"/>
      <c r="F8661" s="357"/>
    </row>
    <row r="8662" spans="3:6" x14ac:dyDescent="0.25">
      <c r="C8662" s="358"/>
      <c r="D8662" s="358"/>
      <c r="E8662" s="358"/>
      <c r="F8662" s="357"/>
    </row>
    <row r="8663" spans="3:6" x14ac:dyDescent="0.25">
      <c r="C8663" s="358"/>
      <c r="D8663" s="358"/>
      <c r="E8663" s="358"/>
      <c r="F8663" s="357"/>
    </row>
    <row r="8664" spans="3:6" x14ac:dyDescent="0.25">
      <c r="C8664" s="358"/>
      <c r="D8664" s="358"/>
      <c r="E8664" s="358"/>
      <c r="F8664" s="357"/>
    </row>
    <row r="8665" spans="3:6" x14ac:dyDescent="0.25">
      <c r="C8665" s="358"/>
      <c r="D8665" s="358"/>
      <c r="E8665" s="358"/>
      <c r="F8665" s="357"/>
    </row>
    <row r="8666" spans="3:6" x14ac:dyDescent="0.25">
      <c r="C8666" s="358"/>
      <c r="D8666" s="358"/>
      <c r="E8666" s="358"/>
      <c r="F8666" s="357"/>
    </row>
    <row r="8667" spans="3:6" x14ac:dyDescent="0.25">
      <c r="C8667" s="358"/>
      <c r="D8667" s="358"/>
      <c r="E8667" s="358"/>
      <c r="F8667" s="357"/>
    </row>
    <row r="8668" spans="3:6" x14ac:dyDescent="0.25">
      <c r="C8668" s="358"/>
      <c r="D8668" s="358"/>
      <c r="E8668" s="358"/>
      <c r="F8668" s="357"/>
    </row>
    <row r="8669" spans="3:6" x14ac:dyDescent="0.25">
      <c r="C8669" s="358"/>
      <c r="D8669" s="358"/>
      <c r="E8669" s="358"/>
      <c r="F8669" s="357"/>
    </row>
    <row r="8670" spans="3:6" x14ac:dyDescent="0.25">
      <c r="C8670" s="358"/>
      <c r="D8670" s="358"/>
      <c r="E8670" s="358"/>
      <c r="F8670" s="357"/>
    </row>
    <row r="8671" spans="3:6" x14ac:dyDescent="0.25">
      <c r="C8671" s="358"/>
      <c r="D8671" s="358"/>
      <c r="E8671" s="358"/>
      <c r="F8671" s="357"/>
    </row>
    <row r="8672" spans="3:6" x14ac:dyDescent="0.25">
      <c r="C8672" s="358"/>
      <c r="D8672" s="358"/>
      <c r="E8672" s="358"/>
      <c r="F8672" s="357"/>
    </row>
    <row r="8673" spans="3:6" x14ac:dyDescent="0.25">
      <c r="C8673" s="358"/>
      <c r="D8673" s="358"/>
      <c r="E8673" s="358"/>
      <c r="F8673" s="357"/>
    </row>
    <row r="8674" spans="3:6" x14ac:dyDescent="0.25">
      <c r="C8674" s="358"/>
      <c r="D8674" s="358"/>
      <c r="E8674" s="358"/>
      <c r="F8674" s="357"/>
    </row>
    <row r="8675" spans="3:6" x14ac:dyDescent="0.25">
      <c r="C8675" s="358"/>
      <c r="D8675" s="358"/>
      <c r="E8675" s="358"/>
      <c r="F8675" s="357"/>
    </row>
    <row r="8676" spans="3:6" x14ac:dyDescent="0.25">
      <c r="C8676" s="358"/>
      <c r="D8676" s="358"/>
      <c r="E8676" s="358"/>
      <c r="F8676" s="357"/>
    </row>
    <row r="8677" spans="3:6" x14ac:dyDescent="0.25">
      <c r="C8677" s="358"/>
      <c r="D8677" s="358"/>
      <c r="E8677" s="358"/>
      <c r="F8677" s="357"/>
    </row>
    <row r="8678" spans="3:6" x14ac:dyDescent="0.25">
      <c r="C8678" s="358"/>
      <c r="D8678" s="358"/>
      <c r="E8678" s="358"/>
      <c r="F8678" s="357"/>
    </row>
    <row r="8679" spans="3:6" x14ac:dyDescent="0.25">
      <c r="C8679" s="358"/>
      <c r="D8679" s="358"/>
      <c r="E8679" s="358"/>
      <c r="F8679" s="357"/>
    </row>
    <row r="8680" spans="3:6" x14ac:dyDescent="0.25">
      <c r="C8680" s="358"/>
      <c r="D8680" s="358"/>
      <c r="E8680" s="358"/>
      <c r="F8680" s="357"/>
    </row>
    <row r="8681" spans="3:6" x14ac:dyDescent="0.25">
      <c r="C8681" s="358"/>
      <c r="D8681" s="358"/>
      <c r="E8681" s="358"/>
      <c r="F8681" s="357"/>
    </row>
    <row r="8682" spans="3:6" x14ac:dyDescent="0.25">
      <c r="C8682" s="358"/>
      <c r="D8682" s="358"/>
      <c r="E8682" s="358"/>
      <c r="F8682" s="357"/>
    </row>
    <row r="8683" spans="3:6" x14ac:dyDescent="0.25">
      <c r="C8683" s="358"/>
      <c r="D8683" s="358"/>
      <c r="E8683" s="358"/>
      <c r="F8683" s="357"/>
    </row>
    <row r="8684" spans="3:6" x14ac:dyDescent="0.25">
      <c r="C8684" s="358"/>
      <c r="D8684" s="358"/>
      <c r="E8684" s="358"/>
      <c r="F8684" s="357"/>
    </row>
    <row r="8685" spans="3:6" x14ac:dyDescent="0.25">
      <c r="C8685" s="358"/>
      <c r="D8685" s="358"/>
      <c r="E8685" s="358"/>
      <c r="F8685" s="357"/>
    </row>
    <row r="8686" spans="3:6" x14ac:dyDescent="0.25">
      <c r="C8686" s="358"/>
      <c r="D8686" s="358"/>
      <c r="E8686" s="358"/>
      <c r="F8686" s="357"/>
    </row>
    <row r="8687" spans="3:6" x14ac:dyDescent="0.25">
      <c r="C8687" s="358"/>
      <c r="D8687" s="358"/>
      <c r="E8687" s="358"/>
      <c r="F8687" s="357"/>
    </row>
    <row r="8688" spans="3:6" x14ac:dyDescent="0.25">
      <c r="C8688" s="358"/>
      <c r="D8688" s="358"/>
      <c r="E8688" s="358"/>
      <c r="F8688" s="357"/>
    </row>
    <row r="8689" spans="3:6" x14ac:dyDescent="0.25">
      <c r="C8689" s="358"/>
      <c r="D8689" s="358"/>
      <c r="E8689" s="358"/>
      <c r="F8689" s="357"/>
    </row>
    <row r="8690" spans="3:6" x14ac:dyDescent="0.25">
      <c r="C8690" s="358"/>
      <c r="D8690" s="358"/>
      <c r="E8690" s="358"/>
      <c r="F8690" s="357"/>
    </row>
    <row r="8691" spans="3:6" x14ac:dyDescent="0.25">
      <c r="C8691" s="358"/>
      <c r="D8691" s="358"/>
      <c r="E8691" s="358"/>
      <c r="F8691" s="357"/>
    </row>
    <row r="8692" spans="3:6" x14ac:dyDescent="0.25">
      <c r="C8692" s="358"/>
      <c r="D8692" s="358"/>
      <c r="E8692" s="358"/>
      <c r="F8692" s="357"/>
    </row>
    <row r="8693" spans="3:6" x14ac:dyDescent="0.25">
      <c r="C8693" s="358"/>
      <c r="D8693" s="358"/>
      <c r="E8693" s="358"/>
      <c r="F8693" s="357"/>
    </row>
    <row r="8694" spans="3:6" x14ac:dyDescent="0.25">
      <c r="C8694" s="358"/>
      <c r="D8694" s="358"/>
      <c r="E8694" s="358"/>
      <c r="F8694" s="357"/>
    </row>
    <row r="8695" spans="3:6" x14ac:dyDescent="0.25">
      <c r="C8695" s="358"/>
      <c r="D8695" s="358"/>
      <c r="E8695" s="358"/>
      <c r="F8695" s="357"/>
    </row>
    <row r="8696" spans="3:6" x14ac:dyDescent="0.25">
      <c r="C8696" s="358"/>
      <c r="D8696" s="358"/>
      <c r="E8696" s="358"/>
      <c r="F8696" s="357"/>
    </row>
    <row r="8697" spans="3:6" x14ac:dyDescent="0.25">
      <c r="C8697" s="358"/>
      <c r="D8697" s="358"/>
      <c r="E8697" s="358"/>
      <c r="F8697" s="357"/>
    </row>
    <row r="8698" spans="3:6" x14ac:dyDescent="0.25">
      <c r="C8698" s="358"/>
      <c r="D8698" s="358"/>
      <c r="E8698" s="358"/>
      <c r="F8698" s="357"/>
    </row>
    <row r="8699" spans="3:6" x14ac:dyDescent="0.25">
      <c r="C8699" s="358"/>
      <c r="D8699" s="358"/>
      <c r="E8699" s="358"/>
      <c r="F8699" s="357"/>
    </row>
    <row r="8700" spans="3:6" x14ac:dyDescent="0.25">
      <c r="C8700" s="358"/>
      <c r="D8700" s="358"/>
      <c r="E8700" s="358"/>
      <c r="F8700" s="357"/>
    </row>
    <row r="8701" spans="3:6" x14ac:dyDescent="0.25">
      <c r="C8701" s="358"/>
      <c r="D8701" s="358"/>
      <c r="E8701" s="358"/>
      <c r="F8701" s="357"/>
    </row>
    <row r="8702" spans="3:6" x14ac:dyDescent="0.25">
      <c r="C8702" s="358"/>
      <c r="D8702" s="358"/>
      <c r="E8702" s="358"/>
      <c r="F8702" s="357"/>
    </row>
    <row r="8703" spans="3:6" x14ac:dyDescent="0.25">
      <c r="C8703" s="358"/>
      <c r="D8703" s="358"/>
      <c r="E8703" s="358"/>
      <c r="F8703" s="357"/>
    </row>
    <row r="8704" spans="3:6" x14ac:dyDescent="0.25">
      <c r="C8704" s="358"/>
      <c r="D8704" s="358"/>
      <c r="E8704" s="358"/>
      <c r="F8704" s="357"/>
    </row>
    <row r="8705" spans="3:6" x14ac:dyDescent="0.25">
      <c r="C8705" s="358"/>
      <c r="D8705" s="358"/>
      <c r="E8705" s="358"/>
      <c r="F8705" s="357"/>
    </row>
    <row r="8706" spans="3:6" x14ac:dyDescent="0.25">
      <c r="C8706" s="358"/>
      <c r="D8706" s="358"/>
      <c r="E8706" s="358"/>
      <c r="F8706" s="357"/>
    </row>
    <row r="8707" spans="3:6" x14ac:dyDescent="0.25">
      <c r="C8707" s="358"/>
      <c r="D8707" s="358"/>
      <c r="E8707" s="358"/>
      <c r="F8707" s="357"/>
    </row>
    <row r="8708" spans="3:6" x14ac:dyDescent="0.25">
      <c r="C8708" s="358"/>
      <c r="D8708" s="358"/>
      <c r="E8708" s="358"/>
      <c r="F8708" s="357"/>
    </row>
    <row r="8709" spans="3:6" x14ac:dyDescent="0.25">
      <c r="C8709" s="358"/>
      <c r="D8709" s="358"/>
      <c r="E8709" s="358"/>
      <c r="F8709" s="357"/>
    </row>
    <row r="8710" spans="3:6" x14ac:dyDescent="0.25">
      <c r="C8710" s="358"/>
      <c r="D8710" s="358"/>
      <c r="E8710" s="358"/>
      <c r="F8710" s="357"/>
    </row>
    <row r="8711" spans="3:6" x14ac:dyDescent="0.25">
      <c r="C8711" s="358"/>
      <c r="D8711" s="358"/>
      <c r="E8711" s="358"/>
      <c r="F8711" s="357"/>
    </row>
    <row r="8712" spans="3:6" x14ac:dyDescent="0.25">
      <c r="C8712" s="358"/>
      <c r="D8712" s="358"/>
      <c r="E8712" s="358"/>
      <c r="F8712" s="357"/>
    </row>
    <row r="8713" spans="3:6" x14ac:dyDescent="0.25">
      <c r="C8713" s="358"/>
      <c r="D8713" s="358"/>
      <c r="E8713" s="358"/>
      <c r="F8713" s="357"/>
    </row>
    <row r="8714" spans="3:6" x14ac:dyDescent="0.25">
      <c r="C8714" s="358"/>
      <c r="D8714" s="358"/>
      <c r="E8714" s="358"/>
      <c r="F8714" s="357"/>
    </row>
    <row r="8715" spans="3:6" x14ac:dyDescent="0.25">
      <c r="C8715" s="358"/>
      <c r="D8715" s="358"/>
      <c r="E8715" s="358"/>
      <c r="F8715" s="357"/>
    </row>
    <row r="8716" spans="3:6" x14ac:dyDescent="0.25">
      <c r="C8716" s="358"/>
      <c r="D8716" s="358"/>
      <c r="E8716" s="358"/>
      <c r="F8716" s="357"/>
    </row>
    <row r="8717" spans="3:6" x14ac:dyDescent="0.25">
      <c r="C8717" s="358"/>
      <c r="D8717" s="358"/>
      <c r="E8717" s="358"/>
      <c r="F8717" s="357"/>
    </row>
    <row r="8718" spans="3:6" x14ac:dyDescent="0.25">
      <c r="C8718" s="358"/>
      <c r="D8718" s="358"/>
      <c r="E8718" s="358"/>
      <c r="F8718" s="357"/>
    </row>
    <row r="8719" spans="3:6" x14ac:dyDescent="0.25">
      <c r="C8719" s="358"/>
      <c r="D8719" s="358"/>
      <c r="E8719" s="358"/>
      <c r="F8719" s="357"/>
    </row>
    <row r="8720" spans="3:6" x14ac:dyDescent="0.25">
      <c r="C8720" s="358"/>
      <c r="D8720" s="358"/>
      <c r="E8720" s="358"/>
      <c r="F8720" s="357"/>
    </row>
    <row r="8721" spans="3:6" x14ac:dyDescent="0.25">
      <c r="C8721" s="358"/>
      <c r="D8721" s="358"/>
      <c r="E8721" s="358"/>
      <c r="F8721" s="357"/>
    </row>
    <row r="8722" spans="3:6" x14ac:dyDescent="0.25">
      <c r="C8722" s="358"/>
      <c r="D8722" s="358"/>
      <c r="E8722" s="358"/>
      <c r="F8722" s="357"/>
    </row>
    <row r="8723" spans="3:6" x14ac:dyDescent="0.25">
      <c r="C8723" s="358"/>
      <c r="D8723" s="358"/>
      <c r="E8723" s="358"/>
      <c r="F8723" s="357"/>
    </row>
    <row r="8724" spans="3:6" x14ac:dyDescent="0.25">
      <c r="C8724" s="358"/>
      <c r="D8724" s="358"/>
      <c r="E8724" s="358"/>
      <c r="F8724" s="357"/>
    </row>
    <row r="8725" spans="3:6" x14ac:dyDescent="0.25">
      <c r="C8725" s="358"/>
      <c r="D8725" s="358"/>
      <c r="E8725" s="358"/>
      <c r="F8725" s="357"/>
    </row>
    <row r="8726" spans="3:6" x14ac:dyDescent="0.25">
      <c r="C8726" s="358"/>
      <c r="D8726" s="358"/>
      <c r="E8726" s="358"/>
      <c r="F8726" s="357"/>
    </row>
    <row r="8727" spans="3:6" x14ac:dyDescent="0.25">
      <c r="C8727" s="358"/>
      <c r="D8727" s="358"/>
      <c r="E8727" s="358"/>
      <c r="F8727" s="357"/>
    </row>
    <row r="8728" spans="3:6" x14ac:dyDescent="0.25">
      <c r="C8728" s="358"/>
      <c r="D8728" s="358"/>
      <c r="E8728" s="358"/>
      <c r="F8728" s="357"/>
    </row>
    <row r="8729" spans="3:6" x14ac:dyDescent="0.25">
      <c r="C8729" s="358"/>
      <c r="D8729" s="358"/>
      <c r="E8729" s="358"/>
      <c r="F8729" s="357"/>
    </row>
    <row r="8730" spans="3:6" x14ac:dyDescent="0.25">
      <c r="C8730" s="358"/>
      <c r="D8730" s="358"/>
      <c r="E8730" s="358"/>
      <c r="F8730" s="357"/>
    </row>
    <row r="8731" spans="3:6" x14ac:dyDescent="0.25">
      <c r="C8731" s="358"/>
      <c r="D8731" s="358"/>
      <c r="E8731" s="358"/>
      <c r="F8731" s="357"/>
    </row>
    <row r="8732" spans="3:6" x14ac:dyDescent="0.25">
      <c r="C8732" s="358"/>
      <c r="D8732" s="358"/>
      <c r="E8732" s="358"/>
      <c r="F8732" s="357"/>
    </row>
    <row r="8733" spans="3:6" x14ac:dyDescent="0.25">
      <c r="C8733" s="358"/>
      <c r="D8733" s="358"/>
      <c r="E8733" s="358"/>
      <c r="F8733" s="357"/>
    </row>
    <row r="8734" spans="3:6" x14ac:dyDescent="0.25">
      <c r="C8734" s="358"/>
      <c r="D8734" s="358"/>
      <c r="E8734" s="358"/>
      <c r="F8734" s="357"/>
    </row>
    <row r="8735" spans="3:6" x14ac:dyDescent="0.25">
      <c r="C8735" s="358"/>
      <c r="D8735" s="358"/>
      <c r="E8735" s="358"/>
      <c r="F8735" s="357"/>
    </row>
    <row r="8736" spans="3:6" x14ac:dyDescent="0.25">
      <c r="C8736" s="358"/>
      <c r="D8736" s="358"/>
      <c r="E8736" s="358"/>
      <c r="F8736" s="357"/>
    </row>
    <row r="8737" spans="3:6" x14ac:dyDescent="0.25">
      <c r="C8737" s="358"/>
      <c r="D8737" s="358"/>
      <c r="E8737" s="358"/>
      <c r="F8737" s="357"/>
    </row>
    <row r="8738" spans="3:6" x14ac:dyDescent="0.25">
      <c r="C8738" s="358"/>
      <c r="D8738" s="358"/>
      <c r="E8738" s="358"/>
      <c r="F8738" s="357"/>
    </row>
    <row r="8739" spans="3:6" x14ac:dyDescent="0.25">
      <c r="C8739" s="358"/>
      <c r="D8739" s="358"/>
      <c r="E8739" s="358"/>
      <c r="F8739" s="357"/>
    </row>
    <row r="8740" spans="3:6" x14ac:dyDescent="0.25">
      <c r="C8740" s="358"/>
      <c r="D8740" s="358"/>
      <c r="E8740" s="358"/>
      <c r="F8740" s="357"/>
    </row>
    <row r="8741" spans="3:6" x14ac:dyDescent="0.25">
      <c r="C8741" s="358"/>
      <c r="D8741" s="358"/>
      <c r="E8741" s="358"/>
      <c r="F8741" s="357"/>
    </row>
    <row r="8742" spans="3:6" x14ac:dyDescent="0.25">
      <c r="C8742" s="358"/>
      <c r="D8742" s="358"/>
      <c r="E8742" s="358"/>
      <c r="F8742" s="357"/>
    </row>
    <row r="8743" spans="3:6" x14ac:dyDescent="0.25">
      <c r="C8743" s="358"/>
      <c r="D8743" s="358"/>
      <c r="E8743" s="358"/>
      <c r="F8743" s="357"/>
    </row>
    <row r="8744" spans="3:6" x14ac:dyDescent="0.25">
      <c r="C8744" s="358"/>
      <c r="D8744" s="358"/>
      <c r="E8744" s="358"/>
      <c r="F8744" s="357"/>
    </row>
    <row r="8745" spans="3:6" x14ac:dyDescent="0.25">
      <c r="C8745" s="358"/>
      <c r="D8745" s="358"/>
      <c r="E8745" s="358"/>
      <c r="F8745" s="357"/>
    </row>
    <row r="8746" spans="3:6" x14ac:dyDescent="0.25">
      <c r="C8746" s="358"/>
      <c r="D8746" s="358"/>
      <c r="E8746" s="358"/>
      <c r="F8746" s="357"/>
    </row>
    <row r="8747" spans="3:6" x14ac:dyDescent="0.25">
      <c r="C8747" s="358"/>
      <c r="D8747" s="358"/>
      <c r="E8747" s="358"/>
      <c r="F8747" s="357"/>
    </row>
    <row r="8748" spans="3:6" x14ac:dyDescent="0.25">
      <c r="C8748" s="358"/>
      <c r="D8748" s="358"/>
      <c r="E8748" s="358"/>
      <c r="F8748" s="357"/>
    </row>
    <row r="8749" spans="3:6" x14ac:dyDescent="0.25">
      <c r="C8749" s="358"/>
      <c r="D8749" s="358"/>
      <c r="E8749" s="358"/>
      <c r="F8749" s="357"/>
    </row>
    <row r="8750" spans="3:6" x14ac:dyDescent="0.25">
      <c r="C8750" s="358"/>
      <c r="D8750" s="358"/>
      <c r="E8750" s="358"/>
      <c r="F8750" s="357"/>
    </row>
    <row r="8751" spans="3:6" x14ac:dyDescent="0.25">
      <c r="C8751" s="358"/>
      <c r="D8751" s="358"/>
      <c r="E8751" s="358"/>
      <c r="F8751" s="357"/>
    </row>
    <row r="8752" spans="3:6" x14ac:dyDescent="0.25">
      <c r="C8752" s="358"/>
      <c r="D8752" s="358"/>
      <c r="E8752" s="358"/>
      <c r="F8752" s="357"/>
    </row>
    <row r="8753" spans="3:6" x14ac:dyDescent="0.25">
      <c r="C8753" s="358"/>
      <c r="D8753" s="358"/>
      <c r="E8753" s="358"/>
      <c r="F8753" s="357"/>
    </row>
    <row r="8754" spans="3:6" x14ac:dyDescent="0.25">
      <c r="C8754" s="358"/>
      <c r="D8754" s="358"/>
      <c r="E8754" s="358"/>
      <c r="F8754" s="357"/>
    </row>
    <row r="8755" spans="3:6" x14ac:dyDescent="0.25">
      <c r="C8755" s="358"/>
      <c r="D8755" s="358"/>
      <c r="E8755" s="358"/>
      <c r="F8755" s="357"/>
    </row>
    <row r="8756" spans="3:6" x14ac:dyDescent="0.25">
      <c r="C8756" s="358"/>
      <c r="D8756" s="358"/>
      <c r="E8756" s="358"/>
      <c r="F8756" s="357"/>
    </row>
    <row r="8757" spans="3:6" x14ac:dyDescent="0.25">
      <c r="C8757" s="358"/>
      <c r="D8757" s="358"/>
      <c r="E8757" s="358"/>
      <c r="F8757" s="357"/>
    </row>
    <row r="8758" spans="3:6" x14ac:dyDescent="0.25">
      <c r="C8758" s="358"/>
      <c r="D8758" s="358"/>
      <c r="E8758" s="358"/>
      <c r="F8758" s="357"/>
    </row>
    <row r="8759" spans="3:6" x14ac:dyDescent="0.25">
      <c r="C8759" s="358"/>
      <c r="D8759" s="358"/>
      <c r="E8759" s="358"/>
      <c r="F8759" s="357"/>
    </row>
    <row r="8760" spans="3:6" x14ac:dyDescent="0.25">
      <c r="C8760" s="358"/>
      <c r="D8760" s="358"/>
      <c r="E8760" s="358"/>
      <c r="F8760" s="357"/>
    </row>
    <row r="8761" spans="3:6" x14ac:dyDescent="0.25">
      <c r="C8761" s="358"/>
      <c r="D8761" s="358"/>
      <c r="E8761" s="358"/>
      <c r="F8761" s="357"/>
    </row>
    <row r="8762" spans="3:6" x14ac:dyDescent="0.25">
      <c r="C8762" s="358"/>
      <c r="D8762" s="358"/>
      <c r="E8762" s="358"/>
      <c r="F8762" s="357"/>
    </row>
    <row r="8763" spans="3:6" x14ac:dyDescent="0.25">
      <c r="C8763" s="358"/>
      <c r="D8763" s="358"/>
      <c r="E8763" s="358"/>
      <c r="F8763" s="357"/>
    </row>
    <row r="8764" spans="3:6" x14ac:dyDescent="0.25">
      <c r="C8764" s="358"/>
      <c r="D8764" s="358"/>
      <c r="E8764" s="358"/>
      <c r="F8764" s="357"/>
    </row>
    <row r="8765" spans="3:6" x14ac:dyDescent="0.25">
      <c r="C8765" s="358"/>
      <c r="D8765" s="358"/>
      <c r="E8765" s="358"/>
      <c r="F8765" s="357"/>
    </row>
    <row r="8766" spans="3:6" x14ac:dyDescent="0.25">
      <c r="C8766" s="358"/>
      <c r="D8766" s="358"/>
      <c r="E8766" s="358"/>
      <c r="F8766" s="357"/>
    </row>
    <row r="8767" spans="3:6" x14ac:dyDescent="0.25">
      <c r="C8767" s="358"/>
      <c r="D8767" s="358"/>
      <c r="E8767" s="358"/>
      <c r="F8767" s="357"/>
    </row>
    <row r="8768" spans="3:6" x14ac:dyDescent="0.25">
      <c r="C8768" s="358"/>
      <c r="D8768" s="358"/>
      <c r="E8768" s="358"/>
      <c r="F8768" s="357"/>
    </row>
    <row r="8769" spans="3:6" x14ac:dyDescent="0.25">
      <c r="C8769" s="358"/>
      <c r="D8769" s="358"/>
      <c r="E8769" s="358"/>
      <c r="F8769" s="357"/>
    </row>
    <row r="8770" spans="3:6" x14ac:dyDescent="0.25">
      <c r="C8770" s="358"/>
      <c r="D8770" s="358"/>
      <c r="E8770" s="358"/>
      <c r="F8770" s="357"/>
    </row>
    <row r="8771" spans="3:6" x14ac:dyDescent="0.25">
      <c r="C8771" s="358"/>
      <c r="D8771" s="358"/>
      <c r="E8771" s="358"/>
      <c r="F8771" s="357"/>
    </row>
    <row r="8772" spans="3:6" x14ac:dyDescent="0.25">
      <c r="C8772" s="358"/>
      <c r="D8772" s="358"/>
      <c r="E8772" s="358"/>
      <c r="F8772" s="357"/>
    </row>
    <row r="8773" spans="3:6" x14ac:dyDescent="0.25">
      <c r="C8773" s="358"/>
      <c r="D8773" s="358"/>
      <c r="E8773" s="358"/>
      <c r="F8773" s="357"/>
    </row>
    <row r="8774" spans="3:6" x14ac:dyDescent="0.25">
      <c r="C8774" s="358"/>
      <c r="D8774" s="358"/>
      <c r="E8774" s="358"/>
      <c r="F8774" s="357"/>
    </row>
    <row r="8775" spans="3:6" x14ac:dyDescent="0.25">
      <c r="C8775" s="358"/>
      <c r="D8775" s="358"/>
      <c r="E8775" s="358"/>
      <c r="F8775" s="357"/>
    </row>
    <row r="8776" spans="3:6" x14ac:dyDescent="0.25">
      <c r="C8776" s="358"/>
      <c r="D8776" s="358"/>
      <c r="E8776" s="358"/>
      <c r="F8776" s="357"/>
    </row>
    <row r="8777" spans="3:6" x14ac:dyDescent="0.25">
      <c r="C8777" s="358"/>
      <c r="D8777" s="358"/>
      <c r="E8777" s="358"/>
      <c r="F8777" s="357"/>
    </row>
    <row r="8778" spans="3:6" x14ac:dyDescent="0.25">
      <c r="C8778" s="358"/>
      <c r="D8778" s="358"/>
      <c r="E8778" s="358"/>
      <c r="F8778" s="357"/>
    </row>
    <row r="8779" spans="3:6" x14ac:dyDescent="0.25">
      <c r="C8779" s="358"/>
      <c r="D8779" s="358"/>
      <c r="E8779" s="358"/>
      <c r="F8779" s="357"/>
    </row>
    <row r="8780" spans="3:6" x14ac:dyDescent="0.25">
      <c r="C8780" s="358"/>
      <c r="D8780" s="358"/>
      <c r="E8780" s="358"/>
      <c r="F8780" s="357"/>
    </row>
    <row r="8781" spans="3:6" x14ac:dyDescent="0.25">
      <c r="C8781" s="358"/>
      <c r="D8781" s="358"/>
      <c r="E8781" s="358"/>
      <c r="F8781" s="357"/>
    </row>
    <row r="8782" spans="3:6" x14ac:dyDescent="0.25">
      <c r="C8782" s="358"/>
      <c r="D8782" s="358"/>
      <c r="E8782" s="358"/>
      <c r="F8782" s="357"/>
    </row>
    <row r="8783" spans="3:6" x14ac:dyDescent="0.25">
      <c r="C8783" s="358"/>
      <c r="D8783" s="358"/>
      <c r="E8783" s="358"/>
      <c r="F8783" s="357"/>
    </row>
    <row r="8784" spans="3:6" x14ac:dyDescent="0.25">
      <c r="C8784" s="358"/>
      <c r="D8784" s="358"/>
      <c r="E8784" s="358"/>
      <c r="F8784" s="357"/>
    </row>
    <row r="8785" spans="3:6" x14ac:dyDescent="0.25">
      <c r="C8785" s="358"/>
      <c r="D8785" s="358"/>
      <c r="E8785" s="358"/>
      <c r="F8785" s="357"/>
    </row>
    <row r="8786" spans="3:6" x14ac:dyDescent="0.25">
      <c r="C8786" s="358"/>
      <c r="D8786" s="358"/>
      <c r="E8786" s="358"/>
      <c r="F8786" s="357"/>
    </row>
    <row r="8787" spans="3:6" x14ac:dyDescent="0.25">
      <c r="C8787" s="358"/>
      <c r="D8787" s="358"/>
      <c r="E8787" s="358"/>
      <c r="F8787" s="357"/>
    </row>
    <row r="8788" spans="3:6" x14ac:dyDescent="0.25">
      <c r="C8788" s="358"/>
      <c r="D8788" s="358"/>
      <c r="E8788" s="358"/>
      <c r="F8788" s="357"/>
    </row>
    <row r="8789" spans="3:6" x14ac:dyDescent="0.25">
      <c r="C8789" s="358"/>
      <c r="D8789" s="358"/>
      <c r="E8789" s="358"/>
      <c r="F8789" s="357"/>
    </row>
    <row r="8790" spans="3:6" x14ac:dyDescent="0.25">
      <c r="C8790" s="358"/>
      <c r="D8790" s="358"/>
      <c r="E8790" s="358"/>
      <c r="F8790" s="357"/>
    </row>
    <row r="8791" spans="3:6" x14ac:dyDescent="0.25">
      <c r="C8791" s="358"/>
      <c r="D8791" s="358"/>
      <c r="E8791" s="358"/>
      <c r="F8791" s="357"/>
    </row>
    <row r="8792" spans="3:6" x14ac:dyDescent="0.25">
      <c r="C8792" s="358"/>
      <c r="D8792" s="358"/>
      <c r="E8792" s="358"/>
      <c r="F8792" s="357"/>
    </row>
    <row r="8793" spans="3:6" x14ac:dyDescent="0.25">
      <c r="C8793" s="358"/>
      <c r="D8793" s="358"/>
      <c r="E8793" s="358"/>
      <c r="F8793" s="357"/>
    </row>
    <row r="8794" spans="3:6" x14ac:dyDescent="0.25">
      <c r="C8794" s="358"/>
      <c r="D8794" s="358"/>
      <c r="E8794" s="358"/>
      <c r="F8794" s="357"/>
    </row>
    <row r="8795" spans="3:6" x14ac:dyDescent="0.25">
      <c r="C8795" s="358"/>
      <c r="D8795" s="358"/>
      <c r="E8795" s="358"/>
      <c r="F8795" s="357"/>
    </row>
    <row r="8796" spans="3:6" x14ac:dyDescent="0.25">
      <c r="C8796" s="358"/>
      <c r="D8796" s="358"/>
      <c r="E8796" s="358"/>
      <c r="F8796" s="357"/>
    </row>
    <row r="8797" spans="3:6" x14ac:dyDescent="0.25">
      <c r="C8797" s="358"/>
      <c r="D8797" s="358"/>
      <c r="E8797" s="358"/>
      <c r="F8797" s="357"/>
    </row>
    <row r="8798" spans="3:6" x14ac:dyDescent="0.25">
      <c r="C8798" s="358"/>
      <c r="D8798" s="358"/>
      <c r="E8798" s="358"/>
      <c r="F8798" s="357"/>
    </row>
    <row r="8799" spans="3:6" x14ac:dyDescent="0.25">
      <c r="C8799" s="358"/>
      <c r="D8799" s="358"/>
      <c r="E8799" s="358"/>
      <c r="F8799" s="357"/>
    </row>
    <row r="8800" spans="3:6" x14ac:dyDescent="0.25">
      <c r="C8800" s="358"/>
      <c r="D8800" s="358"/>
      <c r="E8800" s="358"/>
      <c r="F8800" s="357"/>
    </row>
    <row r="8801" spans="3:6" x14ac:dyDescent="0.25">
      <c r="C8801" s="358"/>
      <c r="D8801" s="358"/>
      <c r="E8801" s="358"/>
      <c r="F8801" s="357"/>
    </row>
    <row r="8802" spans="3:6" x14ac:dyDescent="0.25">
      <c r="C8802" s="358"/>
      <c r="D8802" s="358"/>
      <c r="E8802" s="358"/>
      <c r="F8802" s="357"/>
    </row>
    <row r="8803" spans="3:6" x14ac:dyDescent="0.25">
      <c r="C8803" s="358"/>
      <c r="D8803" s="358"/>
      <c r="E8803" s="358"/>
      <c r="F8803" s="357"/>
    </row>
    <row r="8804" spans="3:6" x14ac:dyDescent="0.25">
      <c r="C8804" s="358"/>
      <c r="D8804" s="358"/>
      <c r="E8804" s="358"/>
      <c r="F8804" s="357"/>
    </row>
    <row r="8805" spans="3:6" x14ac:dyDescent="0.25">
      <c r="C8805" s="358"/>
      <c r="D8805" s="358"/>
      <c r="E8805" s="358"/>
      <c r="F8805" s="357"/>
    </row>
    <row r="8806" spans="3:6" x14ac:dyDescent="0.25">
      <c r="C8806" s="358"/>
      <c r="D8806" s="358"/>
      <c r="E8806" s="358"/>
      <c r="F8806" s="357"/>
    </row>
    <row r="8807" spans="3:6" x14ac:dyDescent="0.25">
      <c r="C8807" s="358"/>
      <c r="D8807" s="358"/>
      <c r="E8807" s="358"/>
      <c r="F8807" s="357"/>
    </row>
    <row r="8808" spans="3:6" x14ac:dyDescent="0.25">
      <c r="C8808" s="358"/>
      <c r="D8808" s="358"/>
      <c r="E8808" s="358"/>
      <c r="F8808" s="357"/>
    </row>
    <row r="8809" spans="3:6" x14ac:dyDescent="0.25">
      <c r="C8809" s="358"/>
      <c r="D8809" s="358"/>
      <c r="E8809" s="358"/>
      <c r="F8809" s="357"/>
    </row>
    <row r="8810" spans="3:6" x14ac:dyDescent="0.25">
      <c r="C8810" s="358"/>
      <c r="D8810" s="358"/>
      <c r="E8810" s="358"/>
      <c r="F8810" s="357"/>
    </row>
    <row r="8811" spans="3:6" x14ac:dyDescent="0.25">
      <c r="C8811" s="358"/>
      <c r="D8811" s="358"/>
      <c r="E8811" s="358"/>
      <c r="F8811" s="357"/>
    </row>
    <row r="8812" spans="3:6" x14ac:dyDescent="0.25">
      <c r="C8812" s="358"/>
      <c r="D8812" s="358"/>
      <c r="E8812" s="358"/>
      <c r="F8812" s="357"/>
    </row>
    <row r="8813" spans="3:6" x14ac:dyDescent="0.25">
      <c r="C8813" s="358"/>
      <c r="D8813" s="358"/>
      <c r="E8813" s="358"/>
      <c r="F8813" s="357"/>
    </row>
    <row r="8814" spans="3:6" x14ac:dyDescent="0.25">
      <c r="C8814" s="358"/>
      <c r="D8814" s="358"/>
      <c r="E8814" s="358"/>
      <c r="F8814" s="357"/>
    </row>
    <row r="8815" spans="3:6" x14ac:dyDescent="0.25">
      <c r="C8815" s="358"/>
      <c r="D8815" s="358"/>
      <c r="E8815" s="358"/>
      <c r="F8815" s="357"/>
    </row>
    <row r="8816" spans="3:6" x14ac:dyDescent="0.25">
      <c r="C8816" s="358"/>
      <c r="D8816" s="358"/>
      <c r="E8816" s="358"/>
      <c r="F8816" s="357"/>
    </row>
    <row r="8817" spans="3:6" x14ac:dyDescent="0.25">
      <c r="C8817" s="358"/>
      <c r="D8817" s="358"/>
      <c r="E8817" s="358"/>
      <c r="F8817" s="357"/>
    </row>
    <row r="8818" spans="3:6" x14ac:dyDescent="0.25">
      <c r="C8818" s="358"/>
      <c r="D8818" s="358"/>
      <c r="E8818" s="358"/>
      <c r="F8818" s="357"/>
    </row>
    <row r="8819" spans="3:6" x14ac:dyDescent="0.25">
      <c r="C8819" s="358"/>
      <c r="D8819" s="358"/>
      <c r="E8819" s="358"/>
      <c r="F8819" s="357"/>
    </row>
    <row r="8820" spans="3:6" x14ac:dyDescent="0.25">
      <c r="C8820" s="358"/>
      <c r="D8820" s="358"/>
      <c r="E8820" s="358"/>
      <c r="F8820" s="357"/>
    </row>
    <row r="8821" spans="3:6" x14ac:dyDescent="0.25">
      <c r="C8821" s="358"/>
      <c r="D8821" s="358"/>
      <c r="E8821" s="358"/>
      <c r="F8821" s="357"/>
    </row>
    <row r="8822" spans="3:6" x14ac:dyDescent="0.25">
      <c r="C8822" s="358"/>
      <c r="D8822" s="358"/>
      <c r="E8822" s="358"/>
      <c r="F8822" s="357"/>
    </row>
    <row r="8823" spans="3:6" x14ac:dyDescent="0.25">
      <c r="C8823" s="358"/>
      <c r="D8823" s="358"/>
      <c r="E8823" s="358"/>
      <c r="F8823" s="357"/>
    </row>
    <row r="8824" spans="3:6" x14ac:dyDescent="0.25">
      <c r="C8824" s="358"/>
      <c r="D8824" s="358"/>
      <c r="E8824" s="358"/>
      <c r="F8824" s="357"/>
    </row>
    <row r="8825" spans="3:6" x14ac:dyDescent="0.25">
      <c r="C8825" s="358"/>
      <c r="D8825" s="358"/>
      <c r="E8825" s="358"/>
      <c r="F8825" s="357"/>
    </row>
    <row r="8826" spans="3:6" x14ac:dyDescent="0.25">
      <c r="C8826" s="358"/>
      <c r="D8826" s="358"/>
      <c r="E8826" s="358"/>
      <c r="F8826" s="357"/>
    </row>
    <row r="8827" spans="3:6" x14ac:dyDescent="0.25">
      <c r="C8827" s="358"/>
      <c r="D8827" s="358"/>
      <c r="E8827" s="358"/>
      <c r="F8827" s="357"/>
    </row>
    <row r="8828" spans="3:6" x14ac:dyDescent="0.25">
      <c r="C8828" s="358"/>
      <c r="D8828" s="358"/>
      <c r="E8828" s="358"/>
      <c r="F8828" s="357"/>
    </row>
    <row r="8829" spans="3:6" x14ac:dyDescent="0.25">
      <c r="C8829" s="358"/>
      <c r="D8829" s="358"/>
      <c r="E8829" s="358"/>
      <c r="F8829" s="357"/>
    </row>
    <row r="8830" spans="3:6" x14ac:dyDescent="0.25">
      <c r="C8830" s="358"/>
      <c r="D8830" s="358"/>
      <c r="E8830" s="358"/>
      <c r="F8830" s="357"/>
    </row>
    <row r="8831" spans="3:6" x14ac:dyDescent="0.25">
      <c r="C8831" s="358"/>
      <c r="D8831" s="358"/>
      <c r="E8831" s="358"/>
      <c r="F8831" s="357"/>
    </row>
    <row r="8832" spans="3:6" x14ac:dyDescent="0.25">
      <c r="C8832" s="358"/>
      <c r="D8832" s="358"/>
      <c r="E8832" s="358"/>
      <c r="F8832" s="357"/>
    </row>
    <row r="8833" spans="3:6" x14ac:dyDescent="0.25">
      <c r="C8833" s="358"/>
      <c r="D8833" s="358"/>
      <c r="E8833" s="358"/>
      <c r="F8833" s="357"/>
    </row>
    <row r="8834" spans="3:6" x14ac:dyDescent="0.25">
      <c r="C8834" s="358"/>
      <c r="D8834" s="358"/>
      <c r="E8834" s="358"/>
      <c r="F8834" s="357"/>
    </row>
    <row r="8835" spans="3:6" x14ac:dyDescent="0.25">
      <c r="C8835" s="358"/>
      <c r="D8835" s="358"/>
      <c r="E8835" s="358"/>
      <c r="F8835" s="357"/>
    </row>
    <row r="8836" spans="3:6" x14ac:dyDescent="0.25">
      <c r="C8836" s="358"/>
      <c r="D8836" s="358"/>
      <c r="E8836" s="358"/>
      <c r="F8836" s="357"/>
    </row>
    <row r="8837" spans="3:6" x14ac:dyDescent="0.25">
      <c r="C8837" s="358"/>
      <c r="D8837" s="358"/>
      <c r="E8837" s="358"/>
      <c r="F8837" s="357"/>
    </row>
    <row r="8838" spans="3:6" x14ac:dyDescent="0.25">
      <c r="C8838" s="358"/>
      <c r="D8838" s="358"/>
      <c r="E8838" s="358"/>
      <c r="F8838" s="357"/>
    </row>
    <row r="8839" spans="3:6" x14ac:dyDescent="0.25">
      <c r="C8839" s="358"/>
      <c r="D8839" s="358"/>
      <c r="E8839" s="358"/>
      <c r="F8839" s="357"/>
    </row>
    <row r="8840" spans="3:6" x14ac:dyDescent="0.25">
      <c r="C8840" s="358"/>
      <c r="D8840" s="358"/>
      <c r="E8840" s="358"/>
      <c r="F8840" s="357"/>
    </row>
    <row r="8841" spans="3:6" x14ac:dyDescent="0.25">
      <c r="C8841" s="358"/>
      <c r="D8841" s="358"/>
      <c r="E8841" s="358"/>
      <c r="F8841" s="357"/>
    </row>
    <row r="8842" spans="3:6" x14ac:dyDescent="0.25">
      <c r="C8842" s="358"/>
      <c r="D8842" s="358"/>
      <c r="E8842" s="358"/>
      <c r="F8842" s="357"/>
    </row>
    <row r="8843" spans="3:6" x14ac:dyDescent="0.25">
      <c r="C8843" s="358"/>
      <c r="D8843" s="358"/>
      <c r="E8843" s="358"/>
      <c r="F8843" s="357"/>
    </row>
    <row r="8844" spans="3:6" x14ac:dyDescent="0.25">
      <c r="C8844" s="358"/>
      <c r="D8844" s="358"/>
      <c r="E8844" s="358"/>
      <c r="F8844" s="357"/>
    </row>
    <row r="8845" spans="3:6" x14ac:dyDescent="0.25">
      <c r="C8845" s="358"/>
      <c r="D8845" s="358"/>
      <c r="E8845" s="358"/>
      <c r="F8845" s="357"/>
    </row>
    <row r="8846" spans="3:6" x14ac:dyDescent="0.25">
      <c r="C8846" s="358"/>
      <c r="D8846" s="358"/>
      <c r="E8846" s="358"/>
      <c r="F8846" s="357"/>
    </row>
    <row r="8847" spans="3:6" x14ac:dyDescent="0.25">
      <c r="C8847" s="358"/>
      <c r="D8847" s="358"/>
      <c r="E8847" s="358"/>
      <c r="F8847" s="357"/>
    </row>
    <row r="8848" spans="3:6" x14ac:dyDescent="0.25">
      <c r="C8848" s="358"/>
      <c r="D8848" s="358"/>
      <c r="E8848" s="358"/>
      <c r="F8848" s="357"/>
    </row>
    <row r="8849" spans="3:6" x14ac:dyDescent="0.25">
      <c r="C8849" s="358"/>
      <c r="D8849" s="358"/>
      <c r="E8849" s="358"/>
      <c r="F8849" s="357"/>
    </row>
    <row r="8850" spans="3:6" x14ac:dyDescent="0.25">
      <c r="C8850" s="358"/>
      <c r="D8850" s="358"/>
      <c r="E8850" s="358"/>
      <c r="F8850" s="357"/>
    </row>
    <row r="8851" spans="3:6" x14ac:dyDescent="0.25">
      <c r="C8851" s="358"/>
      <c r="D8851" s="358"/>
      <c r="E8851" s="358"/>
      <c r="F8851" s="357"/>
    </row>
    <row r="8852" spans="3:6" x14ac:dyDescent="0.25">
      <c r="C8852" s="358"/>
      <c r="D8852" s="358"/>
      <c r="E8852" s="358"/>
      <c r="F8852" s="357"/>
    </row>
    <row r="8853" spans="3:6" x14ac:dyDescent="0.25">
      <c r="C8853" s="358"/>
      <c r="D8853" s="358"/>
      <c r="E8853" s="358"/>
      <c r="F8853" s="357"/>
    </row>
    <row r="8854" spans="3:6" x14ac:dyDescent="0.25">
      <c r="C8854" s="358"/>
      <c r="D8854" s="358"/>
      <c r="E8854" s="358"/>
      <c r="F8854" s="357"/>
    </row>
    <row r="8855" spans="3:6" x14ac:dyDescent="0.25">
      <c r="C8855" s="358"/>
      <c r="D8855" s="358"/>
      <c r="E8855" s="358"/>
      <c r="F8855" s="357"/>
    </row>
    <row r="8856" spans="3:6" x14ac:dyDescent="0.25">
      <c r="C8856" s="358"/>
      <c r="D8856" s="358"/>
      <c r="E8856" s="358"/>
      <c r="F8856" s="357"/>
    </row>
    <row r="8857" spans="3:6" x14ac:dyDescent="0.25">
      <c r="C8857" s="358"/>
      <c r="D8857" s="358"/>
      <c r="E8857" s="358"/>
      <c r="F8857" s="357"/>
    </row>
    <row r="8858" spans="3:6" x14ac:dyDescent="0.25">
      <c r="C8858" s="358"/>
      <c r="D8858" s="358"/>
      <c r="E8858" s="358"/>
      <c r="F8858" s="357"/>
    </row>
    <row r="8859" spans="3:6" x14ac:dyDescent="0.25">
      <c r="C8859" s="358"/>
      <c r="D8859" s="358"/>
      <c r="E8859" s="358"/>
      <c r="F8859" s="357"/>
    </row>
    <row r="8860" spans="3:6" x14ac:dyDescent="0.25">
      <c r="C8860" s="358"/>
      <c r="D8860" s="358"/>
      <c r="E8860" s="358"/>
      <c r="F8860" s="357"/>
    </row>
    <row r="8861" spans="3:6" x14ac:dyDescent="0.25">
      <c r="C8861" s="358"/>
      <c r="D8861" s="358"/>
      <c r="E8861" s="358"/>
      <c r="F8861" s="357"/>
    </row>
    <row r="8862" spans="3:6" x14ac:dyDescent="0.25">
      <c r="C8862" s="358"/>
      <c r="D8862" s="358"/>
      <c r="E8862" s="358"/>
      <c r="F8862" s="357"/>
    </row>
    <row r="8863" spans="3:6" x14ac:dyDescent="0.25">
      <c r="C8863" s="358"/>
      <c r="D8863" s="358"/>
      <c r="E8863" s="358"/>
      <c r="F8863" s="357"/>
    </row>
    <row r="8864" spans="3:6" x14ac:dyDescent="0.25">
      <c r="C8864" s="358"/>
      <c r="D8864" s="358"/>
      <c r="E8864" s="358"/>
      <c r="F8864" s="357"/>
    </row>
    <row r="8865" spans="3:6" x14ac:dyDescent="0.25">
      <c r="C8865" s="358"/>
      <c r="D8865" s="358"/>
      <c r="E8865" s="358"/>
      <c r="F8865" s="357"/>
    </row>
    <row r="8866" spans="3:6" x14ac:dyDescent="0.25">
      <c r="C8866" s="358"/>
      <c r="D8866" s="358"/>
      <c r="E8866" s="358"/>
      <c r="F8866" s="357"/>
    </row>
    <row r="8867" spans="3:6" x14ac:dyDescent="0.25">
      <c r="C8867" s="358"/>
      <c r="D8867" s="358"/>
      <c r="E8867" s="358"/>
      <c r="F8867" s="357"/>
    </row>
    <row r="8868" spans="3:6" x14ac:dyDescent="0.25">
      <c r="C8868" s="358"/>
      <c r="D8868" s="358"/>
      <c r="E8868" s="358"/>
      <c r="F8868" s="357"/>
    </row>
    <row r="8869" spans="3:6" x14ac:dyDescent="0.25">
      <c r="C8869" s="358"/>
      <c r="D8869" s="358"/>
      <c r="E8869" s="358"/>
      <c r="F8869" s="357"/>
    </row>
    <row r="8870" spans="3:6" x14ac:dyDescent="0.25">
      <c r="C8870" s="358"/>
      <c r="D8870" s="358"/>
      <c r="E8870" s="358"/>
      <c r="F8870" s="357"/>
    </row>
    <row r="8871" spans="3:6" x14ac:dyDescent="0.25">
      <c r="C8871" s="358"/>
      <c r="D8871" s="358"/>
      <c r="E8871" s="358"/>
      <c r="F8871" s="357"/>
    </row>
    <row r="8872" spans="3:6" x14ac:dyDescent="0.25">
      <c r="C8872" s="358"/>
      <c r="D8872" s="358"/>
      <c r="E8872" s="358"/>
      <c r="F8872" s="357"/>
    </row>
    <row r="8873" spans="3:6" x14ac:dyDescent="0.25">
      <c r="C8873" s="358"/>
      <c r="D8873" s="358"/>
      <c r="E8873" s="358"/>
      <c r="F8873" s="357"/>
    </row>
    <row r="8874" spans="3:6" x14ac:dyDescent="0.25">
      <c r="C8874" s="358"/>
      <c r="D8874" s="358"/>
      <c r="E8874" s="358"/>
      <c r="F8874" s="357"/>
    </row>
    <row r="8875" spans="3:6" x14ac:dyDescent="0.25">
      <c r="C8875" s="358"/>
      <c r="D8875" s="358"/>
      <c r="E8875" s="358"/>
      <c r="F8875" s="357"/>
    </row>
    <row r="8876" spans="3:6" x14ac:dyDescent="0.25">
      <c r="C8876" s="358"/>
      <c r="D8876" s="358"/>
      <c r="E8876" s="358"/>
      <c r="F8876" s="357"/>
    </row>
    <row r="8877" spans="3:6" x14ac:dyDescent="0.25">
      <c r="C8877" s="358"/>
      <c r="D8877" s="358"/>
      <c r="E8877" s="358"/>
      <c r="F8877" s="357"/>
    </row>
    <row r="8878" spans="3:6" x14ac:dyDescent="0.25">
      <c r="C8878" s="358"/>
      <c r="D8878" s="358"/>
      <c r="E8878" s="358"/>
      <c r="F8878" s="357"/>
    </row>
    <row r="8879" spans="3:6" x14ac:dyDescent="0.25">
      <c r="C8879" s="358"/>
      <c r="D8879" s="358"/>
      <c r="E8879" s="358"/>
      <c r="F8879" s="357"/>
    </row>
    <row r="8880" spans="3:6" x14ac:dyDescent="0.25">
      <c r="C8880" s="358"/>
      <c r="D8880" s="358"/>
      <c r="E8880" s="358"/>
      <c r="F8880" s="357"/>
    </row>
    <row r="8881" spans="3:6" x14ac:dyDescent="0.25">
      <c r="C8881" s="358"/>
      <c r="D8881" s="358"/>
      <c r="E8881" s="358"/>
      <c r="F8881" s="357"/>
    </row>
    <row r="8882" spans="3:6" x14ac:dyDescent="0.25">
      <c r="C8882" s="358"/>
      <c r="D8882" s="358"/>
      <c r="E8882" s="358"/>
      <c r="F8882" s="357"/>
    </row>
    <row r="8883" spans="3:6" x14ac:dyDescent="0.25">
      <c r="C8883" s="358"/>
      <c r="D8883" s="358"/>
      <c r="E8883" s="358"/>
      <c r="F8883" s="357"/>
    </row>
    <row r="8884" spans="3:6" x14ac:dyDescent="0.25">
      <c r="C8884" s="358"/>
      <c r="D8884" s="358"/>
      <c r="E8884" s="358"/>
      <c r="F8884" s="357"/>
    </row>
    <row r="8885" spans="3:6" x14ac:dyDescent="0.25">
      <c r="C8885" s="358"/>
      <c r="D8885" s="358"/>
      <c r="E8885" s="358"/>
      <c r="F8885" s="357"/>
    </row>
    <row r="8886" spans="3:6" x14ac:dyDescent="0.25">
      <c r="C8886" s="358"/>
      <c r="D8886" s="358"/>
      <c r="E8886" s="358"/>
      <c r="F8886" s="357"/>
    </row>
    <row r="8887" spans="3:6" x14ac:dyDescent="0.25">
      <c r="C8887" s="358"/>
      <c r="D8887" s="358"/>
      <c r="E8887" s="358"/>
      <c r="F8887" s="357"/>
    </row>
    <row r="8888" spans="3:6" x14ac:dyDescent="0.25">
      <c r="C8888" s="358"/>
      <c r="D8888" s="358"/>
      <c r="E8888" s="358"/>
      <c r="F8888" s="357"/>
    </row>
    <row r="8889" spans="3:6" x14ac:dyDescent="0.25">
      <c r="C8889" s="358"/>
      <c r="D8889" s="358"/>
      <c r="E8889" s="358"/>
      <c r="F8889" s="357"/>
    </row>
    <row r="8890" spans="3:6" x14ac:dyDescent="0.25">
      <c r="C8890" s="358"/>
      <c r="D8890" s="358"/>
      <c r="E8890" s="358"/>
      <c r="F8890" s="357"/>
    </row>
    <row r="8891" spans="3:6" x14ac:dyDescent="0.25">
      <c r="C8891" s="358"/>
      <c r="D8891" s="358"/>
      <c r="E8891" s="358"/>
      <c r="F8891" s="357"/>
    </row>
    <row r="8892" spans="3:6" x14ac:dyDescent="0.25">
      <c r="C8892" s="358"/>
      <c r="D8892" s="358"/>
      <c r="E8892" s="358"/>
      <c r="F8892" s="357"/>
    </row>
    <row r="8893" spans="3:6" x14ac:dyDescent="0.25">
      <c r="C8893" s="358"/>
      <c r="D8893" s="358"/>
      <c r="E8893" s="358"/>
      <c r="F8893" s="357"/>
    </row>
    <row r="8894" spans="3:6" x14ac:dyDescent="0.25">
      <c r="C8894" s="358"/>
      <c r="D8894" s="358"/>
      <c r="E8894" s="358"/>
      <c r="F8894" s="357"/>
    </row>
    <row r="8895" spans="3:6" x14ac:dyDescent="0.25">
      <c r="C8895" s="358"/>
      <c r="D8895" s="358"/>
      <c r="E8895" s="358"/>
      <c r="F8895" s="357"/>
    </row>
    <row r="8896" spans="3:6" x14ac:dyDescent="0.25">
      <c r="C8896" s="358"/>
      <c r="D8896" s="358"/>
      <c r="E8896" s="358"/>
      <c r="F8896" s="357"/>
    </row>
    <row r="8897" spans="3:6" x14ac:dyDescent="0.25">
      <c r="C8897" s="358"/>
      <c r="D8897" s="358"/>
      <c r="E8897" s="358"/>
      <c r="F8897" s="357"/>
    </row>
    <row r="8898" spans="3:6" x14ac:dyDescent="0.25">
      <c r="C8898" s="358"/>
      <c r="D8898" s="358"/>
      <c r="E8898" s="358"/>
      <c r="F8898" s="357"/>
    </row>
    <row r="8899" spans="3:6" x14ac:dyDescent="0.25">
      <c r="C8899" s="358"/>
      <c r="D8899" s="358"/>
      <c r="E8899" s="358"/>
      <c r="F8899" s="357"/>
    </row>
    <row r="8900" spans="3:6" x14ac:dyDescent="0.25">
      <c r="C8900" s="358"/>
      <c r="D8900" s="358"/>
      <c r="E8900" s="358"/>
      <c r="F8900" s="357"/>
    </row>
    <row r="8901" spans="3:6" x14ac:dyDescent="0.25">
      <c r="C8901" s="358"/>
      <c r="D8901" s="358"/>
      <c r="E8901" s="358"/>
      <c r="F8901" s="357"/>
    </row>
    <row r="8902" spans="3:6" x14ac:dyDescent="0.25">
      <c r="C8902" s="358"/>
      <c r="D8902" s="358"/>
      <c r="E8902" s="358"/>
      <c r="F8902" s="357"/>
    </row>
    <row r="8903" spans="3:6" x14ac:dyDescent="0.25">
      <c r="C8903" s="358"/>
      <c r="D8903" s="358"/>
      <c r="E8903" s="358"/>
      <c r="F8903" s="357"/>
    </row>
    <row r="8904" spans="3:6" x14ac:dyDescent="0.25">
      <c r="C8904" s="358"/>
      <c r="D8904" s="358"/>
      <c r="E8904" s="358"/>
      <c r="F8904" s="357"/>
    </row>
    <row r="8905" spans="3:6" x14ac:dyDescent="0.25">
      <c r="C8905" s="358"/>
      <c r="D8905" s="358"/>
      <c r="E8905" s="358"/>
      <c r="F8905" s="357"/>
    </row>
    <row r="8906" spans="3:6" x14ac:dyDescent="0.25">
      <c r="C8906" s="358"/>
      <c r="D8906" s="358"/>
      <c r="E8906" s="358"/>
      <c r="F8906" s="357"/>
    </row>
    <row r="8907" spans="3:6" x14ac:dyDescent="0.25">
      <c r="C8907" s="358"/>
      <c r="D8907" s="358"/>
      <c r="E8907" s="358"/>
      <c r="F8907" s="357"/>
    </row>
    <row r="8908" spans="3:6" x14ac:dyDescent="0.25">
      <c r="C8908" s="358"/>
      <c r="D8908" s="358"/>
      <c r="E8908" s="358"/>
      <c r="F8908" s="357"/>
    </row>
    <row r="8909" spans="3:6" x14ac:dyDescent="0.25">
      <c r="C8909" s="358"/>
      <c r="D8909" s="358"/>
      <c r="E8909" s="358"/>
      <c r="F8909" s="357"/>
    </row>
    <row r="8910" spans="3:6" x14ac:dyDescent="0.25">
      <c r="C8910" s="358"/>
      <c r="D8910" s="358"/>
      <c r="E8910" s="358"/>
      <c r="F8910" s="357"/>
    </row>
    <row r="8911" spans="3:6" x14ac:dyDescent="0.25">
      <c r="C8911" s="358"/>
      <c r="D8911" s="358"/>
      <c r="E8911" s="358"/>
      <c r="F8911" s="357"/>
    </row>
    <row r="8912" spans="3:6" x14ac:dyDescent="0.25">
      <c r="C8912" s="358"/>
      <c r="D8912" s="358"/>
      <c r="E8912" s="358"/>
      <c r="F8912" s="357"/>
    </row>
    <row r="8913" spans="3:6" x14ac:dyDescent="0.25">
      <c r="C8913" s="358"/>
      <c r="D8913" s="358"/>
      <c r="E8913" s="358"/>
      <c r="F8913" s="357"/>
    </row>
    <row r="8914" spans="3:6" x14ac:dyDescent="0.25">
      <c r="C8914" s="358"/>
      <c r="D8914" s="358"/>
      <c r="E8914" s="358"/>
      <c r="F8914" s="357"/>
    </row>
    <row r="8915" spans="3:6" x14ac:dyDescent="0.25">
      <c r="C8915" s="358"/>
      <c r="D8915" s="358"/>
      <c r="E8915" s="358"/>
      <c r="F8915" s="357"/>
    </row>
    <row r="8916" spans="3:6" x14ac:dyDescent="0.25">
      <c r="C8916" s="358"/>
      <c r="D8916" s="358"/>
      <c r="E8916" s="358"/>
      <c r="F8916" s="357"/>
    </row>
    <row r="8917" spans="3:6" x14ac:dyDescent="0.25">
      <c r="C8917" s="358"/>
      <c r="D8917" s="358"/>
      <c r="E8917" s="358"/>
      <c r="F8917" s="357"/>
    </row>
    <row r="8918" spans="3:6" x14ac:dyDescent="0.25">
      <c r="C8918" s="358"/>
      <c r="D8918" s="358"/>
      <c r="E8918" s="358"/>
      <c r="F8918" s="357"/>
    </row>
    <row r="8919" spans="3:6" x14ac:dyDescent="0.25">
      <c r="C8919" s="358"/>
      <c r="D8919" s="358"/>
      <c r="E8919" s="358"/>
      <c r="F8919" s="357"/>
    </row>
    <row r="8920" spans="3:6" x14ac:dyDescent="0.25">
      <c r="C8920" s="358"/>
      <c r="D8920" s="358"/>
      <c r="E8920" s="358"/>
      <c r="F8920" s="357"/>
    </row>
    <row r="8921" spans="3:6" x14ac:dyDescent="0.25">
      <c r="C8921" s="358"/>
      <c r="D8921" s="358"/>
      <c r="E8921" s="358"/>
      <c r="F8921" s="357"/>
    </row>
    <row r="8922" spans="3:6" x14ac:dyDescent="0.25">
      <c r="C8922" s="358"/>
      <c r="D8922" s="358"/>
      <c r="E8922" s="358"/>
      <c r="F8922" s="357"/>
    </row>
    <row r="8923" spans="3:6" x14ac:dyDescent="0.25">
      <c r="C8923" s="358"/>
      <c r="D8923" s="358"/>
      <c r="E8923" s="358"/>
      <c r="F8923" s="357"/>
    </row>
    <row r="8924" spans="3:6" x14ac:dyDescent="0.25">
      <c r="C8924" s="358"/>
      <c r="D8924" s="358"/>
      <c r="E8924" s="358"/>
      <c r="F8924" s="357"/>
    </row>
    <row r="8925" spans="3:6" x14ac:dyDescent="0.25">
      <c r="C8925" s="358"/>
      <c r="D8925" s="358"/>
      <c r="E8925" s="358"/>
      <c r="F8925" s="357"/>
    </row>
    <row r="8926" spans="3:6" x14ac:dyDescent="0.25">
      <c r="C8926" s="358"/>
      <c r="D8926" s="358"/>
      <c r="E8926" s="358"/>
      <c r="F8926" s="357"/>
    </row>
    <row r="8927" spans="3:6" x14ac:dyDescent="0.25">
      <c r="C8927" s="358"/>
      <c r="D8927" s="358"/>
      <c r="E8927" s="358"/>
      <c r="F8927" s="357"/>
    </row>
    <row r="8928" spans="3:6" x14ac:dyDescent="0.25">
      <c r="C8928" s="358"/>
      <c r="D8928" s="358"/>
      <c r="E8928" s="358"/>
      <c r="F8928" s="357"/>
    </row>
    <row r="8929" spans="3:6" x14ac:dyDescent="0.25">
      <c r="C8929" s="358"/>
      <c r="D8929" s="358"/>
      <c r="E8929" s="358"/>
      <c r="F8929" s="357"/>
    </row>
    <row r="8930" spans="3:6" x14ac:dyDescent="0.25">
      <c r="C8930" s="358"/>
      <c r="D8930" s="358"/>
      <c r="E8930" s="358"/>
      <c r="F8930" s="357"/>
    </row>
    <row r="8931" spans="3:6" x14ac:dyDescent="0.25">
      <c r="C8931" s="358"/>
      <c r="D8931" s="358"/>
      <c r="E8931" s="358"/>
      <c r="F8931" s="357"/>
    </row>
    <row r="8932" spans="3:6" x14ac:dyDescent="0.25">
      <c r="C8932" s="358"/>
      <c r="D8932" s="358"/>
      <c r="E8932" s="358"/>
      <c r="F8932" s="357"/>
    </row>
    <row r="8933" spans="3:6" x14ac:dyDescent="0.25">
      <c r="C8933" s="358"/>
      <c r="D8933" s="358"/>
      <c r="E8933" s="358"/>
      <c r="F8933" s="357"/>
    </row>
    <row r="8934" spans="3:6" x14ac:dyDescent="0.25">
      <c r="C8934" s="358"/>
      <c r="D8934" s="358"/>
      <c r="E8934" s="358"/>
      <c r="F8934" s="357"/>
    </row>
    <row r="8935" spans="3:6" x14ac:dyDescent="0.25">
      <c r="C8935" s="358"/>
      <c r="D8935" s="358"/>
      <c r="E8935" s="358"/>
      <c r="F8935" s="357"/>
    </row>
    <row r="8936" spans="3:6" x14ac:dyDescent="0.25">
      <c r="C8936" s="358"/>
      <c r="D8936" s="358"/>
      <c r="E8936" s="358"/>
      <c r="F8936" s="357"/>
    </row>
    <row r="8937" spans="3:6" x14ac:dyDescent="0.25">
      <c r="C8937" s="358"/>
      <c r="D8937" s="358"/>
      <c r="E8937" s="358"/>
      <c r="F8937" s="357"/>
    </row>
    <row r="8938" spans="3:6" x14ac:dyDescent="0.25">
      <c r="C8938" s="358"/>
      <c r="D8938" s="358"/>
      <c r="E8938" s="358"/>
      <c r="F8938" s="357"/>
    </row>
    <row r="8939" spans="3:6" x14ac:dyDescent="0.25">
      <c r="C8939" s="358"/>
      <c r="D8939" s="358"/>
      <c r="E8939" s="358"/>
      <c r="F8939" s="357"/>
    </row>
    <row r="8940" spans="3:6" x14ac:dyDescent="0.25">
      <c r="C8940" s="358"/>
      <c r="D8940" s="358"/>
      <c r="E8940" s="358"/>
      <c r="F8940" s="357"/>
    </row>
    <row r="8941" spans="3:6" x14ac:dyDescent="0.25">
      <c r="C8941" s="358"/>
      <c r="D8941" s="358"/>
      <c r="E8941" s="358"/>
      <c r="F8941" s="357"/>
    </row>
    <row r="8942" spans="3:6" x14ac:dyDescent="0.25">
      <c r="C8942" s="358"/>
      <c r="D8942" s="358"/>
      <c r="E8942" s="358"/>
      <c r="F8942" s="357"/>
    </row>
    <row r="8943" spans="3:6" x14ac:dyDescent="0.25">
      <c r="C8943" s="358"/>
      <c r="D8943" s="358"/>
      <c r="E8943" s="358"/>
      <c r="F8943" s="357"/>
    </row>
    <row r="8944" spans="3:6" x14ac:dyDescent="0.25">
      <c r="C8944" s="358"/>
      <c r="D8944" s="358"/>
      <c r="E8944" s="358"/>
      <c r="F8944" s="357"/>
    </row>
    <row r="8945" spans="3:6" x14ac:dyDescent="0.25">
      <c r="C8945" s="358"/>
      <c r="D8945" s="358"/>
      <c r="E8945" s="358"/>
      <c r="F8945" s="357"/>
    </row>
    <row r="8946" spans="3:6" x14ac:dyDescent="0.25">
      <c r="C8946" s="358"/>
      <c r="D8946" s="358"/>
      <c r="E8946" s="358"/>
      <c r="F8946" s="357"/>
    </row>
    <row r="8947" spans="3:6" x14ac:dyDescent="0.25">
      <c r="C8947" s="358"/>
      <c r="D8947" s="358"/>
      <c r="E8947" s="358"/>
      <c r="F8947" s="357"/>
    </row>
    <row r="8948" spans="3:6" x14ac:dyDescent="0.25">
      <c r="C8948" s="358"/>
      <c r="D8948" s="358"/>
      <c r="E8948" s="358"/>
      <c r="F8948" s="357"/>
    </row>
    <row r="8949" spans="3:6" x14ac:dyDescent="0.25">
      <c r="C8949" s="358"/>
      <c r="D8949" s="358"/>
      <c r="E8949" s="358"/>
      <c r="F8949" s="357"/>
    </row>
    <row r="8950" spans="3:6" x14ac:dyDescent="0.25">
      <c r="C8950" s="358"/>
      <c r="D8950" s="358"/>
      <c r="E8950" s="358"/>
      <c r="F8950" s="357"/>
    </row>
    <row r="8951" spans="3:6" x14ac:dyDescent="0.25">
      <c r="C8951" s="358"/>
      <c r="D8951" s="358"/>
      <c r="E8951" s="358"/>
      <c r="F8951" s="357"/>
    </row>
    <row r="8952" spans="3:6" x14ac:dyDescent="0.25">
      <c r="C8952" s="358"/>
      <c r="D8952" s="358"/>
      <c r="E8952" s="358"/>
      <c r="F8952" s="357"/>
    </row>
    <row r="8953" spans="3:6" x14ac:dyDescent="0.25">
      <c r="C8953" s="358"/>
      <c r="D8953" s="358"/>
      <c r="E8953" s="358"/>
      <c r="F8953" s="357"/>
    </row>
    <row r="8954" spans="3:6" x14ac:dyDescent="0.25">
      <c r="C8954" s="358"/>
      <c r="D8954" s="358"/>
      <c r="E8954" s="358"/>
      <c r="F8954" s="357"/>
    </row>
    <row r="8955" spans="3:6" x14ac:dyDescent="0.25">
      <c r="C8955" s="358"/>
      <c r="D8955" s="358"/>
      <c r="E8955" s="358"/>
      <c r="F8955" s="357"/>
    </row>
    <row r="8956" spans="3:6" x14ac:dyDescent="0.25">
      <c r="C8956" s="358"/>
      <c r="D8956" s="358"/>
      <c r="E8956" s="358"/>
      <c r="F8956" s="357"/>
    </row>
    <row r="8957" spans="3:6" x14ac:dyDescent="0.25">
      <c r="C8957" s="358"/>
      <c r="D8957" s="358"/>
      <c r="E8957" s="358"/>
      <c r="F8957" s="357"/>
    </row>
    <row r="8958" spans="3:6" x14ac:dyDescent="0.25">
      <c r="C8958" s="358"/>
      <c r="D8958" s="358"/>
      <c r="E8958" s="358"/>
      <c r="F8958" s="357"/>
    </row>
    <row r="8959" spans="3:6" x14ac:dyDescent="0.25">
      <c r="C8959" s="358"/>
      <c r="D8959" s="358"/>
      <c r="E8959" s="358"/>
      <c r="F8959" s="357"/>
    </row>
    <row r="8960" spans="3:6" x14ac:dyDescent="0.25">
      <c r="C8960" s="358"/>
      <c r="D8960" s="358"/>
      <c r="E8960" s="358"/>
      <c r="F8960" s="357"/>
    </row>
    <row r="8961" spans="3:6" x14ac:dyDescent="0.25">
      <c r="C8961" s="358"/>
      <c r="D8961" s="358"/>
      <c r="E8961" s="358"/>
      <c r="F8961" s="357"/>
    </row>
    <row r="8962" spans="3:6" x14ac:dyDescent="0.25">
      <c r="C8962" s="358"/>
      <c r="D8962" s="358"/>
      <c r="E8962" s="358"/>
      <c r="F8962" s="357"/>
    </row>
    <row r="8963" spans="3:6" x14ac:dyDescent="0.25">
      <c r="C8963" s="358"/>
      <c r="D8963" s="358"/>
      <c r="E8963" s="358"/>
      <c r="F8963" s="357"/>
    </row>
    <row r="8964" spans="3:6" x14ac:dyDescent="0.25">
      <c r="C8964" s="358"/>
      <c r="D8964" s="358"/>
      <c r="E8964" s="358"/>
      <c r="F8964" s="357"/>
    </row>
    <row r="8965" spans="3:6" x14ac:dyDescent="0.25">
      <c r="C8965" s="358"/>
      <c r="D8965" s="358"/>
      <c r="E8965" s="358"/>
      <c r="F8965" s="357"/>
    </row>
    <row r="8966" spans="3:6" x14ac:dyDescent="0.25">
      <c r="C8966" s="358"/>
      <c r="D8966" s="358"/>
      <c r="E8966" s="358"/>
      <c r="F8966" s="357"/>
    </row>
    <row r="8967" spans="3:6" x14ac:dyDescent="0.25">
      <c r="C8967" s="358"/>
      <c r="D8967" s="358"/>
      <c r="E8967" s="358"/>
      <c r="F8967" s="357"/>
    </row>
    <row r="8968" spans="3:6" x14ac:dyDescent="0.25">
      <c r="C8968" s="358"/>
      <c r="D8968" s="358"/>
      <c r="E8968" s="358"/>
      <c r="F8968" s="357"/>
    </row>
    <row r="8969" spans="3:6" x14ac:dyDescent="0.25">
      <c r="C8969" s="358"/>
      <c r="D8969" s="358"/>
      <c r="E8969" s="358"/>
      <c r="F8969" s="357"/>
    </row>
    <row r="8970" spans="3:6" x14ac:dyDescent="0.25">
      <c r="C8970" s="358"/>
      <c r="D8970" s="358"/>
      <c r="E8970" s="358"/>
      <c r="F8970" s="357"/>
    </row>
    <row r="8971" spans="3:6" x14ac:dyDescent="0.25">
      <c r="C8971" s="358"/>
      <c r="D8971" s="358"/>
      <c r="E8971" s="358"/>
      <c r="F8971" s="357"/>
    </row>
    <row r="8972" spans="3:6" x14ac:dyDescent="0.25">
      <c r="C8972" s="358"/>
      <c r="D8972" s="358"/>
      <c r="E8972" s="358"/>
      <c r="F8972" s="357"/>
    </row>
    <row r="8973" spans="3:6" x14ac:dyDescent="0.25">
      <c r="C8973" s="358"/>
      <c r="D8973" s="358"/>
      <c r="E8973" s="358"/>
      <c r="F8973" s="357"/>
    </row>
    <row r="8974" spans="3:6" x14ac:dyDescent="0.25">
      <c r="C8974" s="358"/>
      <c r="D8974" s="358"/>
      <c r="E8974" s="358"/>
      <c r="F8974" s="357"/>
    </row>
    <row r="8975" spans="3:6" x14ac:dyDescent="0.25">
      <c r="C8975" s="358"/>
      <c r="D8975" s="358"/>
      <c r="E8975" s="358"/>
      <c r="F8975" s="357"/>
    </row>
    <row r="8976" spans="3:6" x14ac:dyDescent="0.25">
      <c r="C8976" s="358"/>
      <c r="D8976" s="358"/>
      <c r="E8976" s="358"/>
      <c r="F8976" s="357"/>
    </row>
    <row r="8977" spans="3:6" x14ac:dyDescent="0.25">
      <c r="C8977" s="358"/>
      <c r="D8977" s="358"/>
      <c r="E8977" s="358"/>
      <c r="F8977" s="357"/>
    </row>
    <row r="8978" spans="3:6" x14ac:dyDescent="0.25">
      <c r="C8978" s="358"/>
      <c r="D8978" s="358"/>
      <c r="E8978" s="358"/>
      <c r="F8978" s="357"/>
    </row>
    <row r="8979" spans="3:6" x14ac:dyDescent="0.25">
      <c r="C8979" s="358"/>
      <c r="D8979" s="358"/>
      <c r="E8979" s="358"/>
      <c r="F8979" s="357"/>
    </row>
    <row r="8980" spans="3:6" x14ac:dyDescent="0.25">
      <c r="C8980" s="358"/>
      <c r="D8980" s="358"/>
      <c r="E8980" s="358"/>
      <c r="F8980" s="357"/>
    </row>
    <row r="8981" spans="3:6" x14ac:dyDescent="0.25">
      <c r="C8981" s="358"/>
      <c r="D8981" s="358"/>
      <c r="E8981" s="358"/>
      <c r="F8981" s="357"/>
    </row>
    <row r="8982" spans="3:6" x14ac:dyDescent="0.25">
      <c r="C8982" s="358"/>
      <c r="D8982" s="358"/>
      <c r="E8982" s="358"/>
      <c r="F8982" s="357"/>
    </row>
    <row r="8983" spans="3:6" x14ac:dyDescent="0.25">
      <c r="C8983" s="358"/>
      <c r="D8983" s="358"/>
      <c r="E8983" s="358"/>
      <c r="F8983" s="357"/>
    </row>
    <row r="8984" spans="3:6" x14ac:dyDescent="0.25">
      <c r="C8984" s="358"/>
      <c r="D8984" s="358"/>
      <c r="E8984" s="358"/>
      <c r="F8984" s="357"/>
    </row>
    <row r="8985" spans="3:6" x14ac:dyDescent="0.25">
      <c r="C8985" s="358"/>
      <c r="D8985" s="358"/>
      <c r="E8985" s="358"/>
      <c r="F8985" s="357"/>
    </row>
    <row r="8986" spans="3:6" x14ac:dyDescent="0.25">
      <c r="C8986" s="358"/>
      <c r="D8986" s="358"/>
      <c r="E8986" s="358"/>
      <c r="F8986" s="357"/>
    </row>
    <row r="8987" spans="3:6" x14ac:dyDescent="0.25">
      <c r="C8987" s="358"/>
      <c r="D8987" s="358"/>
      <c r="E8987" s="358"/>
      <c r="F8987" s="357"/>
    </row>
    <row r="8988" spans="3:6" x14ac:dyDescent="0.25">
      <c r="C8988" s="358"/>
      <c r="D8988" s="358"/>
      <c r="E8988" s="358"/>
      <c r="F8988" s="357"/>
    </row>
    <row r="8989" spans="3:6" x14ac:dyDescent="0.25">
      <c r="C8989" s="358"/>
      <c r="D8989" s="358"/>
      <c r="E8989" s="358"/>
      <c r="F8989" s="357"/>
    </row>
    <row r="8990" spans="3:6" x14ac:dyDescent="0.25">
      <c r="C8990" s="358"/>
      <c r="D8990" s="358"/>
      <c r="E8990" s="358"/>
      <c r="F8990" s="357"/>
    </row>
    <row r="8991" spans="3:6" x14ac:dyDescent="0.25">
      <c r="C8991" s="358"/>
      <c r="D8991" s="358"/>
      <c r="E8991" s="358"/>
      <c r="F8991" s="357"/>
    </row>
    <row r="8992" spans="3:6" x14ac:dyDescent="0.25">
      <c r="C8992" s="358"/>
      <c r="D8992" s="358"/>
      <c r="E8992" s="358"/>
      <c r="F8992" s="357"/>
    </row>
    <row r="8993" spans="3:6" x14ac:dyDescent="0.25">
      <c r="C8993" s="358"/>
      <c r="D8993" s="358"/>
      <c r="E8993" s="358"/>
      <c r="F8993" s="357"/>
    </row>
    <row r="8994" spans="3:6" x14ac:dyDescent="0.25">
      <c r="C8994" s="358"/>
      <c r="D8994" s="358"/>
      <c r="E8994" s="358"/>
      <c r="F8994" s="357"/>
    </row>
    <row r="8995" spans="3:6" x14ac:dyDescent="0.25">
      <c r="C8995" s="358"/>
      <c r="D8995" s="358"/>
      <c r="E8995" s="358"/>
      <c r="F8995" s="357"/>
    </row>
    <row r="8996" spans="3:6" x14ac:dyDescent="0.25">
      <c r="C8996" s="358"/>
      <c r="D8996" s="358"/>
      <c r="E8996" s="358"/>
      <c r="F8996" s="357"/>
    </row>
    <row r="8997" spans="3:6" x14ac:dyDescent="0.25">
      <c r="C8997" s="358"/>
      <c r="D8997" s="358"/>
      <c r="E8997" s="358"/>
      <c r="F8997" s="357"/>
    </row>
    <row r="8998" spans="3:6" x14ac:dyDescent="0.25">
      <c r="C8998" s="358"/>
      <c r="D8998" s="358"/>
      <c r="E8998" s="358"/>
      <c r="F8998" s="357"/>
    </row>
    <row r="8999" spans="3:6" x14ac:dyDescent="0.25">
      <c r="C8999" s="358"/>
      <c r="D8999" s="358"/>
      <c r="E8999" s="358"/>
      <c r="F8999" s="357"/>
    </row>
    <row r="9000" spans="3:6" x14ac:dyDescent="0.25">
      <c r="C9000" s="358"/>
      <c r="D9000" s="358"/>
      <c r="E9000" s="358"/>
      <c r="F9000" s="357"/>
    </row>
    <row r="9001" spans="3:6" x14ac:dyDescent="0.25">
      <c r="C9001" s="358"/>
      <c r="D9001" s="358"/>
      <c r="E9001" s="358"/>
      <c r="F9001" s="357"/>
    </row>
    <row r="9002" spans="3:6" x14ac:dyDescent="0.25">
      <c r="C9002" s="358"/>
      <c r="D9002" s="358"/>
      <c r="E9002" s="358"/>
      <c r="F9002" s="357"/>
    </row>
    <row r="9003" spans="3:6" x14ac:dyDescent="0.25">
      <c r="C9003" s="358"/>
      <c r="D9003" s="358"/>
      <c r="E9003" s="358"/>
      <c r="F9003" s="357"/>
    </row>
    <row r="9004" spans="3:6" x14ac:dyDescent="0.25">
      <c r="C9004" s="358"/>
      <c r="D9004" s="358"/>
      <c r="E9004" s="358"/>
      <c r="F9004" s="357"/>
    </row>
    <row r="9005" spans="3:6" x14ac:dyDescent="0.25">
      <c r="C9005" s="358"/>
      <c r="D9005" s="358"/>
      <c r="E9005" s="358"/>
      <c r="F9005" s="357"/>
    </row>
    <row r="9006" spans="3:6" x14ac:dyDescent="0.25">
      <c r="C9006" s="358"/>
      <c r="D9006" s="358"/>
      <c r="E9006" s="358"/>
      <c r="F9006" s="357"/>
    </row>
    <row r="9007" spans="3:6" x14ac:dyDescent="0.25">
      <c r="C9007" s="358"/>
      <c r="D9007" s="358"/>
      <c r="E9007" s="358"/>
      <c r="F9007" s="357"/>
    </row>
    <row r="9008" spans="3:6" x14ac:dyDescent="0.25">
      <c r="C9008" s="358"/>
      <c r="D9008" s="358"/>
      <c r="E9008" s="358"/>
      <c r="F9008" s="357"/>
    </row>
    <row r="9009" spans="3:6" x14ac:dyDescent="0.25">
      <c r="C9009" s="358"/>
      <c r="D9009" s="358"/>
      <c r="E9009" s="358"/>
      <c r="F9009" s="357"/>
    </row>
    <row r="9010" spans="3:6" x14ac:dyDescent="0.25">
      <c r="C9010" s="358"/>
      <c r="D9010" s="358"/>
      <c r="E9010" s="358"/>
      <c r="F9010" s="357"/>
    </row>
    <row r="9011" spans="3:6" x14ac:dyDescent="0.25">
      <c r="C9011" s="358"/>
      <c r="D9011" s="358"/>
      <c r="E9011" s="358"/>
      <c r="F9011" s="357"/>
    </row>
    <row r="9012" spans="3:6" x14ac:dyDescent="0.25">
      <c r="C9012" s="358"/>
      <c r="D9012" s="358"/>
      <c r="E9012" s="358"/>
      <c r="F9012" s="357"/>
    </row>
    <row r="9013" spans="3:6" x14ac:dyDescent="0.25">
      <c r="C9013" s="358"/>
      <c r="D9013" s="358"/>
      <c r="E9013" s="358"/>
      <c r="F9013" s="357"/>
    </row>
    <row r="9014" spans="3:6" x14ac:dyDescent="0.25">
      <c r="C9014" s="358"/>
      <c r="D9014" s="358"/>
      <c r="E9014" s="358"/>
      <c r="F9014" s="357"/>
    </row>
    <row r="9015" spans="3:6" x14ac:dyDescent="0.25">
      <c r="C9015" s="358"/>
      <c r="D9015" s="358"/>
      <c r="E9015" s="358"/>
      <c r="F9015" s="357"/>
    </row>
    <row r="9016" spans="3:6" x14ac:dyDescent="0.25">
      <c r="C9016" s="358"/>
      <c r="D9016" s="358"/>
      <c r="E9016" s="358"/>
      <c r="F9016" s="357"/>
    </row>
    <row r="9017" spans="3:6" x14ac:dyDescent="0.25">
      <c r="C9017" s="358"/>
      <c r="D9017" s="358"/>
      <c r="E9017" s="358"/>
      <c r="F9017" s="357"/>
    </row>
    <row r="9018" spans="3:6" x14ac:dyDescent="0.25">
      <c r="C9018" s="358"/>
      <c r="D9018" s="358"/>
      <c r="E9018" s="358"/>
      <c r="F9018" s="357"/>
    </row>
    <row r="9019" spans="3:6" x14ac:dyDescent="0.25">
      <c r="C9019" s="358"/>
      <c r="D9019" s="358"/>
      <c r="E9019" s="358"/>
      <c r="F9019" s="357"/>
    </row>
    <row r="9020" spans="3:6" x14ac:dyDescent="0.25">
      <c r="C9020" s="358"/>
      <c r="D9020" s="358"/>
      <c r="E9020" s="358"/>
      <c r="F9020" s="357"/>
    </row>
    <row r="9021" spans="3:6" x14ac:dyDescent="0.25">
      <c r="C9021" s="358"/>
      <c r="D9021" s="358"/>
      <c r="E9021" s="358"/>
      <c r="F9021" s="357"/>
    </row>
    <row r="9022" spans="3:6" x14ac:dyDescent="0.25">
      <c r="C9022" s="358"/>
      <c r="D9022" s="358"/>
      <c r="E9022" s="358"/>
      <c r="F9022" s="357"/>
    </row>
    <row r="9023" spans="3:6" x14ac:dyDescent="0.25">
      <c r="C9023" s="358"/>
      <c r="D9023" s="358"/>
      <c r="E9023" s="358"/>
      <c r="F9023" s="357"/>
    </row>
    <row r="9024" spans="3:6" x14ac:dyDescent="0.25">
      <c r="C9024" s="358"/>
      <c r="D9024" s="358"/>
      <c r="E9024" s="358"/>
      <c r="F9024" s="357"/>
    </row>
    <row r="9025" spans="3:6" x14ac:dyDescent="0.25">
      <c r="C9025" s="358"/>
      <c r="D9025" s="358"/>
      <c r="E9025" s="358"/>
      <c r="F9025" s="357"/>
    </row>
    <row r="9026" spans="3:6" x14ac:dyDescent="0.25">
      <c r="C9026" s="358"/>
      <c r="D9026" s="358"/>
      <c r="E9026" s="358"/>
      <c r="F9026" s="357"/>
    </row>
    <row r="9027" spans="3:6" x14ac:dyDescent="0.25">
      <c r="C9027" s="358"/>
      <c r="D9027" s="358"/>
      <c r="E9027" s="358"/>
      <c r="F9027" s="357"/>
    </row>
    <row r="9028" spans="3:6" x14ac:dyDescent="0.25">
      <c r="C9028" s="358"/>
      <c r="D9028" s="358"/>
      <c r="E9028" s="358"/>
      <c r="F9028" s="357"/>
    </row>
    <row r="9029" spans="3:6" x14ac:dyDescent="0.25">
      <c r="C9029" s="358"/>
      <c r="D9029" s="358"/>
      <c r="E9029" s="358"/>
      <c r="F9029" s="357"/>
    </row>
    <row r="9030" spans="3:6" x14ac:dyDescent="0.25">
      <c r="C9030" s="358"/>
      <c r="D9030" s="358"/>
      <c r="E9030" s="358"/>
      <c r="F9030" s="357"/>
    </row>
    <row r="9031" spans="3:6" x14ac:dyDescent="0.25">
      <c r="C9031" s="358"/>
      <c r="D9031" s="358"/>
      <c r="E9031" s="358"/>
      <c r="F9031" s="357"/>
    </row>
    <row r="9032" spans="3:6" x14ac:dyDescent="0.25">
      <c r="C9032" s="358"/>
      <c r="D9032" s="358"/>
      <c r="E9032" s="358"/>
      <c r="F9032" s="357"/>
    </row>
    <row r="9033" spans="3:6" x14ac:dyDescent="0.25">
      <c r="C9033" s="358"/>
      <c r="D9033" s="358"/>
      <c r="E9033" s="358"/>
      <c r="F9033" s="357"/>
    </row>
    <row r="9034" spans="3:6" x14ac:dyDescent="0.25">
      <c r="C9034" s="358"/>
      <c r="D9034" s="358"/>
      <c r="E9034" s="358"/>
      <c r="F9034" s="357"/>
    </row>
    <row r="9035" spans="3:6" x14ac:dyDescent="0.25">
      <c r="C9035" s="358"/>
      <c r="D9035" s="358"/>
      <c r="E9035" s="358"/>
      <c r="F9035" s="357"/>
    </row>
    <row r="9036" spans="3:6" x14ac:dyDescent="0.25">
      <c r="C9036" s="358"/>
      <c r="D9036" s="358"/>
      <c r="E9036" s="358"/>
      <c r="F9036" s="357"/>
    </row>
    <row r="9037" spans="3:6" x14ac:dyDescent="0.25">
      <c r="C9037" s="358"/>
      <c r="D9037" s="358"/>
      <c r="E9037" s="358"/>
      <c r="F9037" s="357"/>
    </row>
    <row r="9038" spans="3:6" x14ac:dyDescent="0.25">
      <c r="C9038" s="358"/>
      <c r="D9038" s="358"/>
      <c r="E9038" s="358"/>
      <c r="F9038" s="357"/>
    </row>
    <row r="9039" spans="3:6" x14ac:dyDescent="0.25">
      <c r="C9039" s="358"/>
      <c r="D9039" s="358"/>
      <c r="E9039" s="358"/>
      <c r="F9039" s="357"/>
    </row>
    <row r="9040" spans="3:6" x14ac:dyDescent="0.25">
      <c r="C9040" s="358"/>
      <c r="D9040" s="358"/>
      <c r="E9040" s="358"/>
      <c r="F9040" s="357"/>
    </row>
    <row r="9041" spans="3:6" x14ac:dyDescent="0.25">
      <c r="C9041" s="358"/>
      <c r="D9041" s="358"/>
      <c r="E9041" s="358"/>
      <c r="F9041" s="357"/>
    </row>
    <row r="9042" spans="3:6" x14ac:dyDescent="0.25">
      <c r="C9042" s="358"/>
      <c r="D9042" s="358"/>
      <c r="E9042" s="358"/>
      <c r="F9042" s="357"/>
    </row>
    <row r="9043" spans="3:6" x14ac:dyDescent="0.25">
      <c r="C9043" s="358"/>
      <c r="D9043" s="358"/>
      <c r="E9043" s="358"/>
      <c r="F9043" s="357"/>
    </row>
    <row r="9044" spans="3:6" x14ac:dyDescent="0.25">
      <c r="C9044" s="358"/>
      <c r="D9044" s="358"/>
      <c r="E9044" s="358"/>
      <c r="F9044" s="357"/>
    </row>
    <row r="9045" spans="3:6" x14ac:dyDescent="0.25">
      <c r="C9045" s="358"/>
      <c r="D9045" s="358"/>
      <c r="E9045" s="358"/>
      <c r="F9045" s="357"/>
    </row>
    <row r="9046" spans="3:6" x14ac:dyDescent="0.25">
      <c r="C9046" s="358"/>
      <c r="D9046" s="358"/>
      <c r="E9046" s="358"/>
      <c r="F9046" s="357"/>
    </row>
    <row r="9047" spans="3:6" x14ac:dyDescent="0.25">
      <c r="C9047" s="358"/>
      <c r="D9047" s="358"/>
      <c r="E9047" s="358"/>
      <c r="F9047" s="357"/>
    </row>
    <row r="9048" spans="3:6" x14ac:dyDescent="0.25">
      <c r="C9048" s="358"/>
      <c r="D9048" s="358"/>
      <c r="E9048" s="358"/>
      <c r="F9048" s="357"/>
    </row>
    <row r="9049" spans="3:6" x14ac:dyDescent="0.25">
      <c r="C9049" s="358"/>
      <c r="D9049" s="358"/>
      <c r="E9049" s="358"/>
      <c r="F9049" s="357"/>
    </row>
    <row r="9050" spans="3:6" x14ac:dyDescent="0.25">
      <c r="C9050" s="358"/>
      <c r="D9050" s="358"/>
      <c r="E9050" s="358"/>
      <c r="F9050" s="357"/>
    </row>
    <row r="9051" spans="3:6" x14ac:dyDescent="0.25">
      <c r="C9051" s="358"/>
      <c r="D9051" s="358"/>
      <c r="E9051" s="358"/>
      <c r="F9051" s="357"/>
    </row>
    <row r="9052" spans="3:6" x14ac:dyDescent="0.25">
      <c r="C9052" s="358"/>
      <c r="D9052" s="358"/>
      <c r="E9052" s="358"/>
      <c r="F9052" s="357"/>
    </row>
    <row r="9053" spans="3:6" x14ac:dyDescent="0.25">
      <c r="C9053" s="358"/>
      <c r="D9053" s="358"/>
      <c r="E9053" s="358"/>
      <c r="F9053" s="357"/>
    </row>
    <row r="9054" spans="3:6" x14ac:dyDescent="0.25">
      <c r="C9054" s="358"/>
      <c r="D9054" s="358"/>
      <c r="E9054" s="358"/>
      <c r="F9054" s="357"/>
    </row>
    <row r="9055" spans="3:6" x14ac:dyDescent="0.25">
      <c r="C9055" s="358"/>
      <c r="D9055" s="358"/>
      <c r="E9055" s="358"/>
      <c r="F9055" s="357"/>
    </row>
    <row r="9056" spans="3:6" x14ac:dyDescent="0.25">
      <c r="C9056" s="358"/>
      <c r="D9056" s="358"/>
      <c r="E9056" s="358"/>
      <c r="F9056" s="357"/>
    </row>
    <row r="9057" spans="3:6" x14ac:dyDescent="0.25">
      <c r="C9057" s="358"/>
      <c r="D9057" s="358"/>
      <c r="E9057" s="358"/>
      <c r="F9057" s="357"/>
    </row>
    <row r="9058" spans="3:6" x14ac:dyDescent="0.25">
      <c r="C9058" s="358"/>
      <c r="D9058" s="358"/>
      <c r="E9058" s="358"/>
      <c r="F9058" s="357"/>
    </row>
    <row r="9059" spans="3:6" x14ac:dyDescent="0.25">
      <c r="C9059" s="358"/>
      <c r="D9059" s="358"/>
      <c r="E9059" s="358"/>
      <c r="F9059" s="357"/>
    </row>
    <row r="9060" spans="3:6" x14ac:dyDescent="0.25">
      <c r="C9060" s="358"/>
      <c r="D9060" s="358"/>
      <c r="E9060" s="358"/>
      <c r="F9060" s="357"/>
    </row>
    <row r="9061" spans="3:6" x14ac:dyDescent="0.25">
      <c r="C9061" s="358"/>
      <c r="D9061" s="358"/>
      <c r="E9061" s="358"/>
      <c r="F9061" s="357"/>
    </row>
    <row r="9062" spans="3:6" x14ac:dyDescent="0.25">
      <c r="C9062" s="358"/>
      <c r="D9062" s="358"/>
      <c r="E9062" s="358"/>
      <c r="F9062" s="357"/>
    </row>
    <row r="9063" spans="3:6" x14ac:dyDescent="0.25">
      <c r="C9063" s="358"/>
      <c r="D9063" s="358"/>
      <c r="E9063" s="358"/>
      <c r="F9063" s="357"/>
    </row>
    <row r="9064" spans="3:6" x14ac:dyDescent="0.25">
      <c r="C9064" s="358"/>
      <c r="D9064" s="358"/>
      <c r="E9064" s="358"/>
      <c r="F9064" s="357"/>
    </row>
    <row r="9065" spans="3:6" x14ac:dyDescent="0.25">
      <c r="C9065" s="358"/>
      <c r="D9065" s="358"/>
      <c r="E9065" s="358"/>
      <c r="F9065" s="357"/>
    </row>
    <row r="9066" spans="3:6" x14ac:dyDescent="0.25">
      <c r="C9066" s="358"/>
      <c r="D9066" s="358"/>
      <c r="E9066" s="358"/>
      <c r="F9066" s="357"/>
    </row>
    <row r="9067" spans="3:6" x14ac:dyDescent="0.25">
      <c r="C9067" s="358"/>
      <c r="D9067" s="358"/>
      <c r="E9067" s="358"/>
      <c r="F9067" s="357"/>
    </row>
    <row r="9068" spans="3:6" x14ac:dyDescent="0.25">
      <c r="C9068" s="358"/>
      <c r="D9068" s="358"/>
      <c r="E9068" s="358"/>
      <c r="F9068" s="357"/>
    </row>
    <row r="9069" spans="3:6" x14ac:dyDescent="0.25">
      <c r="C9069" s="358"/>
      <c r="D9069" s="358"/>
      <c r="E9069" s="358"/>
      <c r="F9069" s="357"/>
    </row>
    <row r="9070" spans="3:6" x14ac:dyDescent="0.25">
      <c r="C9070" s="358"/>
      <c r="D9070" s="358"/>
      <c r="E9070" s="358"/>
      <c r="F9070" s="357"/>
    </row>
    <row r="9071" spans="3:6" x14ac:dyDescent="0.25">
      <c r="C9071" s="358"/>
      <c r="D9071" s="358"/>
      <c r="E9071" s="358"/>
      <c r="F9071" s="357"/>
    </row>
    <row r="9072" spans="3:6" x14ac:dyDescent="0.25">
      <c r="C9072" s="358"/>
      <c r="D9072" s="358"/>
      <c r="E9072" s="358"/>
      <c r="F9072" s="357"/>
    </row>
    <row r="9073" spans="3:6" x14ac:dyDescent="0.25">
      <c r="C9073" s="358"/>
      <c r="D9073" s="358"/>
      <c r="E9073" s="358"/>
      <c r="F9073" s="357"/>
    </row>
    <row r="9074" spans="3:6" x14ac:dyDescent="0.25">
      <c r="C9074" s="358"/>
      <c r="D9074" s="358"/>
      <c r="E9074" s="358"/>
      <c r="F9074" s="357"/>
    </row>
    <row r="9075" spans="3:6" x14ac:dyDescent="0.25">
      <c r="C9075" s="358"/>
      <c r="D9075" s="358"/>
      <c r="E9075" s="358"/>
      <c r="F9075" s="357"/>
    </row>
    <row r="9076" spans="3:6" x14ac:dyDescent="0.25">
      <c r="C9076" s="358"/>
      <c r="D9076" s="358"/>
      <c r="E9076" s="358"/>
      <c r="F9076" s="357"/>
    </row>
    <row r="9077" spans="3:6" x14ac:dyDescent="0.25">
      <c r="C9077" s="358"/>
      <c r="D9077" s="358"/>
      <c r="E9077" s="358"/>
      <c r="F9077" s="357"/>
    </row>
    <row r="9078" spans="3:6" x14ac:dyDescent="0.25">
      <c r="C9078" s="358"/>
      <c r="D9078" s="358"/>
      <c r="E9078" s="358"/>
      <c r="F9078" s="357"/>
    </row>
    <row r="9079" spans="3:6" x14ac:dyDescent="0.25">
      <c r="C9079" s="358"/>
      <c r="D9079" s="358"/>
      <c r="E9079" s="358"/>
      <c r="F9079" s="357"/>
    </row>
    <row r="9080" spans="3:6" x14ac:dyDescent="0.25">
      <c r="C9080" s="358"/>
      <c r="D9080" s="358"/>
      <c r="E9080" s="358"/>
      <c r="F9080" s="357"/>
    </row>
    <row r="9081" spans="3:6" x14ac:dyDescent="0.25">
      <c r="C9081" s="358"/>
      <c r="D9081" s="358"/>
      <c r="E9081" s="358"/>
      <c r="F9081" s="357"/>
    </row>
    <row r="9082" spans="3:6" x14ac:dyDescent="0.25">
      <c r="C9082" s="358"/>
      <c r="D9082" s="358"/>
      <c r="E9082" s="358"/>
      <c r="F9082" s="357"/>
    </row>
    <row r="9083" spans="3:6" x14ac:dyDescent="0.25">
      <c r="C9083" s="358"/>
      <c r="D9083" s="358"/>
      <c r="E9083" s="358"/>
      <c r="F9083" s="357"/>
    </row>
    <row r="9084" spans="3:6" x14ac:dyDescent="0.25">
      <c r="C9084" s="358"/>
      <c r="D9084" s="358"/>
      <c r="E9084" s="358"/>
      <c r="F9084" s="357"/>
    </row>
    <row r="9085" spans="3:6" x14ac:dyDescent="0.25">
      <c r="C9085" s="358"/>
      <c r="D9085" s="358"/>
      <c r="E9085" s="358"/>
      <c r="F9085" s="357"/>
    </row>
    <row r="9086" spans="3:6" x14ac:dyDescent="0.25">
      <c r="C9086" s="358"/>
      <c r="D9086" s="358"/>
      <c r="E9086" s="358"/>
      <c r="F9086" s="357"/>
    </row>
    <row r="9087" spans="3:6" x14ac:dyDescent="0.25">
      <c r="C9087" s="358"/>
      <c r="D9087" s="358"/>
      <c r="E9087" s="358"/>
      <c r="F9087" s="357"/>
    </row>
    <row r="9088" spans="3:6" x14ac:dyDescent="0.25">
      <c r="C9088" s="358"/>
      <c r="D9088" s="358"/>
      <c r="E9088" s="358"/>
      <c r="F9088" s="357"/>
    </row>
    <row r="9089" spans="3:6" x14ac:dyDescent="0.25">
      <c r="C9089" s="358"/>
      <c r="D9089" s="358"/>
      <c r="E9089" s="358"/>
      <c r="F9089" s="357"/>
    </row>
    <row r="9090" spans="3:6" x14ac:dyDescent="0.25">
      <c r="C9090" s="358"/>
      <c r="D9090" s="358"/>
      <c r="E9090" s="358"/>
      <c r="F9090" s="357"/>
    </row>
    <row r="9091" spans="3:6" x14ac:dyDescent="0.25">
      <c r="C9091" s="358"/>
      <c r="D9091" s="358"/>
      <c r="E9091" s="358"/>
      <c r="F9091" s="357"/>
    </row>
    <row r="9092" spans="3:6" x14ac:dyDescent="0.25">
      <c r="C9092" s="358"/>
      <c r="D9092" s="358"/>
      <c r="E9092" s="358"/>
      <c r="F9092" s="357"/>
    </row>
    <row r="9093" spans="3:6" x14ac:dyDescent="0.25">
      <c r="C9093" s="358"/>
      <c r="D9093" s="358"/>
      <c r="E9093" s="358"/>
      <c r="F9093" s="357"/>
    </row>
    <row r="9094" spans="3:6" x14ac:dyDescent="0.25">
      <c r="C9094" s="358"/>
      <c r="D9094" s="358"/>
      <c r="E9094" s="358"/>
      <c r="F9094" s="357"/>
    </row>
    <row r="9095" spans="3:6" x14ac:dyDescent="0.25">
      <c r="C9095" s="358"/>
      <c r="D9095" s="358"/>
      <c r="E9095" s="358"/>
      <c r="F9095" s="357"/>
    </row>
    <row r="9096" spans="3:6" x14ac:dyDescent="0.25">
      <c r="C9096" s="358"/>
      <c r="D9096" s="358"/>
      <c r="E9096" s="358"/>
      <c r="F9096" s="357"/>
    </row>
    <row r="9097" spans="3:6" x14ac:dyDescent="0.25">
      <c r="C9097" s="358"/>
      <c r="D9097" s="358"/>
      <c r="E9097" s="358"/>
      <c r="F9097" s="357"/>
    </row>
    <row r="9098" spans="3:6" x14ac:dyDescent="0.25">
      <c r="C9098" s="358"/>
      <c r="D9098" s="358"/>
      <c r="E9098" s="358"/>
      <c r="F9098" s="357"/>
    </row>
    <row r="9099" spans="3:6" x14ac:dyDescent="0.25">
      <c r="C9099" s="358"/>
      <c r="D9099" s="358"/>
      <c r="E9099" s="358"/>
      <c r="F9099" s="357"/>
    </row>
    <row r="9100" spans="3:6" x14ac:dyDescent="0.25">
      <c r="C9100" s="358"/>
      <c r="D9100" s="358"/>
      <c r="E9100" s="358"/>
      <c r="F9100" s="357"/>
    </row>
    <row r="9101" spans="3:6" x14ac:dyDescent="0.25">
      <c r="C9101" s="358"/>
      <c r="D9101" s="358"/>
      <c r="E9101" s="358"/>
      <c r="F9101" s="357"/>
    </row>
    <row r="9102" spans="3:6" x14ac:dyDescent="0.25">
      <c r="C9102" s="358"/>
      <c r="D9102" s="358"/>
      <c r="E9102" s="358"/>
      <c r="F9102" s="357"/>
    </row>
    <row r="9103" spans="3:6" x14ac:dyDescent="0.25">
      <c r="C9103" s="358"/>
      <c r="D9103" s="358"/>
      <c r="E9103" s="358"/>
      <c r="F9103" s="357"/>
    </row>
    <row r="9104" spans="3:6" x14ac:dyDescent="0.25">
      <c r="C9104" s="358"/>
      <c r="D9104" s="358"/>
      <c r="E9104" s="358"/>
      <c r="F9104" s="357"/>
    </row>
    <row r="9105" spans="3:6" x14ac:dyDescent="0.25">
      <c r="C9105" s="358"/>
      <c r="D9105" s="358"/>
      <c r="E9105" s="358"/>
      <c r="F9105" s="357"/>
    </row>
    <row r="9106" spans="3:6" x14ac:dyDescent="0.25">
      <c r="C9106" s="358"/>
      <c r="D9106" s="358"/>
      <c r="E9106" s="358"/>
      <c r="F9106" s="357"/>
    </row>
    <row r="9107" spans="3:6" x14ac:dyDescent="0.25">
      <c r="C9107" s="358"/>
      <c r="D9107" s="358"/>
      <c r="E9107" s="358"/>
      <c r="F9107" s="357"/>
    </row>
    <row r="9108" spans="3:6" x14ac:dyDescent="0.25">
      <c r="C9108" s="358"/>
      <c r="D9108" s="358"/>
      <c r="E9108" s="358"/>
      <c r="F9108" s="357"/>
    </row>
    <row r="9109" spans="3:6" x14ac:dyDescent="0.25">
      <c r="C9109" s="358"/>
      <c r="D9109" s="358"/>
      <c r="E9109" s="358"/>
      <c r="F9109" s="357"/>
    </row>
    <row r="9110" spans="3:6" x14ac:dyDescent="0.25">
      <c r="C9110" s="358"/>
      <c r="D9110" s="358"/>
      <c r="E9110" s="358"/>
      <c r="F9110" s="357"/>
    </row>
    <row r="9111" spans="3:6" x14ac:dyDescent="0.25">
      <c r="C9111" s="358"/>
      <c r="D9111" s="358"/>
      <c r="E9111" s="358"/>
      <c r="F9111" s="357"/>
    </row>
    <row r="9112" spans="3:6" x14ac:dyDescent="0.25">
      <c r="C9112" s="358"/>
      <c r="D9112" s="358"/>
      <c r="E9112" s="358"/>
      <c r="F9112" s="357"/>
    </row>
    <row r="9113" spans="3:6" x14ac:dyDescent="0.25">
      <c r="C9113" s="358"/>
      <c r="D9113" s="358"/>
      <c r="E9113" s="358"/>
      <c r="F9113" s="357"/>
    </row>
    <row r="9114" spans="3:6" x14ac:dyDescent="0.25">
      <c r="C9114" s="358"/>
      <c r="D9114" s="358"/>
      <c r="E9114" s="358"/>
      <c r="F9114" s="357"/>
    </row>
    <row r="9115" spans="3:6" x14ac:dyDescent="0.25">
      <c r="C9115" s="358"/>
      <c r="D9115" s="358"/>
      <c r="E9115" s="358"/>
      <c r="F9115" s="357"/>
    </row>
    <row r="9116" spans="3:6" x14ac:dyDescent="0.25">
      <c r="C9116" s="358"/>
      <c r="D9116" s="358"/>
      <c r="E9116" s="358"/>
      <c r="F9116" s="357"/>
    </row>
    <row r="9117" spans="3:6" x14ac:dyDescent="0.25">
      <c r="C9117" s="358"/>
      <c r="D9117" s="358"/>
      <c r="E9117" s="358"/>
      <c r="F9117" s="357"/>
    </row>
    <row r="9118" spans="3:6" x14ac:dyDescent="0.25">
      <c r="C9118" s="358"/>
      <c r="D9118" s="358"/>
      <c r="E9118" s="358"/>
      <c r="F9118" s="357"/>
    </row>
    <row r="9119" spans="3:6" x14ac:dyDescent="0.25">
      <c r="C9119" s="358"/>
      <c r="D9119" s="358"/>
      <c r="E9119" s="358"/>
      <c r="F9119" s="357"/>
    </row>
    <row r="9120" spans="3:6" x14ac:dyDescent="0.25">
      <c r="C9120" s="358"/>
      <c r="D9120" s="358"/>
      <c r="E9120" s="358"/>
      <c r="F9120" s="357"/>
    </row>
    <row r="9121" spans="3:6" x14ac:dyDescent="0.25">
      <c r="C9121" s="358"/>
      <c r="D9121" s="358"/>
      <c r="E9121" s="358"/>
      <c r="F9121" s="357"/>
    </row>
    <row r="9122" spans="3:6" x14ac:dyDescent="0.25">
      <c r="C9122" s="358"/>
      <c r="D9122" s="358"/>
      <c r="E9122" s="358"/>
      <c r="F9122" s="357"/>
    </row>
    <row r="9123" spans="3:6" x14ac:dyDescent="0.25">
      <c r="C9123" s="358"/>
      <c r="D9123" s="358"/>
      <c r="E9123" s="358"/>
      <c r="F9123" s="357"/>
    </row>
    <row r="9124" spans="3:6" x14ac:dyDescent="0.25">
      <c r="C9124" s="358"/>
      <c r="D9124" s="358"/>
      <c r="E9124" s="358"/>
      <c r="F9124" s="357"/>
    </row>
    <row r="9125" spans="3:6" x14ac:dyDescent="0.25">
      <c r="C9125" s="358"/>
      <c r="D9125" s="358"/>
      <c r="E9125" s="358"/>
      <c r="F9125" s="357"/>
    </row>
    <row r="9126" spans="3:6" x14ac:dyDescent="0.25">
      <c r="C9126" s="358"/>
      <c r="D9126" s="358"/>
      <c r="E9126" s="358"/>
      <c r="F9126" s="357"/>
    </row>
    <row r="9127" spans="3:6" x14ac:dyDescent="0.25">
      <c r="C9127" s="358"/>
      <c r="D9127" s="358"/>
      <c r="E9127" s="358"/>
      <c r="F9127" s="357"/>
    </row>
    <row r="9128" spans="3:6" x14ac:dyDescent="0.25">
      <c r="C9128" s="358"/>
      <c r="D9128" s="358"/>
      <c r="E9128" s="358"/>
      <c r="F9128" s="357"/>
    </row>
    <row r="9129" spans="3:6" x14ac:dyDescent="0.25">
      <c r="C9129" s="358"/>
      <c r="D9129" s="358"/>
      <c r="E9129" s="358"/>
      <c r="F9129" s="357"/>
    </row>
    <row r="9130" spans="3:6" x14ac:dyDescent="0.25">
      <c r="C9130" s="358"/>
      <c r="D9130" s="358"/>
      <c r="E9130" s="358"/>
      <c r="F9130" s="357"/>
    </row>
    <row r="9131" spans="3:6" x14ac:dyDescent="0.25">
      <c r="C9131" s="358"/>
      <c r="D9131" s="358"/>
      <c r="E9131" s="358"/>
      <c r="F9131" s="357"/>
    </row>
    <row r="9132" spans="3:6" x14ac:dyDescent="0.25">
      <c r="C9132" s="358"/>
      <c r="D9132" s="358"/>
      <c r="E9132" s="358"/>
      <c r="F9132" s="357"/>
    </row>
    <row r="9133" spans="3:6" x14ac:dyDescent="0.25">
      <c r="C9133" s="358"/>
      <c r="D9133" s="358"/>
      <c r="E9133" s="358"/>
      <c r="F9133" s="357"/>
    </row>
    <row r="9134" spans="3:6" x14ac:dyDescent="0.25">
      <c r="C9134" s="358"/>
      <c r="D9134" s="358"/>
      <c r="E9134" s="358"/>
      <c r="F9134" s="357"/>
    </row>
    <row r="9135" spans="3:6" x14ac:dyDescent="0.25">
      <c r="C9135" s="358"/>
      <c r="D9135" s="358"/>
      <c r="E9135" s="358"/>
      <c r="F9135" s="357"/>
    </row>
    <row r="9136" spans="3:6" x14ac:dyDescent="0.25">
      <c r="C9136" s="358"/>
      <c r="D9136" s="358"/>
      <c r="E9136" s="358"/>
      <c r="F9136" s="357"/>
    </row>
    <row r="9137" spans="3:6" x14ac:dyDescent="0.25">
      <c r="C9137" s="358"/>
      <c r="D9137" s="358"/>
      <c r="E9137" s="358"/>
      <c r="F9137" s="357"/>
    </row>
    <row r="9138" spans="3:6" x14ac:dyDescent="0.25">
      <c r="C9138" s="358"/>
      <c r="D9138" s="358"/>
      <c r="E9138" s="358"/>
      <c r="F9138" s="357"/>
    </row>
    <row r="9139" spans="3:6" x14ac:dyDescent="0.25">
      <c r="C9139" s="358"/>
      <c r="D9139" s="358"/>
      <c r="E9139" s="358"/>
      <c r="F9139" s="357"/>
    </row>
    <row r="9140" spans="3:6" x14ac:dyDescent="0.25">
      <c r="C9140" s="358"/>
      <c r="D9140" s="358"/>
      <c r="E9140" s="358"/>
      <c r="F9140" s="357"/>
    </row>
    <row r="9141" spans="3:6" x14ac:dyDescent="0.25">
      <c r="C9141" s="358"/>
      <c r="D9141" s="358"/>
      <c r="E9141" s="358"/>
      <c r="F9141" s="357"/>
    </row>
    <row r="9142" spans="3:6" x14ac:dyDescent="0.25">
      <c r="C9142" s="358"/>
      <c r="D9142" s="358"/>
      <c r="E9142" s="358"/>
      <c r="F9142" s="357"/>
    </row>
    <row r="9143" spans="3:6" x14ac:dyDescent="0.25">
      <c r="C9143" s="358"/>
      <c r="D9143" s="358"/>
      <c r="E9143" s="358"/>
      <c r="F9143" s="357"/>
    </row>
    <row r="9144" spans="3:6" x14ac:dyDescent="0.25">
      <c r="C9144" s="358"/>
      <c r="D9144" s="358"/>
      <c r="E9144" s="358"/>
      <c r="F9144" s="357"/>
    </row>
    <row r="9145" spans="3:6" x14ac:dyDescent="0.25">
      <c r="C9145" s="358"/>
      <c r="D9145" s="358"/>
      <c r="E9145" s="358"/>
      <c r="F9145" s="357"/>
    </row>
    <row r="9146" spans="3:6" x14ac:dyDescent="0.25">
      <c r="C9146" s="358"/>
      <c r="D9146" s="358"/>
      <c r="E9146" s="358"/>
      <c r="F9146" s="357"/>
    </row>
    <row r="9147" spans="3:6" x14ac:dyDescent="0.25">
      <c r="C9147" s="358"/>
      <c r="D9147" s="358"/>
      <c r="E9147" s="358"/>
      <c r="F9147" s="357"/>
    </row>
    <row r="9148" spans="3:6" x14ac:dyDescent="0.25">
      <c r="C9148" s="358"/>
      <c r="D9148" s="358"/>
      <c r="E9148" s="358"/>
      <c r="F9148" s="357"/>
    </row>
    <row r="9149" spans="3:6" x14ac:dyDescent="0.25">
      <c r="C9149" s="358"/>
      <c r="D9149" s="358"/>
      <c r="E9149" s="358"/>
      <c r="F9149" s="357"/>
    </row>
    <row r="9150" spans="3:6" x14ac:dyDescent="0.25">
      <c r="C9150" s="358"/>
      <c r="D9150" s="358"/>
      <c r="E9150" s="358"/>
      <c r="F9150" s="357"/>
    </row>
    <row r="9151" spans="3:6" x14ac:dyDescent="0.25">
      <c r="C9151" s="358"/>
      <c r="D9151" s="358"/>
      <c r="E9151" s="358"/>
      <c r="F9151" s="357"/>
    </row>
    <row r="9152" spans="3:6" x14ac:dyDescent="0.25">
      <c r="C9152" s="358"/>
      <c r="D9152" s="358"/>
      <c r="E9152" s="358"/>
      <c r="F9152" s="357"/>
    </row>
    <row r="9153" spans="3:6" x14ac:dyDescent="0.25">
      <c r="C9153" s="358"/>
      <c r="D9153" s="358"/>
      <c r="E9153" s="358"/>
      <c r="F9153" s="357"/>
    </row>
    <row r="9154" spans="3:6" x14ac:dyDescent="0.25">
      <c r="C9154" s="358"/>
      <c r="D9154" s="358"/>
      <c r="E9154" s="358"/>
      <c r="F9154" s="357"/>
    </row>
    <row r="9155" spans="3:6" x14ac:dyDescent="0.25">
      <c r="C9155" s="358"/>
      <c r="D9155" s="358"/>
      <c r="E9155" s="358"/>
      <c r="F9155" s="357"/>
    </row>
    <row r="9156" spans="3:6" x14ac:dyDescent="0.25">
      <c r="C9156" s="358"/>
      <c r="D9156" s="358"/>
      <c r="E9156" s="358"/>
      <c r="F9156" s="357"/>
    </row>
    <row r="9157" spans="3:6" x14ac:dyDescent="0.25">
      <c r="C9157" s="358"/>
      <c r="D9157" s="358"/>
      <c r="E9157" s="358"/>
      <c r="F9157" s="357"/>
    </row>
    <row r="9158" spans="3:6" x14ac:dyDescent="0.25">
      <c r="C9158" s="358"/>
      <c r="D9158" s="358"/>
      <c r="E9158" s="358"/>
      <c r="F9158" s="357"/>
    </row>
    <row r="9159" spans="3:6" x14ac:dyDescent="0.25">
      <c r="C9159" s="358"/>
      <c r="D9159" s="358"/>
      <c r="E9159" s="358"/>
      <c r="F9159" s="357"/>
    </row>
    <row r="9160" spans="3:6" x14ac:dyDescent="0.25">
      <c r="C9160" s="358"/>
      <c r="D9160" s="358"/>
      <c r="E9160" s="358"/>
      <c r="F9160" s="357"/>
    </row>
    <row r="9161" spans="3:6" x14ac:dyDescent="0.25">
      <c r="C9161" s="358"/>
      <c r="D9161" s="358"/>
      <c r="E9161" s="358"/>
      <c r="F9161" s="357"/>
    </row>
    <row r="9162" spans="3:6" x14ac:dyDescent="0.25">
      <c r="C9162" s="358"/>
      <c r="D9162" s="358"/>
      <c r="E9162" s="358"/>
      <c r="F9162" s="357"/>
    </row>
    <row r="9163" spans="3:6" x14ac:dyDescent="0.25">
      <c r="C9163" s="358"/>
      <c r="D9163" s="358"/>
      <c r="E9163" s="358"/>
      <c r="F9163" s="357"/>
    </row>
    <row r="9164" spans="3:6" x14ac:dyDescent="0.25">
      <c r="C9164" s="358"/>
      <c r="D9164" s="358"/>
      <c r="E9164" s="358"/>
      <c r="F9164" s="357"/>
    </row>
    <row r="9165" spans="3:6" x14ac:dyDescent="0.25">
      <c r="C9165" s="358"/>
      <c r="D9165" s="358"/>
      <c r="E9165" s="358"/>
      <c r="F9165" s="357"/>
    </row>
    <row r="9166" spans="3:6" x14ac:dyDescent="0.25">
      <c r="C9166" s="358"/>
      <c r="D9166" s="358"/>
      <c r="E9166" s="358"/>
      <c r="F9166" s="357"/>
    </row>
    <row r="9167" spans="3:6" x14ac:dyDescent="0.25">
      <c r="C9167" s="358"/>
      <c r="D9167" s="358"/>
      <c r="E9167" s="358"/>
      <c r="F9167" s="357"/>
    </row>
    <row r="9168" spans="3:6" x14ac:dyDescent="0.25">
      <c r="C9168" s="358"/>
      <c r="D9168" s="358"/>
      <c r="E9168" s="358"/>
      <c r="F9168" s="357"/>
    </row>
    <row r="9169" spans="3:6" x14ac:dyDescent="0.25">
      <c r="C9169" s="358"/>
      <c r="D9169" s="358"/>
      <c r="E9169" s="358"/>
      <c r="F9169" s="357"/>
    </row>
    <row r="9170" spans="3:6" x14ac:dyDescent="0.25">
      <c r="C9170" s="358"/>
      <c r="D9170" s="358"/>
      <c r="E9170" s="358"/>
      <c r="F9170" s="357"/>
    </row>
    <row r="9171" spans="3:6" x14ac:dyDescent="0.25">
      <c r="C9171" s="358"/>
      <c r="D9171" s="358"/>
      <c r="E9171" s="358"/>
      <c r="F9171" s="357"/>
    </row>
    <row r="9172" spans="3:6" x14ac:dyDescent="0.25">
      <c r="C9172" s="358"/>
      <c r="D9172" s="358"/>
      <c r="E9172" s="358"/>
      <c r="F9172" s="357"/>
    </row>
    <row r="9173" spans="3:6" x14ac:dyDescent="0.25">
      <c r="C9173" s="358"/>
      <c r="D9173" s="358"/>
      <c r="E9173" s="358"/>
      <c r="F9173" s="357"/>
    </row>
    <row r="9174" spans="3:6" x14ac:dyDescent="0.25">
      <c r="C9174" s="358"/>
      <c r="D9174" s="358"/>
      <c r="E9174" s="358"/>
      <c r="F9174" s="357"/>
    </row>
    <row r="9175" spans="3:6" x14ac:dyDescent="0.25">
      <c r="C9175" s="358"/>
      <c r="D9175" s="358"/>
      <c r="E9175" s="358"/>
      <c r="F9175" s="357"/>
    </row>
    <row r="9176" spans="3:6" x14ac:dyDescent="0.25">
      <c r="C9176" s="358"/>
      <c r="D9176" s="358"/>
      <c r="E9176" s="358"/>
      <c r="F9176" s="357"/>
    </row>
    <row r="9177" spans="3:6" x14ac:dyDescent="0.25">
      <c r="C9177" s="358"/>
      <c r="D9177" s="358"/>
      <c r="E9177" s="358"/>
      <c r="F9177" s="357"/>
    </row>
    <row r="9178" spans="3:6" x14ac:dyDescent="0.25">
      <c r="C9178" s="358"/>
      <c r="D9178" s="358"/>
      <c r="E9178" s="358"/>
      <c r="F9178" s="357"/>
    </row>
    <row r="9179" spans="3:6" x14ac:dyDescent="0.25">
      <c r="C9179" s="358"/>
      <c r="D9179" s="358"/>
      <c r="E9179" s="358"/>
      <c r="F9179" s="357"/>
    </row>
    <row r="9180" spans="3:6" x14ac:dyDescent="0.25">
      <c r="C9180" s="358"/>
      <c r="D9180" s="358"/>
      <c r="E9180" s="358"/>
      <c r="F9180" s="357"/>
    </row>
    <row r="9181" spans="3:6" x14ac:dyDescent="0.25">
      <c r="C9181" s="358"/>
      <c r="D9181" s="358"/>
      <c r="E9181" s="358"/>
      <c r="F9181" s="357"/>
    </row>
    <row r="9182" spans="3:6" x14ac:dyDescent="0.25">
      <c r="C9182" s="358"/>
      <c r="D9182" s="358"/>
      <c r="E9182" s="358"/>
      <c r="F9182" s="357"/>
    </row>
    <row r="9183" spans="3:6" x14ac:dyDescent="0.25">
      <c r="C9183" s="358"/>
      <c r="D9183" s="358"/>
      <c r="E9183" s="358"/>
      <c r="F9183" s="357"/>
    </row>
    <row r="9184" spans="3:6" x14ac:dyDescent="0.25">
      <c r="C9184" s="358"/>
      <c r="D9184" s="358"/>
      <c r="E9184" s="358"/>
      <c r="F9184" s="357"/>
    </row>
    <row r="9185" spans="3:6" x14ac:dyDescent="0.25">
      <c r="C9185" s="358"/>
      <c r="D9185" s="358"/>
      <c r="E9185" s="358"/>
      <c r="F9185" s="357"/>
    </row>
    <row r="9186" spans="3:6" x14ac:dyDescent="0.25">
      <c r="C9186" s="358"/>
      <c r="D9186" s="358"/>
      <c r="E9186" s="358"/>
      <c r="F9186" s="357"/>
    </row>
    <row r="9187" spans="3:6" x14ac:dyDescent="0.25">
      <c r="C9187" s="358"/>
      <c r="D9187" s="358"/>
      <c r="E9187" s="358"/>
      <c r="F9187" s="357"/>
    </row>
    <row r="9188" spans="3:6" x14ac:dyDescent="0.25">
      <c r="C9188" s="358"/>
      <c r="D9188" s="358"/>
      <c r="E9188" s="358"/>
      <c r="F9188" s="357"/>
    </row>
    <row r="9189" spans="3:6" x14ac:dyDescent="0.25">
      <c r="C9189" s="358"/>
      <c r="D9189" s="358"/>
      <c r="E9189" s="358"/>
      <c r="F9189" s="357"/>
    </row>
    <row r="9190" spans="3:6" x14ac:dyDescent="0.25">
      <c r="C9190" s="358"/>
      <c r="D9190" s="358"/>
      <c r="E9190" s="358"/>
      <c r="F9190" s="357"/>
    </row>
    <row r="9191" spans="3:6" x14ac:dyDescent="0.25">
      <c r="C9191" s="358"/>
      <c r="D9191" s="358"/>
      <c r="E9191" s="358"/>
      <c r="F9191" s="357"/>
    </row>
    <row r="9192" spans="3:6" x14ac:dyDescent="0.25">
      <c r="C9192" s="358"/>
      <c r="D9192" s="358"/>
      <c r="E9192" s="358"/>
      <c r="F9192" s="357"/>
    </row>
    <row r="9193" spans="3:6" x14ac:dyDescent="0.25">
      <c r="C9193" s="358"/>
      <c r="D9193" s="358"/>
      <c r="E9193" s="358"/>
      <c r="F9193" s="357"/>
    </row>
    <row r="9194" spans="3:6" x14ac:dyDescent="0.25">
      <c r="C9194" s="358"/>
      <c r="D9194" s="358"/>
      <c r="E9194" s="358"/>
      <c r="F9194" s="357"/>
    </row>
    <row r="9195" spans="3:6" x14ac:dyDescent="0.25">
      <c r="C9195" s="358"/>
      <c r="D9195" s="358"/>
      <c r="E9195" s="358"/>
      <c r="F9195" s="357"/>
    </row>
    <row r="9196" spans="3:6" x14ac:dyDescent="0.25">
      <c r="C9196" s="358"/>
      <c r="D9196" s="358"/>
      <c r="E9196" s="358"/>
      <c r="F9196" s="357"/>
    </row>
    <row r="9197" spans="3:6" x14ac:dyDescent="0.25">
      <c r="C9197" s="358"/>
      <c r="D9197" s="358"/>
      <c r="E9197" s="358"/>
      <c r="F9197" s="357"/>
    </row>
    <row r="9198" spans="3:6" x14ac:dyDescent="0.25">
      <c r="C9198" s="358"/>
      <c r="D9198" s="358"/>
      <c r="E9198" s="358"/>
      <c r="F9198" s="357"/>
    </row>
    <row r="9199" spans="3:6" x14ac:dyDescent="0.25">
      <c r="C9199" s="358"/>
      <c r="D9199" s="358"/>
      <c r="E9199" s="358"/>
      <c r="F9199" s="357"/>
    </row>
    <row r="9200" spans="3:6" x14ac:dyDescent="0.25">
      <c r="C9200" s="358"/>
      <c r="D9200" s="358"/>
      <c r="E9200" s="358"/>
      <c r="F9200" s="357"/>
    </row>
    <row r="9201" spans="3:6" x14ac:dyDescent="0.25">
      <c r="C9201" s="358"/>
      <c r="D9201" s="358"/>
      <c r="E9201" s="358"/>
      <c r="F9201" s="357"/>
    </row>
    <row r="9202" spans="3:6" x14ac:dyDescent="0.25">
      <c r="C9202" s="358"/>
      <c r="D9202" s="358"/>
      <c r="E9202" s="358"/>
      <c r="F9202" s="357"/>
    </row>
    <row r="9203" spans="3:6" x14ac:dyDescent="0.25">
      <c r="C9203" s="358"/>
      <c r="D9203" s="358"/>
      <c r="E9203" s="358"/>
      <c r="F9203" s="357"/>
    </row>
    <row r="9204" spans="3:6" x14ac:dyDescent="0.25">
      <c r="C9204" s="358"/>
      <c r="D9204" s="358"/>
      <c r="E9204" s="358"/>
      <c r="F9204" s="357"/>
    </row>
    <row r="9205" spans="3:6" x14ac:dyDescent="0.25">
      <c r="C9205" s="358"/>
      <c r="D9205" s="358"/>
      <c r="E9205" s="358"/>
      <c r="F9205" s="357"/>
    </row>
    <row r="9206" spans="3:6" x14ac:dyDescent="0.25">
      <c r="C9206" s="358"/>
      <c r="D9206" s="358"/>
      <c r="E9206" s="358"/>
      <c r="F9206" s="357"/>
    </row>
    <row r="9207" spans="3:6" x14ac:dyDescent="0.25">
      <c r="C9207" s="358"/>
      <c r="D9207" s="358"/>
      <c r="E9207" s="358"/>
      <c r="F9207" s="357"/>
    </row>
    <row r="9208" spans="3:6" x14ac:dyDescent="0.25">
      <c r="C9208" s="358"/>
      <c r="D9208" s="358"/>
      <c r="E9208" s="358"/>
      <c r="F9208" s="357"/>
    </row>
    <row r="9209" spans="3:6" x14ac:dyDescent="0.25">
      <c r="C9209" s="358"/>
      <c r="D9209" s="358"/>
      <c r="E9209" s="358"/>
      <c r="F9209" s="357"/>
    </row>
    <row r="9210" spans="3:6" x14ac:dyDescent="0.25">
      <c r="C9210" s="358"/>
      <c r="D9210" s="358"/>
      <c r="E9210" s="358"/>
      <c r="F9210" s="357"/>
    </row>
    <row r="9211" spans="3:6" x14ac:dyDescent="0.25">
      <c r="C9211" s="358"/>
      <c r="D9211" s="358"/>
      <c r="E9211" s="358"/>
      <c r="F9211" s="357"/>
    </row>
    <row r="9212" spans="3:6" x14ac:dyDescent="0.25">
      <c r="C9212" s="358"/>
      <c r="D9212" s="358"/>
      <c r="E9212" s="358"/>
      <c r="F9212" s="357"/>
    </row>
    <row r="9213" spans="3:6" x14ac:dyDescent="0.25">
      <c r="C9213" s="358"/>
      <c r="D9213" s="358"/>
      <c r="E9213" s="358"/>
      <c r="F9213" s="357"/>
    </row>
    <row r="9214" spans="3:6" x14ac:dyDescent="0.25">
      <c r="C9214" s="358"/>
      <c r="D9214" s="358"/>
      <c r="E9214" s="358"/>
      <c r="F9214" s="357"/>
    </row>
    <row r="9215" spans="3:6" x14ac:dyDescent="0.25">
      <c r="C9215" s="358"/>
      <c r="D9215" s="358"/>
      <c r="E9215" s="358"/>
      <c r="F9215" s="357"/>
    </row>
    <row r="9216" spans="3:6" x14ac:dyDescent="0.25">
      <c r="C9216" s="358"/>
      <c r="D9216" s="358"/>
      <c r="E9216" s="358"/>
      <c r="F9216" s="357"/>
    </row>
    <row r="9217" spans="3:6" x14ac:dyDescent="0.25">
      <c r="C9217" s="358"/>
      <c r="D9217" s="358"/>
      <c r="E9217" s="358"/>
      <c r="F9217" s="357"/>
    </row>
    <row r="9218" spans="3:6" x14ac:dyDescent="0.25">
      <c r="C9218" s="358"/>
      <c r="D9218" s="358"/>
      <c r="E9218" s="358"/>
      <c r="F9218" s="357"/>
    </row>
    <row r="9219" spans="3:6" x14ac:dyDescent="0.25">
      <c r="C9219" s="358"/>
      <c r="D9219" s="358"/>
      <c r="E9219" s="358"/>
      <c r="F9219" s="357"/>
    </row>
    <row r="9220" spans="3:6" x14ac:dyDescent="0.25">
      <c r="C9220" s="358"/>
      <c r="D9220" s="358"/>
      <c r="E9220" s="358"/>
      <c r="F9220" s="357"/>
    </row>
    <row r="9221" spans="3:6" x14ac:dyDescent="0.25">
      <c r="C9221" s="358"/>
      <c r="D9221" s="358"/>
      <c r="E9221" s="358"/>
      <c r="F9221" s="357"/>
    </row>
    <row r="9222" spans="3:6" x14ac:dyDescent="0.25">
      <c r="C9222" s="358"/>
      <c r="D9222" s="358"/>
      <c r="E9222" s="358"/>
      <c r="F9222" s="357"/>
    </row>
    <row r="9223" spans="3:6" x14ac:dyDescent="0.25">
      <c r="C9223" s="358"/>
      <c r="D9223" s="358"/>
      <c r="E9223" s="358"/>
      <c r="F9223" s="357"/>
    </row>
    <row r="9224" spans="3:6" x14ac:dyDescent="0.25">
      <c r="C9224" s="358"/>
      <c r="D9224" s="358"/>
      <c r="E9224" s="358"/>
      <c r="F9224" s="357"/>
    </row>
    <row r="9225" spans="3:6" x14ac:dyDescent="0.25">
      <c r="C9225" s="358"/>
      <c r="D9225" s="358"/>
      <c r="E9225" s="358"/>
      <c r="F9225" s="357"/>
    </row>
    <row r="9226" spans="3:6" x14ac:dyDescent="0.25">
      <c r="C9226" s="358"/>
      <c r="D9226" s="358"/>
      <c r="E9226" s="358"/>
      <c r="F9226" s="357"/>
    </row>
    <row r="9227" spans="3:6" x14ac:dyDescent="0.25">
      <c r="C9227" s="358"/>
      <c r="D9227" s="358"/>
      <c r="E9227" s="358"/>
      <c r="F9227" s="357"/>
    </row>
    <row r="9228" spans="3:6" x14ac:dyDescent="0.25">
      <c r="C9228" s="358"/>
      <c r="D9228" s="358"/>
      <c r="E9228" s="358"/>
      <c r="F9228" s="357"/>
    </row>
    <row r="9229" spans="3:6" x14ac:dyDescent="0.25">
      <c r="C9229" s="358"/>
      <c r="D9229" s="358"/>
      <c r="E9229" s="358"/>
      <c r="F9229" s="357"/>
    </row>
    <row r="9230" spans="3:6" x14ac:dyDescent="0.25">
      <c r="C9230" s="358"/>
      <c r="D9230" s="358"/>
      <c r="E9230" s="358"/>
      <c r="F9230" s="357"/>
    </row>
    <row r="9231" spans="3:6" x14ac:dyDescent="0.25">
      <c r="C9231" s="358"/>
      <c r="D9231" s="358"/>
      <c r="E9231" s="358"/>
      <c r="F9231" s="357"/>
    </row>
    <row r="9232" spans="3:6" x14ac:dyDescent="0.25">
      <c r="C9232" s="358"/>
      <c r="D9232" s="358"/>
      <c r="E9232" s="358"/>
      <c r="F9232" s="357"/>
    </row>
    <row r="9233" spans="3:6" x14ac:dyDescent="0.25">
      <c r="C9233" s="358"/>
      <c r="D9233" s="358"/>
      <c r="E9233" s="358"/>
      <c r="F9233" s="357"/>
    </row>
    <row r="9234" spans="3:6" x14ac:dyDescent="0.25">
      <c r="C9234" s="358"/>
      <c r="D9234" s="358"/>
      <c r="E9234" s="358"/>
      <c r="F9234" s="357"/>
    </row>
    <row r="9235" spans="3:6" x14ac:dyDescent="0.25">
      <c r="C9235" s="358"/>
      <c r="D9235" s="358"/>
      <c r="E9235" s="358"/>
      <c r="F9235" s="357"/>
    </row>
    <row r="9236" spans="3:6" x14ac:dyDescent="0.25">
      <c r="C9236" s="358"/>
      <c r="D9236" s="358"/>
      <c r="E9236" s="358"/>
      <c r="F9236" s="357"/>
    </row>
    <row r="9237" spans="3:6" x14ac:dyDescent="0.25">
      <c r="C9237" s="358"/>
      <c r="D9237" s="358"/>
      <c r="E9237" s="358"/>
      <c r="F9237" s="357"/>
    </row>
    <row r="9238" spans="3:6" x14ac:dyDescent="0.25">
      <c r="C9238" s="358"/>
      <c r="D9238" s="358"/>
      <c r="E9238" s="358"/>
      <c r="F9238" s="357"/>
    </row>
    <row r="9239" spans="3:6" x14ac:dyDescent="0.25">
      <c r="C9239" s="358"/>
      <c r="D9239" s="358"/>
      <c r="E9239" s="358"/>
      <c r="F9239" s="357"/>
    </row>
    <row r="9240" spans="3:6" x14ac:dyDescent="0.25">
      <c r="C9240" s="358"/>
      <c r="D9240" s="358"/>
      <c r="E9240" s="358"/>
      <c r="F9240" s="357"/>
    </row>
    <row r="9241" spans="3:6" x14ac:dyDescent="0.25">
      <c r="C9241" s="358"/>
      <c r="D9241" s="358"/>
      <c r="E9241" s="358"/>
      <c r="F9241" s="357"/>
    </row>
    <row r="9242" spans="3:6" x14ac:dyDescent="0.25">
      <c r="C9242" s="358"/>
      <c r="D9242" s="358"/>
      <c r="E9242" s="358"/>
      <c r="F9242" s="357"/>
    </row>
    <row r="9243" spans="3:6" x14ac:dyDescent="0.25">
      <c r="C9243" s="358"/>
      <c r="D9243" s="358"/>
      <c r="E9243" s="358"/>
      <c r="F9243" s="357"/>
    </row>
    <row r="9244" spans="3:6" x14ac:dyDescent="0.25">
      <c r="C9244" s="358"/>
      <c r="D9244" s="358"/>
      <c r="E9244" s="358"/>
      <c r="F9244" s="357"/>
    </row>
    <row r="9245" spans="3:6" x14ac:dyDescent="0.25">
      <c r="C9245" s="358"/>
      <c r="D9245" s="358"/>
      <c r="E9245" s="358"/>
      <c r="F9245" s="357"/>
    </row>
    <row r="9246" spans="3:6" x14ac:dyDescent="0.25">
      <c r="C9246" s="358"/>
      <c r="D9246" s="358"/>
      <c r="E9246" s="358"/>
      <c r="F9246" s="357"/>
    </row>
    <row r="9247" spans="3:6" x14ac:dyDescent="0.25">
      <c r="C9247" s="358"/>
      <c r="D9247" s="358"/>
      <c r="E9247" s="358"/>
      <c r="F9247" s="357"/>
    </row>
    <row r="9248" spans="3:6" x14ac:dyDescent="0.25">
      <c r="C9248" s="358"/>
      <c r="D9248" s="358"/>
      <c r="E9248" s="358"/>
      <c r="F9248" s="357"/>
    </row>
    <row r="9249" spans="3:6" x14ac:dyDescent="0.25">
      <c r="C9249" s="358"/>
      <c r="D9249" s="358"/>
      <c r="E9249" s="358"/>
      <c r="F9249" s="357"/>
    </row>
    <row r="9250" spans="3:6" x14ac:dyDescent="0.25">
      <c r="C9250" s="358"/>
      <c r="D9250" s="358"/>
      <c r="E9250" s="358"/>
      <c r="F9250" s="357"/>
    </row>
    <row r="9251" spans="3:6" x14ac:dyDescent="0.25">
      <c r="C9251" s="358"/>
      <c r="D9251" s="358"/>
      <c r="E9251" s="358"/>
      <c r="F9251" s="357"/>
    </row>
    <row r="9252" spans="3:6" x14ac:dyDescent="0.25">
      <c r="C9252" s="358"/>
      <c r="D9252" s="358"/>
      <c r="E9252" s="358"/>
      <c r="F9252" s="357"/>
    </row>
    <row r="9253" spans="3:6" x14ac:dyDescent="0.25">
      <c r="C9253" s="358"/>
      <c r="D9253" s="358"/>
      <c r="E9253" s="358"/>
      <c r="F9253" s="357"/>
    </row>
    <row r="9254" spans="3:6" x14ac:dyDescent="0.25">
      <c r="C9254" s="358"/>
      <c r="D9254" s="358"/>
      <c r="E9254" s="358"/>
      <c r="F9254" s="357"/>
    </row>
    <row r="9255" spans="3:6" x14ac:dyDescent="0.25">
      <c r="C9255" s="358"/>
      <c r="D9255" s="358"/>
      <c r="E9255" s="358"/>
      <c r="F9255" s="357"/>
    </row>
    <row r="9256" spans="3:6" x14ac:dyDescent="0.25">
      <c r="C9256" s="358"/>
      <c r="D9256" s="358"/>
      <c r="E9256" s="358"/>
      <c r="F9256" s="357"/>
    </row>
    <row r="9257" spans="3:6" x14ac:dyDescent="0.25">
      <c r="C9257" s="358"/>
      <c r="D9257" s="358"/>
      <c r="E9257" s="358"/>
      <c r="F9257" s="357"/>
    </row>
    <row r="9258" spans="3:6" x14ac:dyDescent="0.25">
      <c r="C9258" s="358"/>
      <c r="D9258" s="358"/>
      <c r="E9258" s="358"/>
      <c r="F9258" s="357"/>
    </row>
    <row r="9259" spans="3:6" x14ac:dyDescent="0.25">
      <c r="C9259" s="358"/>
      <c r="D9259" s="358"/>
      <c r="E9259" s="358"/>
      <c r="F9259" s="357"/>
    </row>
    <row r="9260" spans="3:6" x14ac:dyDescent="0.25">
      <c r="C9260" s="358"/>
      <c r="D9260" s="358"/>
      <c r="E9260" s="358"/>
      <c r="F9260" s="357"/>
    </row>
    <row r="9261" spans="3:6" x14ac:dyDescent="0.25">
      <c r="C9261" s="358"/>
      <c r="D9261" s="358"/>
      <c r="E9261" s="358"/>
      <c r="F9261" s="357"/>
    </row>
    <row r="9262" spans="3:6" x14ac:dyDescent="0.25">
      <c r="C9262" s="358"/>
      <c r="D9262" s="358"/>
      <c r="E9262" s="358"/>
      <c r="F9262" s="357"/>
    </row>
    <row r="9263" spans="3:6" x14ac:dyDescent="0.25">
      <c r="C9263" s="358"/>
      <c r="D9263" s="358"/>
      <c r="E9263" s="358"/>
      <c r="F9263" s="357"/>
    </row>
    <row r="9264" spans="3:6" x14ac:dyDescent="0.25">
      <c r="C9264" s="358"/>
      <c r="D9264" s="358"/>
      <c r="E9264" s="358"/>
      <c r="F9264" s="357"/>
    </row>
    <row r="9265" spans="3:6" x14ac:dyDescent="0.25">
      <c r="C9265" s="358"/>
      <c r="D9265" s="358"/>
      <c r="E9265" s="358"/>
      <c r="F9265" s="357"/>
    </row>
    <row r="9266" spans="3:6" x14ac:dyDescent="0.25">
      <c r="C9266" s="358"/>
      <c r="D9266" s="358"/>
      <c r="E9266" s="358"/>
      <c r="F9266" s="357"/>
    </row>
    <row r="9267" spans="3:6" x14ac:dyDescent="0.25">
      <c r="C9267" s="358"/>
      <c r="D9267" s="358"/>
      <c r="E9267" s="358"/>
      <c r="F9267" s="357"/>
    </row>
    <row r="9268" spans="3:6" x14ac:dyDescent="0.25">
      <c r="C9268" s="358"/>
      <c r="D9268" s="358"/>
      <c r="E9268" s="358"/>
      <c r="F9268" s="357"/>
    </row>
    <row r="9269" spans="3:6" x14ac:dyDescent="0.25">
      <c r="C9269" s="358"/>
      <c r="D9269" s="358"/>
      <c r="E9269" s="358"/>
      <c r="F9269" s="357"/>
    </row>
    <row r="9270" spans="3:6" x14ac:dyDescent="0.25">
      <c r="C9270" s="358"/>
      <c r="D9270" s="358"/>
      <c r="E9270" s="358"/>
      <c r="F9270" s="357"/>
    </row>
    <row r="9271" spans="3:6" x14ac:dyDescent="0.25">
      <c r="C9271" s="358"/>
      <c r="D9271" s="358"/>
      <c r="E9271" s="358"/>
      <c r="F9271" s="357"/>
    </row>
    <row r="9272" spans="3:6" x14ac:dyDescent="0.25">
      <c r="C9272" s="358"/>
      <c r="D9272" s="358"/>
      <c r="E9272" s="358"/>
      <c r="F9272" s="357"/>
    </row>
    <row r="9273" spans="3:6" x14ac:dyDescent="0.25">
      <c r="C9273" s="358"/>
      <c r="D9273" s="358"/>
      <c r="E9273" s="358"/>
      <c r="F9273" s="357"/>
    </row>
    <row r="9274" spans="3:6" x14ac:dyDescent="0.25">
      <c r="C9274" s="358"/>
      <c r="D9274" s="358"/>
      <c r="E9274" s="358"/>
      <c r="F9274" s="357"/>
    </row>
    <row r="9275" spans="3:6" x14ac:dyDescent="0.25">
      <c r="C9275" s="358"/>
      <c r="D9275" s="358"/>
      <c r="E9275" s="358"/>
      <c r="F9275" s="357"/>
    </row>
    <row r="9276" spans="3:6" x14ac:dyDescent="0.25">
      <c r="C9276" s="358"/>
      <c r="D9276" s="358"/>
      <c r="E9276" s="358"/>
      <c r="F9276" s="357"/>
    </row>
    <row r="9277" spans="3:6" x14ac:dyDescent="0.25">
      <c r="C9277" s="358"/>
      <c r="D9277" s="358"/>
      <c r="E9277" s="358"/>
      <c r="F9277" s="357"/>
    </row>
    <row r="9278" spans="3:6" x14ac:dyDescent="0.25">
      <c r="C9278" s="358"/>
      <c r="D9278" s="358"/>
      <c r="E9278" s="358"/>
      <c r="F9278" s="357"/>
    </row>
    <row r="9279" spans="3:6" x14ac:dyDescent="0.25">
      <c r="C9279" s="358"/>
      <c r="D9279" s="358"/>
      <c r="E9279" s="358"/>
      <c r="F9279" s="357"/>
    </row>
    <row r="9280" spans="3:6" x14ac:dyDescent="0.25">
      <c r="C9280" s="358"/>
      <c r="D9280" s="358"/>
      <c r="E9280" s="358"/>
      <c r="F9280" s="357"/>
    </row>
    <row r="9281" spans="3:6" x14ac:dyDescent="0.25">
      <c r="C9281" s="358"/>
      <c r="D9281" s="358"/>
      <c r="E9281" s="358"/>
      <c r="F9281" s="357"/>
    </row>
    <row r="9282" spans="3:6" x14ac:dyDescent="0.25">
      <c r="C9282" s="358"/>
      <c r="D9282" s="358"/>
      <c r="E9282" s="358"/>
      <c r="F9282" s="357"/>
    </row>
    <row r="9283" spans="3:6" x14ac:dyDescent="0.25">
      <c r="C9283" s="358"/>
      <c r="D9283" s="358"/>
      <c r="E9283" s="358"/>
      <c r="F9283" s="357"/>
    </row>
    <row r="9284" spans="3:6" x14ac:dyDescent="0.25">
      <c r="C9284" s="358"/>
      <c r="D9284" s="358"/>
      <c r="E9284" s="358"/>
      <c r="F9284" s="357"/>
    </row>
    <row r="9285" spans="3:6" x14ac:dyDescent="0.25">
      <c r="C9285" s="358"/>
      <c r="D9285" s="358"/>
      <c r="E9285" s="358"/>
      <c r="F9285" s="357"/>
    </row>
    <row r="9286" spans="3:6" x14ac:dyDescent="0.25">
      <c r="C9286" s="358"/>
      <c r="D9286" s="358"/>
      <c r="E9286" s="358"/>
      <c r="F9286" s="357"/>
    </row>
    <row r="9287" spans="3:6" x14ac:dyDescent="0.25">
      <c r="C9287" s="358"/>
      <c r="D9287" s="358"/>
      <c r="E9287" s="358"/>
      <c r="F9287" s="357"/>
    </row>
    <row r="9288" spans="3:6" x14ac:dyDescent="0.25">
      <c r="C9288" s="358"/>
      <c r="D9288" s="358"/>
      <c r="E9288" s="358"/>
      <c r="F9288" s="357"/>
    </row>
    <row r="9289" spans="3:6" x14ac:dyDescent="0.25">
      <c r="C9289" s="358"/>
      <c r="D9289" s="358"/>
      <c r="E9289" s="358"/>
      <c r="F9289" s="357"/>
    </row>
    <row r="9290" spans="3:6" x14ac:dyDescent="0.25">
      <c r="C9290" s="358"/>
      <c r="D9290" s="358"/>
      <c r="E9290" s="358"/>
      <c r="F9290" s="357"/>
    </row>
    <row r="9291" spans="3:6" x14ac:dyDescent="0.25">
      <c r="C9291" s="358"/>
      <c r="D9291" s="358"/>
      <c r="E9291" s="358"/>
      <c r="F9291" s="357"/>
    </row>
    <row r="9292" spans="3:6" x14ac:dyDescent="0.25">
      <c r="C9292" s="358"/>
      <c r="D9292" s="358"/>
      <c r="E9292" s="358"/>
      <c r="F9292" s="357"/>
    </row>
    <row r="9293" spans="3:6" x14ac:dyDescent="0.25">
      <c r="C9293" s="358"/>
      <c r="D9293" s="358"/>
      <c r="E9293" s="358"/>
      <c r="F9293" s="357"/>
    </row>
    <row r="9294" spans="3:6" x14ac:dyDescent="0.25">
      <c r="C9294" s="358"/>
      <c r="D9294" s="358"/>
      <c r="E9294" s="358"/>
      <c r="F9294" s="357"/>
    </row>
    <row r="9295" spans="3:6" x14ac:dyDescent="0.25">
      <c r="C9295" s="358"/>
      <c r="D9295" s="358"/>
      <c r="E9295" s="358"/>
      <c r="F9295" s="357"/>
    </row>
    <row r="9296" spans="3:6" x14ac:dyDescent="0.25">
      <c r="C9296" s="358"/>
      <c r="D9296" s="358"/>
      <c r="E9296" s="358"/>
      <c r="F9296" s="357"/>
    </row>
    <row r="9297" spans="3:6" x14ac:dyDescent="0.25">
      <c r="C9297" s="358"/>
      <c r="D9297" s="358"/>
      <c r="E9297" s="358"/>
      <c r="F9297" s="357"/>
    </row>
    <row r="9298" spans="3:6" x14ac:dyDescent="0.25">
      <c r="C9298" s="358"/>
      <c r="D9298" s="358"/>
      <c r="E9298" s="358"/>
      <c r="F9298" s="357"/>
    </row>
    <row r="9299" spans="3:6" x14ac:dyDescent="0.25">
      <c r="C9299" s="358"/>
      <c r="D9299" s="358"/>
      <c r="E9299" s="358"/>
      <c r="F9299" s="357"/>
    </row>
    <row r="9300" spans="3:6" x14ac:dyDescent="0.25">
      <c r="C9300" s="358"/>
      <c r="D9300" s="358"/>
      <c r="E9300" s="358"/>
      <c r="F9300" s="357"/>
    </row>
    <row r="9301" spans="3:6" x14ac:dyDescent="0.25">
      <c r="C9301" s="358"/>
      <c r="D9301" s="358"/>
      <c r="E9301" s="358"/>
      <c r="F9301" s="357"/>
    </row>
    <row r="9302" spans="3:6" x14ac:dyDescent="0.25">
      <c r="C9302" s="358"/>
      <c r="D9302" s="358"/>
      <c r="E9302" s="358"/>
      <c r="F9302" s="357"/>
    </row>
    <row r="9303" spans="3:6" x14ac:dyDescent="0.25">
      <c r="C9303" s="358"/>
      <c r="D9303" s="358"/>
      <c r="E9303" s="358"/>
      <c r="F9303" s="357"/>
    </row>
    <row r="9304" spans="3:6" x14ac:dyDescent="0.25">
      <c r="C9304" s="358"/>
      <c r="D9304" s="358"/>
      <c r="E9304" s="358"/>
      <c r="F9304" s="357"/>
    </row>
    <row r="9305" spans="3:6" x14ac:dyDescent="0.25">
      <c r="C9305" s="358"/>
      <c r="D9305" s="358"/>
      <c r="E9305" s="358"/>
      <c r="F9305" s="357"/>
    </row>
    <row r="9306" spans="3:6" x14ac:dyDescent="0.25">
      <c r="C9306" s="358"/>
      <c r="D9306" s="358"/>
      <c r="E9306" s="358"/>
      <c r="F9306" s="357"/>
    </row>
    <row r="9307" spans="3:6" x14ac:dyDescent="0.25">
      <c r="C9307" s="358"/>
      <c r="D9307" s="358"/>
      <c r="E9307" s="358"/>
      <c r="F9307" s="357"/>
    </row>
    <row r="9308" spans="3:6" x14ac:dyDescent="0.25">
      <c r="C9308" s="358"/>
      <c r="D9308" s="358"/>
      <c r="E9308" s="358"/>
      <c r="F9308" s="357"/>
    </row>
    <row r="9309" spans="3:6" x14ac:dyDescent="0.25">
      <c r="C9309" s="358"/>
      <c r="D9309" s="358"/>
      <c r="E9309" s="358"/>
      <c r="F9309" s="357"/>
    </row>
    <row r="9310" spans="3:6" x14ac:dyDescent="0.25">
      <c r="C9310" s="358"/>
      <c r="D9310" s="358"/>
      <c r="E9310" s="358"/>
      <c r="F9310" s="357"/>
    </row>
    <row r="9311" spans="3:6" x14ac:dyDescent="0.25">
      <c r="C9311" s="358"/>
      <c r="D9311" s="358"/>
      <c r="E9311" s="358"/>
      <c r="F9311" s="357"/>
    </row>
    <row r="9312" spans="3:6" x14ac:dyDescent="0.25">
      <c r="C9312" s="358"/>
      <c r="D9312" s="358"/>
      <c r="E9312" s="358"/>
      <c r="F9312" s="357"/>
    </row>
    <row r="9313" spans="3:6" x14ac:dyDescent="0.25">
      <c r="C9313" s="358"/>
      <c r="D9313" s="358"/>
      <c r="E9313" s="358"/>
      <c r="F9313" s="357"/>
    </row>
    <row r="9314" spans="3:6" x14ac:dyDescent="0.25">
      <c r="C9314" s="358"/>
      <c r="D9314" s="358"/>
      <c r="E9314" s="358"/>
      <c r="F9314" s="357"/>
    </row>
    <row r="9315" spans="3:6" x14ac:dyDescent="0.25">
      <c r="C9315" s="358"/>
      <c r="D9315" s="358"/>
      <c r="E9315" s="358"/>
      <c r="F9315" s="357"/>
    </row>
    <row r="9316" spans="3:6" x14ac:dyDescent="0.25">
      <c r="C9316" s="358"/>
      <c r="D9316" s="358"/>
      <c r="E9316" s="358"/>
      <c r="F9316" s="357"/>
    </row>
    <row r="9317" spans="3:6" x14ac:dyDescent="0.25">
      <c r="C9317" s="358"/>
      <c r="D9317" s="358"/>
      <c r="E9317" s="358"/>
      <c r="F9317" s="357"/>
    </row>
    <row r="9318" spans="3:6" x14ac:dyDescent="0.25">
      <c r="C9318" s="358"/>
      <c r="D9318" s="358"/>
      <c r="E9318" s="358"/>
      <c r="F9318" s="357"/>
    </row>
    <row r="9319" spans="3:6" x14ac:dyDescent="0.25">
      <c r="C9319" s="358"/>
      <c r="D9319" s="358"/>
      <c r="E9319" s="358"/>
      <c r="F9319" s="357"/>
    </row>
    <row r="9320" spans="3:6" x14ac:dyDescent="0.25">
      <c r="C9320" s="358"/>
      <c r="D9320" s="358"/>
      <c r="E9320" s="358"/>
      <c r="F9320" s="357"/>
    </row>
    <row r="9321" spans="3:6" x14ac:dyDescent="0.25">
      <c r="C9321" s="358"/>
      <c r="D9321" s="358"/>
      <c r="E9321" s="358"/>
      <c r="F9321" s="357"/>
    </row>
    <row r="9322" spans="3:6" x14ac:dyDescent="0.25">
      <c r="C9322" s="358"/>
      <c r="D9322" s="358"/>
      <c r="E9322" s="358"/>
      <c r="F9322" s="357"/>
    </row>
    <row r="9323" spans="3:6" x14ac:dyDescent="0.25">
      <c r="C9323" s="358"/>
      <c r="D9323" s="358"/>
      <c r="E9323" s="358"/>
      <c r="F9323" s="357"/>
    </row>
    <row r="9324" spans="3:6" x14ac:dyDescent="0.25">
      <c r="C9324" s="358"/>
      <c r="D9324" s="358"/>
      <c r="E9324" s="358"/>
      <c r="F9324" s="357"/>
    </row>
    <row r="9325" spans="3:6" x14ac:dyDescent="0.25">
      <c r="C9325" s="358"/>
      <c r="D9325" s="358"/>
      <c r="E9325" s="358"/>
      <c r="F9325" s="357"/>
    </row>
    <row r="9326" spans="3:6" x14ac:dyDescent="0.25">
      <c r="C9326" s="358"/>
      <c r="D9326" s="358"/>
      <c r="E9326" s="358"/>
      <c r="F9326" s="357"/>
    </row>
    <row r="9327" spans="3:6" x14ac:dyDescent="0.25">
      <c r="C9327" s="358"/>
      <c r="D9327" s="358"/>
      <c r="E9327" s="358"/>
      <c r="F9327" s="357"/>
    </row>
    <row r="9328" spans="3:6" x14ac:dyDescent="0.25">
      <c r="C9328" s="358"/>
      <c r="D9328" s="358"/>
      <c r="E9328" s="358"/>
      <c r="F9328" s="357"/>
    </row>
    <row r="9329" spans="3:6" x14ac:dyDescent="0.25">
      <c r="C9329" s="358"/>
      <c r="D9329" s="358"/>
      <c r="E9329" s="358"/>
      <c r="F9329" s="357"/>
    </row>
    <row r="9330" spans="3:6" x14ac:dyDescent="0.25">
      <c r="C9330" s="358"/>
      <c r="D9330" s="358"/>
      <c r="E9330" s="358"/>
      <c r="F9330" s="357"/>
    </row>
    <row r="9331" spans="3:6" x14ac:dyDescent="0.25">
      <c r="C9331" s="358"/>
      <c r="D9331" s="358"/>
      <c r="E9331" s="358"/>
      <c r="F9331" s="357"/>
    </row>
    <row r="9332" spans="3:6" x14ac:dyDescent="0.25">
      <c r="C9332" s="358"/>
      <c r="D9332" s="358"/>
      <c r="E9332" s="358"/>
      <c r="F9332" s="357"/>
    </row>
    <row r="9333" spans="3:6" x14ac:dyDescent="0.25">
      <c r="C9333" s="358"/>
      <c r="D9333" s="358"/>
      <c r="E9333" s="358"/>
      <c r="F9333" s="357"/>
    </row>
    <row r="9334" spans="3:6" x14ac:dyDescent="0.25">
      <c r="C9334" s="358"/>
      <c r="D9334" s="358"/>
      <c r="E9334" s="358"/>
      <c r="F9334" s="357"/>
    </row>
    <row r="9335" spans="3:6" x14ac:dyDescent="0.25">
      <c r="C9335" s="358"/>
      <c r="D9335" s="358"/>
      <c r="E9335" s="358"/>
      <c r="F9335" s="357"/>
    </row>
    <row r="9336" spans="3:6" x14ac:dyDescent="0.25">
      <c r="C9336" s="358"/>
      <c r="D9336" s="358"/>
      <c r="E9336" s="358"/>
      <c r="F9336" s="357"/>
    </row>
    <row r="9337" spans="3:6" x14ac:dyDescent="0.25">
      <c r="C9337" s="358"/>
      <c r="D9337" s="358"/>
      <c r="E9337" s="358"/>
      <c r="F9337" s="357"/>
    </row>
    <row r="9338" spans="3:6" x14ac:dyDescent="0.25">
      <c r="C9338" s="358"/>
      <c r="D9338" s="358"/>
      <c r="E9338" s="358"/>
      <c r="F9338" s="357"/>
    </row>
    <row r="9339" spans="3:6" x14ac:dyDescent="0.25">
      <c r="C9339" s="358"/>
      <c r="D9339" s="358"/>
      <c r="E9339" s="358"/>
      <c r="F9339" s="357"/>
    </row>
    <row r="9340" spans="3:6" x14ac:dyDescent="0.25">
      <c r="C9340" s="358"/>
      <c r="D9340" s="358"/>
      <c r="E9340" s="358"/>
      <c r="F9340" s="357"/>
    </row>
    <row r="9341" spans="3:6" x14ac:dyDescent="0.25">
      <c r="C9341" s="358"/>
      <c r="D9341" s="358"/>
      <c r="E9341" s="358"/>
      <c r="F9341" s="357"/>
    </row>
    <row r="9342" spans="3:6" x14ac:dyDescent="0.25">
      <c r="C9342" s="358"/>
      <c r="D9342" s="358"/>
      <c r="E9342" s="358"/>
      <c r="F9342" s="357"/>
    </row>
    <row r="9343" spans="3:6" x14ac:dyDescent="0.25">
      <c r="C9343" s="358"/>
      <c r="D9343" s="358"/>
      <c r="E9343" s="358"/>
      <c r="F9343" s="357"/>
    </row>
    <row r="9344" spans="3:6" x14ac:dyDescent="0.25">
      <c r="C9344" s="358"/>
      <c r="D9344" s="358"/>
      <c r="E9344" s="358"/>
      <c r="F9344" s="357"/>
    </row>
    <row r="9345" spans="3:6" x14ac:dyDescent="0.25">
      <c r="C9345" s="358"/>
      <c r="D9345" s="358"/>
      <c r="E9345" s="358"/>
      <c r="F9345" s="357"/>
    </row>
    <row r="9346" spans="3:6" x14ac:dyDescent="0.25">
      <c r="C9346" s="358"/>
      <c r="D9346" s="358"/>
      <c r="E9346" s="358"/>
      <c r="F9346" s="357"/>
    </row>
    <row r="9347" spans="3:6" x14ac:dyDescent="0.25">
      <c r="C9347" s="358"/>
      <c r="D9347" s="358"/>
      <c r="E9347" s="358"/>
      <c r="F9347" s="357"/>
    </row>
    <row r="9348" spans="3:6" x14ac:dyDescent="0.25">
      <c r="C9348" s="358"/>
      <c r="D9348" s="358"/>
      <c r="E9348" s="358"/>
      <c r="F9348" s="357"/>
    </row>
    <row r="9349" spans="3:6" x14ac:dyDescent="0.25">
      <c r="C9349" s="358"/>
      <c r="D9349" s="358"/>
      <c r="E9349" s="358"/>
      <c r="F9349" s="357"/>
    </row>
    <row r="9350" spans="3:6" x14ac:dyDescent="0.25">
      <c r="C9350" s="358"/>
      <c r="D9350" s="358"/>
      <c r="E9350" s="358"/>
      <c r="F9350" s="357"/>
    </row>
    <row r="9351" spans="3:6" x14ac:dyDescent="0.25">
      <c r="C9351" s="358"/>
      <c r="D9351" s="358"/>
      <c r="E9351" s="358"/>
      <c r="F9351" s="357"/>
    </row>
    <row r="9352" spans="3:6" x14ac:dyDescent="0.25">
      <c r="C9352" s="358"/>
      <c r="D9352" s="358"/>
      <c r="E9352" s="358"/>
      <c r="F9352" s="357"/>
    </row>
    <row r="9353" spans="3:6" x14ac:dyDescent="0.25">
      <c r="C9353" s="358"/>
      <c r="D9353" s="358"/>
      <c r="E9353" s="358"/>
      <c r="F9353" s="357"/>
    </row>
    <row r="9354" spans="3:6" x14ac:dyDescent="0.25">
      <c r="C9354" s="358"/>
      <c r="D9354" s="358"/>
      <c r="E9354" s="358"/>
      <c r="F9354" s="357"/>
    </row>
    <row r="9355" spans="3:6" x14ac:dyDescent="0.25">
      <c r="C9355" s="358"/>
      <c r="D9355" s="358"/>
      <c r="E9355" s="358"/>
      <c r="F9355" s="357"/>
    </row>
    <row r="9356" spans="3:6" x14ac:dyDescent="0.25">
      <c r="C9356" s="358"/>
      <c r="D9356" s="358"/>
      <c r="E9356" s="358"/>
      <c r="F9356" s="357"/>
    </row>
    <row r="9357" spans="3:6" x14ac:dyDescent="0.25">
      <c r="C9357" s="358"/>
      <c r="D9357" s="358"/>
      <c r="E9357" s="358"/>
      <c r="F9357" s="357"/>
    </row>
    <row r="9358" spans="3:6" x14ac:dyDescent="0.25">
      <c r="C9358" s="358"/>
      <c r="D9358" s="358"/>
      <c r="E9358" s="358"/>
      <c r="F9358" s="357"/>
    </row>
    <row r="9359" spans="3:6" x14ac:dyDescent="0.25">
      <c r="C9359" s="358"/>
      <c r="D9359" s="358"/>
      <c r="E9359" s="358"/>
      <c r="F9359" s="357"/>
    </row>
    <row r="9360" spans="3:6" x14ac:dyDescent="0.25">
      <c r="C9360" s="358"/>
      <c r="D9360" s="358"/>
      <c r="E9360" s="358"/>
      <c r="F9360" s="357"/>
    </row>
    <row r="9361" spans="3:6" x14ac:dyDescent="0.25">
      <c r="C9361" s="358"/>
      <c r="D9361" s="358"/>
      <c r="E9361" s="358"/>
      <c r="F9361" s="357"/>
    </row>
    <row r="9362" spans="3:6" x14ac:dyDescent="0.25">
      <c r="C9362" s="358"/>
      <c r="D9362" s="358"/>
      <c r="E9362" s="358"/>
      <c r="F9362" s="357"/>
    </row>
    <row r="9363" spans="3:6" x14ac:dyDescent="0.25">
      <c r="C9363" s="358"/>
      <c r="D9363" s="358"/>
      <c r="E9363" s="358"/>
      <c r="F9363" s="357"/>
    </row>
    <row r="9364" spans="3:6" x14ac:dyDescent="0.25">
      <c r="C9364" s="358"/>
      <c r="D9364" s="358"/>
      <c r="E9364" s="358"/>
      <c r="F9364" s="357"/>
    </row>
    <row r="9365" spans="3:6" x14ac:dyDescent="0.25">
      <c r="C9365" s="358"/>
      <c r="D9365" s="358"/>
      <c r="E9365" s="358"/>
      <c r="F9365" s="357"/>
    </row>
    <row r="9366" spans="3:6" x14ac:dyDescent="0.25">
      <c r="C9366" s="358"/>
      <c r="D9366" s="358"/>
      <c r="E9366" s="358"/>
      <c r="F9366" s="357"/>
    </row>
    <row r="9367" spans="3:6" x14ac:dyDescent="0.25">
      <c r="C9367" s="358"/>
      <c r="D9367" s="358"/>
      <c r="E9367" s="358"/>
      <c r="F9367" s="357"/>
    </row>
    <row r="9368" spans="3:6" x14ac:dyDescent="0.25">
      <c r="C9368" s="358"/>
      <c r="D9368" s="358"/>
      <c r="E9368" s="358"/>
      <c r="F9368" s="357"/>
    </row>
    <row r="9369" spans="3:6" x14ac:dyDescent="0.25">
      <c r="C9369" s="358"/>
      <c r="D9369" s="358"/>
      <c r="E9369" s="358"/>
      <c r="F9369" s="357"/>
    </row>
    <row r="9370" spans="3:6" x14ac:dyDescent="0.25">
      <c r="C9370" s="358"/>
      <c r="D9370" s="358"/>
      <c r="E9370" s="358"/>
      <c r="F9370" s="357"/>
    </row>
    <row r="9371" spans="3:6" x14ac:dyDescent="0.25">
      <c r="C9371" s="358"/>
      <c r="D9371" s="358"/>
      <c r="E9371" s="358"/>
      <c r="F9371" s="357"/>
    </row>
    <row r="9372" spans="3:6" x14ac:dyDescent="0.25">
      <c r="C9372" s="358"/>
      <c r="D9372" s="358"/>
      <c r="E9372" s="358"/>
      <c r="F9372" s="357"/>
    </row>
    <row r="9373" spans="3:6" x14ac:dyDescent="0.25">
      <c r="C9373" s="358"/>
      <c r="D9373" s="358"/>
      <c r="E9373" s="358"/>
      <c r="F9373" s="357"/>
    </row>
    <row r="9374" spans="3:6" x14ac:dyDescent="0.25">
      <c r="C9374" s="358"/>
      <c r="D9374" s="358"/>
      <c r="E9374" s="358"/>
      <c r="F9374" s="357"/>
    </row>
    <row r="9375" spans="3:6" x14ac:dyDescent="0.25">
      <c r="C9375" s="358"/>
      <c r="D9375" s="358"/>
      <c r="E9375" s="358"/>
      <c r="F9375" s="357"/>
    </row>
    <row r="9376" spans="3:6" x14ac:dyDescent="0.25">
      <c r="C9376" s="358"/>
      <c r="D9376" s="358"/>
      <c r="E9376" s="358"/>
      <c r="F9376" s="357"/>
    </row>
    <row r="9377" spans="3:6" x14ac:dyDescent="0.25">
      <c r="C9377" s="358"/>
      <c r="D9377" s="358"/>
      <c r="E9377" s="358"/>
      <c r="F9377" s="357"/>
    </row>
    <row r="9378" spans="3:6" x14ac:dyDescent="0.25">
      <c r="C9378" s="358"/>
      <c r="D9378" s="358"/>
      <c r="E9378" s="358"/>
      <c r="F9378" s="357"/>
    </row>
    <row r="9379" spans="3:6" x14ac:dyDescent="0.25">
      <c r="C9379" s="358"/>
      <c r="D9379" s="358"/>
      <c r="E9379" s="358"/>
      <c r="F9379" s="357"/>
    </row>
    <row r="9380" spans="3:6" x14ac:dyDescent="0.25">
      <c r="C9380" s="358"/>
      <c r="D9380" s="358"/>
      <c r="E9380" s="358"/>
      <c r="F9380" s="357"/>
    </row>
    <row r="9381" spans="3:6" x14ac:dyDescent="0.25">
      <c r="C9381" s="358"/>
      <c r="D9381" s="358"/>
      <c r="E9381" s="358"/>
      <c r="F9381" s="357"/>
    </row>
    <row r="9382" spans="3:6" x14ac:dyDescent="0.25">
      <c r="C9382" s="358"/>
      <c r="D9382" s="358"/>
      <c r="E9382" s="358"/>
      <c r="F9382" s="357"/>
    </row>
    <row r="9383" spans="3:6" x14ac:dyDescent="0.25">
      <c r="C9383" s="358"/>
      <c r="D9383" s="358"/>
      <c r="E9383" s="358"/>
      <c r="F9383" s="357"/>
    </row>
    <row r="9384" spans="3:6" x14ac:dyDescent="0.25">
      <c r="C9384" s="358"/>
      <c r="D9384" s="358"/>
      <c r="E9384" s="358"/>
      <c r="F9384" s="357"/>
    </row>
    <row r="9385" spans="3:6" x14ac:dyDescent="0.25">
      <c r="C9385" s="358"/>
      <c r="D9385" s="358"/>
      <c r="E9385" s="358"/>
      <c r="F9385" s="357"/>
    </row>
    <row r="9386" spans="3:6" x14ac:dyDescent="0.25">
      <c r="C9386" s="358"/>
      <c r="D9386" s="358"/>
      <c r="E9386" s="358"/>
      <c r="F9386" s="357"/>
    </row>
    <row r="9387" spans="3:6" x14ac:dyDescent="0.25">
      <c r="C9387" s="358"/>
      <c r="D9387" s="358"/>
      <c r="E9387" s="358"/>
      <c r="F9387" s="357"/>
    </row>
    <row r="9388" spans="3:6" x14ac:dyDescent="0.25">
      <c r="C9388" s="358"/>
      <c r="D9388" s="358"/>
      <c r="E9388" s="358"/>
      <c r="F9388" s="357"/>
    </row>
    <row r="9389" spans="3:6" x14ac:dyDescent="0.25">
      <c r="C9389" s="358"/>
      <c r="D9389" s="358"/>
      <c r="E9389" s="358"/>
      <c r="F9389" s="357"/>
    </row>
    <row r="9390" spans="3:6" x14ac:dyDescent="0.25">
      <c r="C9390" s="358"/>
      <c r="D9390" s="358"/>
      <c r="E9390" s="358"/>
      <c r="F9390" s="357"/>
    </row>
    <row r="9391" spans="3:6" x14ac:dyDescent="0.25">
      <c r="C9391" s="358"/>
      <c r="D9391" s="358"/>
      <c r="E9391" s="358"/>
      <c r="F9391" s="357"/>
    </row>
    <row r="9392" spans="3:6" x14ac:dyDescent="0.25">
      <c r="C9392" s="358"/>
      <c r="D9392" s="358"/>
      <c r="E9392" s="358"/>
      <c r="F9392" s="357"/>
    </row>
    <row r="9393" spans="3:6" x14ac:dyDescent="0.25">
      <c r="C9393" s="358"/>
      <c r="D9393" s="358"/>
      <c r="E9393" s="358"/>
      <c r="F9393" s="357"/>
    </row>
    <row r="9394" spans="3:6" x14ac:dyDescent="0.25">
      <c r="C9394" s="358"/>
      <c r="D9394" s="358"/>
      <c r="E9394" s="358"/>
      <c r="F9394" s="357"/>
    </row>
    <row r="9395" spans="3:6" x14ac:dyDescent="0.25">
      <c r="C9395" s="358"/>
      <c r="D9395" s="358"/>
      <c r="E9395" s="358"/>
      <c r="F9395" s="357"/>
    </row>
    <row r="9396" spans="3:6" x14ac:dyDescent="0.25">
      <c r="C9396" s="358"/>
      <c r="D9396" s="358"/>
      <c r="E9396" s="358"/>
      <c r="F9396" s="357"/>
    </row>
    <row r="9397" spans="3:6" x14ac:dyDescent="0.25">
      <c r="C9397" s="358"/>
      <c r="D9397" s="358"/>
      <c r="E9397" s="358"/>
      <c r="F9397" s="357"/>
    </row>
    <row r="9398" spans="3:6" x14ac:dyDescent="0.25">
      <c r="C9398" s="358"/>
      <c r="D9398" s="358"/>
      <c r="E9398" s="358"/>
      <c r="F9398" s="357"/>
    </row>
    <row r="9399" spans="3:6" x14ac:dyDescent="0.25">
      <c r="C9399" s="358"/>
      <c r="D9399" s="358"/>
      <c r="E9399" s="358"/>
      <c r="F9399" s="357"/>
    </row>
    <row r="9400" spans="3:6" x14ac:dyDescent="0.25">
      <c r="C9400" s="358"/>
      <c r="D9400" s="358"/>
      <c r="E9400" s="358"/>
      <c r="F9400" s="357"/>
    </row>
    <row r="9401" spans="3:6" x14ac:dyDescent="0.25">
      <c r="C9401" s="358"/>
      <c r="D9401" s="358"/>
      <c r="E9401" s="358"/>
      <c r="F9401" s="357"/>
    </row>
    <row r="9402" spans="3:6" x14ac:dyDescent="0.25">
      <c r="C9402" s="358"/>
      <c r="D9402" s="358"/>
      <c r="E9402" s="358"/>
      <c r="F9402" s="357"/>
    </row>
    <row r="9403" spans="3:6" x14ac:dyDescent="0.25">
      <c r="C9403" s="358"/>
      <c r="D9403" s="358"/>
      <c r="E9403" s="358"/>
      <c r="F9403" s="357"/>
    </row>
    <row r="9404" spans="3:6" x14ac:dyDescent="0.25">
      <c r="C9404" s="358"/>
      <c r="D9404" s="358"/>
      <c r="E9404" s="358"/>
      <c r="F9404" s="357"/>
    </row>
    <row r="9405" spans="3:6" x14ac:dyDescent="0.25">
      <c r="C9405" s="358"/>
      <c r="D9405" s="358"/>
      <c r="E9405" s="358"/>
      <c r="F9405" s="357"/>
    </row>
    <row r="9406" spans="3:6" x14ac:dyDescent="0.25">
      <c r="C9406" s="358"/>
      <c r="D9406" s="358"/>
      <c r="E9406" s="358"/>
      <c r="F9406" s="357"/>
    </row>
    <row r="9407" spans="3:6" x14ac:dyDescent="0.25">
      <c r="C9407" s="358"/>
      <c r="D9407" s="358"/>
      <c r="E9407" s="358"/>
      <c r="F9407" s="357"/>
    </row>
    <row r="9408" spans="3:6" x14ac:dyDescent="0.25">
      <c r="C9408" s="358"/>
      <c r="D9408" s="358"/>
      <c r="E9408" s="358"/>
      <c r="F9408" s="357"/>
    </row>
    <row r="9409" spans="3:6" x14ac:dyDescent="0.25">
      <c r="C9409" s="358"/>
      <c r="D9409" s="358"/>
      <c r="E9409" s="358"/>
      <c r="F9409" s="357"/>
    </row>
    <row r="9410" spans="3:6" x14ac:dyDescent="0.25">
      <c r="C9410" s="358"/>
      <c r="D9410" s="358"/>
      <c r="E9410" s="358"/>
      <c r="F9410" s="357"/>
    </row>
    <row r="9411" spans="3:6" x14ac:dyDescent="0.25">
      <c r="C9411" s="358"/>
      <c r="D9411" s="358"/>
      <c r="E9411" s="358"/>
      <c r="F9411" s="357"/>
    </row>
    <row r="9412" spans="3:6" x14ac:dyDescent="0.25">
      <c r="C9412" s="358"/>
      <c r="D9412" s="358"/>
      <c r="E9412" s="358"/>
      <c r="F9412" s="357"/>
    </row>
    <row r="9413" spans="3:6" x14ac:dyDescent="0.25">
      <c r="C9413" s="358"/>
      <c r="D9413" s="358"/>
      <c r="E9413" s="358"/>
      <c r="F9413" s="357"/>
    </row>
    <row r="9414" spans="3:6" x14ac:dyDescent="0.25">
      <c r="C9414" s="358"/>
      <c r="D9414" s="358"/>
      <c r="E9414" s="358"/>
      <c r="F9414" s="357"/>
    </row>
    <row r="9415" spans="3:6" x14ac:dyDescent="0.25">
      <c r="C9415" s="358"/>
      <c r="D9415" s="358"/>
      <c r="E9415" s="358"/>
      <c r="F9415" s="357"/>
    </row>
    <row r="9416" spans="3:6" x14ac:dyDescent="0.25">
      <c r="C9416" s="358"/>
      <c r="D9416" s="358"/>
      <c r="E9416" s="358"/>
      <c r="F9416" s="357"/>
    </row>
    <row r="9417" spans="3:6" x14ac:dyDescent="0.25">
      <c r="C9417" s="358"/>
      <c r="D9417" s="358"/>
      <c r="E9417" s="358"/>
      <c r="F9417" s="357"/>
    </row>
    <row r="9418" spans="3:6" x14ac:dyDescent="0.25">
      <c r="C9418" s="358"/>
      <c r="D9418" s="358"/>
      <c r="E9418" s="358"/>
      <c r="F9418" s="357"/>
    </row>
    <row r="9419" spans="3:6" x14ac:dyDescent="0.25">
      <c r="C9419" s="358"/>
      <c r="D9419" s="358"/>
      <c r="E9419" s="358"/>
      <c r="F9419" s="357"/>
    </row>
    <row r="9420" spans="3:6" x14ac:dyDescent="0.25">
      <c r="C9420" s="358"/>
      <c r="D9420" s="358"/>
      <c r="E9420" s="358"/>
      <c r="F9420" s="357"/>
    </row>
    <row r="9421" spans="3:6" x14ac:dyDescent="0.25">
      <c r="C9421" s="358"/>
      <c r="D9421" s="358"/>
      <c r="E9421" s="358"/>
      <c r="F9421" s="357"/>
    </row>
    <row r="9422" spans="3:6" x14ac:dyDescent="0.25">
      <c r="C9422" s="358"/>
      <c r="D9422" s="358"/>
      <c r="E9422" s="358"/>
      <c r="F9422" s="357"/>
    </row>
    <row r="9423" spans="3:6" x14ac:dyDescent="0.25">
      <c r="C9423" s="358"/>
      <c r="D9423" s="358"/>
      <c r="E9423" s="358"/>
      <c r="F9423" s="357"/>
    </row>
    <row r="9424" spans="3:6" x14ac:dyDescent="0.25">
      <c r="C9424" s="358"/>
      <c r="D9424" s="358"/>
      <c r="E9424" s="358"/>
      <c r="F9424" s="357"/>
    </row>
    <row r="9425" spans="3:6" x14ac:dyDescent="0.25">
      <c r="C9425" s="358"/>
      <c r="D9425" s="358"/>
      <c r="E9425" s="358"/>
      <c r="F9425" s="357"/>
    </row>
    <row r="9426" spans="3:6" x14ac:dyDescent="0.25">
      <c r="C9426" s="358"/>
      <c r="D9426" s="358"/>
      <c r="E9426" s="358"/>
      <c r="F9426" s="357"/>
    </row>
    <row r="9427" spans="3:6" x14ac:dyDescent="0.25">
      <c r="C9427" s="358"/>
      <c r="D9427" s="358"/>
      <c r="E9427" s="358"/>
      <c r="F9427" s="357"/>
    </row>
    <row r="9428" spans="3:6" x14ac:dyDescent="0.25">
      <c r="C9428" s="358"/>
      <c r="D9428" s="358"/>
      <c r="E9428" s="358"/>
      <c r="F9428" s="357"/>
    </row>
    <row r="9429" spans="3:6" x14ac:dyDescent="0.25">
      <c r="C9429" s="358"/>
      <c r="D9429" s="358"/>
      <c r="E9429" s="358"/>
      <c r="F9429" s="357"/>
    </row>
    <row r="9430" spans="3:6" x14ac:dyDescent="0.25">
      <c r="C9430" s="358"/>
      <c r="D9430" s="358"/>
      <c r="E9430" s="358"/>
      <c r="F9430" s="357"/>
    </row>
    <row r="9431" spans="3:6" x14ac:dyDescent="0.25">
      <c r="C9431" s="358"/>
      <c r="D9431" s="358"/>
      <c r="E9431" s="358"/>
      <c r="F9431" s="357"/>
    </row>
    <row r="9432" spans="3:6" x14ac:dyDescent="0.25">
      <c r="C9432" s="358"/>
      <c r="D9432" s="358"/>
      <c r="E9432" s="358"/>
      <c r="F9432" s="357"/>
    </row>
    <row r="9433" spans="3:6" x14ac:dyDescent="0.25">
      <c r="C9433" s="358"/>
      <c r="D9433" s="358"/>
      <c r="E9433" s="358"/>
      <c r="F9433" s="357"/>
    </row>
    <row r="9434" spans="3:6" x14ac:dyDescent="0.25">
      <c r="C9434" s="358"/>
      <c r="D9434" s="358"/>
      <c r="E9434" s="358"/>
      <c r="F9434" s="357"/>
    </row>
    <row r="9435" spans="3:6" x14ac:dyDescent="0.25">
      <c r="C9435" s="358"/>
      <c r="D9435" s="358"/>
      <c r="E9435" s="358"/>
      <c r="F9435" s="357"/>
    </row>
    <row r="9436" spans="3:6" x14ac:dyDescent="0.25">
      <c r="C9436" s="358"/>
      <c r="D9436" s="358"/>
      <c r="E9436" s="358"/>
      <c r="F9436" s="357"/>
    </row>
    <row r="9437" spans="3:6" x14ac:dyDescent="0.25">
      <c r="C9437" s="358"/>
      <c r="D9437" s="358"/>
      <c r="E9437" s="358"/>
      <c r="F9437" s="357"/>
    </row>
    <row r="9438" spans="3:6" x14ac:dyDescent="0.25">
      <c r="C9438" s="358"/>
      <c r="D9438" s="358"/>
      <c r="E9438" s="358"/>
      <c r="F9438" s="357"/>
    </row>
    <row r="9439" spans="3:6" x14ac:dyDescent="0.25">
      <c r="C9439" s="358"/>
      <c r="D9439" s="358"/>
      <c r="E9439" s="358"/>
      <c r="F9439" s="357"/>
    </row>
    <row r="9440" spans="3:6" x14ac:dyDescent="0.25">
      <c r="C9440" s="358"/>
      <c r="D9440" s="358"/>
      <c r="E9440" s="358"/>
      <c r="F9440" s="357"/>
    </row>
    <row r="9441" spans="3:6" x14ac:dyDescent="0.25">
      <c r="C9441" s="358"/>
      <c r="D9441" s="358"/>
      <c r="E9441" s="358"/>
      <c r="F9441" s="357"/>
    </row>
    <row r="9442" spans="3:6" x14ac:dyDescent="0.25">
      <c r="C9442" s="358"/>
      <c r="D9442" s="358"/>
      <c r="E9442" s="358"/>
      <c r="F9442" s="357"/>
    </row>
    <row r="9443" spans="3:6" x14ac:dyDescent="0.25">
      <c r="C9443" s="358"/>
      <c r="D9443" s="358"/>
      <c r="E9443" s="358"/>
      <c r="F9443" s="357"/>
    </row>
    <row r="9444" spans="3:6" x14ac:dyDescent="0.25">
      <c r="C9444" s="358"/>
      <c r="D9444" s="358"/>
      <c r="E9444" s="358"/>
      <c r="F9444" s="357"/>
    </row>
    <row r="9445" spans="3:6" x14ac:dyDescent="0.25">
      <c r="C9445" s="358"/>
      <c r="D9445" s="358"/>
      <c r="E9445" s="358"/>
      <c r="F9445" s="357"/>
    </row>
    <row r="9446" spans="3:6" x14ac:dyDescent="0.25">
      <c r="C9446" s="358"/>
      <c r="D9446" s="358"/>
      <c r="E9446" s="358"/>
      <c r="F9446" s="357"/>
    </row>
    <row r="9447" spans="3:6" x14ac:dyDescent="0.25">
      <c r="C9447" s="358"/>
      <c r="D9447" s="358"/>
      <c r="E9447" s="358"/>
      <c r="F9447" s="357"/>
    </row>
    <row r="9448" spans="3:6" x14ac:dyDescent="0.25">
      <c r="C9448" s="358"/>
      <c r="D9448" s="358"/>
      <c r="E9448" s="358"/>
      <c r="F9448" s="357"/>
    </row>
    <row r="9449" spans="3:6" x14ac:dyDescent="0.25">
      <c r="C9449" s="358"/>
      <c r="D9449" s="358"/>
      <c r="E9449" s="358"/>
      <c r="F9449" s="357"/>
    </row>
    <row r="9450" spans="3:6" x14ac:dyDescent="0.25">
      <c r="C9450" s="358"/>
      <c r="D9450" s="358"/>
      <c r="E9450" s="358"/>
      <c r="F9450" s="357"/>
    </row>
    <row r="9451" spans="3:6" x14ac:dyDescent="0.25">
      <c r="C9451" s="358"/>
      <c r="D9451" s="358"/>
      <c r="E9451" s="358"/>
      <c r="F9451" s="357"/>
    </row>
    <row r="9452" spans="3:6" x14ac:dyDescent="0.25">
      <c r="C9452" s="358"/>
      <c r="D9452" s="358"/>
      <c r="E9452" s="358"/>
      <c r="F9452" s="357"/>
    </row>
    <row r="9453" spans="3:6" x14ac:dyDescent="0.25">
      <c r="C9453" s="358"/>
      <c r="D9453" s="358"/>
      <c r="E9453" s="358"/>
      <c r="F9453" s="357"/>
    </row>
    <row r="9454" spans="3:6" x14ac:dyDescent="0.25">
      <c r="C9454" s="358"/>
      <c r="D9454" s="358"/>
      <c r="E9454" s="358"/>
      <c r="F9454" s="357"/>
    </row>
    <row r="9455" spans="3:6" x14ac:dyDescent="0.25">
      <c r="C9455" s="358"/>
      <c r="D9455" s="358"/>
      <c r="E9455" s="358"/>
      <c r="F9455" s="357"/>
    </row>
    <row r="9456" spans="3:6" x14ac:dyDescent="0.25">
      <c r="C9456" s="358"/>
      <c r="D9456" s="358"/>
      <c r="E9456" s="358"/>
      <c r="F9456" s="357"/>
    </row>
    <row r="9457" spans="3:6" x14ac:dyDescent="0.25">
      <c r="C9457" s="358"/>
      <c r="D9457" s="358"/>
      <c r="E9457" s="358"/>
      <c r="F9457" s="357"/>
    </row>
    <row r="9458" spans="3:6" x14ac:dyDescent="0.25">
      <c r="C9458" s="358"/>
      <c r="D9458" s="358"/>
      <c r="E9458" s="358"/>
      <c r="F9458" s="357"/>
    </row>
    <row r="9459" spans="3:6" x14ac:dyDescent="0.25">
      <c r="C9459" s="358"/>
      <c r="D9459" s="358"/>
      <c r="E9459" s="358"/>
      <c r="F9459" s="357"/>
    </row>
    <row r="9460" spans="3:6" x14ac:dyDescent="0.25">
      <c r="C9460" s="358"/>
      <c r="D9460" s="358"/>
      <c r="E9460" s="358"/>
      <c r="F9460" s="357"/>
    </row>
    <row r="9461" spans="3:6" x14ac:dyDescent="0.25">
      <c r="C9461" s="358"/>
      <c r="D9461" s="358"/>
      <c r="E9461" s="358"/>
      <c r="F9461" s="357"/>
    </row>
    <row r="9462" spans="3:6" x14ac:dyDescent="0.25">
      <c r="C9462" s="358"/>
      <c r="D9462" s="358"/>
      <c r="E9462" s="358"/>
      <c r="F9462" s="357"/>
    </row>
    <row r="9463" spans="3:6" x14ac:dyDescent="0.25">
      <c r="C9463" s="358"/>
      <c r="D9463" s="358"/>
      <c r="E9463" s="358"/>
      <c r="F9463" s="357"/>
    </row>
    <row r="9464" spans="3:6" x14ac:dyDescent="0.25">
      <c r="C9464" s="358"/>
      <c r="D9464" s="358"/>
      <c r="E9464" s="358"/>
      <c r="F9464" s="357"/>
    </row>
    <row r="9465" spans="3:6" x14ac:dyDescent="0.25">
      <c r="C9465" s="358"/>
      <c r="D9465" s="358"/>
      <c r="E9465" s="358"/>
      <c r="F9465" s="357"/>
    </row>
    <row r="9466" spans="3:6" x14ac:dyDescent="0.25">
      <c r="C9466" s="358"/>
      <c r="D9466" s="358"/>
      <c r="E9466" s="358"/>
      <c r="F9466" s="357"/>
    </row>
    <row r="9467" spans="3:6" x14ac:dyDescent="0.25">
      <c r="C9467" s="358"/>
      <c r="D9467" s="358"/>
      <c r="E9467" s="358"/>
      <c r="F9467" s="357"/>
    </row>
    <row r="9468" spans="3:6" x14ac:dyDescent="0.25">
      <c r="C9468" s="358"/>
      <c r="D9468" s="358"/>
      <c r="E9468" s="358"/>
      <c r="F9468" s="357"/>
    </row>
    <row r="9469" spans="3:6" x14ac:dyDescent="0.25">
      <c r="C9469" s="358"/>
      <c r="D9469" s="358"/>
      <c r="E9469" s="358"/>
      <c r="F9469" s="357"/>
    </row>
    <row r="9470" spans="3:6" x14ac:dyDescent="0.25">
      <c r="C9470" s="358"/>
      <c r="D9470" s="358"/>
      <c r="E9470" s="358"/>
      <c r="F9470" s="357"/>
    </row>
    <row r="9471" spans="3:6" x14ac:dyDescent="0.25">
      <c r="C9471" s="358"/>
      <c r="D9471" s="358"/>
      <c r="E9471" s="358"/>
      <c r="F9471" s="357"/>
    </row>
    <row r="9472" spans="3:6" x14ac:dyDescent="0.25">
      <c r="C9472" s="358"/>
      <c r="D9472" s="358"/>
      <c r="E9472" s="358"/>
      <c r="F9472" s="357"/>
    </row>
    <row r="9473" spans="3:6" x14ac:dyDescent="0.25">
      <c r="C9473" s="358"/>
      <c r="D9473" s="358"/>
      <c r="E9473" s="358"/>
      <c r="F9473" s="357"/>
    </row>
    <row r="9474" spans="3:6" x14ac:dyDescent="0.25">
      <c r="C9474" s="358"/>
      <c r="D9474" s="358"/>
      <c r="E9474" s="358"/>
      <c r="F9474" s="357"/>
    </row>
    <row r="9475" spans="3:6" x14ac:dyDescent="0.25">
      <c r="C9475" s="358"/>
      <c r="D9475" s="358"/>
      <c r="E9475" s="358"/>
      <c r="F9475" s="357"/>
    </row>
    <row r="9476" spans="3:6" x14ac:dyDescent="0.25">
      <c r="C9476" s="358"/>
      <c r="D9476" s="358"/>
      <c r="E9476" s="358"/>
      <c r="F9476" s="357"/>
    </row>
    <row r="9477" spans="3:6" x14ac:dyDescent="0.25">
      <c r="C9477" s="358"/>
      <c r="D9477" s="358"/>
      <c r="E9477" s="358"/>
      <c r="F9477" s="357"/>
    </row>
    <row r="9478" spans="3:6" x14ac:dyDescent="0.25">
      <c r="C9478" s="358"/>
      <c r="D9478" s="358"/>
      <c r="E9478" s="358"/>
      <c r="F9478" s="357"/>
    </row>
    <row r="9479" spans="3:6" x14ac:dyDescent="0.25">
      <c r="C9479" s="358"/>
      <c r="D9479" s="358"/>
      <c r="E9479" s="358"/>
      <c r="F9479" s="357"/>
    </row>
    <row r="9480" spans="3:6" x14ac:dyDescent="0.25">
      <c r="C9480" s="358"/>
      <c r="D9480" s="358"/>
      <c r="E9480" s="358"/>
      <c r="F9480" s="357"/>
    </row>
    <row r="9481" spans="3:6" x14ac:dyDescent="0.25">
      <c r="C9481" s="358"/>
      <c r="D9481" s="358"/>
      <c r="E9481" s="358"/>
      <c r="F9481" s="357"/>
    </row>
    <row r="9482" spans="3:6" x14ac:dyDescent="0.25">
      <c r="C9482" s="358"/>
      <c r="D9482" s="358"/>
      <c r="E9482" s="358"/>
      <c r="F9482" s="357"/>
    </row>
    <row r="9483" spans="3:6" x14ac:dyDescent="0.25">
      <c r="C9483" s="358"/>
      <c r="D9483" s="358"/>
      <c r="E9483" s="358"/>
      <c r="F9483" s="357"/>
    </row>
    <row r="9484" spans="3:6" x14ac:dyDescent="0.25">
      <c r="C9484" s="358"/>
      <c r="D9484" s="358"/>
      <c r="E9484" s="358"/>
      <c r="F9484" s="357"/>
    </row>
    <row r="9485" spans="3:6" x14ac:dyDescent="0.25">
      <c r="C9485" s="358"/>
      <c r="D9485" s="358"/>
      <c r="E9485" s="358"/>
      <c r="F9485" s="357"/>
    </row>
    <row r="9486" spans="3:6" x14ac:dyDescent="0.25">
      <c r="C9486" s="358"/>
      <c r="D9486" s="358"/>
      <c r="E9486" s="358"/>
      <c r="F9486" s="357"/>
    </row>
    <row r="9487" spans="3:6" x14ac:dyDescent="0.25">
      <c r="C9487" s="358"/>
      <c r="D9487" s="358"/>
      <c r="E9487" s="358"/>
      <c r="F9487" s="357"/>
    </row>
    <row r="9488" spans="3:6" x14ac:dyDescent="0.25">
      <c r="C9488" s="358"/>
      <c r="D9488" s="358"/>
      <c r="E9488" s="358"/>
      <c r="F9488" s="357"/>
    </row>
    <row r="9489" spans="3:6" x14ac:dyDescent="0.25">
      <c r="C9489" s="358"/>
      <c r="D9489" s="358"/>
      <c r="E9489" s="358"/>
      <c r="F9489" s="357"/>
    </row>
    <row r="9490" spans="3:6" x14ac:dyDescent="0.25">
      <c r="C9490" s="358"/>
      <c r="D9490" s="358"/>
      <c r="E9490" s="358"/>
      <c r="F9490" s="357"/>
    </row>
    <row r="9491" spans="3:6" x14ac:dyDescent="0.25">
      <c r="C9491" s="358"/>
      <c r="D9491" s="358"/>
      <c r="E9491" s="358"/>
      <c r="F9491" s="357"/>
    </row>
    <row r="9492" spans="3:6" x14ac:dyDescent="0.25">
      <c r="C9492" s="358"/>
      <c r="D9492" s="358"/>
      <c r="E9492" s="358"/>
      <c r="F9492" s="357"/>
    </row>
    <row r="9493" spans="3:6" x14ac:dyDescent="0.25">
      <c r="C9493" s="358"/>
      <c r="D9493" s="358"/>
      <c r="E9493" s="358"/>
      <c r="F9493" s="357"/>
    </row>
    <row r="9494" spans="3:6" x14ac:dyDescent="0.25">
      <c r="C9494" s="358"/>
      <c r="D9494" s="358"/>
      <c r="E9494" s="358"/>
      <c r="F9494" s="357"/>
    </row>
    <row r="9495" spans="3:6" x14ac:dyDescent="0.25">
      <c r="C9495" s="358"/>
      <c r="D9495" s="358"/>
      <c r="E9495" s="358"/>
      <c r="F9495" s="357"/>
    </row>
    <row r="9496" spans="3:6" x14ac:dyDescent="0.25">
      <c r="C9496" s="358"/>
      <c r="D9496" s="358"/>
      <c r="E9496" s="358"/>
      <c r="F9496" s="357"/>
    </row>
    <row r="9497" spans="3:6" x14ac:dyDescent="0.25">
      <c r="C9497" s="358"/>
      <c r="D9497" s="358"/>
      <c r="E9497" s="358"/>
      <c r="F9497" s="357"/>
    </row>
    <row r="9498" spans="3:6" x14ac:dyDescent="0.25">
      <c r="C9498" s="358"/>
      <c r="D9498" s="358"/>
      <c r="E9498" s="358"/>
      <c r="F9498" s="357"/>
    </row>
    <row r="9499" spans="3:6" x14ac:dyDescent="0.25">
      <c r="C9499" s="358"/>
      <c r="D9499" s="358"/>
      <c r="E9499" s="358"/>
      <c r="F9499" s="357"/>
    </row>
    <row r="9500" spans="3:6" x14ac:dyDescent="0.25">
      <c r="C9500" s="358"/>
      <c r="D9500" s="358"/>
      <c r="E9500" s="358"/>
      <c r="F9500" s="357"/>
    </row>
    <row r="9501" spans="3:6" x14ac:dyDescent="0.25">
      <c r="C9501" s="358"/>
      <c r="D9501" s="358"/>
      <c r="E9501" s="358"/>
      <c r="F9501" s="357"/>
    </row>
    <row r="9502" spans="3:6" x14ac:dyDescent="0.25">
      <c r="C9502" s="358"/>
      <c r="D9502" s="358"/>
      <c r="E9502" s="358"/>
      <c r="F9502" s="357"/>
    </row>
    <row r="9503" spans="3:6" x14ac:dyDescent="0.25">
      <c r="C9503" s="358"/>
      <c r="D9503" s="358"/>
      <c r="E9503" s="358"/>
      <c r="F9503" s="357"/>
    </row>
    <row r="9504" spans="3:6" x14ac:dyDescent="0.25">
      <c r="C9504" s="358"/>
      <c r="D9504" s="358"/>
      <c r="E9504" s="358"/>
      <c r="F9504" s="357"/>
    </row>
    <row r="9505" spans="3:6" x14ac:dyDescent="0.25">
      <c r="C9505" s="358"/>
      <c r="D9505" s="358"/>
      <c r="E9505" s="358"/>
      <c r="F9505" s="357"/>
    </row>
    <row r="9506" spans="3:6" x14ac:dyDescent="0.25">
      <c r="C9506" s="358"/>
      <c r="D9506" s="358"/>
      <c r="E9506" s="358"/>
      <c r="F9506" s="357"/>
    </row>
    <row r="9507" spans="3:6" x14ac:dyDescent="0.25">
      <c r="C9507" s="358"/>
      <c r="D9507" s="358"/>
      <c r="E9507" s="358"/>
      <c r="F9507" s="357"/>
    </row>
    <row r="9508" spans="3:6" x14ac:dyDescent="0.25">
      <c r="C9508" s="358"/>
      <c r="D9508" s="358"/>
      <c r="E9508" s="358"/>
      <c r="F9508" s="357"/>
    </row>
    <row r="9509" spans="3:6" x14ac:dyDescent="0.25">
      <c r="C9509" s="358"/>
      <c r="D9509" s="358"/>
      <c r="E9509" s="358"/>
      <c r="F9509" s="357"/>
    </row>
    <row r="9510" spans="3:6" x14ac:dyDescent="0.25">
      <c r="C9510" s="358"/>
      <c r="D9510" s="358"/>
      <c r="E9510" s="358"/>
      <c r="F9510" s="357"/>
    </row>
    <row r="9511" spans="3:6" x14ac:dyDescent="0.25">
      <c r="C9511" s="358"/>
      <c r="D9511" s="358"/>
      <c r="E9511" s="358"/>
      <c r="F9511" s="357"/>
    </row>
    <row r="9512" spans="3:6" x14ac:dyDescent="0.25">
      <c r="C9512" s="358"/>
      <c r="D9512" s="358"/>
      <c r="E9512" s="358"/>
      <c r="F9512" s="357"/>
    </row>
    <row r="9513" spans="3:6" x14ac:dyDescent="0.25">
      <c r="C9513" s="358"/>
      <c r="D9513" s="358"/>
      <c r="E9513" s="358"/>
      <c r="F9513" s="357"/>
    </row>
    <row r="9514" spans="3:6" x14ac:dyDescent="0.25">
      <c r="C9514" s="358"/>
      <c r="D9514" s="358"/>
      <c r="E9514" s="358"/>
      <c r="F9514" s="357"/>
    </row>
    <row r="9515" spans="3:6" x14ac:dyDescent="0.25">
      <c r="C9515" s="358"/>
      <c r="D9515" s="358"/>
      <c r="E9515" s="358"/>
      <c r="F9515" s="357"/>
    </row>
    <row r="9516" spans="3:6" x14ac:dyDescent="0.25">
      <c r="C9516" s="358"/>
      <c r="D9516" s="358"/>
      <c r="E9516" s="358"/>
      <c r="F9516" s="357"/>
    </row>
    <row r="9517" spans="3:6" x14ac:dyDescent="0.25">
      <c r="C9517" s="358"/>
      <c r="D9517" s="358"/>
      <c r="E9517" s="358"/>
      <c r="F9517" s="357"/>
    </row>
    <row r="9518" spans="3:6" x14ac:dyDescent="0.25">
      <c r="C9518" s="358"/>
      <c r="D9518" s="358"/>
      <c r="E9518" s="358"/>
      <c r="F9518" s="357"/>
    </row>
    <row r="9519" spans="3:6" x14ac:dyDescent="0.25">
      <c r="C9519" s="358"/>
      <c r="D9519" s="358"/>
      <c r="E9519" s="358"/>
      <c r="F9519" s="357"/>
    </row>
    <row r="9520" spans="3:6" x14ac:dyDescent="0.25">
      <c r="C9520" s="358"/>
      <c r="D9520" s="358"/>
      <c r="E9520" s="358"/>
      <c r="F9520" s="357"/>
    </row>
    <row r="9521" spans="3:6" x14ac:dyDescent="0.25">
      <c r="C9521" s="358"/>
      <c r="D9521" s="358"/>
      <c r="E9521" s="358"/>
      <c r="F9521" s="357"/>
    </row>
    <row r="9522" spans="3:6" x14ac:dyDescent="0.25">
      <c r="C9522" s="358"/>
      <c r="D9522" s="358"/>
      <c r="E9522" s="358"/>
      <c r="F9522" s="357"/>
    </row>
    <row r="9523" spans="3:6" x14ac:dyDescent="0.25">
      <c r="C9523" s="358"/>
      <c r="D9523" s="358"/>
      <c r="E9523" s="358"/>
      <c r="F9523" s="357"/>
    </row>
    <row r="9524" spans="3:6" x14ac:dyDescent="0.25">
      <c r="C9524" s="358"/>
      <c r="D9524" s="358"/>
      <c r="E9524" s="358"/>
      <c r="F9524" s="357"/>
    </row>
    <row r="9525" spans="3:6" x14ac:dyDescent="0.25">
      <c r="C9525" s="358"/>
      <c r="D9525" s="358"/>
      <c r="E9525" s="358"/>
      <c r="F9525" s="357"/>
    </row>
    <row r="9526" spans="3:6" x14ac:dyDescent="0.25">
      <c r="C9526" s="358"/>
      <c r="D9526" s="358"/>
      <c r="E9526" s="358"/>
      <c r="F9526" s="357"/>
    </row>
    <row r="9527" spans="3:6" x14ac:dyDescent="0.25">
      <c r="C9527" s="358"/>
      <c r="D9527" s="358"/>
      <c r="E9527" s="358"/>
      <c r="F9527" s="357"/>
    </row>
    <row r="9528" spans="3:6" x14ac:dyDescent="0.25">
      <c r="C9528" s="358"/>
      <c r="D9528" s="358"/>
      <c r="E9528" s="358"/>
      <c r="F9528" s="357"/>
    </row>
    <row r="9529" spans="3:6" x14ac:dyDescent="0.25">
      <c r="C9529" s="358"/>
      <c r="D9529" s="358"/>
      <c r="E9529" s="358"/>
      <c r="F9529" s="357"/>
    </row>
    <row r="9530" spans="3:6" x14ac:dyDescent="0.25">
      <c r="C9530" s="358"/>
      <c r="D9530" s="358"/>
      <c r="E9530" s="358"/>
      <c r="F9530" s="357"/>
    </row>
    <row r="9531" spans="3:6" x14ac:dyDescent="0.25">
      <c r="C9531" s="358"/>
      <c r="D9531" s="358"/>
      <c r="E9531" s="358"/>
      <c r="F9531" s="357"/>
    </row>
    <row r="9532" spans="3:6" x14ac:dyDescent="0.25">
      <c r="C9532" s="358"/>
      <c r="D9532" s="358"/>
      <c r="E9532" s="358"/>
      <c r="F9532" s="357"/>
    </row>
    <row r="9533" spans="3:6" x14ac:dyDescent="0.25">
      <c r="C9533" s="358"/>
      <c r="D9533" s="358"/>
      <c r="E9533" s="358"/>
      <c r="F9533" s="357"/>
    </row>
    <row r="9534" spans="3:6" x14ac:dyDescent="0.25">
      <c r="C9534" s="358"/>
      <c r="D9534" s="358"/>
      <c r="E9534" s="358"/>
      <c r="F9534" s="357"/>
    </row>
    <row r="9535" spans="3:6" x14ac:dyDescent="0.25">
      <c r="C9535" s="358"/>
      <c r="D9535" s="358"/>
      <c r="E9535" s="358"/>
      <c r="F9535" s="357"/>
    </row>
    <row r="9536" spans="3:6" x14ac:dyDescent="0.25">
      <c r="C9536" s="358"/>
      <c r="D9536" s="358"/>
      <c r="E9536" s="358"/>
      <c r="F9536" s="357"/>
    </row>
    <row r="9537" spans="3:6" x14ac:dyDescent="0.25">
      <c r="C9537" s="358"/>
      <c r="D9537" s="358"/>
      <c r="E9537" s="358"/>
      <c r="F9537" s="357"/>
    </row>
    <row r="9538" spans="3:6" x14ac:dyDescent="0.25">
      <c r="C9538" s="358"/>
      <c r="D9538" s="358"/>
      <c r="E9538" s="358"/>
      <c r="F9538" s="357"/>
    </row>
    <row r="9539" spans="3:6" x14ac:dyDescent="0.25">
      <c r="C9539" s="358"/>
      <c r="D9539" s="358"/>
      <c r="E9539" s="358"/>
      <c r="F9539" s="357"/>
    </row>
    <row r="9540" spans="3:6" x14ac:dyDescent="0.25">
      <c r="C9540" s="358"/>
      <c r="D9540" s="358"/>
      <c r="E9540" s="358"/>
      <c r="F9540" s="357"/>
    </row>
    <row r="9541" spans="3:6" x14ac:dyDescent="0.25">
      <c r="C9541" s="358"/>
      <c r="D9541" s="358"/>
      <c r="E9541" s="358"/>
      <c r="F9541" s="357"/>
    </row>
    <row r="9542" spans="3:6" x14ac:dyDescent="0.25">
      <c r="C9542" s="358"/>
      <c r="D9542" s="358"/>
      <c r="E9542" s="358"/>
      <c r="F9542" s="357"/>
    </row>
    <row r="9543" spans="3:6" x14ac:dyDescent="0.25">
      <c r="C9543" s="358"/>
      <c r="D9543" s="358"/>
      <c r="E9543" s="358"/>
      <c r="F9543" s="357"/>
    </row>
    <row r="9544" spans="3:6" x14ac:dyDescent="0.25">
      <c r="C9544" s="358"/>
      <c r="D9544" s="358"/>
      <c r="E9544" s="358"/>
      <c r="F9544" s="357"/>
    </row>
    <row r="9545" spans="3:6" x14ac:dyDescent="0.25">
      <c r="C9545" s="358"/>
      <c r="D9545" s="358"/>
      <c r="E9545" s="358"/>
      <c r="F9545" s="357"/>
    </row>
    <row r="9546" spans="3:6" x14ac:dyDescent="0.25">
      <c r="C9546" s="358"/>
      <c r="D9546" s="358"/>
      <c r="E9546" s="358"/>
      <c r="F9546" s="357"/>
    </row>
    <row r="9547" spans="3:6" x14ac:dyDescent="0.25">
      <c r="C9547" s="358"/>
      <c r="D9547" s="358"/>
      <c r="E9547" s="358"/>
      <c r="F9547" s="357"/>
    </row>
    <row r="9548" spans="3:6" x14ac:dyDescent="0.25">
      <c r="C9548" s="358"/>
      <c r="D9548" s="358"/>
      <c r="E9548" s="358"/>
      <c r="F9548" s="357"/>
    </row>
    <row r="9549" spans="3:6" x14ac:dyDescent="0.25">
      <c r="C9549" s="358"/>
      <c r="D9549" s="358"/>
      <c r="E9549" s="358"/>
      <c r="F9549" s="357"/>
    </row>
    <row r="9550" spans="3:6" x14ac:dyDescent="0.25">
      <c r="C9550" s="358"/>
      <c r="D9550" s="358"/>
      <c r="E9550" s="358"/>
      <c r="F9550" s="357"/>
    </row>
    <row r="9551" spans="3:6" x14ac:dyDescent="0.25">
      <c r="C9551" s="358"/>
      <c r="D9551" s="358"/>
      <c r="E9551" s="358"/>
      <c r="F9551" s="357"/>
    </row>
    <row r="9552" spans="3:6" x14ac:dyDescent="0.25">
      <c r="C9552" s="358"/>
      <c r="D9552" s="358"/>
      <c r="E9552" s="358"/>
      <c r="F9552" s="357"/>
    </row>
    <row r="9553" spans="3:6" x14ac:dyDescent="0.25">
      <c r="C9553" s="358"/>
      <c r="D9553" s="358"/>
      <c r="E9553" s="358"/>
      <c r="F9553" s="357"/>
    </row>
    <row r="9554" spans="3:6" x14ac:dyDescent="0.25">
      <c r="C9554" s="358"/>
      <c r="D9554" s="358"/>
      <c r="E9554" s="358"/>
      <c r="F9554" s="357"/>
    </row>
    <row r="9555" spans="3:6" x14ac:dyDescent="0.25">
      <c r="C9555" s="358"/>
      <c r="D9555" s="358"/>
      <c r="E9555" s="358"/>
      <c r="F9555" s="357"/>
    </row>
    <row r="9556" spans="3:6" x14ac:dyDescent="0.25">
      <c r="C9556" s="358"/>
      <c r="D9556" s="358"/>
      <c r="E9556" s="358"/>
      <c r="F9556" s="357"/>
    </row>
    <row r="9557" spans="3:6" x14ac:dyDescent="0.25">
      <c r="C9557" s="358"/>
      <c r="D9557" s="358"/>
      <c r="E9557" s="358"/>
      <c r="F9557" s="357"/>
    </row>
    <row r="9558" spans="3:6" x14ac:dyDescent="0.25">
      <c r="C9558" s="358"/>
      <c r="D9558" s="358"/>
      <c r="E9558" s="358"/>
      <c r="F9558" s="357"/>
    </row>
    <row r="9559" spans="3:6" x14ac:dyDescent="0.25">
      <c r="C9559" s="358"/>
      <c r="D9559" s="358"/>
      <c r="E9559" s="358"/>
      <c r="F9559" s="357"/>
    </row>
    <row r="9560" spans="3:6" x14ac:dyDescent="0.25">
      <c r="C9560" s="358"/>
      <c r="D9560" s="358"/>
      <c r="E9560" s="358"/>
      <c r="F9560" s="357"/>
    </row>
    <row r="9561" spans="3:6" x14ac:dyDescent="0.25">
      <c r="C9561" s="358"/>
      <c r="D9561" s="358"/>
      <c r="E9561" s="358"/>
      <c r="F9561" s="357"/>
    </row>
    <row r="9562" spans="3:6" x14ac:dyDescent="0.25">
      <c r="C9562" s="358"/>
      <c r="D9562" s="358"/>
      <c r="E9562" s="358"/>
      <c r="F9562" s="357"/>
    </row>
    <row r="9563" spans="3:6" x14ac:dyDescent="0.25">
      <c r="C9563" s="358"/>
      <c r="D9563" s="358"/>
      <c r="E9563" s="358"/>
      <c r="F9563" s="357"/>
    </row>
    <row r="9564" spans="3:6" x14ac:dyDescent="0.25">
      <c r="C9564" s="358"/>
      <c r="D9564" s="358"/>
      <c r="E9564" s="358"/>
      <c r="F9564" s="357"/>
    </row>
    <row r="9565" spans="3:6" x14ac:dyDescent="0.25">
      <c r="C9565" s="358"/>
      <c r="D9565" s="358"/>
      <c r="E9565" s="358"/>
      <c r="F9565" s="357"/>
    </row>
    <row r="9566" spans="3:6" x14ac:dyDescent="0.25">
      <c r="C9566" s="358"/>
      <c r="D9566" s="358"/>
      <c r="E9566" s="358"/>
      <c r="F9566" s="357"/>
    </row>
    <row r="9567" spans="3:6" x14ac:dyDescent="0.25">
      <c r="C9567" s="358"/>
      <c r="D9567" s="358"/>
      <c r="E9567" s="358"/>
      <c r="F9567" s="357"/>
    </row>
    <row r="9568" spans="3:6" x14ac:dyDescent="0.25">
      <c r="C9568" s="358"/>
      <c r="D9568" s="358"/>
      <c r="E9568" s="358"/>
      <c r="F9568" s="357"/>
    </row>
    <row r="9569" spans="3:6" x14ac:dyDescent="0.25">
      <c r="C9569" s="358"/>
      <c r="D9569" s="358"/>
      <c r="E9569" s="358"/>
      <c r="F9569" s="357"/>
    </row>
    <row r="9570" spans="3:6" x14ac:dyDescent="0.25">
      <c r="C9570" s="358"/>
      <c r="D9570" s="358"/>
      <c r="E9570" s="358"/>
      <c r="F9570" s="357"/>
    </row>
    <row r="9571" spans="3:6" x14ac:dyDescent="0.25">
      <c r="C9571" s="358"/>
      <c r="D9571" s="358"/>
      <c r="E9571" s="358"/>
      <c r="F9571" s="357"/>
    </row>
    <row r="9572" spans="3:6" x14ac:dyDescent="0.25">
      <c r="C9572" s="358"/>
      <c r="D9572" s="358"/>
      <c r="E9572" s="358"/>
      <c r="F9572" s="357"/>
    </row>
    <row r="9573" spans="3:6" x14ac:dyDescent="0.25">
      <c r="C9573" s="358"/>
      <c r="D9573" s="358"/>
      <c r="E9573" s="358"/>
      <c r="F9573" s="357"/>
    </row>
    <row r="9574" spans="3:6" x14ac:dyDescent="0.25">
      <c r="C9574" s="358"/>
      <c r="D9574" s="358"/>
      <c r="E9574" s="358"/>
      <c r="F9574" s="357"/>
    </row>
    <row r="9575" spans="3:6" x14ac:dyDescent="0.25">
      <c r="C9575" s="358"/>
      <c r="D9575" s="358"/>
      <c r="E9575" s="358"/>
      <c r="F9575" s="357"/>
    </row>
    <row r="9576" spans="3:6" x14ac:dyDescent="0.25">
      <c r="C9576" s="358"/>
      <c r="D9576" s="358"/>
      <c r="E9576" s="358"/>
      <c r="F9576" s="357"/>
    </row>
    <row r="9577" spans="3:6" x14ac:dyDescent="0.25">
      <c r="C9577" s="358"/>
      <c r="D9577" s="358"/>
      <c r="E9577" s="358"/>
      <c r="F9577" s="357"/>
    </row>
    <row r="9578" spans="3:6" x14ac:dyDescent="0.25">
      <c r="C9578" s="358"/>
      <c r="D9578" s="358"/>
      <c r="E9578" s="358"/>
      <c r="F9578" s="357"/>
    </row>
    <row r="9579" spans="3:6" x14ac:dyDescent="0.25">
      <c r="C9579" s="358"/>
      <c r="D9579" s="358"/>
      <c r="E9579" s="358"/>
      <c r="F9579" s="357"/>
    </row>
    <row r="9580" spans="3:6" x14ac:dyDescent="0.25">
      <c r="C9580" s="358"/>
      <c r="D9580" s="358"/>
      <c r="E9580" s="358"/>
      <c r="F9580" s="357"/>
    </row>
    <row r="9581" spans="3:6" x14ac:dyDescent="0.25">
      <c r="C9581" s="358"/>
      <c r="D9581" s="358"/>
      <c r="E9581" s="358"/>
      <c r="F9581" s="357"/>
    </row>
    <row r="9582" spans="3:6" x14ac:dyDescent="0.25">
      <c r="C9582" s="358"/>
      <c r="D9582" s="358"/>
      <c r="E9582" s="358"/>
      <c r="F9582" s="357"/>
    </row>
    <row r="9583" spans="3:6" x14ac:dyDescent="0.25">
      <c r="C9583" s="358"/>
      <c r="D9583" s="358"/>
      <c r="E9583" s="358"/>
      <c r="F9583" s="357"/>
    </row>
    <row r="9584" spans="3:6" x14ac:dyDescent="0.25">
      <c r="C9584" s="358"/>
      <c r="D9584" s="358"/>
      <c r="E9584" s="358"/>
      <c r="F9584" s="357"/>
    </row>
    <row r="9585" spans="3:6" x14ac:dyDescent="0.25">
      <c r="C9585" s="358"/>
      <c r="D9585" s="358"/>
      <c r="E9585" s="358"/>
      <c r="F9585" s="357"/>
    </row>
    <row r="9586" spans="3:6" x14ac:dyDescent="0.25">
      <c r="C9586" s="358"/>
      <c r="D9586" s="358"/>
      <c r="E9586" s="358"/>
      <c r="F9586" s="357"/>
    </row>
    <row r="9587" spans="3:6" x14ac:dyDescent="0.25">
      <c r="C9587" s="358"/>
      <c r="D9587" s="358"/>
      <c r="E9587" s="358"/>
      <c r="F9587" s="357"/>
    </row>
    <row r="9588" spans="3:6" x14ac:dyDescent="0.25">
      <c r="C9588" s="358"/>
      <c r="D9588" s="358"/>
      <c r="E9588" s="358"/>
      <c r="F9588" s="357"/>
    </row>
    <row r="9589" spans="3:6" x14ac:dyDescent="0.25">
      <c r="C9589" s="358"/>
      <c r="D9589" s="358"/>
      <c r="E9589" s="358"/>
      <c r="F9589" s="357"/>
    </row>
    <row r="9590" spans="3:6" x14ac:dyDescent="0.25">
      <c r="C9590" s="358"/>
      <c r="D9590" s="358"/>
      <c r="E9590" s="358"/>
      <c r="F9590" s="357"/>
    </row>
    <row r="9591" spans="3:6" x14ac:dyDescent="0.25">
      <c r="C9591" s="358"/>
      <c r="D9591" s="358"/>
      <c r="E9591" s="358"/>
      <c r="F9591" s="357"/>
    </row>
    <row r="9592" spans="3:6" x14ac:dyDescent="0.25">
      <c r="C9592" s="358"/>
      <c r="D9592" s="358"/>
      <c r="E9592" s="358"/>
      <c r="F9592" s="357"/>
    </row>
    <row r="9593" spans="3:6" x14ac:dyDescent="0.25">
      <c r="C9593" s="358"/>
      <c r="D9593" s="358"/>
      <c r="E9593" s="358"/>
      <c r="F9593" s="357"/>
    </row>
    <row r="9594" spans="3:6" x14ac:dyDescent="0.25">
      <c r="C9594" s="358"/>
      <c r="D9594" s="358"/>
      <c r="E9594" s="358"/>
      <c r="F9594" s="357"/>
    </row>
    <row r="9595" spans="3:6" x14ac:dyDescent="0.25">
      <c r="C9595" s="358"/>
      <c r="D9595" s="358"/>
      <c r="E9595" s="358"/>
      <c r="F9595" s="357"/>
    </row>
    <row r="9596" spans="3:6" x14ac:dyDescent="0.25">
      <c r="C9596" s="358"/>
      <c r="D9596" s="358"/>
      <c r="E9596" s="358"/>
      <c r="F9596" s="357"/>
    </row>
    <row r="9597" spans="3:6" x14ac:dyDescent="0.25">
      <c r="C9597" s="358"/>
      <c r="D9597" s="358"/>
      <c r="E9597" s="358"/>
      <c r="F9597" s="357"/>
    </row>
    <row r="9598" spans="3:6" x14ac:dyDescent="0.25">
      <c r="C9598" s="358"/>
      <c r="D9598" s="358"/>
      <c r="E9598" s="358"/>
      <c r="F9598" s="357"/>
    </row>
    <row r="9599" spans="3:6" x14ac:dyDescent="0.25">
      <c r="C9599" s="358"/>
      <c r="D9599" s="358"/>
      <c r="E9599" s="358"/>
      <c r="F9599" s="357"/>
    </row>
    <row r="9600" spans="3:6" x14ac:dyDescent="0.25">
      <c r="C9600" s="358"/>
      <c r="D9600" s="358"/>
      <c r="E9600" s="358"/>
      <c r="F9600" s="357"/>
    </row>
    <row r="9601" spans="3:6" x14ac:dyDescent="0.25">
      <c r="C9601" s="358"/>
      <c r="D9601" s="358"/>
      <c r="E9601" s="358"/>
      <c r="F9601" s="357"/>
    </row>
    <row r="9602" spans="3:6" x14ac:dyDescent="0.25">
      <c r="C9602" s="358"/>
      <c r="D9602" s="358"/>
      <c r="E9602" s="358"/>
      <c r="F9602" s="357"/>
    </row>
    <row r="9603" spans="3:6" x14ac:dyDescent="0.25">
      <c r="C9603" s="358"/>
      <c r="D9603" s="358"/>
      <c r="E9603" s="358"/>
      <c r="F9603" s="357"/>
    </row>
    <row r="9604" spans="3:6" x14ac:dyDescent="0.25">
      <c r="C9604" s="358"/>
      <c r="D9604" s="358"/>
      <c r="E9604" s="358"/>
      <c r="F9604" s="357"/>
    </row>
    <row r="9605" spans="3:6" x14ac:dyDescent="0.25">
      <c r="C9605" s="358"/>
      <c r="D9605" s="358"/>
      <c r="E9605" s="358"/>
      <c r="F9605" s="357"/>
    </row>
    <row r="9606" spans="3:6" x14ac:dyDescent="0.25">
      <c r="C9606" s="358"/>
      <c r="D9606" s="358"/>
      <c r="E9606" s="358"/>
      <c r="F9606" s="357"/>
    </row>
    <row r="9607" spans="3:6" x14ac:dyDescent="0.25">
      <c r="C9607" s="358"/>
      <c r="D9607" s="358"/>
      <c r="E9607" s="358"/>
      <c r="F9607" s="357"/>
    </row>
    <row r="9608" spans="3:6" x14ac:dyDescent="0.25">
      <c r="C9608" s="358"/>
      <c r="D9608" s="358"/>
      <c r="E9608" s="358"/>
      <c r="F9608" s="357"/>
    </row>
    <row r="9609" spans="3:6" x14ac:dyDescent="0.25">
      <c r="C9609" s="358"/>
      <c r="D9609" s="358"/>
      <c r="E9609" s="358"/>
      <c r="F9609" s="357"/>
    </row>
    <row r="9610" spans="3:6" x14ac:dyDescent="0.25">
      <c r="C9610" s="358"/>
      <c r="D9610" s="358"/>
      <c r="E9610" s="358"/>
      <c r="F9610" s="357"/>
    </row>
    <row r="9611" spans="3:6" x14ac:dyDescent="0.25">
      <c r="C9611" s="358"/>
      <c r="D9611" s="358"/>
      <c r="E9611" s="358"/>
      <c r="F9611" s="357"/>
    </row>
    <row r="9612" spans="3:6" x14ac:dyDescent="0.25">
      <c r="C9612" s="358"/>
      <c r="D9612" s="358"/>
      <c r="E9612" s="358"/>
      <c r="F9612" s="357"/>
    </row>
    <row r="9613" spans="3:6" x14ac:dyDescent="0.25">
      <c r="C9613" s="358"/>
      <c r="D9613" s="358"/>
      <c r="E9613" s="358"/>
      <c r="F9613" s="357"/>
    </row>
    <row r="9614" spans="3:6" x14ac:dyDescent="0.25">
      <c r="C9614" s="358"/>
      <c r="D9614" s="358"/>
      <c r="E9614" s="358"/>
      <c r="F9614" s="357"/>
    </row>
    <row r="9615" spans="3:6" x14ac:dyDescent="0.25">
      <c r="C9615" s="358"/>
      <c r="D9615" s="358"/>
      <c r="E9615" s="358"/>
      <c r="F9615" s="357"/>
    </row>
    <row r="9616" spans="3:6" x14ac:dyDescent="0.25">
      <c r="C9616" s="358"/>
      <c r="D9616" s="358"/>
      <c r="E9616" s="358"/>
      <c r="F9616" s="357"/>
    </row>
    <row r="9617" spans="3:6" x14ac:dyDescent="0.25">
      <c r="C9617" s="358"/>
      <c r="D9617" s="358"/>
      <c r="E9617" s="358"/>
      <c r="F9617" s="357"/>
    </row>
    <row r="9618" spans="3:6" x14ac:dyDescent="0.25">
      <c r="C9618" s="358"/>
      <c r="D9618" s="358"/>
      <c r="E9618" s="358"/>
      <c r="F9618" s="357"/>
    </row>
    <row r="9619" spans="3:6" x14ac:dyDescent="0.25">
      <c r="C9619" s="358"/>
      <c r="D9619" s="358"/>
      <c r="E9619" s="358"/>
      <c r="F9619" s="357"/>
    </row>
    <row r="9620" spans="3:6" x14ac:dyDescent="0.25">
      <c r="C9620" s="358"/>
      <c r="D9620" s="358"/>
      <c r="E9620" s="358"/>
      <c r="F9620" s="357"/>
    </row>
    <row r="9621" spans="3:6" x14ac:dyDescent="0.25">
      <c r="C9621" s="358"/>
      <c r="D9621" s="358"/>
      <c r="E9621" s="358"/>
      <c r="F9621" s="357"/>
    </row>
    <row r="9622" spans="3:6" x14ac:dyDescent="0.25">
      <c r="C9622" s="358"/>
      <c r="D9622" s="358"/>
      <c r="E9622" s="358"/>
      <c r="F9622" s="357"/>
    </row>
    <row r="9623" spans="3:6" x14ac:dyDescent="0.25">
      <c r="C9623" s="358"/>
      <c r="D9623" s="358"/>
      <c r="E9623" s="358"/>
      <c r="F9623" s="357"/>
    </row>
    <row r="9624" spans="3:6" x14ac:dyDescent="0.25">
      <c r="C9624" s="358"/>
      <c r="D9624" s="358"/>
      <c r="E9624" s="358"/>
      <c r="F9624" s="357"/>
    </row>
    <row r="9625" spans="3:6" x14ac:dyDescent="0.25">
      <c r="C9625" s="358"/>
      <c r="D9625" s="358"/>
      <c r="E9625" s="358"/>
      <c r="F9625" s="357"/>
    </row>
    <row r="9626" spans="3:6" x14ac:dyDescent="0.25">
      <c r="C9626" s="358"/>
      <c r="D9626" s="358"/>
      <c r="E9626" s="358"/>
      <c r="F9626" s="357"/>
    </row>
    <row r="9627" spans="3:6" x14ac:dyDescent="0.25">
      <c r="C9627" s="358"/>
      <c r="D9627" s="358"/>
      <c r="E9627" s="358"/>
      <c r="F9627" s="357"/>
    </row>
    <row r="9628" spans="3:6" x14ac:dyDescent="0.25">
      <c r="C9628" s="358"/>
      <c r="D9628" s="358"/>
      <c r="E9628" s="358"/>
      <c r="F9628" s="357"/>
    </row>
    <row r="9629" spans="3:6" x14ac:dyDescent="0.25">
      <c r="C9629" s="358"/>
      <c r="D9629" s="358"/>
      <c r="E9629" s="358"/>
      <c r="F9629" s="357"/>
    </row>
    <row r="9630" spans="3:6" x14ac:dyDescent="0.25">
      <c r="C9630" s="358"/>
      <c r="D9630" s="358"/>
      <c r="E9630" s="358"/>
      <c r="F9630" s="357"/>
    </row>
    <row r="9631" spans="3:6" x14ac:dyDescent="0.25">
      <c r="C9631" s="358"/>
      <c r="D9631" s="358"/>
      <c r="E9631" s="358"/>
      <c r="F9631" s="357"/>
    </row>
    <row r="9632" spans="3:6" x14ac:dyDescent="0.25">
      <c r="C9632" s="358"/>
      <c r="D9632" s="358"/>
      <c r="E9632" s="358"/>
      <c r="F9632" s="357"/>
    </row>
    <row r="9633" spans="3:6" x14ac:dyDescent="0.25">
      <c r="C9633" s="358"/>
      <c r="D9633" s="358"/>
      <c r="E9633" s="358"/>
      <c r="F9633" s="357"/>
    </row>
    <row r="9634" spans="3:6" x14ac:dyDescent="0.25">
      <c r="C9634" s="358"/>
      <c r="D9634" s="358"/>
      <c r="E9634" s="358"/>
      <c r="F9634" s="357"/>
    </row>
    <row r="9635" spans="3:6" x14ac:dyDescent="0.25">
      <c r="C9635" s="358"/>
      <c r="D9635" s="358"/>
      <c r="E9635" s="358"/>
      <c r="F9635" s="357"/>
    </row>
    <row r="9636" spans="3:6" x14ac:dyDescent="0.25">
      <c r="C9636" s="358"/>
      <c r="D9636" s="358"/>
      <c r="E9636" s="358"/>
      <c r="F9636" s="357"/>
    </row>
    <row r="9637" spans="3:6" x14ac:dyDescent="0.25">
      <c r="C9637" s="358"/>
      <c r="D9637" s="358"/>
      <c r="E9637" s="358"/>
      <c r="F9637" s="357"/>
    </row>
    <row r="9638" spans="3:6" x14ac:dyDescent="0.25">
      <c r="C9638" s="358"/>
      <c r="D9638" s="358"/>
      <c r="E9638" s="358"/>
      <c r="F9638" s="357"/>
    </row>
    <row r="9639" spans="3:6" x14ac:dyDescent="0.25">
      <c r="C9639" s="358"/>
      <c r="D9639" s="358"/>
      <c r="E9639" s="358"/>
      <c r="F9639" s="357"/>
    </row>
    <row r="9640" spans="3:6" x14ac:dyDescent="0.25">
      <c r="C9640" s="358"/>
      <c r="D9640" s="358"/>
      <c r="E9640" s="358"/>
      <c r="F9640" s="357"/>
    </row>
    <row r="9641" spans="3:6" x14ac:dyDescent="0.25">
      <c r="C9641" s="358"/>
      <c r="D9641" s="358"/>
      <c r="E9641" s="358"/>
      <c r="F9641" s="357"/>
    </row>
    <row r="9642" spans="3:6" x14ac:dyDescent="0.25">
      <c r="C9642" s="358"/>
      <c r="D9642" s="358"/>
      <c r="E9642" s="358"/>
      <c r="F9642" s="357"/>
    </row>
    <row r="9643" spans="3:6" x14ac:dyDescent="0.25">
      <c r="C9643" s="358"/>
      <c r="D9643" s="358"/>
      <c r="E9643" s="358"/>
      <c r="F9643" s="357"/>
    </row>
    <row r="9644" spans="3:6" x14ac:dyDescent="0.25">
      <c r="C9644" s="358"/>
      <c r="D9644" s="358"/>
      <c r="E9644" s="358"/>
      <c r="F9644" s="357"/>
    </row>
    <row r="9645" spans="3:6" x14ac:dyDescent="0.25">
      <c r="C9645" s="358"/>
      <c r="D9645" s="358"/>
      <c r="E9645" s="358"/>
      <c r="F9645" s="357"/>
    </row>
    <row r="9646" spans="3:6" x14ac:dyDescent="0.25">
      <c r="C9646" s="358"/>
      <c r="D9646" s="358"/>
      <c r="E9646" s="358"/>
      <c r="F9646" s="357"/>
    </row>
    <row r="9647" spans="3:6" x14ac:dyDescent="0.25">
      <c r="C9647" s="358"/>
      <c r="D9647" s="358"/>
      <c r="E9647" s="358"/>
      <c r="F9647" s="357"/>
    </row>
    <row r="9648" spans="3:6" x14ac:dyDescent="0.25">
      <c r="C9648" s="358"/>
      <c r="D9648" s="358"/>
      <c r="E9648" s="358"/>
      <c r="F9648" s="357"/>
    </row>
    <row r="9649" spans="3:6" x14ac:dyDescent="0.25">
      <c r="C9649" s="358"/>
      <c r="D9649" s="358"/>
      <c r="E9649" s="358"/>
      <c r="F9649" s="357"/>
    </row>
    <row r="9650" spans="3:6" x14ac:dyDescent="0.25">
      <c r="C9650" s="358"/>
      <c r="D9650" s="358"/>
      <c r="E9650" s="358"/>
      <c r="F9650" s="357"/>
    </row>
    <row r="9651" spans="3:6" x14ac:dyDescent="0.25">
      <c r="C9651" s="358"/>
      <c r="D9651" s="358"/>
      <c r="E9651" s="358"/>
      <c r="F9651" s="357"/>
    </row>
    <row r="9652" spans="3:6" x14ac:dyDescent="0.25">
      <c r="C9652" s="358"/>
      <c r="D9652" s="358"/>
      <c r="E9652" s="358"/>
      <c r="F9652" s="357"/>
    </row>
    <row r="9653" spans="3:6" x14ac:dyDescent="0.25">
      <c r="C9653" s="358"/>
      <c r="D9653" s="358"/>
      <c r="E9653" s="358"/>
      <c r="F9653" s="357"/>
    </row>
    <row r="9654" spans="3:6" x14ac:dyDescent="0.25">
      <c r="C9654" s="358"/>
      <c r="D9654" s="358"/>
      <c r="E9654" s="358"/>
      <c r="F9654" s="357"/>
    </row>
    <row r="9655" spans="3:6" x14ac:dyDescent="0.25">
      <c r="C9655" s="358"/>
      <c r="D9655" s="358"/>
      <c r="E9655" s="358"/>
      <c r="F9655" s="357"/>
    </row>
    <row r="9656" spans="3:6" x14ac:dyDescent="0.25">
      <c r="C9656" s="358"/>
      <c r="D9656" s="358"/>
      <c r="E9656" s="358"/>
      <c r="F9656" s="357"/>
    </row>
    <row r="9657" spans="3:6" x14ac:dyDescent="0.25">
      <c r="C9657" s="358"/>
      <c r="D9657" s="358"/>
      <c r="E9657" s="358"/>
      <c r="F9657" s="357"/>
    </row>
    <row r="9658" spans="3:6" x14ac:dyDescent="0.25">
      <c r="C9658" s="358"/>
      <c r="D9658" s="358"/>
      <c r="E9658" s="358"/>
      <c r="F9658" s="357"/>
    </row>
    <row r="9659" spans="3:6" x14ac:dyDescent="0.25">
      <c r="C9659" s="358"/>
      <c r="D9659" s="358"/>
      <c r="E9659" s="358"/>
      <c r="F9659" s="357"/>
    </row>
    <row r="9660" spans="3:6" x14ac:dyDescent="0.25">
      <c r="C9660" s="358"/>
      <c r="D9660" s="358"/>
      <c r="E9660" s="358"/>
      <c r="F9660" s="357"/>
    </row>
    <row r="9661" spans="3:6" x14ac:dyDescent="0.25">
      <c r="C9661" s="358"/>
      <c r="D9661" s="358"/>
      <c r="E9661" s="358"/>
      <c r="F9661" s="357"/>
    </row>
    <row r="9662" spans="3:6" x14ac:dyDescent="0.25">
      <c r="C9662" s="358"/>
      <c r="D9662" s="358"/>
      <c r="E9662" s="358"/>
      <c r="F9662" s="357"/>
    </row>
    <row r="9663" spans="3:6" x14ac:dyDescent="0.25">
      <c r="C9663" s="358"/>
      <c r="D9663" s="358"/>
      <c r="E9663" s="358"/>
      <c r="F9663" s="357"/>
    </row>
    <row r="9664" spans="3:6" x14ac:dyDescent="0.25">
      <c r="C9664" s="358"/>
      <c r="D9664" s="358"/>
      <c r="E9664" s="358"/>
      <c r="F9664" s="357"/>
    </row>
    <row r="9665" spans="3:6" x14ac:dyDescent="0.25">
      <c r="C9665" s="358"/>
      <c r="D9665" s="358"/>
      <c r="E9665" s="358"/>
      <c r="F9665" s="357"/>
    </row>
    <row r="9666" spans="3:6" x14ac:dyDescent="0.25">
      <c r="C9666" s="358"/>
      <c r="D9666" s="358"/>
      <c r="E9666" s="358"/>
      <c r="F9666" s="357"/>
    </row>
    <row r="9667" spans="3:6" x14ac:dyDescent="0.25">
      <c r="C9667" s="358"/>
      <c r="D9667" s="358"/>
      <c r="E9667" s="358"/>
      <c r="F9667" s="357"/>
    </row>
    <row r="9668" spans="3:6" x14ac:dyDescent="0.25">
      <c r="C9668" s="358"/>
      <c r="D9668" s="358"/>
      <c r="E9668" s="358"/>
      <c r="F9668" s="357"/>
    </row>
    <row r="9669" spans="3:6" x14ac:dyDescent="0.25">
      <c r="C9669" s="358"/>
      <c r="D9669" s="358"/>
      <c r="E9669" s="358"/>
      <c r="F9669" s="357"/>
    </row>
    <row r="9670" spans="3:6" x14ac:dyDescent="0.25">
      <c r="C9670" s="358"/>
      <c r="D9670" s="358"/>
      <c r="E9670" s="358"/>
      <c r="F9670" s="357"/>
    </row>
    <row r="9671" spans="3:6" x14ac:dyDescent="0.25">
      <c r="C9671" s="358"/>
      <c r="D9671" s="358"/>
      <c r="E9671" s="358"/>
      <c r="F9671" s="357"/>
    </row>
    <row r="9672" spans="3:6" x14ac:dyDescent="0.25">
      <c r="C9672" s="358"/>
      <c r="D9672" s="358"/>
      <c r="E9672" s="358"/>
      <c r="F9672" s="357"/>
    </row>
    <row r="9673" spans="3:6" x14ac:dyDescent="0.25">
      <c r="C9673" s="358"/>
      <c r="D9673" s="358"/>
      <c r="E9673" s="358"/>
      <c r="F9673" s="357"/>
    </row>
    <row r="9674" spans="3:6" x14ac:dyDescent="0.25">
      <c r="C9674" s="358"/>
      <c r="D9674" s="358"/>
      <c r="E9674" s="358"/>
      <c r="F9674" s="357"/>
    </row>
    <row r="9675" spans="3:6" x14ac:dyDescent="0.25">
      <c r="C9675" s="358"/>
      <c r="D9675" s="358"/>
      <c r="E9675" s="358"/>
      <c r="F9675" s="357"/>
    </row>
    <row r="9676" spans="3:6" x14ac:dyDescent="0.25">
      <c r="C9676" s="358"/>
      <c r="D9676" s="358"/>
      <c r="E9676" s="358"/>
      <c r="F9676" s="357"/>
    </row>
    <row r="9677" spans="3:6" x14ac:dyDescent="0.25">
      <c r="C9677" s="358"/>
      <c r="D9677" s="358"/>
      <c r="E9677" s="358"/>
      <c r="F9677" s="357"/>
    </row>
    <row r="9678" spans="3:6" x14ac:dyDescent="0.25">
      <c r="C9678" s="358"/>
      <c r="D9678" s="358"/>
      <c r="E9678" s="358"/>
      <c r="F9678" s="357"/>
    </row>
    <row r="9679" spans="3:6" x14ac:dyDescent="0.25">
      <c r="C9679" s="358"/>
      <c r="D9679" s="358"/>
      <c r="E9679" s="358"/>
      <c r="F9679" s="357"/>
    </row>
    <row r="9680" spans="3:6" x14ac:dyDescent="0.25">
      <c r="C9680" s="358"/>
      <c r="D9680" s="358"/>
      <c r="E9680" s="358"/>
      <c r="F9680" s="357"/>
    </row>
    <row r="9681" spans="3:6" x14ac:dyDescent="0.25">
      <c r="C9681" s="358"/>
      <c r="D9681" s="358"/>
      <c r="E9681" s="358"/>
      <c r="F9681" s="357"/>
    </row>
    <row r="9682" spans="3:6" x14ac:dyDescent="0.25">
      <c r="C9682" s="358"/>
      <c r="D9682" s="358"/>
      <c r="E9682" s="358"/>
      <c r="F9682" s="357"/>
    </row>
    <row r="9683" spans="3:6" x14ac:dyDescent="0.25">
      <c r="C9683" s="358"/>
      <c r="D9683" s="358"/>
      <c r="E9683" s="358"/>
      <c r="F9683" s="357"/>
    </row>
    <row r="9684" spans="3:6" x14ac:dyDescent="0.25">
      <c r="C9684" s="358"/>
      <c r="D9684" s="358"/>
      <c r="E9684" s="358"/>
      <c r="F9684" s="357"/>
    </row>
    <row r="9685" spans="3:6" x14ac:dyDescent="0.25">
      <c r="C9685" s="358"/>
      <c r="D9685" s="358"/>
      <c r="E9685" s="358"/>
      <c r="F9685" s="357"/>
    </row>
    <row r="9686" spans="3:6" x14ac:dyDescent="0.25">
      <c r="C9686" s="358"/>
      <c r="D9686" s="358"/>
      <c r="E9686" s="358"/>
      <c r="F9686" s="357"/>
    </row>
    <row r="9687" spans="3:6" x14ac:dyDescent="0.25">
      <c r="C9687" s="358"/>
      <c r="D9687" s="358"/>
      <c r="E9687" s="358"/>
      <c r="F9687" s="357"/>
    </row>
    <row r="9688" spans="3:6" x14ac:dyDescent="0.25">
      <c r="C9688" s="358"/>
      <c r="D9688" s="358"/>
      <c r="E9688" s="358"/>
      <c r="F9688" s="357"/>
    </row>
    <row r="9689" spans="3:6" x14ac:dyDescent="0.25">
      <c r="C9689" s="358"/>
      <c r="D9689" s="358"/>
      <c r="E9689" s="358"/>
      <c r="F9689" s="357"/>
    </row>
    <row r="9690" spans="3:6" x14ac:dyDescent="0.25">
      <c r="C9690" s="358"/>
      <c r="D9690" s="358"/>
      <c r="E9690" s="358"/>
      <c r="F9690" s="357"/>
    </row>
    <row r="9691" spans="3:6" x14ac:dyDescent="0.25">
      <c r="C9691" s="358"/>
      <c r="D9691" s="358"/>
      <c r="E9691" s="358"/>
      <c r="F9691" s="357"/>
    </row>
    <row r="9692" spans="3:6" x14ac:dyDescent="0.25">
      <c r="C9692" s="358"/>
      <c r="D9692" s="358"/>
      <c r="E9692" s="358"/>
      <c r="F9692" s="357"/>
    </row>
    <row r="9693" spans="3:6" x14ac:dyDescent="0.25">
      <c r="C9693" s="358"/>
      <c r="D9693" s="358"/>
      <c r="E9693" s="358"/>
      <c r="F9693" s="357"/>
    </row>
    <row r="9694" spans="3:6" x14ac:dyDescent="0.25">
      <c r="C9694" s="358"/>
      <c r="D9694" s="358"/>
      <c r="E9694" s="358"/>
      <c r="F9694" s="357"/>
    </row>
    <row r="9695" spans="3:6" x14ac:dyDescent="0.25">
      <c r="C9695" s="358"/>
      <c r="D9695" s="358"/>
      <c r="E9695" s="358"/>
      <c r="F9695" s="357"/>
    </row>
    <row r="9696" spans="3:6" x14ac:dyDescent="0.25">
      <c r="C9696" s="358"/>
      <c r="D9696" s="358"/>
      <c r="E9696" s="358"/>
      <c r="F9696" s="357"/>
    </row>
    <row r="9697" spans="3:6" x14ac:dyDescent="0.25">
      <c r="C9697" s="358"/>
      <c r="D9697" s="358"/>
      <c r="E9697" s="358"/>
      <c r="F9697" s="357"/>
    </row>
    <row r="9698" spans="3:6" x14ac:dyDescent="0.25">
      <c r="C9698" s="358"/>
      <c r="D9698" s="358"/>
      <c r="E9698" s="358"/>
      <c r="F9698" s="357"/>
    </row>
    <row r="9699" spans="3:6" x14ac:dyDescent="0.25">
      <c r="C9699" s="358"/>
      <c r="D9699" s="358"/>
      <c r="E9699" s="358"/>
      <c r="F9699" s="357"/>
    </row>
    <row r="9700" spans="3:6" x14ac:dyDescent="0.25">
      <c r="C9700" s="358"/>
      <c r="D9700" s="358"/>
      <c r="E9700" s="358"/>
      <c r="F9700" s="357"/>
    </row>
    <row r="9701" spans="3:6" x14ac:dyDescent="0.25">
      <c r="C9701" s="358"/>
      <c r="D9701" s="358"/>
      <c r="E9701" s="358"/>
      <c r="F9701" s="357"/>
    </row>
    <row r="9702" spans="3:6" x14ac:dyDescent="0.25">
      <c r="C9702" s="358"/>
      <c r="D9702" s="358"/>
      <c r="E9702" s="358"/>
      <c r="F9702" s="357"/>
    </row>
    <row r="9703" spans="3:6" x14ac:dyDescent="0.25">
      <c r="C9703" s="358"/>
      <c r="D9703" s="358"/>
      <c r="E9703" s="358"/>
      <c r="F9703" s="357"/>
    </row>
    <row r="9704" spans="3:6" x14ac:dyDescent="0.25">
      <c r="C9704" s="358"/>
      <c r="D9704" s="358"/>
      <c r="E9704" s="358"/>
      <c r="F9704" s="357"/>
    </row>
    <row r="9705" spans="3:6" x14ac:dyDescent="0.25">
      <c r="C9705" s="358"/>
      <c r="D9705" s="358"/>
      <c r="E9705" s="358"/>
      <c r="F9705" s="357"/>
    </row>
    <row r="9706" spans="3:6" x14ac:dyDescent="0.25">
      <c r="C9706" s="358"/>
      <c r="D9706" s="358"/>
      <c r="E9706" s="358"/>
      <c r="F9706" s="357"/>
    </row>
    <row r="9707" spans="3:6" x14ac:dyDescent="0.25">
      <c r="C9707" s="358"/>
      <c r="D9707" s="358"/>
      <c r="E9707" s="358"/>
      <c r="F9707" s="357"/>
    </row>
    <row r="9708" spans="3:6" x14ac:dyDescent="0.25">
      <c r="C9708" s="358"/>
      <c r="D9708" s="358"/>
      <c r="E9708" s="358"/>
      <c r="F9708" s="357"/>
    </row>
    <row r="9709" spans="3:6" x14ac:dyDescent="0.25">
      <c r="C9709" s="358"/>
      <c r="D9709" s="358"/>
      <c r="E9709" s="358"/>
      <c r="F9709" s="357"/>
    </row>
    <row r="9710" spans="3:6" x14ac:dyDescent="0.25">
      <c r="C9710" s="358"/>
      <c r="D9710" s="358"/>
      <c r="E9710" s="358"/>
      <c r="F9710" s="357"/>
    </row>
    <row r="9711" spans="3:6" x14ac:dyDescent="0.25">
      <c r="C9711" s="358"/>
      <c r="D9711" s="358"/>
      <c r="E9711" s="358"/>
      <c r="F9711" s="357"/>
    </row>
    <row r="9712" spans="3:6" x14ac:dyDescent="0.25">
      <c r="C9712" s="358"/>
      <c r="D9712" s="358"/>
      <c r="E9712" s="358"/>
      <c r="F9712" s="357"/>
    </row>
    <row r="9713" spans="3:6" x14ac:dyDescent="0.25">
      <c r="C9713" s="358"/>
      <c r="D9713" s="358"/>
      <c r="E9713" s="358"/>
      <c r="F9713" s="357"/>
    </row>
    <row r="9714" spans="3:6" x14ac:dyDescent="0.25">
      <c r="C9714" s="358"/>
      <c r="D9714" s="358"/>
      <c r="E9714" s="358"/>
      <c r="F9714" s="357"/>
    </row>
    <row r="9715" spans="3:6" x14ac:dyDescent="0.25">
      <c r="C9715" s="358"/>
      <c r="D9715" s="358"/>
      <c r="E9715" s="358"/>
      <c r="F9715" s="357"/>
    </row>
    <row r="9716" spans="3:6" x14ac:dyDescent="0.25">
      <c r="C9716" s="358"/>
      <c r="D9716" s="358"/>
      <c r="E9716" s="358"/>
      <c r="F9716" s="357"/>
    </row>
    <row r="9717" spans="3:6" x14ac:dyDescent="0.25">
      <c r="C9717" s="358"/>
      <c r="D9717" s="358"/>
      <c r="E9717" s="358"/>
      <c r="F9717" s="357"/>
    </row>
    <row r="9718" spans="3:6" x14ac:dyDescent="0.25">
      <c r="C9718" s="358"/>
      <c r="D9718" s="358"/>
      <c r="E9718" s="358"/>
      <c r="F9718" s="357"/>
    </row>
    <row r="9719" spans="3:6" x14ac:dyDescent="0.25">
      <c r="C9719" s="358"/>
      <c r="D9719" s="358"/>
      <c r="E9719" s="358"/>
      <c r="F9719" s="357"/>
    </row>
    <row r="9720" spans="3:6" x14ac:dyDescent="0.25">
      <c r="C9720" s="358"/>
      <c r="D9720" s="358"/>
      <c r="E9720" s="358"/>
      <c r="F9720" s="357"/>
    </row>
    <row r="9721" spans="3:6" x14ac:dyDescent="0.25">
      <c r="C9721" s="358"/>
      <c r="D9721" s="358"/>
      <c r="E9721" s="358"/>
      <c r="F9721" s="357"/>
    </row>
    <row r="9722" spans="3:6" x14ac:dyDescent="0.25">
      <c r="C9722" s="358"/>
      <c r="D9722" s="358"/>
      <c r="E9722" s="358"/>
      <c r="F9722" s="357"/>
    </row>
    <row r="9723" spans="3:6" x14ac:dyDescent="0.25">
      <c r="C9723" s="358"/>
      <c r="D9723" s="358"/>
      <c r="E9723" s="358"/>
      <c r="F9723" s="357"/>
    </row>
    <row r="9724" spans="3:6" x14ac:dyDescent="0.25">
      <c r="C9724" s="358"/>
      <c r="D9724" s="358"/>
      <c r="E9724" s="358"/>
      <c r="F9724" s="357"/>
    </row>
    <row r="9725" spans="3:6" x14ac:dyDescent="0.25">
      <c r="C9725" s="358"/>
      <c r="D9725" s="358"/>
      <c r="E9725" s="358"/>
      <c r="F9725" s="357"/>
    </row>
    <row r="9726" spans="3:6" x14ac:dyDescent="0.25">
      <c r="C9726" s="358"/>
      <c r="D9726" s="358"/>
      <c r="E9726" s="358"/>
      <c r="F9726" s="357"/>
    </row>
    <row r="9727" spans="3:6" x14ac:dyDescent="0.25">
      <c r="C9727" s="358"/>
      <c r="D9727" s="358"/>
      <c r="E9727" s="358"/>
      <c r="F9727" s="357"/>
    </row>
    <row r="9728" spans="3:6" x14ac:dyDescent="0.25">
      <c r="C9728" s="358"/>
      <c r="D9728" s="358"/>
      <c r="E9728" s="358"/>
      <c r="F9728" s="357"/>
    </row>
    <row r="9729" spans="3:6" x14ac:dyDescent="0.25">
      <c r="C9729" s="358"/>
      <c r="D9729" s="358"/>
      <c r="E9729" s="358"/>
      <c r="F9729" s="357"/>
    </row>
    <row r="9730" spans="3:6" x14ac:dyDescent="0.25">
      <c r="C9730" s="358"/>
      <c r="D9730" s="358"/>
      <c r="E9730" s="358"/>
      <c r="F9730" s="357"/>
    </row>
    <row r="9731" spans="3:6" x14ac:dyDescent="0.25">
      <c r="C9731" s="358"/>
      <c r="D9731" s="358"/>
      <c r="E9731" s="358"/>
      <c r="F9731" s="357"/>
    </row>
    <row r="9732" spans="3:6" x14ac:dyDescent="0.25">
      <c r="C9732" s="358"/>
      <c r="D9732" s="358"/>
      <c r="E9732" s="358"/>
      <c r="F9732" s="357"/>
    </row>
    <row r="9733" spans="3:6" x14ac:dyDescent="0.25">
      <c r="C9733" s="358"/>
      <c r="D9733" s="358"/>
      <c r="E9733" s="358"/>
      <c r="F9733" s="357"/>
    </row>
    <row r="9734" spans="3:6" x14ac:dyDescent="0.25">
      <c r="C9734" s="358"/>
      <c r="D9734" s="358"/>
      <c r="E9734" s="358"/>
      <c r="F9734" s="357"/>
    </row>
    <row r="9735" spans="3:6" x14ac:dyDescent="0.25">
      <c r="C9735" s="358"/>
      <c r="D9735" s="358"/>
      <c r="E9735" s="358"/>
      <c r="F9735" s="357"/>
    </row>
    <row r="9736" spans="3:6" x14ac:dyDescent="0.25">
      <c r="C9736" s="358"/>
      <c r="D9736" s="358"/>
      <c r="E9736" s="358"/>
      <c r="F9736" s="357"/>
    </row>
    <row r="9737" spans="3:6" x14ac:dyDescent="0.25">
      <c r="C9737" s="358"/>
      <c r="D9737" s="358"/>
      <c r="E9737" s="358"/>
      <c r="F9737" s="357"/>
    </row>
    <row r="9738" spans="3:6" x14ac:dyDescent="0.25">
      <c r="C9738" s="358"/>
      <c r="D9738" s="358"/>
      <c r="E9738" s="358"/>
      <c r="F9738" s="357"/>
    </row>
    <row r="9739" spans="3:6" x14ac:dyDescent="0.25">
      <c r="C9739" s="358"/>
      <c r="D9739" s="358"/>
      <c r="E9739" s="358"/>
      <c r="F9739" s="357"/>
    </row>
    <row r="9740" spans="3:6" x14ac:dyDescent="0.25">
      <c r="C9740" s="358"/>
      <c r="D9740" s="358"/>
      <c r="E9740" s="358"/>
      <c r="F9740" s="357"/>
    </row>
    <row r="9741" spans="3:6" x14ac:dyDescent="0.25">
      <c r="C9741" s="358"/>
      <c r="D9741" s="358"/>
      <c r="E9741" s="358"/>
      <c r="F9741" s="357"/>
    </row>
    <row r="9742" spans="3:6" x14ac:dyDescent="0.25">
      <c r="C9742" s="358"/>
      <c r="D9742" s="358"/>
      <c r="E9742" s="358"/>
      <c r="F9742" s="357"/>
    </row>
    <row r="9743" spans="3:6" x14ac:dyDescent="0.25">
      <c r="C9743" s="358"/>
      <c r="D9743" s="358"/>
      <c r="E9743" s="358"/>
      <c r="F9743" s="357"/>
    </row>
    <row r="9744" spans="3:6" x14ac:dyDescent="0.25">
      <c r="C9744" s="358"/>
      <c r="D9744" s="358"/>
      <c r="E9744" s="358"/>
      <c r="F9744" s="357"/>
    </row>
    <row r="9745" spans="3:6" x14ac:dyDescent="0.25">
      <c r="C9745" s="358"/>
      <c r="D9745" s="358"/>
      <c r="E9745" s="358"/>
      <c r="F9745" s="357"/>
    </row>
    <row r="9746" spans="3:6" x14ac:dyDescent="0.25">
      <c r="C9746" s="358"/>
      <c r="D9746" s="358"/>
      <c r="E9746" s="358"/>
      <c r="F9746" s="357"/>
    </row>
    <row r="9747" spans="3:6" x14ac:dyDescent="0.25">
      <c r="C9747" s="358"/>
      <c r="D9747" s="358"/>
      <c r="E9747" s="358"/>
      <c r="F9747" s="357"/>
    </row>
    <row r="9748" spans="3:6" x14ac:dyDescent="0.25">
      <c r="C9748" s="358"/>
      <c r="D9748" s="358"/>
      <c r="E9748" s="358"/>
      <c r="F9748" s="357"/>
    </row>
    <row r="9749" spans="3:6" x14ac:dyDescent="0.25">
      <c r="C9749" s="358"/>
      <c r="D9749" s="358"/>
      <c r="E9749" s="358"/>
      <c r="F9749" s="357"/>
    </row>
    <row r="9750" spans="3:6" x14ac:dyDescent="0.25">
      <c r="C9750" s="358"/>
      <c r="D9750" s="358"/>
      <c r="E9750" s="358"/>
      <c r="F9750" s="357"/>
    </row>
    <row r="9751" spans="3:6" x14ac:dyDescent="0.25">
      <c r="C9751" s="358"/>
      <c r="D9751" s="358"/>
      <c r="E9751" s="358"/>
      <c r="F9751" s="357"/>
    </row>
    <row r="9752" spans="3:6" x14ac:dyDescent="0.25">
      <c r="C9752" s="358"/>
      <c r="D9752" s="358"/>
      <c r="E9752" s="358"/>
      <c r="F9752" s="357"/>
    </row>
    <row r="9753" spans="3:6" x14ac:dyDescent="0.25">
      <c r="C9753" s="358"/>
      <c r="D9753" s="358"/>
      <c r="E9753" s="358"/>
      <c r="F9753" s="357"/>
    </row>
    <row r="9754" spans="3:6" x14ac:dyDescent="0.25">
      <c r="C9754" s="358"/>
      <c r="D9754" s="358"/>
      <c r="E9754" s="358"/>
      <c r="F9754" s="357"/>
    </row>
    <row r="9755" spans="3:6" x14ac:dyDescent="0.25">
      <c r="C9755" s="358"/>
      <c r="D9755" s="358"/>
      <c r="E9755" s="358"/>
      <c r="F9755" s="357"/>
    </row>
    <row r="9756" spans="3:6" x14ac:dyDescent="0.25">
      <c r="C9756" s="358"/>
      <c r="D9756" s="358"/>
      <c r="E9756" s="358"/>
      <c r="F9756" s="357"/>
    </row>
    <row r="9757" spans="3:6" x14ac:dyDescent="0.25">
      <c r="C9757" s="358"/>
      <c r="D9757" s="358"/>
      <c r="E9757" s="358"/>
      <c r="F9757" s="357"/>
    </row>
    <row r="9758" spans="3:6" x14ac:dyDescent="0.25">
      <c r="C9758" s="358"/>
      <c r="D9758" s="358"/>
      <c r="E9758" s="358"/>
      <c r="F9758" s="357"/>
    </row>
    <row r="9759" spans="3:6" x14ac:dyDescent="0.25">
      <c r="C9759" s="358"/>
      <c r="D9759" s="358"/>
      <c r="E9759" s="358"/>
      <c r="F9759" s="357"/>
    </row>
    <row r="9760" spans="3:6" x14ac:dyDescent="0.25">
      <c r="C9760" s="358"/>
      <c r="D9760" s="358"/>
      <c r="E9760" s="358"/>
      <c r="F9760" s="357"/>
    </row>
    <row r="9761" spans="3:6" x14ac:dyDescent="0.25">
      <c r="C9761" s="358"/>
      <c r="D9761" s="358"/>
      <c r="E9761" s="358"/>
      <c r="F9761" s="357"/>
    </row>
    <row r="9762" spans="3:6" x14ac:dyDescent="0.25">
      <c r="C9762" s="358"/>
      <c r="D9762" s="358"/>
      <c r="E9762" s="358"/>
      <c r="F9762" s="357"/>
    </row>
    <row r="9763" spans="3:6" x14ac:dyDescent="0.25">
      <c r="C9763" s="358"/>
      <c r="D9763" s="358"/>
      <c r="E9763" s="358"/>
      <c r="F9763" s="357"/>
    </row>
    <row r="9764" spans="3:6" x14ac:dyDescent="0.25">
      <c r="C9764" s="358"/>
      <c r="D9764" s="358"/>
      <c r="E9764" s="358"/>
      <c r="F9764" s="357"/>
    </row>
    <row r="9765" spans="3:6" x14ac:dyDescent="0.25">
      <c r="C9765" s="358"/>
      <c r="D9765" s="358"/>
      <c r="E9765" s="358"/>
      <c r="F9765" s="357"/>
    </row>
    <row r="9766" spans="3:6" x14ac:dyDescent="0.25">
      <c r="C9766" s="358"/>
      <c r="D9766" s="358"/>
      <c r="E9766" s="358"/>
      <c r="F9766" s="357"/>
    </row>
    <row r="9767" spans="3:6" x14ac:dyDescent="0.25">
      <c r="C9767" s="358"/>
      <c r="D9767" s="358"/>
      <c r="E9767" s="358"/>
      <c r="F9767" s="357"/>
    </row>
    <row r="9768" spans="3:6" x14ac:dyDescent="0.25">
      <c r="C9768" s="358"/>
      <c r="D9768" s="358"/>
      <c r="E9768" s="358"/>
      <c r="F9768" s="357"/>
    </row>
    <row r="9769" spans="3:6" x14ac:dyDescent="0.25">
      <c r="C9769" s="358"/>
      <c r="D9769" s="358"/>
      <c r="E9769" s="358"/>
      <c r="F9769" s="357"/>
    </row>
    <row r="9770" spans="3:6" x14ac:dyDescent="0.25">
      <c r="C9770" s="358"/>
      <c r="D9770" s="358"/>
      <c r="E9770" s="358"/>
      <c r="F9770" s="357"/>
    </row>
    <row r="9771" spans="3:6" x14ac:dyDescent="0.25">
      <c r="C9771" s="358"/>
      <c r="D9771" s="358"/>
      <c r="E9771" s="358"/>
      <c r="F9771" s="357"/>
    </row>
    <row r="9772" spans="3:6" x14ac:dyDescent="0.25">
      <c r="C9772" s="358"/>
      <c r="D9772" s="358"/>
      <c r="E9772" s="358"/>
      <c r="F9772" s="357"/>
    </row>
    <row r="9773" spans="3:6" x14ac:dyDescent="0.25">
      <c r="C9773" s="358"/>
      <c r="D9773" s="358"/>
      <c r="E9773" s="358"/>
      <c r="F9773" s="357"/>
    </row>
    <row r="9774" spans="3:6" x14ac:dyDescent="0.25">
      <c r="C9774" s="358"/>
      <c r="D9774" s="358"/>
      <c r="E9774" s="358"/>
      <c r="F9774" s="357"/>
    </row>
    <row r="9775" spans="3:6" x14ac:dyDescent="0.25">
      <c r="C9775" s="358"/>
      <c r="D9775" s="358"/>
      <c r="E9775" s="358"/>
      <c r="F9775" s="357"/>
    </row>
    <row r="9776" spans="3:6" x14ac:dyDescent="0.25">
      <c r="C9776" s="358"/>
      <c r="D9776" s="358"/>
      <c r="E9776" s="358"/>
      <c r="F9776" s="357"/>
    </row>
    <row r="9777" spans="3:6" x14ac:dyDescent="0.25">
      <c r="C9777" s="358"/>
      <c r="D9777" s="358"/>
      <c r="E9777" s="358"/>
      <c r="F9777" s="357"/>
    </row>
    <row r="9778" spans="3:6" x14ac:dyDescent="0.25">
      <c r="C9778" s="358"/>
      <c r="D9778" s="358"/>
      <c r="E9778" s="358"/>
      <c r="F9778" s="357"/>
    </row>
    <row r="9779" spans="3:6" x14ac:dyDescent="0.25">
      <c r="C9779" s="358"/>
      <c r="D9779" s="358"/>
      <c r="E9779" s="358"/>
      <c r="F9779" s="357"/>
    </row>
    <row r="9780" spans="3:6" x14ac:dyDescent="0.25">
      <c r="C9780" s="358"/>
      <c r="D9780" s="358"/>
      <c r="E9780" s="358"/>
      <c r="F9780" s="357"/>
    </row>
    <row r="9781" spans="3:6" x14ac:dyDescent="0.25">
      <c r="C9781" s="358"/>
      <c r="D9781" s="358"/>
      <c r="E9781" s="358"/>
      <c r="F9781" s="357"/>
    </row>
    <row r="9782" spans="3:6" x14ac:dyDescent="0.25">
      <c r="C9782" s="358"/>
      <c r="D9782" s="358"/>
      <c r="E9782" s="358"/>
      <c r="F9782" s="357"/>
    </row>
    <row r="9783" spans="3:6" x14ac:dyDescent="0.25">
      <c r="C9783" s="358"/>
      <c r="D9783" s="358"/>
      <c r="E9783" s="358"/>
      <c r="F9783" s="357"/>
    </row>
    <row r="9784" spans="3:6" x14ac:dyDescent="0.25">
      <c r="C9784" s="358"/>
      <c r="D9784" s="358"/>
      <c r="E9784" s="358"/>
      <c r="F9784" s="357"/>
    </row>
    <row r="9785" spans="3:6" x14ac:dyDescent="0.25">
      <c r="C9785" s="358"/>
      <c r="D9785" s="358"/>
      <c r="E9785" s="358"/>
      <c r="F9785" s="357"/>
    </row>
    <row r="9786" spans="3:6" x14ac:dyDescent="0.25">
      <c r="C9786" s="358"/>
      <c r="D9786" s="358"/>
      <c r="E9786" s="358"/>
      <c r="F9786" s="357"/>
    </row>
    <row r="9787" spans="3:6" x14ac:dyDescent="0.25">
      <c r="C9787" s="358"/>
      <c r="D9787" s="358"/>
      <c r="E9787" s="358"/>
      <c r="F9787" s="357"/>
    </row>
    <row r="9788" spans="3:6" x14ac:dyDescent="0.25">
      <c r="C9788" s="358"/>
      <c r="D9788" s="358"/>
      <c r="E9788" s="358"/>
      <c r="F9788" s="357"/>
    </row>
    <row r="9789" spans="3:6" x14ac:dyDescent="0.25">
      <c r="C9789" s="358"/>
      <c r="D9789" s="358"/>
      <c r="E9789" s="358"/>
      <c r="F9789" s="357"/>
    </row>
    <row r="9790" spans="3:6" x14ac:dyDescent="0.25">
      <c r="C9790" s="358"/>
      <c r="D9790" s="358"/>
      <c r="E9790" s="358"/>
      <c r="F9790" s="357"/>
    </row>
    <row r="9791" spans="3:6" x14ac:dyDescent="0.25">
      <c r="C9791" s="358"/>
      <c r="D9791" s="358"/>
      <c r="E9791" s="358"/>
      <c r="F9791" s="357"/>
    </row>
    <row r="9792" spans="3:6" x14ac:dyDescent="0.25">
      <c r="C9792" s="358"/>
      <c r="D9792" s="358"/>
      <c r="E9792" s="358"/>
      <c r="F9792" s="357"/>
    </row>
    <row r="9793" spans="3:6" x14ac:dyDescent="0.25">
      <c r="C9793" s="358"/>
      <c r="D9793" s="358"/>
      <c r="E9793" s="358"/>
      <c r="F9793" s="357"/>
    </row>
    <row r="9794" spans="3:6" x14ac:dyDescent="0.25">
      <c r="C9794" s="358"/>
      <c r="D9794" s="358"/>
      <c r="E9794" s="358"/>
      <c r="F9794" s="357"/>
    </row>
    <row r="9795" spans="3:6" x14ac:dyDescent="0.25">
      <c r="C9795" s="358"/>
      <c r="D9795" s="358"/>
      <c r="E9795" s="358"/>
      <c r="F9795" s="357"/>
    </row>
    <row r="9796" spans="3:6" x14ac:dyDescent="0.25">
      <c r="C9796" s="358"/>
      <c r="D9796" s="358"/>
      <c r="E9796" s="358"/>
      <c r="F9796" s="357"/>
    </row>
    <row r="9797" spans="3:6" x14ac:dyDescent="0.25">
      <c r="C9797" s="358"/>
      <c r="D9797" s="358"/>
      <c r="E9797" s="358"/>
      <c r="F9797" s="357"/>
    </row>
    <row r="9798" spans="3:6" x14ac:dyDescent="0.25">
      <c r="C9798" s="358"/>
      <c r="D9798" s="358"/>
      <c r="E9798" s="358"/>
      <c r="F9798" s="357"/>
    </row>
    <row r="9799" spans="3:6" x14ac:dyDescent="0.25">
      <c r="C9799" s="358"/>
      <c r="D9799" s="358"/>
      <c r="E9799" s="358"/>
      <c r="F9799" s="357"/>
    </row>
    <row r="9800" spans="3:6" x14ac:dyDescent="0.25">
      <c r="C9800" s="358"/>
      <c r="D9800" s="358"/>
      <c r="E9800" s="358"/>
      <c r="F9800" s="357"/>
    </row>
    <row r="9801" spans="3:6" x14ac:dyDescent="0.25">
      <c r="C9801" s="358"/>
      <c r="D9801" s="358"/>
      <c r="E9801" s="358"/>
      <c r="F9801" s="357"/>
    </row>
    <row r="9802" spans="3:6" x14ac:dyDescent="0.25">
      <c r="C9802" s="358"/>
      <c r="D9802" s="358"/>
      <c r="E9802" s="358"/>
      <c r="F9802" s="357"/>
    </row>
    <row r="9803" spans="3:6" x14ac:dyDescent="0.25">
      <c r="C9803" s="358"/>
      <c r="D9803" s="358"/>
      <c r="E9803" s="358"/>
      <c r="F9803" s="357"/>
    </row>
    <row r="9804" spans="3:6" x14ac:dyDescent="0.25">
      <c r="C9804" s="358"/>
      <c r="D9804" s="358"/>
      <c r="E9804" s="358"/>
      <c r="F9804" s="357"/>
    </row>
    <row r="9805" spans="3:6" x14ac:dyDescent="0.25">
      <c r="C9805" s="358"/>
      <c r="D9805" s="358"/>
      <c r="E9805" s="358"/>
      <c r="F9805" s="357"/>
    </row>
    <row r="9806" spans="3:6" x14ac:dyDescent="0.25">
      <c r="C9806" s="358"/>
      <c r="D9806" s="358"/>
      <c r="E9806" s="358"/>
      <c r="F9806" s="357"/>
    </row>
    <row r="9807" spans="3:6" x14ac:dyDescent="0.25">
      <c r="C9807" s="358"/>
      <c r="D9807" s="358"/>
      <c r="E9807" s="358"/>
      <c r="F9807" s="357"/>
    </row>
    <row r="9808" spans="3:6" x14ac:dyDescent="0.25">
      <c r="C9808" s="358"/>
      <c r="D9808" s="358"/>
      <c r="E9808" s="358"/>
      <c r="F9808" s="357"/>
    </row>
    <row r="9809" spans="3:6" x14ac:dyDescent="0.25">
      <c r="C9809" s="358"/>
      <c r="D9809" s="358"/>
      <c r="E9809" s="358"/>
      <c r="F9809" s="357"/>
    </row>
    <row r="9810" spans="3:6" x14ac:dyDescent="0.25">
      <c r="C9810" s="358"/>
      <c r="D9810" s="358"/>
      <c r="E9810" s="358"/>
      <c r="F9810" s="357"/>
    </row>
    <row r="9811" spans="3:6" x14ac:dyDescent="0.25">
      <c r="C9811" s="358"/>
      <c r="D9811" s="358"/>
      <c r="E9811" s="358"/>
      <c r="F9811" s="357"/>
    </row>
    <row r="9812" spans="3:6" x14ac:dyDescent="0.25">
      <c r="C9812" s="358"/>
      <c r="D9812" s="358"/>
      <c r="E9812" s="358"/>
      <c r="F9812" s="357"/>
    </row>
    <row r="9813" spans="3:6" x14ac:dyDescent="0.25">
      <c r="C9813" s="358"/>
      <c r="D9813" s="358"/>
      <c r="E9813" s="358"/>
      <c r="F9813" s="357"/>
    </row>
    <row r="9814" spans="3:6" x14ac:dyDescent="0.25">
      <c r="C9814" s="358"/>
      <c r="D9814" s="358"/>
      <c r="E9814" s="358"/>
      <c r="F9814" s="357"/>
    </row>
    <row r="9815" spans="3:6" x14ac:dyDescent="0.25">
      <c r="C9815" s="358"/>
      <c r="D9815" s="358"/>
      <c r="E9815" s="358"/>
      <c r="F9815" s="357"/>
    </row>
    <row r="9816" spans="3:6" x14ac:dyDescent="0.25">
      <c r="C9816" s="358"/>
      <c r="D9816" s="358"/>
      <c r="E9816" s="358"/>
      <c r="F9816" s="357"/>
    </row>
    <row r="9817" spans="3:6" x14ac:dyDescent="0.25">
      <c r="C9817" s="358"/>
      <c r="D9817" s="358"/>
      <c r="E9817" s="358"/>
      <c r="F9817" s="357"/>
    </row>
    <row r="9818" spans="3:6" x14ac:dyDescent="0.25">
      <c r="C9818" s="358"/>
      <c r="D9818" s="358"/>
      <c r="E9818" s="358"/>
      <c r="F9818" s="357"/>
    </row>
    <row r="9819" spans="3:6" x14ac:dyDescent="0.25">
      <c r="C9819" s="358"/>
      <c r="D9819" s="358"/>
      <c r="E9819" s="358"/>
      <c r="F9819" s="357"/>
    </row>
    <row r="9820" spans="3:6" x14ac:dyDescent="0.25">
      <c r="C9820" s="358"/>
      <c r="D9820" s="358"/>
      <c r="E9820" s="358"/>
      <c r="F9820" s="357"/>
    </row>
    <row r="9821" spans="3:6" x14ac:dyDescent="0.25">
      <c r="C9821" s="358"/>
      <c r="D9821" s="358"/>
      <c r="E9821" s="358"/>
      <c r="F9821" s="357"/>
    </row>
    <row r="9822" spans="3:6" x14ac:dyDescent="0.25">
      <c r="C9822" s="358"/>
      <c r="D9822" s="358"/>
      <c r="E9822" s="358"/>
      <c r="F9822" s="357"/>
    </row>
    <row r="9823" spans="3:6" x14ac:dyDescent="0.25">
      <c r="C9823" s="358"/>
      <c r="D9823" s="358"/>
      <c r="E9823" s="358"/>
      <c r="F9823" s="357"/>
    </row>
    <row r="9824" spans="3:6" x14ac:dyDescent="0.25">
      <c r="C9824" s="358"/>
      <c r="D9824" s="358"/>
      <c r="E9824" s="358"/>
      <c r="F9824" s="357"/>
    </row>
    <row r="9825" spans="3:6" x14ac:dyDescent="0.25">
      <c r="C9825" s="358"/>
      <c r="D9825" s="358"/>
      <c r="E9825" s="358"/>
      <c r="F9825" s="357"/>
    </row>
    <row r="9826" spans="3:6" x14ac:dyDescent="0.25">
      <c r="C9826" s="358"/>
      <c r="D9826" s="358"/>
      <c r="E9826" s="358"/>
      <c r="F9826" s="357"/>
    </row>
    <row r="9827" spans="3:6" x14ac:dyDescent="0.25">
      <c r="C9827" s="358"/>
      <c r="D9827" s="358"/>
      <c r="E9827" s="358"/>
      <c r="F9827" s="357"/>
    </row>
    <row r="9828" spans="3:6" x14ac:dyDescent="0.25">
      <c r="C9828" s="358"/>
      <c r="D9828" s="358"/>
      <c r="E9828" s="358"/>
      <c r="F9828" s="357"/>
    </row>
    <row r="9829" spans="3:6" x14ac:dyDescent="0.25">
      <c r="C9829" s="358"/>
      <c r="D9829" s="358"/>
      <c r="E9829" s="358"/>
      <c r="F9829" s="357"/>
    </row>
    <row r="9830" spans="3:6" x14ac:dyDescent="0.25">
      <c r="C9830" s="358"/>
      <c r="D9830" s="358"/>
      <c r="E9830" s="358"/>
      <c r="F9830" s="357"/>
    </row>
    <row r="9831" spans="3:6" x14ac:dyDescent="0.25">
      <c r="C9831" s="358"/>
      <c r="D9831" s="358"/>
      <c r="E9831" s="358"/>
      <c r="F9831" s="357"/>
    </row>
    <row r="9832" spans="3:6" x14ac:dyDescent="0.25">
      <c r="C9832" s="358"/>
      <c r="D9832" s="358"/>
      <c r="E9832" s="358"/>
      <c r="F9832" s="357"/>
    </row>
    <row r="9833" spans="3:6" x14ac:dyDescent="0.25">
      <c r="C9833" s="358"/>
      <c r="D9833" s="358"/>
      <c r="E9833" s="358"/>
      <c r="F9833" s="357"/>
    </row>
    <row r="9834" spans="3:6" x14ac:dyDescent="0.25">
      <c r="C9834" s="358"/>
      <c r="D9834" s="358"/>
      <c r="E9834" s="358"/>
      <c r="F9834" s="357"/>
    </row>
    <row r="9835" spans="3:6" x14ac:dyDescent="0.25">
      <c r="C9835" s="358"/>
      <c r="D9835" s="358"/>
      <c r="E9835" s="358"/>
      <c r="F9835" s="357"/>
    </row>
    <row r="9836" spans="3:6" x14ac:dyDescent="0.25">
      <c r="C9836" s="358"/>
      <c r="D9836" s="358"/>
      <c r="E9836" s="358"/>
      <c r="F9836" s="357"/>
    </row>
    <row r="9837" spans="3:6" x14ac:dyDescent="0.25">
      <c r="C9837" s="358"/>
      <c r="D9837" s="358"/>
      <c r="E9837" s="358"/>
      <c r="F9837" s="357"/>
    </row>
    <row r="9838" spans="3:6" x14ac:dyDescent="0.25">
      <c r="C9838" s="358"/>
      <c r="D9838" s="358"/>
      <c r="E9838" s="358"/>
      <c r="F9838" s="357"/>
    </row>
    <row r="9839" spans="3:6" x14ac:dyDescent="0.25">
      <c r="C9839" s="358"/>
      <c r="D9839" s="358"/>
      <c r="E9839" s="358"/>
      <c r="F9839" s="357"/>
    </row>
    <row r="9840" spans="3:6" x14ac:dyDescent="0.25">
      <c r="C9840" s="358"/>
      <c r="D9840" s="358"/>
      <c r="E9840" s="358"/>
      <c r="F9840" s="357"/>
    </row>
    <row r="9841" spans="3:6" x14ac:dyDescent="0.25">
      <c r="C9841" s="358"/>
      <c r="D9841" s="358"/>
      <c r="E9841" s="358"/>
      <c r="F9841" s="357"/>
    </row>
    <row r="9842" spans="3:6" x14ac:dyDescent="0.25">
      <c r="C9842" s="358"/>
      <c r="D9842" s="358"/>
      <c r="E9842" s="358"/>
      <c r="F9842" s="357"/>
    </row>
    <row r="9843" spans="3:6" x14ac:dyDescent="0.25">
      <c r="C9843" s="358"/>
      <c r="D9843" s="358"/>
      <c r="E9843" s="358"/>
      <c r="F9843" s="357"/>
    </row>
    <row r="9844" spans="3:6" x14ac:dyDescent="0.25">
      <c r="C9844" s="358"/>
      <c r="D9844" s="358"/>
      <c r="E9844" s="358"/>
      <c r="F9844" s="357"/>
    </row>
    <row r="9845" spans="3:6" x14ac:dyDescent="0.25">
      <c r="C9845" s="358"/>
      <c r="D9845" s="358"/>
      <c r="E9845" s="358"/>
      <c r="F9845" s="357"/>
    </row>
    <row r="9846" spans="3:6" x14ac:dyDescent="0.25">
      <c r="C9846" s="358"/>
      <c r="D9846" s="358"/>
      <c r="E9846" s="358"/>
      <c r="F9846" s="357"/>
    </row>
    <row r="9847" spans="3:6" x14ac:dyDescent="0.25">
      <c r="C9847" s="358"/>
      <c r="D9847" s="358"/>
      <c r="E9847" s="358"/>
      <c r="F9847" s="357"/>
    </row>
    <row r="9848" spans="3:6" x14ac:dyDescent="0.25">
      <c r="C9848" s="358"/>
      <c r="D9848" s="358"/>
      <c r="E9848" s="358"/>
      <c r="F9848" s="357"/>
    </row>
    <row r="9849" spans="3:6" x14ac:dyDescent="0.25">
      <c r="C9849" s="358"/>
      <c r="D9849" s="358"/>
      <c r="E9849" s="358"/>
      <c r="F9849" s="357"/>
    </row>
    <row r="9850" spans="3:6" x14ac:dyDescent="0.25">
      <c r="C9850" s="358"/>
      <c r="D9850" s="358"/>
      <c r="E9850" s="358"/>
      <c r="F9850" s="357"/>
    </row>
    <row r="9851" spans="3:6" x14ac:dyDescent="0.25">
      <c r="C9851" s="358"/>
      <c r="D9851" s="358"/>
      <c r="E9851" s="358"/>
      <c r="F9851" s="357"/>
    </row>
    <row r="9852" spans="3:6" x14ac:dyDescent="0.25">
      <c r="C9852" s="358"/>
      <c r="D9852" s="358"/>
      <c r="E9852" s="358"/>
      <c r="F9852" s="357"/>
    </row>
    <row r="9853" spans="3:6" x14ac:dyDescent="0.25">
      <c r="C9853" s="358"/>
      <c r="D9853" s="358"/>
      <c r="E9853" s="358"/>
      <c r="F9853" s="357"/>
    </row>
    <row r="9854" spans="3:6" x14ac:dyDescent="0.25">
      <c r="C9854" s="358"/>
      <c r="D9854" s="358"/>
      <c r="E9854" s="358"/>
      <c r="F9854" s="357"/>
    </row>
    <row r="9855" spans="3:6" x14ac:dyDescent="0.25">
      <c r="C9855" s="358"/>
      <c r="D9855" s="358"/>
      <c r="E9855" s="358"/>
      <c r="F9855" s="357"/>
    </row>
    <row r="9856" spans="3:6" x14ac:dyDescent="0.25">
      <c r="C9856" s="358"/>
      <c r="D9856" s="358"/>
      <c r="E9856" s="358"/>
      <c r="F9856" s="357"/>
    </row>
    <row r="9857" spans="3:6" x14ac:dyDescent="0.25">
      <c r="C9857" s="358"/>
      <c r="D9857" s="358"/>
      <c r="E9857" s="358"/>
      <c r="F9857" s="357"/>
    </row>
    <row r="9858" spans="3:6" x14ac:dyDescent="0.25">
      <c r="C9858" s="358"/>
      <c r="D9858" s="358"/>
      <c r="E9858" s="358"/>
      <c r="F9858" s="357"/>
    </row>
    <row r="9859" spans="3:6" x14ac:dyDescent="0.25">
      <c r="C9859" s="358"/>
      <c r="D9859" s="358"/>
      <c r="E9859" s="358"/>
      <c r="F9859" s="357"/>
    </row>
    <row r="9860" spans="3:6" x14ac:dyDescent="0.25">
      <c r="C9860" s="358"/>
      <c r="D9860" s="358"/>
      <c r="E9860" s="358"/>
      <c r="F9860" s="357"/>
    </row>
    <row r="9861" spans="3:6" x14ac:dyDescent="0.25">
      <c r="C9861" s="358"/>
      <c r="D9861" s="358"/>
      <c r="E9861" s="358"/>
      <c r="F9861" s="357"/>
    </row>
    <row r="9862" spans="3:6" x14ac:dyDescent="0.25">
      <c r="C9862" s="358"/>
      <c r="D9862" s="358"/>
      <c r="E9862" s="358"/>
      <c r="F9862" s="357"/>
    </row>
    <row r="9863" spans="3:6" x14ac:dyDescent="0.25">
      <c r="C9863" s="358"/>
      <c r="D9863" s="358"/>
      <c r="E9863" s="358"/>
      <c r="F9863" s="357"/>
    </row>
    <row r="9864" spans="3:6" x14ac:dyDescent="0.25">
      <c r="C9864" s="358"/>
      <c r="D9864" s="358"/>
      <c r="E9864" s="358"/>
      <c r="F9864" s="357"/>
    </row>
    <row r="9865" spans="3:6" x14ac:dyDescent="0.25">
      <c r="C9865" s="358"/>
      <c r="D9865" s="358"/>
      <c r="E9865" s="358"/>
      <c r="F9865" s="357"/>
    </row>
    <row r="9866" spans="3:6" x14ac:dyDescent="0.25">
      <c r="C9866" s="358"/>
      <c r="D9866" s="358"/>
      <c r="E9866" s="358"/>
      <c r="F9866" s="357"/>
    </row>
    <row r="9867" spans="3:6" x14ac:dyDescent="0.25">
      <c r="C9867" s="358"/>
      <c r="D9867" s="358"/>
      <c r="E9867" s="358"/>
      <c r="F9867" s="357"/>
    </row>
    <row r="9868" spans="3:6" x14ac:dyDescent="0.25">
      <c r="C9868" s="358"/>
      <c r="D9868" s="358"/>
      <c r="E9868" s="358"/>
      <c r="F9868" s="357"/>
    </row>
    <row r="9869" spans="3:6" x14ac:dyDescent="0.25">
      <c r="C9869" s="358"/>
      <c r="D9869" s="358"/>
      <c r="E9869" s="358"/>
      <c r="F9869" s="357"/>
    </row>
    <row r="9870" spans="3:6" x14ac:dyDescent="0.25">
      <c r="C9870" s="358"/>
      <c r="D9870" s="358"/>
      <c r="E9870" s="358"/>
      <c r="F9870" s="357"/>
    </row>
    <row r="9871" spans="3:6" x14ac:dyDescent="0.25">
      <c r="C9871" s="358"/>
      <c r="D9871" s="358"/>
      <c r="E9871" s="358"/>
      <c r="F9871" s="357"/>
    </row>
    <row r="9872" spans="3:6" x14ac:dyDescent="0.25">
      <c r="C9872" s="358"/>
      <c r="D9872" s="358"/>
      <c r="E9872" s="358"/>
      <c r="F9872" s="357"/>
    </row>
    <row r="9873" spans="3:6" x14ac:dyDescent="0.25">
      <c r="C9873" s="358"/>
      <c r="D9873" s="358"/>
      <c r="E9873" s="358"/>
      <c r="F9873" s="357"/>
    </row>
    <row r="9874" spans="3:6" x14ac:dyDescent="0.25">
      <c r="C9874" s="358"/>
      <c r="D9874" s="358"/>
      <c r="E9874" s="358"/>
      <c r="F9874" s="357"/>
    </row>
    <row r="9875" spans="3:6" x14ac:dyDescent="0.25">
      <c r="C9875" s="358"/>
      <c r="D9875" s="358"/>
      <c r="E9875" s="358"/>
      <c r="F9875" s="357"/>
    </row>
    <row r="9876" spans="3:6" x14ac:dyDescent="0.25">
      <c r="C9876" s="358"/>
      <c r="D9876" s="358"/>
      <c r="E9876" s="358"/>
      <c r="F9876" s="357"/>
    </row>
    <row r="9877" spans="3:6" x14ac:dyDescent="0.25">
      <c r="C9877" s="358"/>
      <c r="D9877" s="358"/>
      <c r="E9877" s="358"/>
      <c r="F9877" s="357"/>
    </row>
    <row r="9878" spans="3:6" x14ac:dyDescent="0.25">
      <c r="C9878" s="358"/>
      <c r="D9878" s="358"/>
      <c r="E9878" s="358"/>
      <c r="F9878" s="357"/>
    </row>
    <row r="9879" spans="3:6" x14ac:dyDescent="0.25">
      <c r="C9879" s="358"/>
      <c r="D9879" s="358"/>
      <c r="E9879" s="358"/>
      <c r="F9879" s="357"/>
    </row>
    <row r="9880" spans="3:6" x14ac:dyDescent="0.25">
      <c r="C9880" s="358"/>
      <c r="D9880" s="358"/>
      <c r="E9880" s="358"/>
      <c r="F9880" s="357"/>
    </row>
    <row r="9881" spans="3:6" x14ac:dyDescent="0.25">
      <c r="C9881" s="358"/>
      <c r="D9881" s="358"/>
      <c r="E9881" s="358"/>
      <c r="F9881" s="357"/>
    </row>
    <row r="9882" spans="3:6" x14ac:dyDescent="0.25">
      <c r="C9882" s="358"/>
      <c r="D9882" s="358"/>
      <c r="E9882" s="358"/>
      <c r="F9882" s="357"/>
    </row>
    <row r="9883" spans="3:6" x14ac:dyDescent="0.25">
      <c r="C9883" s="358"/>
      <c r="D9883" s="358"/>
      <c r="E9883" s="358"/>
      <c r="F9883" s="357"/>
    </row>
    <row r="9884" spans="3:6" x14ac:dyDescent="0.25">
      <c r="C9884" s="358"/>
      <c r="D9884" s="358"/>
      <c r="E9884" s="358"/>
      <c r="F9884" s="357"/>
    </row>
    <row r="9885" spans="3:6" x14ac:dyDescent="0.25">
      <c r="C9885" s="358"/>
      <c r="D9885" s="358"/>
      <c r="E9885" s="358"/>
      <c r="F9885" s="357"/>
    </row>
    <row r="9886" spans="3:6" x14ac:dyDescent="0.25">
      <c r="C9886" s="358"/>
      <c r="D9886" s="358"/>
      <c r="E9886" s="358"/>
      <c r="F9886" s="357"/>
    </row>
    <row r="9887" spans="3:6" x14ac:dyDescent="0.25">
      <c r="C9887" s="358"/>
      <c r="D9887" s="358"/>
      <c r="E9887" s="358"/>
      <c r="F9887" s="357"/>
    </row>
    <row r="9888" spans="3:6" x14ac:dyDescent="0.25">
      <c r="C9888" s="358"/>
      <c r="D9888" s="358"/>
      <c r="E9888" s="358"/>
      <c r="F9888" s="357"/>
    </row>
    <row r="9889" spans="3:6" x14ac:dyDescent="0.25">
      <c r="C9889" s="358"/>
      <c r="D9889" s="358"/>
      <c r="E9889" s="358"/>
      <c r="F9889" s="357"/>
    </row>
    <row r="9890" spans="3:6" x14ac:dyDescent="0.25">
      <c r="C9890" s="358"/>
      <c r="D9890" s="358"/>
      <c r="E9890" s="358"/>
      <c r="F9890" s="357"/>
    </row>
    <row r="9891" spans="3:6" x14ac:dyDescent="0.25">
      <c r="C9891" s="358"/>
      <c r="D9891" s="358"/>
      <c r="E9891" s="358"/>
      <c r="F9891" s="357"/>
    </row>
    <row r="9892" spans="3:6" x14ac:dyDescent="0.25">
      <c r="C9892" s="358"/>
      <c r="D9892" s="358"/>
      <c r="E9892" s="358"/>
      <c r="F9892" s="357"/>
    </row>
    <row r="9893" spans="3:6" x14ac:dyDescent="0.25">
      <c r="C9893" s="358"/>
      <c r="D9893" s="358"/>
      <c r="E9893" s="358"/>
      <c r="F9893" s="357"/>
    </row>
    <row r="9894" spans="3:6" x14ac:dyDescent="0.25">
      <c r="C9894" s="358"/>
      <c r="D9894" s="358"/>
      <c r="E9894" s="358"/>
      <c r="F9894" s="357"/>
    </row>
    <row r="9895" spans="3:6" x14ac:dyDescent="0.25">
      <c r="C9895" s="358"/>
      <c r="D9895" s="358"/>
      <c r="E9895" s="358"/>
      <c r="F9895" s="357"/>
    </row>
    <row r="9896" spans="3:6" x14ac:dyDescent="0.25">
      <c r="C9896" s="358"/>
      <c r="D9896" s="358"/>
      <c r="E9896" s="358"/>
      <c r="F9896" s="357"/>
    </row>
    <row r="9897" spans="3:6" x14ac:dyDescent="0.25">
      <c r="C9897" s="358"/>
      <c r="D9897" s="358"/>
      <c r="E9897" s="358"/>
      <c r="F9897" s="357"/>
    </row>
    <row r="9898" spans="3:6" x14ac:dyDescent="0.25">
      <c r="C9898" s="358"/>
      <c r="D9898" s="358"/>
      <c r="E9898" s="358"/>
      <c r="F9898" s="357"/>
    </row>
    <row r="9899" spans="3:6" x14ac:dyDescent="0.25">
      <c r="C9899" s="358"/>
      <c r="D9899" s="358"/>
      <c r="E9899" s="358"/>
      <c r="F9899" s="357"/>
    </row>
    <row r="9900" spans="3:6" x14ac:dyDescent="0.25">
      <c r="C9900" s="358"/>
      <c r="D9900" s="358"/>
      <c r="E9900" s="358"/>
      <c r="F9900" s="357"/>
    </row>
    <row r="9901" spans="3:6" x14ac:dyDescent="0.25">
      <c r="C9901" s="358"/>
      <c r="D9901" s="358"/>
      <c r="E9901" s="358"/>
      <c r="F9901" s="357"/>
    </row>
    <row r="9902" spans="3:6" x14ac:dyDescent="0.25">
      <c r="C9902" s="358"/>
      <c r="D9902" s="358"/>
      <c r="E9902" s="358"/>
      <c r="F9902" s="357"/>
    </row>
    <row r="9903" spans="3:6" x14ac:dyDescent="0.25">
      <c r="C9903" s="358"/>
      <c r="D9903" s="358"/>
      <c r="E9903" s="358"/>
      <c r="F9903" s="357"/>
    </row>
    <row r="9904" spans="3:6" x14ac:dyDescent="0.25">
      <c r="C9904" s="358"/>
      <c r="D9904" s="358"/>
      <c r="E9904" s="358"/>
      <c r="F9904" s="357"/>
    </row>
    <row r="9905" spans="3:6" x14ac:dyDescent="0.25">
      <c r="C9905" s="358"/>
      <c r="D9905" s="358"/>
      <c r="E9905" s="358"/>
      <c r="F9905" s="357"/>
    </row>
    <row r="9906" spans="3:6" x14ac:dyDescent="0.25">
      <c r="C9906" s="358"/>
      <c r="D9906" s="358"/>
      <c r="E9906" s="358"/>
      <c r="F9906" s="357"/>
    </row>
    <row r="9907" spans="3:6" x14ac:dyDescent="0.25">
      <c r="C9907" s="358"/>
      <c r="D9907" s="358"/>
      <c r="E9907" s="358"/>
      <c r="F9907" s="357"/>
    </row>
    <row r="9908" spans="3:6" x14ac:dyDescent="0.25">
      <c r="C9908" s="358"/>
      <c r="D9908" s="358"/>
      <c r="E9908" s="358"/>
      <c r="F9908" s="357"/>
    </row>
    <row r="9909" spans="3:6" x14ac:dyDescent="0.25">
      <c r="C9909" s="358"/>
      <c r="D9909" s="358"/>
      <c r="E9909" s="358"/>
      <c r="F9909" s="357"/>
    </row>
    <row r="9910" spans="3:6" x14ac:dyDescent="0.25">
      <c r="C9910" s="358"/>
      <c r="D9910" s="358"/>
      <c r="E9910" s="358"/>
      <c r="F9910" s="357"/>
    </row>
    <row r="9911" spans="3:6" x14ac:dyDescent="0.25">
      <c r="C9911" s="358"/>
      <c r="D9911" s="358"/>
      <c r="E9911" s="358"/>
      <c r="F9911" s="357"/>
    </row>
    <row r="9912" spans="3:6" x14ac:dyDescent="0.25">
      <c r="C9912" s="358"/>
      <c r="D9912" s="358"/>
      <c r="E9912" s="358"/>
      <c r="F9912" s="357"/>
    </row>
    <row r="9913" spans="3:6" x14ac:dyDescent="0.25">
      <c r="C9913" s="358"/>
      <c r="D9913" s="358"/>
      <c r="E9913" s="358"/>
      <c r="F9913" s="357"/>
    </row>
    <row r="9914" spans="3:6" x14ac:dyDescent="0.25">
      <c r="C9914" s="358"/>
      <c r="D9914" s="358"/>
      <c r="E9914" s="358"/>
      <c r="F9914" s="357"/>
    </row>
    <row r="9915" spans="3:6" x14ac:dyDescent="0.25">
      <c r="C9915" s="358"/>
      <c r="D9915" s="358"/>
      <c r="E9915" s="358"/>
      <c r="F9915" s="357"/>
    </row>
    <row r="9916" spans="3:6" x14ac:dyDescent="0.25">
      <c r="C9916" s="358"/>
      <c r="D9916" s="358"/>
      <c r="E9916" s="358"/>
      <c r="F9916" s="357"/>
    </row>
    <row r="9917" spans="3:6" x14ac:dyDescent="0.25">
      <c r="C9917" s="358"/>
      <c r="D9917" s="358"/>
      <c r="E9917" s="358"/>
      <c r="F9917" s="357"/>
    </row>
    <row r="9918" spans="3:6" x14ac:dyDescent="0.25">
      <c r="C9918" s="358"/>
      <c r="D9918" s="358"/>
      <c r="E9918" s="358"/>
      <c r="F9918" s="357"/>
    </row>
    <row r="9919" spans="3:6" x14ac:dyDescent="0.25">
      <c r="C9919" s="358"/>
      <c r="D9919" s="358"/>
      <c r="E9919" s="358"/>
      <c r="F9919" s="357"/>
    </row>
    <row r="9920" spans="3:6" x14ac:dyDescent="0.25">
      <c r="C9920" s="358"/>
      <c r="D9920" s="358"/>
      <c r="E9920" s="358"/>
      <c r="F9920" s="357"/>
    </row>
    <row r="9921" spans="3:6" x14ac:dyDescent="0.25">
      <c r="C9921" s="358"/>
      <c r="D9921" s="358"/>
      <c r="E9921" s="358"/>
      <c r="F9921" s="357"/>
    </row>
    <row r="9922" spans="3:6" x14ac:dyDescent="0.25">
      <c r="C9922" s="358"/>
      <c r="D9922" s="358"/>
      <c r="E9922" s="358"/>
      <c r="F9922" s="357"/>
    </row>
    <row r="9923" spans="3:6" x14ac:dyDescent="0.25">
      <c r="C9923" s="358"/>
      <c r="D9923" s="358"/>
      <c r="E9923" s="358"/>
      <c r="F9923" s="357"/>
    </row>
    <row r="9924" spans="3:6" x14ac:dyDescent="0.25">
      <c r="C9924" s="358"/>
      <c r="D9924" s="358"/>
      <c r="E9924" s="358"/>
      <c r="F9924" s="357"/>
    </row>
    <row r="9925" spans="3:6" x14ac:dyDescent="0.25">
      <c r="C9925" s="358"/>
      <c r="D9925" s="358"/>
      <c r="E9925" s="358"/>
      <c r="F9925" s="357"/>
    </row>
    <row r="9926" spans="3:6" x14ac:dyDescent="0.25">
      <c r="C9926" s="358"/>
      <c r="D9926" s="358"/>
      <c r="E9926" s="358"/>
      <c r="F9926" s="357"/>
    </row>
    <row r="9927" spans="3:6" x14ac:dyDescent="0.25">
      <c r="C9927" s="358"/>
      <c r="D9927" s="358"/>
      <c r="E9927" s="358"/>
      <c r="F9927" s="357"/>
    </row>
    <row r="9928" spans="3:6" x14ac:dyDescent="0.25">
      <c r="C9928" s="358"/>
      <c r="D9928" s="358"/>
      <c r="E9928" s="358"/>
      <c r="F9928" s="357"/>
    </row>
    <row r="9929" spans="3:6" x14ac:dyDescent="0.25">
      <c r="C9929" s="358"/>
      <c r="D9929" s="358"/>
      <c r="E9929" s="358"/>
      <c r="F9929" s="357"/>
    </row>
    <row r="9930" spans="3:6" x14ac:dyDescent="0.25">
      <c r="C9930" s="358"/>
      <c r="D9930" s="358"/>
      <c r="E9930" s="358"/>
      <c r="F9930" s="357"/>
    </row>
    <row r="9931" spans="3:6" x14ac:dyDescent="0.25">
      <c r="C9931" s="358"/>
      <c r="D9931" s="358"/>
      <c r="E9931" s="358"/>
      <c r="F9931" s="357"/>
    </row>
    <row r="9932" spans="3:6" x14ac:dyDescent="0.25">
      <c r="C9932" s="358"/>
      <c r="D9932" s="358"/>
      <c r="E9932" s="358"/>
      <c r="F9932" s="357"/>
    </row>
    <row r="9933" spans="3:6" x14ac:dyDescent="0.25">
      <c r="C9933" s="358"/>
      <c r="D9933" s="358"/>
      <c r="E9933" s="358"/>
      <c r="F9933" s="357"/>
    </row>
    <row r="9934" spans="3:6" x14ac:dyDescent="0.25">
      <c r="C9934" s="358"/>
      <c r="D9934" s="358"/>
      <c r="E9934" s="358"/>
      <c r="F9934" s="357"/>
    </row>
    <row r="9935" spans="3:6" x14ac:dyDescent="0.25">
      <c r="C9935" s="358"/>
      <c r="D9935" s="358"/>
      <c r="E9935" s="358"/>
      <c r="F9935" s="357"/>
    </row>
    <row r="9936" spans="3:6" x14ac:dyDescent="0.25">
      <c r="C9936" s="358"/>
      <c r="D9936" s="358"/>
      <c r="E9936" s="358"/>
      <c r="F9936" s="357"/>
    </row>
    <row r="9937" spans="3:6" x14ac:dyDescent="0.25">
      <c r="C9937" s="358"/>
      <c r="D9937" s="358"/>
      <c r="E9937" s="358"/>
      <c r="F9937" s="357"/>
    </row>
    <row r="9938" spans="3:6" x14ac:dyDescent="0.25">
      <c r="C9938" s="358"/>
      <c r="D9938" s="358"/>
      <c r="E9938" s="358"/>
      <c r="F9938" s="357"/>
    </row>
    <row r="9939" spans="3:6" x14ac:dyDescent="0.25">
      <c r="C9939" s="358"/>
      <c r="D9939" s="358"/>
      <c r="E9939" s="358"/>
      <c r="F9939" s="357"/>
    </row>
    <row r="9940" spans="3:6" x14ac:dyDescent="0.25">
      <c r="C9940" s="358"/>
      <c r="D9940" s="358"/>
      <c r="E9940" s="358"/>
      <c r="F9940" s="357"/>
    </row>
    <row r="9941" spans="3:6" x14ac:dyDescent="0.25">
      <c r="C9941" s="358"/>
      <c r="D9941" s="358"/>
      <c r="E9941" s="358"/>
      <c r="F9941" s="357"/>
    </row>
    <row r="9942" spans="3:6" x14ac:dyDescent="0.25">
      <c r="C9942" s="358"/>
      <c r="D9942" s="358"/>
      <c r="E9942" s="358"/>
      <c r="F9942" s="357"/>
    </row>
    <row r="9943" spans="3:6" x14ac:dyDescent="0.25">
      <c r="C9943" s="358"/>
      <c r="D9943" s="358"/>
      <c r="E9943" s="358"/>
      <c r="F9943" s="357"/>
    </row>
    <row r="9944" spans="3:6" x14ac:dyDescent="0.25">
      <c r="C9944" s="358"/>
      <c r="D9944" s="358"/>
      <c r="E9944" s="358"/>
      <c r="F9944" s="357"/>
    </row>
    <row r="9945" spans="3:6" x14ac:dyDescent="0.25">
      <c r="C9945" s="358"/>
      <c r="D9945" s="358"/>
      <c r="E9945" s="358"/>
      <c r="F9945" s="357"/>
    </row>
    <row r="9946" spans="3:6" x14ac:dyDescent="0.25">
      <c r="C9946" s="358"/>
      <c r="D9946" s="358"/>
      <c r="E9946" s="358"/>
      <c r="F9946" s="357"/>
    </row>
    <row r="9947" spans="3:6" x14ac:dyDescent="0.25">
      <c r="C9947" s="358"/>
      <c r="D9947" s="358"/>
      <c r="E9947" s="358"/>
      <c r="F9947" s="357"/>
    </row>
    <row r="9948" spans="3:6" x14ac:dyDescent="0.25">
      <c r="C9948" s="358"/>
      <c r="D9948" s="358"/>
      <c r="E9948" s="358"/>
      <c r="F9948" s="357"/>
    </row>
    <row r="9949" spans="3:6" x14ac:dyDescent="0.25">
      <c r="C9949" s="358"/>
      <c r="D9949" s="358"/>
      <c r="E9949" s="358"/>
      <c r="F9949" s="357"/>
    </row>
    <row r="9950" spans="3:6" x14ac:dyDescent="0.25">
      <c r="C9950" s="358"/>
      <c r="D9950" s="358"/>
      <c r="E9950" s="358"/>
      <c r="F9950" s="357"/>
    </row>
    <row r="9951" spans="3:6" x14ac:dyDescent="0.25">
      <c r="C9951" s="358"/>
      <c r="D9951" s="358"/>
      <c r="E9951" s="358"/>
      <c r="F9951" s="357"/>
    </row>
    <row r="9952" spans="3:6" x14ac:dyDescent="0.25">
      <c r="C9952" s="358"/>
      <c r="D9952" s="358"/>
      <c r="E9952" s="358"/>
      <c r="F9952" s="357"/>
    </row>
    <row r="9953" spans="3:6" x14ac:dyDescent="0.25">
      <c r="C9953" s="358"/>
      <c r="D9953" s="358"/>
      <c r="E9953" s="358"/>
      <c r="F9953" s="357"/>
    </row>
    <row r="9954" spans="3:6" x14ac:dyDescent="0.25">
      <c r="C9954" s="358"/>
      <c r="D9954" s="358"/>
      <c r="E9954" s="358"/>
      <c r="F9954" s="357"/>
    </row>
    <row r="9955" spans="3:6" x14ac:dyDescent="0.25">
      <c r="C9955" s="358"/>
      <c r="D9955" s="358"/>
      <c r="E9955" s="358"/>
      <c r="F9955" s="357"/>
    </row>
    <row r="9956" spans="3:6" x14ac:dyDescent="0.25">
      <c r="C9956" s="358"/>
      <c r="D9956" s="358"/>
      <c r="E9956" s="358"/>
      <c r="F9956" s="357"/>
    </row>
    <row r="9957" spans="3:6" x14ac:dyDescent="0.25">
      <c r="C9957" s="358"/>
      <c r="D9957" s="358"/>
      <c r="E9957" s="358"/>
      <c r="F9957" s="357"/>
    </row>
    <row r="9958" spans="3:6" x14ac:dyDescent="0.25">
      <c r="C9958" s="358"/>
      <c r="D9958" s="358"/>
      <c r="E9958" s="358"/>
      <c r="F9958" s="357"/>
    </row>
    <row r="9959" spans="3:6" x14ac:dyDescent="0.25">
      <c r="C9959" s="358"/>
      <c r="D9959" s="358"/>
      <c r="E9959" s="358"/>
      <c r="F9959" s="357"/>
    </row>
    <row r="9960" spans="3:6" x14ac:dyDescent="0.25">
      <c r="C9960" s="358"/>
      <c r="D9960" s="358"/>
      <c r="E9960" s="358"/>
      <c r="F9960" s="357"/>
    </row>
    <row r="9961" spans="3:6" x14ac:dyDescent="0.25">
      <c r="C9961" s="358"/>
      <c r="D9961" s="358"/>
      <c r="E9961" s="358"/>
      <c r="F9961" s="357"/>
    </row>
    <row r="9962" spans="3:6" x14ac:dyDescent="0.25">
      <c r="C9962" s="358"/>
      <c r="D9962" s="358"/>
      <c r="E9962" s="358"/>
      <c r="F9962" s="357"/>
    </row>
    <row r="9963" spans="3:6" x14ac:dyDescent="0.25">
      <c r="C9963" s="358"/>
      <c r="D9963" s="358"/>
      <c r="E9963" s="358"/>
      <c r="F9963" s="357"/>
    </row>
    <row r="9964" spans="3:6" x14ac:dyDescent="0.25">
      <c r="C9964" s="358"/>
      <c r="D9964" s="358"/>
      <c r="E9964" s="358"/>
      <c r="F9964" s="357"/>
    </row>
    <row r="9965" spans="3:6" x14ac:dyDescent="0.25">
      <c r="C9965" s="358"/>
      <c r="D9965" s="358"/>
      <c r="E9965" s="358"/>
      <c r="F9965" s="357"/>
    </row>
    <row r="9966" spans="3:6" x14ac:dyDescent="0.25">
      <c r="C9966" s="358"/>
      <c r="D9966" s="358"/>
      <c r="E9966" s="358"/>
      <c r="F9966" s="357"/>
    </row>
    <row r="9967" spans="3:6" x14ac:dyDescent="0.25">
      <c r="C9967" s="358"/>
      <c r="D9967" s="358"/>
      <c r="E9967" s="358"/>
      <c r="F9967" s="357"/>
    </row>
    <row r="9968" spans="3:6" x14ac:dyDescent="0.25">
      <c r="C9968" s="358"/>
      <c r="D9968" s="358"/>
      <c r="E9968" s="358"/>
      <c r="F9968" s="357"/>
    </row>
    <row r="9969" spans="3:6" x14ac:dyDescent="0.25">
      <c r="C9969" s="358"/>
      <c r="D9969" s="358"/>
      <c r="E9969" s="358"/>
      <c r="F9969" s="357"/>
    </row>
    <row r="9970" spans="3:6" x14ac:dyDescent="0.25">
      <c r="C9970" s="358"/>
      <c r="D9970" s="358"/>
      <c r="E9970" s="358"/>
      <c r="F9970" s="357"/>
    </row>
    <row r="9971" spans="3:6" x14ac:dyDescent="0.25">
      <c r="C9971" s="358"/>
      <c r="D9971" s="358"/>
      <c r="E9971" s="358"/>
      <c r="F9971" s="357"/>
    </row>
    <row r="9972" spans="3:6" x14ac:dyDescent="0.25">
      <c r="C9972" s="358"/>
      <c r="D9972" s="358"/>
      <c r="E9972" s="358"/>
      <c r="F9972" s="357"/>
    </row>
    <row r="9973" spans="3:6" x14ac:dyDescent="0.25">
      <c r="C9973" s="358"/>
      <c r="D9973" s="358"/>
      <c r="E9973" s="358"/>
      <c r="F9973" s="357"/>
    </row>
    <row r="9974" spans="3:6" x14ac:dyDescent="0.25">
      <c r="C9974" s="358"/>
      <c r="D9974" s="358"/>
      <c r="E9974" s="358"/>
      <c r="F9974" s="357"/>
    </row>
    <row r="9975" spans="3:6" x14ac:dyDescent="0.25">
      <c r="C9975" s="358"/>
      <c r="D9975" s="358"/>
      <c r="E9975" s="358"/>
      <c r="F9975" s="357"/>
    </row>
    <row r="9976" spans="3:6" x14ac:dyDescent="0.25">
      <c r="C9976" s="358"/>
      <c r="D9976" s="358"/>
      <c r="E9976" s="358"/>
      <c r="F9976" s="357"/>
    </row>
    <row r="9977" spans="3:6" x14ac:dyDescent="0.25">
      <c r="C9977" s="358"/>
      <c r="D9977" s="358"/>
      <c r="E9977" s="358"/>
      <c r="F9977" s="357"/>
    </row>
    <row r="9978" spans="3:6" x14ac:dyDescent="0.25">
      <c r="C9978" s="358"/>
      <c r="D9978" s="358"/>
      <c r="E9978" s="358"/>
      <c r="F9978" s="357"/>
    </row>
    <row r="9979" spans="3:6" x14ac:dyDescent="0.25">
      <c r="C9979" s="358"/>
      <c r="D9979" s="358"/>
      <c r="E9979" s="358"/>
      <c r="F9979" s="357"/>
    </row>
    <row r="9980" spans="3:6" x14ac:dyDescent="0.25">
      <c r="C9980" s="358"/>
      <c r="D9980" s="358"/>
      <c r="E9980" s="358"/>
      <c r="F9980" s="357"/>
    </row>
    <row r="9981" spans="3:6" x14ac:dyDescent="0.25">
      <c r="C9981" s="358"/>
      <c r="D9981" s="358"/>
      <c r="E9981" s="358"/>
      <c r="F9981" s="357"/>
    </row>
    <row r="9982" spans="3:6" x14ac:dyDescent="0.25">
      <c r="C9982" s="358"/>
      <c r="D9982" s="358"/>
      <c r="E9982" s="358"/>
      <c r="F9982" s="357"/>
    </row>
    <row r="9983" spans="3:6" x14ac:dyDescent="0.25">
      <c r="C9983" s="358"/>
      <c r="D9983" s="358"/>
      <c r="E9983" s="358"/>
      <c r="F9983" s="357"/>
    </row>
    <row r="9984" spans="3:6" x14ac:dyDescent="0.25">
      <c r="C9984" s="358"/>
      <c r="D9984" s="358"/>
      <c r="E9984" s="358"/>
      <c r="F9984" s="357"/>
    </row>
    <row r="9985" spans="3:6" x14ac:dyDescent="0.25">
      <c r="C9985" s="358"/>
      <c r="D9985" s="358"/>
      <c r="E9985" s="358"/>
      <c r="F9985" s="357"/>
    </row>
    <row r="9986" spans="3:6" x14ac:dyDescent="0.25">
      <c r="C9986" s="358"/>
      <c r="D9986" s="358"/>
      <c r="E9986" s="358"/>
      <c r="F9986" s="357"/>
    </row>
    <row r="9987" spans="3:6" x14ac:dyDescent="0.25">
      <c r="C9987" s="358"/>
      <c r="D9987" s="358"/>
      <c r="E9987" s="358"/>
      <c r="F9987" s="357"/>
    </row>
    <row r="9988" spans="3:6" x14ac:dyDescent="0.25">
      <c r="C9988" s="358"/>
      <c r="D9988" s="358"/>
      <c r="E9988" s="358"/>
      <c r="F9988" s="357"/>
    </row>
    <row r="9989" spans="3:6" x14ac:dyDescent="0.25">
      <c r="C9989" s="358"/>
      <c r="D9989" s="358"/>
      <c r="E9989" s="358"/>
      <c r="F9989" s="357"/>
    </row>
    <row r="9990" spans="3:6" x14ac:dyDescent="0.25">
      <c r="C9990" s="358"/>
      <c r="D9990" s="358"/>
      <c r="E9990" s="358"/>
      <c r="F9990" s="357"/>
    </row>
    <row r="9991" spans="3:6" x14ac:dyDescent="0.25">
      <c r="C9991" s="358"/>
      <c r="D9991" s="358"/>
      <c r="E9991" s="358"/>
      <c r="F9991" s="357"/>
    </row>
    <row r="9992" spans="3:6" x14ac:dyDescent="0.25">
      <c r="C9992" s="358"/>
      <c r="D9992" s="358"/>
      <c r="E9992" s="358"/>
      <c r="F9992" s="357"/>
    </row>
    <row r="9993" spans="3:6" x14ac:dyDescent="0.25">
      <c r="C9993" s="358"/>
      <c r="D9993" s="358"/>
      <c r="E9993" s="358"/>
      <c r="F9993" s="357"/>
    </row>
    <row r="9994" spans="3:6" x14ac:dyDescent="0.25">
      <c r="C9994" s="358"/>
      <c r="D9994" s="358"/>
      <c r="E9994" s="358"/>
      <c r="F9994" s="357"/>
    </row>
    <row r="9995" spans="3:6" x14ac:dyDescent="0.25">
      <c r="C9995" s="358"/>
      <c r="D9995" s="358"/>
      <c r="E9995" s="358"/>
      <c r="F9995" s="357"/>
    </row>
    <row r="9996" spans="3:6" x14ac:dyDescent="0.25">
      <c r="C9996" s="358"/>
      <c r="D9996" s="358"/>
      <c r="E9996" s="358"/>
      <c r="F9996" s="357"/>
    </row>
    <row r="9997" spans="3:6" x14ac:dyDescent="0.25">
      <c r="C9997" s="358"/>
      <c r="D9997" s="358"/>
      <c r="E9997" s="358"/>
      <c r="F9997" s="357"/>
    </row>
    <row r="9998" spans="3:6" x14ac:dyDescent="0.25">
      <c r="C9998" s="358"/>
      <c r="D9998" s="358"/>
      <c r="E9998" s="358"/>
      <c r="F9998" s="357"/>
    </row>
    <row r="9999" spans="3:6" x14ac:dyDescent="0.25">
      <c r="C9999" s="358"/>
      <c r="D9999" s="358"/>
      <c r="E9999" s="358"/>
      <c r="F9999" s="357"/>
    </row>
    <row r="10000" spans="3:6" x14ac:dyDescent="0.25">
      <c r="C10000" s="358"/>
      <c r="D10000" s="358"/>
      <c r="E10000" s="358"/>
      <c r="F10000" s="357"/>
    </row>
    <row r="10001" spans="3:6" x14ac:dyDescent="0.25">
      <c r="C10001" s="358"/>
      <c r="D10001" s="358"/>
      <c r="E10001" s="358"/>
      <c r="F10001" s="357"/>
    </row>
    <row r="10002" spans="3:6" x14ac:dyDescent="0.25">
      <c r="C10002" s="358"/>
      <c r="D10002" s="358"/>
      <c r="E10002" s="358"/>
      <c r="F10002" s="357"/>
    </row>
    <row r="10003" spans="3:6" x14ac:dyDescent="0.25">
      <c r="C10003" s="358"/>
      <c r="D10003" s="358"/>
      <c r="E10003" s="358"/>
      <c r="F10003" s="357"/>
    </row>
    <row r="10004" spans="3:6" x14ac:dyDescent="0.25">
      <c r="C10004" s="358"/>
      <c r="D10004" s="358"/>
      <c r="E10004" s="358"/>
      <c r="F10004" s="357"/>
    </row>
    <row r="10005" spans="3:6" x14ac:dyDescent="0.25">
      <c r="C10005" s="358"/>
      <c r="D10005" s="358"/>
      <c r="E10005" s="358"/>
      <c r="F10005" s="357"/>
    </row>
    <row r="10006" spans="3:6" x14ac:dyDescent="0.25">
      <c r="C10006" s="358"/>
      <c r="D10006" s="358"/>
      <c r="E10006" s="358"/>
      <c r="F10006" s="357"/>
    </row>
    <row r="10007" spans="3:6" x14ac:dyDescent="0.25">
      <c r="C10007" s="358"/>
      <c r="D10007" s="358"/>
      <c r="E10007" s="358"/>
      <c r="F10007" s="357"/>
    </row>
    <row r="10008" spans="3:6" x14ac:dyDescent="0.25">
      <c r="C10008" s="358"/>
      <c r="D10008" s="358"/>
      <c r="E10008" s="358"/>
      <c r="F10008" s="357"/>
    </row>
    <row r="10009" spans="3:6" x14ac:dyDescent="0.25">
      <c r="C10009" s="358"/>
      <c r="D10009" s="358"/>
      <c r="E10009" s="358"/>
      <c r="F10009" s="357"/>
    </row>
    <row r="10010" spans="3:6" x14ac:dyDescent="0.25">
      <c r="C10010" s="358"/>
      <c r="D10010" s="358"/>
      <c r="E10010" s="358"/>
      <c r="F10010" s="357"/>
    </row>
    <row r="10011" spans="3:6" x14ac:dyDescent="0.25">
      <c r="C10011" s="358"/>
      <c r="D10011" s="358"/>
      <c r="E10011" s="358"/>
      <c r="F10011" s="357"/>
    </row>
    <row r="10012" spans="3:6" x14ac:dyDescent="0.25">
      <c r="C10012" s="358"/>
      <c r="D10012" s="358"/>
      <c r="E10012" s="358"/>
      <c r="F10012" s="357"/>
    </row>
    <row r="10013" spans="3:6" x14ac:dyDescent="0.25">
      <c r="C10013" s="358"/>
      <c r="D10013" s="358"/>
      <c r="E10013" s="358"/>
      <c r="F10013" s="357"/>
    </row>
    <row r="10014" spans="3:6" x14ac:dyDescent="0.25">
      <c r="C10014" s="358"/>
      <c r="D10014" s="358"/>
      <c r="E10014" s="358"/>
      <c r="F10014" s="357"/>
    </row>
    <row r="10015" spans="3:6" x14ac:dyDescent="0.25">
      <c r="C10015" s="358"/>
      <c r="D10015" s="358"/>
      <c r="E10015" s="358"/>
      <c r="F10015" s="357"/>
    </row>
    <row r="10016" spans="3:6" x14ac:dyDescent="0.25">
      <c r="C10016" s="358"/>
      <c r="D10016" s="358"/>
      <c r="E10016" s="358"/>
      <c r="F10016" s="357"/>
    </row>
    <row r="10017" spans="3:6" x14ac:dyDescent="0.25">
      <c r="C10017" s="358"/>
      <c r="D10017" s="358"/>
      <c r="E10017" s="358"/>
      <c r="F10017" s="357"/>
    </row>
    <row r="10018" spans="3:6" x14ac:dyDescent="0.25">
      <c r="C10018" s="358"/>
      <c r="D10018" s="358"/>
      <c r="E10018" s="358"/>
      <c r="F10018" s="357"/>
    </row>
    <row r="10019" spans="3:6" x14ac:dyDescent="0.25">
      <c r="C10019" s="358"/>
      <c r="D10019" s="358"/>
      <c r="E10019" s="358"/>
      <c r="F10019" s="357"/>
    </row>
    <row r="10020" spans="3:6" x14ac:dyDescent="0.25">
      <c r="C10020" s="358"/>
      <c r="D10020" s="358"/>
      <c r="E10020" s="358"/>
      <c r="F10020" s="357"/>
    </row>
    <row r="10021" spans="3:6" x14ac:dyDescent="0.25">
      <c r="C10021" s="358"/>
      <c r="D10021" s="358"/>
      <c r="E10021" s="358"/>
      <c r="F10021" s="357"/>
    </row>
    <row r="10022" spans="3:6" x14ac:dyDescent="0.25">
      <c r="C10022" s="358"/>
      <c r="D10022" s="358"/>
      <c r="E10022" s="358"/>
      <c r="F10022" s="357"/>
    </row>
    <row r="10023" spans="3:6" x14ac:dyDescent="0.25">
      <c r="C10023" s="358"/>
      <c r="D10023" s="358"/>
      <c r="E10023" s="358"/>
      <c r="F10023" s="357"/>
    </row>
    <row r="10024" spans="3:6" x14ac:dyDescent="0.25">
      <c r="C10024" s="358"/>
      <c r="D10024" s="358"/>
      <c r="E10024" s="358"/>
      <c r="F10024" s="357"/>
    </row>
    <row r="10025" spans="3:6" x14ac:dyDescent="0.25">
      <c r="C10025" s="358"/>
      <c r="D10025" s="358"/>
      <c r="E10025" s="358"/>
      <c r="F10025" s="357"/>
    </row>
    <row r="10026" spans="3:6" x14ac:dyDescent="0.25">
      <c r="C10026" s="358"/>
      <c r="D10026" s="358"/>
      <c r="E10026" s="358"/>
      <c r="F10026" s="357"/>
    </row>
    <row r="10027" spans="3:6" x14ac:dyDescent="0.25">
      <c r="C10027" s="358"/>
      <c r="D10027" s="358"/>
      <c r="E10027" s="358"/>
      <c r="F10027" s="357"/>
    </row>
    <row r="10028" spans="3:6" x14ac:dyDescent="0.25">
      <c r="C10028" s="358"/>
      <c r="D10028" s="358"/>
      <c r="E10028" s="358"/>
      <c r="F10028" s="357"/>
    </row>
    <row r="10029" spans="3:6" x14ac:dyDescent="0.25">
      <c r="C10029" s="358"/>
      <c r="D10029" s="358"/>
      <c r="E10029" s="358"/>
      <c r="F10029" s="357"/>
    </row>
    <row r="10030" spans="3:6" x14ac:dyDescent="0.25">
      <c r="C10030" s="358"/>
      <c r="D10030" s="358"/>
      <c r="E10030" s="358"/>
      <c r="F10030" s="357"/>
    </row>
    <row r="10031" spans="3:6" x14ac:dyDescent="0.25">
      <c r="C10031" s="358"/>
      <c r="D10031" s="358"/>
      <c r="E10031" s="358"/>
      <c r="F10031" s="357"/>
    </row>
    <row r="10032" spans="3:6" x14ac:dyDescent="0.25">
      <c r="C10032" s="358"/>
      <c r="D10032" s="358"/>
      <c r="E10032" s="358"/>
      <c r="F10032" s="357"/>
    </row>
    <row r="10033" spans="3:6" x14ac:dyDescent="0.25">
      <c r="C10033" s="358"/>
      <c r="D10033" s="358"/>
      <c r="E10033" s="358"/>
      <c r="F10033" s="357"/>
    </row>
    <row r="10034" spans="3:6" x14ac:dyDescent="0.25">
      <c r="C10034" s="358"/>
      <c r="D10034" s="358"/>
      <c r="E10034" s="358"/>
      <c r="F10034" s="357"/>
    </row>
    <row r="10035" spans="3:6" x14ac:dyDescent="0.25">
      <c r="C10035" s="358"/>
      <c r="D10035" s="358"/>
      <c r="E10035" s="358"/>
      <c r="F10035" s="357"/>
    </row>
    <row r="10036" spans="3:6" x14ac:dyDescent="0.25">
      <c r="C10036" s="358"/>
      <c r="D10036" s="358"/>
      <c r="E10036" s="358"/>
      <c r="F10036" s="357"/>
    </row>
    <row r="10037" spans="3:6" x14ac:dyDescent="0.25">
      <c r="C10037" s="358"/>
      <c r="D10037" s="358"/>
      <c r="E10037" s="358"/>
      <c r="F10037" s="357"/>
    </row>
    <row r="10038" spans="3:6" x14ac:dyDescent="0.25">
      <c r="C10038" s="358"/>
      <c r="D10038" s="358"/>
      <c r="E10038" s="358"/>
      <c r="F10038" s="357"/>
    </row>
    <row r="10039" spans="3:6" x14ac:dyDescent="0.25">
      <c r="C10039" s="358"/>
      <c r="D10039" s="358"/>
      <c r="E10039" s="358"/>
      <c r="F10039" s="357"/>
    </row>
    <row r="10040" spans="3:6" x14ac:dyDescent="0.25">
      <c r="C10040" s="358"/>
      <c r="D10040" s="358"/>
      <c r="E10040" s="358"/>
      <c r="F10040" s="357"/>
    </row>
    <row r="10041" spans="3:6" x14ac:dyDescent="0.25">
      <c r="C10041" s="358"/>
      <c r="D10041" s="358"/>
      <c r="E10041" s="358"/>
      <c r="F10041" s="357"/>
    </row>
    <row r="10042" spans="3:6" x14ac:dyDescent="0.25">
      <c r="C10042" s="358"/>
      <c r="D10042" s="358"/>
      <c r="E10042" s="358"/>
      <c r="F10042" s="357"/>
    </row>
    <row r="10043" spans="3:6" x14ac:dyDescent="0.25">
      <c r="C10043" s="358"/>
      <c r="D10043" s="358"/>
      <c r="E10043" s="358"/>
      <c r="F10043" s="357"/>
    </row>
    <row r="10044" spans="3:6" x14ac:dyDescent="0.25">
      <c r="C10044" s="358"/>
      <c r="D10044" s="358"/>
      <c r="E10044" s="358"/>
      <c r="F10044" s="357"/>
    </row>
    <row r="10045" spans="3:6" x14ac:dyDescent="0.25">
      <c r="C10045" s="358"/>
      <c r="D10045" s="358"/>
      <c r="E10045" s="358"/>
      <c r="F10045" s="357"/>
    </row>
    <row r="10046" spans="3:6" x14ac:dyDescent="0.25">
      <c r="C10046" s="358"/>
      <c r="D10046" s="358"/>
      <c r="E10046" s="358"/>
      <c r="F10046" s="357"/>
    </row>
    <row r="10047" spans="3:6" x14ac:dyDescent="0.25">
      <c r="C10047" s="358"/>
      <c r="D10047" s="358"/>
      <c r="E10047" s="358"/>
      <c r="F10047" s="357"/>
    </row>
    <row r="10048" spans="3:6" x14ac:dyDescent="0.25">
      <c r="C10048" s="358"/>
      <c r="D10048" s="358"/>
      <c r="E10048" s="358"/>
      <c r="F10048" s="357"/>
    </row>
    <row r="10049" spans="3:6" x14ac:dyDescent="0.25">
      <c r="C10049" s="358"/>
      <c r="D10049" s="358"/>
      <c r="E10049" s="358"/>
      <c r="F10049" s="357"/>
    </row>
    <row r="10050" spans="3:6" x14ac:dyDescent="0.25">
      <c r="C10050" s="358"/>
      <c r="D10050" s="358"/>
      <c r="E10050" s="358"/>
      <c r="F10050" s="357"/>
    </row>
    <row r="10051" spans="3:6" x14ac:dyDescent="0.25">
      <c r="C10051" s="358"/>
      <c r="D10051" s="358"/>
      <c r="E10051" s="358"/>
      <c r="F10051" s="357"/>
    </row>
    <row r="10052" spans="3:6" x14ac:dyDescent="0.25">
      <c r="C10052" s="358"/>
      <c r="D10052" s="358"/>
      <c r="E10052" s="358"/>
      <c r="F10052" s="357"/>
    </row>
    <row r="10053" spans="3:6" x14ac:dyDescent="0.25">
      <c r="C10053" s="358"/>
      <c r="D10053" s="358"/>
      <c r="E10053" s="358"/>
      <c r="F10053" s="357"/>
    </row>
    <row r="10054" spans="3:6" x14ac:dyDescent="0.25">
      <c r="C10054" s="358"/>
      <c r="D10054" s="358"/>
      <c r="E10054" s="358"/>
      <c r="F10054" s="357"/>
    </row>
    <row r="10055" spans="3:6" x14ac:dyDescent="0.25">
      <c r="C10055" s="358"/>
      <c r="D10055" s="358"/>
      <c r="E10055" s="358"/>
      <c r="F10055" s="357"/>
    </row>
    <row r="10056" spans="3:6" x14ac:dyDescent="0.25">
      <c r="C10056" s="358"/>
      <c r="D10056" s="358"/>
      <c r="E10056" s="358"/>
      <c r="F10056" s="357"/>
    </row>
    <row r="10057" spans="3:6" x14ac:dyDescent="0.25">
      <c r="C10057" s="358"/>
      <c r="D10057" s="358"/>
      <c r="E10057" s="358"/>
      <c r="F10057" s="357"/>
    </row>
    <row r="10058" spans="3:6" x14ac:dyDescent="0.25">
      <c r="C10058" s="358"/>
      <c r="D10058" s="358"/>
      <c r="E10058" s="358"/>
      <c r="F10058" s="357"/>
    </row>
    <row r="10059" spans="3:6" x14ac:dyDescent="0.25">
      <c r="C10059" s="358"/>
      <c r="D10059" s="358"/>
      <c r="E10059" s="358"/>
      <c r="F10059" s="357"/>
    </row>
    <row r="10060" spans="3:6" x14ac:dyDescent="0.25">
      <c r="C10060" s="358"/>
      <c r="D10060" s="358"/>
      <c r="E10060" s="358"/>
      <c r="F10060" s="357"/>
    </row>
    <row r="10061" spans="3:6" x14ac:dyDescent="0.25">
      <c r="C10061" s="358"/>
      <c r="D10061" s="358"/>
      <c r="E10061" s="358"/>
      <c r="F10061" s="357"/>
    </row>
    <row r="10062" spans="3:6" x14ac:dyDescent="0.25">
      <c r="C10062" s="358"/>
      <c r="D10062" s="358"/>
      <c r="E10062" s="358"/>
      <c r="F10062" s="357"/>
    </row>
    <row r="10063" spans="3:6" x14ac:dyDescent="0.25">
      <c r="C10063" s="358"/>
      <c r="D10063" s="358"/>
      <c r="E10063" s="358"/>
      <c r="F10063" s="357"/>
    </row>
    <row r="10064" spans="3:6" x14ac:dyDescent="0.25">
      <c r="C10064" s="358"/>
      <c r="D10064" s="358"/>
      <c r="E10064" s="358"/>
      <c r="F10064" s="357"/>
    </row>
    <row r="10065" spans="3:6" x14ac:dyDescent="0.25">
      <c r="C10065" s="358"/>
      <c r="D10065" s="358"/>
      <c r="E10065" s="358"/>
      <c r="F10065" s="357"/>
    </row>
    <row r="10066" spans="3:6" x14ac:dyDescent="0.25">
      <c r="C10066" s="358"/>
      <c r="D10066" s="358"/>
      <c r="E10066" s="358"/>
      <c r="F10066" s="357"/>
    </row>
    <row r="10067" spans="3:6" x14ac:dyDescent="0.25">
      <c r="C10067" s="358"/>
      <c r="D10067" s="358"/>
      <c r="E10067" s="358"/>
      <c r="F10067" s="357"/>
    </row>
    <row r="10068" spans="3:6" x14ac:dyDescent="0.25">
      <c r="C10068" s="358"/>
      <c r="D10068" s="358"/>
      <c r="E10068" s="358"/>
      <c r="F10068" s="357"/>
    </row>
    <row r="10069" spans="3:6" x14ac:dyDescent="0.25">
      <c r="C10069" s="358"/>
      <c r="D10069" s="358"/>
      <c r="E10069" s="358"/>
      <c r="F10069" s="357"/>
    </row>
    <row r="10070" spans="3:6" x14ac:dyDescent="0.25">
      <c r="C10070" s="358"/>
      <c r="D10070" s="358"/>
      <c r="E10070" s="358"/>
      <c r="F10070" s="357"/>
    </row>
    <row r="10071" spans="3:6" x14ac:dyDescent="0.25">
      <c r="C10071" s="358"/>
      <c r="D10071" s="358"/>
      <c r="E10071" s="358"/>
      <c r="F10071" s="357"/>
    </row>
    <row r="10072" spans="3:6" x14ac:dyDescent="0.25">
      <c r="C10072" s="358"/>
      <c r="D10072" s="358"/>
      <c r="E10072" s="358"/>
      <c r="F10072" s="357"/>
    </row>
    <row r="10073" spans="3:6" x14ac:dyDescent="0.25">
      <c r="C10073" s="358"/>
      <c r="D10073" s="358"/>
      <c r="E10073" s="358"/>
      <c r="F10073" s="357"/>
    </row>
    <row r="10074" spans="3:6" x14ac:dyDescent="0.25">
      <c r="C10074" s="358"/>
      <c r="D10074" s="358"/>
      <c r="E10074" s="358"/>
      <c r="F10074" s="357"/>
    </row>
    <row r="10075" spans="3:6" x14ac:dyDescent="0.25">
      <c r="C10075" s="358"/>
      <c r="D10075" s="358"/>
      <c r="E10075" s="358"/>
      <c r="F10075" s="357"/>
    </row>
    <row r="10076" spans="3:6" x14ac:dyDescent="0.25">
      <c r="C10076" s="358"/>
      <c r="D10076" s="358"/>
      <c r="E10076" s="358"/>
      <c r="F10076" s="357"/>
    </row>
    <row r="10077" spans="3:6" x14ac:dyDescent="0.25">
      <c r="C10077" s="358"/>
      <c r="D10077" s="358"/>
      <c r="E10077" s="358"/>
      <c r="F10077" s="357"/>
    </row>
    <row r="10078" spans="3:6" x14ac:dyDescent="0.25">
      <c r="C10078" s="358"/>
      <c r="D10078" s="358"/>
      <c r="E10078" s="358"/>
      <c r="F10078" s="357"/>
    </row>
    <row r="10079" spans="3:6" x14ac:dyDescent="0.25">
      <c r="C10079" s="358"/>
      <c r="D10079" s="358"/>
      <c r="E10079" s="358"/>
      <c r="F10079" s="357"/>
    </row>
    <row r="10080" spans="3:6" x14ac:dyDescent="0.25">
      <c r="C10080" s="358"/>
      <c r="D10080" s="358"/>
      <c r="E10080" s="358"/>
      <c r="F10080" s="357"/>
    </row>
    <row r="10081" spans="3:6" x14ac:dyDescent="0.25">
      <c r="C10081" s="358"/>
      <c r="D10081" s="358"/>
      <c r="E10081" s="358"/>
      <c r="F10081" s="357"/>
    </row>
    <row r="10082" spans="3:6" x14ac:dyDescent="0.25">
      <c r="C10082" s="358"/>
      <c r="D10082" s="358"/>
      <c r="E10082" s="358"/>
      <c r="F10082" s="357"/>
    </row>
    <row r="10083" spans="3:6" x14ac:dyDescent="0.25">
      <c r="C10083" s="358"/>
      <c r="D10083" s="358"/>
      <c r="E10083" s="358"/>
      <c r="F10083" s="357"/>
    </row>
    <row r="10084" spans="3:6" x14ac:dyDescent="0.25">
      <c r="C10084" s="358"/>
      <c r="D10084" s="358"/>
      <c r="E10084" s="358"/>
      <c r="F10084" s="357"/>
    </row>
    <row r="10085" spans="3:6" x14ac:dyDescent="0.25">
      <c r="C10085" s="358"/>
      <c r="D10085" s="358"/>
      <c r="E10085" s="358"/>
      <c r="F10085" s="357"/>
    </row>
    <row r="10086" spans="3:6" x14ac:dyDescent="0.25">
      <c r="C10086" s="358"/>
      <c r="D10086" s="358"/>
      <c r="E10086" s="358"/>
      <c r="F10086" s="357"/>
    </row>
    <row r="10087" spans="3:6" x14ac:dyDescent="0.25">
      <c r="C10087" s="358"/>
      <c r="D10087" s="358"/>
      <c r="E10087" s="358"/>
      <c r="F10087" s="357"/>
    </row>
    <row r="10088" spans="3:6" x14ac:dyDescent="0.25">
      <c r="C10088" s="358"/>
      <c r="D10088" s="358"/>
      <c r="E10088" s="358"/>
      <c r="F10088" s="357"/>
    </row>
    <row r="10089" spans="3:6" x14ac:dyDescent="0.25">
      <c r="C10089" s="358"/>
      <c r="D10089" s="358"/>
      <c r="E10089" s="358"/>
      <c r="F10089" s="357"/>
    </row>
    <row r="10090" spans="3:6" x14ac:dyDescent="0.25">
      <c r="C10090" s="358"/>
      <c r="D10090" s="358"/>
      <c r="E10090" s="358"/>
      <c r="F10090" s="357"/>
    </row>
    <row r="10091" spans="3:6" x14ac:dyDescent="0.25">
      <c r="C10091" s="358"/>
      <c r="D10091" s="358"/>
      <c r="E10091" s="358"/>
      <c r="F10091" s="357"/>
    </row>
    <row r="10092" spans="3:6" x14ac:dyDescent="0.25">
      <c r="C10092" s="358"/>
      <c r="D10092" s="358"/>
      <c r="E10092" s="358"/>
      <c r="F10092" s="357"/>
    </row>
    <row r="10093" spans="3:6" x14ac:dyDescent="0.25">
      <c r="C10093" s="358"/>
      <c r="D10093" s="358"/>
      <c r="E10093" s="358"/>
      <c r="F10093" s="357"/>
    </row>
    <row r="10094" spans="3:6" x14ac:dyDescent="0.25">
      <c r="C10094" s="358"/>
      <c r="D10094" s="358"/>
      <c r="E10094" s="358"/>
      <c r="F10094" s="357"/>
    </row>
    <row r="10095" spans="3:6" x14ac:dyDescent="0.25">
      <c r="C10095" s="358"/>
      <c r="D10095" s="358"/>
      <c r="E10095" s="358"/>
      <c r="F10095" s="357"/>
    </row>
    <row r="10096" spans="3:6" x14ac:dyDescent="0.25">
      <c r="C10096" s="358"/>
      <c r="D10096" s="358"/>
      <c r="E10096" s="358"/>
      <c r="F10096" s="357"/>
    </row>
    <row r="10097" spans="3:6" x14ac:dyDescent="0.25">
      <c r="C10097" s="358"/>
      <c r="D10097" s="358"/>
      <c r="E10097" s="358"/>
      <c r="F10097" s="357"/>
    </row>
    <row r="10098" spans="3:6" x14ac:dyDescent="0.25">
      <c r="C10098" s="358"/>
      <c r="D10098" s="358"/>
      <c r="E10098" s="358"/>
      <c r="F10098" s="357"/>
    </row>
    <row r="10099" spans="3:6" x14ac:dyDescent="0.25">
      <c r="C10099" s="358"/>
      <c r="D10099" s="358"/>
      <c r="E10099" s="358"/>
      <c r="F10099" s="357"/>
    </row>
    <row r="10100" spans="3:6" x14ac:dyDescent="0.25">
      <c r="C10100" s="358"/>
      <c r="D10100" s="358"/>
      <c r="E10100" s="358"/>
      <c r="F10100" s="357"/>
    </row>
    <row r="10101" spans="3:6" x14ac:dyDescent="0.25">
      <c r="C10101" s="358"/>
      <c r="D10101" s="358"/>
      <c r="E10101" s="358"/>
      <c r="F10101" s="357"/>
    </row>
    <row r="10102" spans="3:6" x14ac:dyDescent="0.25">
      <c r="C10102" s="358"/>
      <c r="D10102" s="358"/>
      <c r="E10102" s="358"/>
      <c r="F10102" s="357"/>
    </row>
    <row r="10103" spans="3:6" x14ac:dyDescent="0.25">
      <c r="C10103" s="358"/>
      <c r="D10103" s="358"/>
      <c r="E10103" s="358"/>
      <c r="F10103" s="357"/>
    </row>
    <row r="10104" spans="3:6" x14ac:dyDescent="0.25">
      <c r="C10104" s="358"/>
      <c r="D10104" s="358"/>
      <c r="E10104" s="358"/>
      <c r="F10104" s="357"/>
    </row>
    <row r="10105" spans="3:6" x14ac:dyDescent="0.25">
      <c r="C10105" s="358"/>
      <c r="D10105" s="358"/>
      <c r="E10105" s="358"/>
      <c r="F10105" s="357"/>
    </row>
    <row r="10106" spans="3:6" x14ac:dyDescent="0.25">
      <c r="C10106" s="358"/>
      <c r="D10106" s="358"/>
      <c r="E10106" s="358"/>
      <c r="F10106" s="357"/>
    </row>
    <row r="10107" spans="3:6" x14ac:dyDescent="0.25">
      <c r="C10107" s="358"/>
      <c r="D10107" s="358"/>
      <c r="E10107" s="358"/>
      <c r="F10107" s="357"/>
    </row>
    <row r="10108" spans="3:6" x14ac:dyDescent="0.25">
      <c r="C10108" s="358"/>
      <c r="D10108" s="358"/>
      <c r="E10108" s="358"/>
      <c r="F10108" s="357"/>
    </row>
    <row r="10109" spans="3:6" x14ac:dyDescent="0.25">
      <c r="C10109" s="358"/>
      <c r="D10109" s="358"/>
      <c r="E10109" s="358"/>
      <c r="F10109" s="357"/>
    </row>
    <row r="10110" spans="3:6" x14ac:dyDescent="0.25">
      <c r="C10110" s="358"/>
      <c r="D10110" s="358"/>
      <c r="E10110" s="358"/>
      <c r="F10110" s="357"/>
    </row>
    <row r="10111" spans="3:6" x14ac:dyDescent="0.25">
      <c r="C10111" s="358"/>
      <c r="D10111" s="358"/>
      <c r="E10111" s="358"/>
      <c r="F10111" s="357"/>
    </row>
    <row r="10112" spans="3:6" x14ac:dyDescent="0.25">
      <c r="C10112" s="358"/>
      <c r="D10112" s="358"/>
      <c r="E10112" s="358"/>
      <c r="F10112" s="357"/>
    </row>
    <row r="10113" spans="3:6" x14ac:dyDescent="0.25">
      <c r="C10113" s="358"/>
      <c r="D10113" s="358"/>
      <c r="E10113" s="358"/>
      <c r="F10113" s="357"/>
    </row>
    <row r="10114" spans="3:6" x14ac:dyDescent="0.25">
      <c r="C10114" s="358"/>
      <c r="D10114" s="358"/>
      <c r="E10114" s="358"/>
      <c r="F10114" s="357"/>
    </row>
    <row r="10115" spans="3:6" x14ac:dyDescent="0.25">
      <c r="C10115" s="358"/>
      <c r="D10115" s="358"/>
      <c r="E10115" s="358"/>
      <c r="F10115" s="357"/>
    </row>
    <row r="10116" spans="3:6" x14ac:dyDescent="0.25">
      <c r="C10116" s="358"/>
      <c r="D10116" s="358"/>
      <c r="E10116" s="358"/>
      <c r="F10116" s="357"/>
    </row>
    <row r="10117" spans="3:6" x14ac:dyDescent="0.25">
      <c r="C10117" s="358"/>
      <c r="D10117" s="358"/>
      <c r="E10117" s="358"/>
      <c r="F10117" s="357"/>
    </row>
    <row r="10118" spans="3:6" x14ac:dyDescent="0.25">
      <c r="C10118" s="358"/>
      <c r="D10118" s="358"/>
      <c r="E10118" s="358"/>
      <c r="F10118" s="357"/>
    </row>
    <row r="10119" spans="3:6" x14ac:dyDescent="0.25">
      <c r="C10119" s="358"/>
      <c r="D10119" s="358"/>
      <c r="E10119" s="358"/>
      <c r="F10119" s="357"/>
    </row>
    <row r="10120" spans="3:6" x14ac:dyDescent="0.25">
      <c r="C10120" s="358"/>
      <c r="D10120" s="358"/>
      <c r="E10120" s="358"/>
      <c r="F10120" s="357"/>
    </row>
    <row r="10121" spans="3:6" x14ac:dyDescent="0.25">
      <c r="C10121" s="358"/>
      <c r="D10121" s="358"/>
      <c r="E10121" s="358"/>
      <c r="F10121" s="357"/>
    </row>
    <row r="10122" spans="3:6" x14ac:dyDescent="0.25">
      <c r="C10122" s="358"/>
      <c r="D10122" s="358"/>
      <c r="E10122" s="358"/>
      <c r="F10122" s="357"/>
    </row>
    <row r="10123" spans="3:6" x14ac:dyDescent="0.25">
      <c r="C10123" s="358"/>
      <c r="D10123" s="358"/>
      <c r="E10123" s="358"/>
      <c r="F10123" s="357"/>
    </row>
    <row r="10124" spans="3:6" x14ac:dyDescent="0.25">
      <c r="C10124" s="358"/>
      <c r="D10124" s="358"/>
      <c r="E10124" s="358"/>
      <c r="F10124" s="357"/>
    </row>
    <row r="10125" spans="3:6" x14ac:dyDescent="0.25">
      <c r="C10125" s="358"/>
      <c r="D10125" s="358"/>
      <c r="E10125" s="358"/>
      <c r="F10125" s="357"/>
    </row>
    <row r="10126" spans="3:6" x14ac:dyDescent="0.25">
      <c r="C10126" s="358"/>
      <c r="D10126" s="358"/>
      <c r="E10126" s="358"/>
      <c r="F10126" s="357"/>
    </row>
    <row r="10127" spans="3:6" x14ac:dyDescent="0.25">
      <c r="C10127" s="358"/>
      <c r="D10127" s="358"/>
      <c r="E10127" s="358"/>
      <c r="F10127" s="357"/>
    </row>
    <row r="10128" spans="3:6" x14ac:dyDescent="0.25">
      <c r="C10128" s="358"/>
      <c r="D10128" s="358"/>
      <c r="E10128" s="358"/>
      <c r="F10128" s="357"/>
    </row>
    <row r="10129" spans="3:6" x14ac:dyDescent="0.25">
      <c r="C10129" s="358"/>
      <c r="D10129" s="358"/>
      <c r="E10129" s="358"/>
      <c r="F10129" s="357"/>
    </row>
    <row r="10130" spans="3:6" x14ac:dyDescent="0.25">
      <c r="C10130" s="358"/>
      <c r="D10130" s="358"/>
      <c r="E10130" s="358"/>
      <c r="F10130" s="357"/>
    </row>
    <row r="10131" spans="3:6" x14ac:dyDescent="0.25">
      <c r="C10131" s="358"/>
      <c r="D10131" s="358"/>
      <c r="E10131" s="358"/>
      <c r="F10131" s="357"/>
    </row>
    <row r="10132" spans="3:6" x14ac:dyDescent="0.25">
      <c r="C10132" s="358"/>
      <c r="D10132" s="358"/>
      <c r="E10132" s="358"/>
      <c r="F10132" s="357"/>
    </row>
    <row r="10133" spans="3:6" x14ac:dyDescent="0.25">
      <c r="C10133" s="358"/>
      <c r="D10133" s="358"/>
      <c r="E10133" s="358"/>
      <c r="F10133" s="357"/>
    </row>
    <row r="10134" spans="3:6" x14ac:dyDescent="0.25">
      <c r="C10134" s="358"/>
      <c r="D10134" s="358"/>
      <c r="E10134" s="358"/>
      <c r="F10134" s="357"/>
    </row>
    <row r="10135" spans="3:6" x14ac:dyDescent="0.25">
      <c r="C10135" s="358"/>
      <c r="D10135" s="358"/>
      <c r="E10135" s="358"/>
      <c r="F10135" s="357"/>
    </row>
    <row r="10136" spans="3:6" x14ac:dyDescent="0.25">
      <c r="C10136" s="358"/>
      <c r="D10136" s="358"/>
      <c r="E10136" s="358"/>
      <c r="F10136" s="357"/>
    </row>
    <row r="10137" spans="3:6" x14ac:dyDescent="0.25">
      <c r="C10137" s="358"/>
      <c r="D10137" s="358"/>
      <c r="E10137" s="358"/>
      <c r="F10137" s="357"/>
    </row>
    <row r="10138" spans="3:6" x14ac:dyDescent="0.25">
      <c r="C10138" s="358"/>
      <c r="D10138" s="358"/>
      <c r="E10138" s="358"/>
      <c r="F10138" s="357"/>
    </row>
    <row r="10139" spans="3:6" x14ac:dyDescent="0.25">
      <c r="C10139" s="358"/>
      <c r="D10139" s="358"/>
      <c r="E10139" s="358"/>
      <c r="F10139" s="357"/>
    </row>
    <row r="10140" spans="3:6" x14ac:dyDescent="0.25">
      <c r="C10140" s="358"/>
      <c r="D10140" s="358"/>
      <c r="E10140" s="358"/>
      <c r="F10140" s="357"/>
    </row>
    <row r="10141" spans="3:6" x14ac:dyDescent="0.25">
      <c r="C10141" s="358"/>
      <c r="D10141" s="358"/>
      <c r="E10141" s="358"/>
      <c r="F10141" s="357"/>
    </row>
    <row r="10142" spans="3:6" x14ac:dyDescent="0.25">
      <c r="C10142" s="358"/>
      <c r="D10142" s="358"/>
      <c r="E10142" s="358"/>
      <c r="F10142" s="357"/>
    </row>
    <row r="10143" spans="3:6" x14ac:dyDescent="0.25">
      <c r="C10143" s="358"/>
      <c r="D10143" s="358"/>
      <c r="E10143" s="358"/>
      <c r="F10143" s="357"/>
    </row>
    <row r="10144" spans="3:6" x14ac:dyDescent="0.25">
      <c r="C10144" s="358"/>
      <c r="D10144" s="358"/>
      <c r="E10144" s="358"/>
      <c r="F10144" s="357"/>
    </row>
    <row r="10145" spans="3:6" x14ac:dyDescent="0.25">
      <c r="C10145" s="358"/>
      <c r="D10145" s="358"/>
      <c r="E10145" s="358"/>
      <c r="F10145" s="357"/>
    </row>
    <row r="10146" spans="3:6" x14ac:dyDescent="0.25">
      <c r="C10146" s="358"/>
      <c r="D10146" s="358"/>
      <c r="E10146" s="358"/>
      <c r="F10146" s="357"/>
    </row>
    <row r="10147" spans="3:6" x14ac:dyDescent="0.25">
      <c r="C10147" s="358"/>
      <c r="D10147" s="358"/>
      <c r="E10147" s="358"/>
      <c r="F10147" s="357"/>
    </row>
    <row r="10148" spans="3:6" x14ac:dyDescent="0.25">
      <c r="C10148" s="358"/>
      <c r="D10148" s="358"/>
      <c r="E10148" s="358"/>
      <c r="F10148" s="357"/>
    </row>
    <row r="10149" spans="3:6" x14ac:dyDescent="0.25">
      <c r="C10149" s="358"/>
      <c r="D10149" s="358"/>
      <c r="E10149" s="358"/>
      <c r="F10149" s="357"/>
    </row>
    <row r="10150" spans="3:6" x14ac:dyDescent="0.25">
      <c r="C10150" s="358"/>
      <c r="D10150" s="358"/>
      <c r="E10150" s="358"/>
      <c r="F10150" s="357"/>
    </row>
    <row r="10151" spans="3:6" x14ac:dyDescent="0.25">
      <c r="C10151" s="358"/>
      <c r="D10151" s="358"/>
      <c r="E10151" s="358"/>
      <c r="F10151" s="357"/>
    </row>
    <row r="10152" spans="3:6" x14ac:dyDescent="0.25">
      <c r="C10152" s="358"/>
      <c r="D10152" s="358"/>
      <c r="E10152" s="358"/>
      <c r="F10152" s="357"/>
    </row>
    <row r="10153" spans="3:6" x14ac:dyDescent="0.25">
      <c r="C10153" s="358"/>
      <c r="D10153" s="358"/>
      <c r="E10153" s="358"/>
      <c r="F10153" s="357"/>
    </row>
    <row r="10154" spans="3:6" x14ac:dyDescent="0.25">
      <c r="C10154" s="358"/>
      <c r="D10154" s="358"/>
      <c r="E10154" s="358"/>
      <c r="F10154" s="357"/>
    </row>
    <row r="10155" spans="3:6" x14ac:dyDescent="0.25">
      <c r="C10155" s="358"/>
      <c r="D10155" s="358"/>
      <c r="E10155" s="358"/>
      <c r="F10155" s="357"/>
    </row>
    <row r="10156" spans="3:6" x14ac:dyDescent="0.25">
      <c r="C10156" s="358"/>
      <c r="D10156" s="358"/>
      <c r="E10156" s="358"/>
      <c r="F10156" s="357"/>
    </row>
    <row r="10157" spans="3:6" x14ac:dyDescent="0.25">
      <c r="C10157" s="358"/>
      <c r="D10157" s="358"/>
      <c r="E10157" s="358"/>
      <c r="F10157" s="357"/>
    </row>
    <row r="10158" spans="3:6" x14ac:dyDescent="0.25">
      <c r="C10158" s="358"/>
      <c r="D10158" s="358"/>
      <c r="E10158" s="358"/>
      <c r="F10158" s="357"/>
    </row>
    <row r="10159" spans="3:6" x14ac:dyDescent="0.25">
      <c r="C10159" s="358"/>
      <c r="D10159" s="358"/>
      <c r="E10159" s="358"/>
      <c r="F10159" s="357"/>
    </row>
    <row r="10160" spans="3:6" x14ac:dyDescent="0.25">
      <c r="C10160" s="358"/>
      <c r="D10160" s="358"/>
      <c r="E10160" s="358"/>
      <c r="F10160" s="357"/>
    </row>
    <row r="10161" spans="3:6" x14ac:dyDescent="0.25">
      <c r="C10161" s="358"/>
      <c r="D10161" s="358"/>
      <c r="E10161" s="358"/>
      <c r="F10161" s="357"/>
    </row>
    <row r="10162" spans="3:6" x14ac:dyDescent="0.25">
      <c r="C10162" s="358"/>
      <c r="D10162" s="358"/>
      <c r="E10162" s="358"/>
      <c r="F10162" s="357"/>
    </row>
    <row r="10163" spans="3:6" x14ac:dyDescent="0.25">
      <c r="C10163" s="358"/>
      <c r="D10163" s="358"/>
      <c r="E10163" s="358"/>
      <c r="F10163" s="357"/>
    </row>
    <row r="10164" spans="3:6" x14ac:dyDescent="0.25">
      <c r="C10164" s="358"/>
      <c r="D10164" s="358"/>
      <c r="E10164" s="358"/>
      <c r="F10164" s="357"/>
    </row>
    <row r="10165" spans="3:6" x14ac:dyDescent="0.25">
      <c r="C10165" s="358"/>
      <c r="D10165" s="358"/>
      <c r="E10165" s="358"/>
      <c r="F10165" s="357"/>
    </row>
    <row r="10166" spans="3:6" x14ac:dyDescent="0.25">
      <c r="C10166" s="358"/>
      <c r="D10166" s="358"/>
      <c r="E10166" s="358"/>
      <c r="F10166" s="357"/>
    </row>
    <row r="10167" spans="3:6" x14ac:dyDescent="0.25">
      <c r="C10167" s="358"/>
      <c r="D10167" s="358"/>
      <c r="E10167" s="358"/>
      <c r="F10167" s="357"/>
    </row>
    <row r="10168" spans="3:6" x14ac:dyDescent="0.25">
      <c r="C10168" s="358"/>
      <c r="D10168" s="358"/>
      <c r="E10168" s="358"/>
      <c r="F10168" s="357"/>
    </row>
    <row r="10169" spans="3:6" x14ac:dyDescent="0.25">
      <c r="C10169" s="358"/>
      <c r="D10169" s="358"/>
      <c r="E10169" s="358"/>
      <c r="F10169" s="357"/>
    </row>
    <row r="10170" spans="3:6" x14ac:dyDescent="0.25">
      <c r="C10170" s="358"/>
      <c r="D10170" s="358"/>
      <c r="E10170" s="358"/>
      <c r="F10170" s="357"/>
    </row>
    <row r="10171" spans="3:6" x14ac:dyDescent="0.25">
      <c r="C10171" s="358"/>
      <c r="D10171" s="358"/>
      <c r="E10171" s="358"/>
      <c r="F10171" s="357"/>
    </row>
    <row r="10172" spans="3:6" x14ac:dyDescent="0.25">
      <c r="C10172" s="358"/>
      <c r="D10172" s="358"/>
      <c r="E10172" s="358"/>
      <c r="F10172" s="357"/>
    </row>
    <row r="10173" spans="3:6" x14ac:dyDescent="0.25">
      <c r="C10173" s="358"/>
      <c r="D10173" s="358"/>
      <c r="E10173" s="358"/>
      <c r="F10173" s="357"/>
    </row>
    <row r="10174" spans="3:6" x14ac:dyDescent="0.25">
      <c r="C10174" s="358"/>
      <c r="D10174" s="358"/>
      <c r="E10174" s="358"/>
      <c r="F10174" s="357"/>
    </row>
    <row r="10175" spans="3:6" x14ac:dyDescent="0.25">
      <c r="C10175" s="358"/>
      <c r="D10175" s="358"/>
      <c r="E10175" s="358"/>
      <c r="F10175" s="357"/>
    </row>
    <row r="10176" spans="3:6" x14ac:dyDescent="0.25">
      <c r="C10176" s="358"/>
      <c r="D10176" s="358"/>
      <c r="E10176" s="358"/>
      <c r="F10176" s="357"/>
    </row>
    <row r="10177" spans="3:6" x14ac:dyDescent="0.25">
      <c r="C10177" s="358"/>
      <c r="D10177" s="358"/>
      <c r="E10177" s="358"/>
      <c r="F10177" s="357"/>
    </row>
    <row r="10178" spans="3:6" x14ac:dyDescent="0.25">
      <c r="C10178" s="358"/>
      <c r="D10178" s="358"/>
      <c r="E10178" s="358"/>
      <c r="F10178" s="357"/>
    </row>
    <row r="10179" spans="3:6" x14ac:dyDescent="0.25">
      <c r="C10179" s="358"/>
      <c r="D10179" s="358"/>
      <c r="E10179" s="358"/>
      <c r="F10179" s="357"/>
    </row>
    <row r="10180" spans="3:6" x14ac:dyDescent="0.25">
      <c r="C10180" s="358"/>
      <c r="D10180" s="358"/>
      <c r="E10180" s="358"/>
      <c r="F10180" s="357"/>
    </row>
    <row r="10181" spans="3:6" x14ac:dyDescent="0.25">
      <c r="C10181" s="358"/>
      <c r="D10181" s="358"/>
      <c r="E10181" s="358"/>
      <c r="F10181" s="357"/>
    </row>
    <row r="10182" spans="3:6" x14ac:dyDescent="0.25">
      <c r="C10182" s="358"/>
      <c r="D10182" s="358"/>
      <c r="E10182" s="358"/>
      <c r="F10182" s="357"/>
    </row>
    <row r="10183" spans="3:6" x14ac:dyDescent="0.25">
      <c r="C10183" s="358"/>
      <c r="D10183" s="358"/>
      <c r="E10183" s="358"/>
      <c r="F10183" s="357"/>
    </row>
    <row r="10184" spans="3:6" x14ac:dyDescent="0.25">
      <c r="C10184" s="358"/>
      <c r="D10184" s="358"/>
      <c r="E10184" s="358"/>
      <c r="F10184" s="357"/>
    </row>
    <row r="10185" spans="3:6" x14ac:dyDescent="0.25">
      <c r="C10185" s="358"/>
      <c r="D10185" s="358"/>
      <c r="E10185" s="358"/>
      <c r="F10185" s="357"/>
    </row>
    <row r="10186" spans="3:6" x14ac:dyDescent="0.25">
      <c r="C10186" s="358"/>
      <c r="D10186" s="358"/>
      <c r="E10186" s="358"/>
      <c r="F10186" s="357"/>
    </row>
    <row r="10187" spans="3:6" x14ac:dyDescent="0.25">
      <c r="C10187" s="358"/>
      <c r="D10187" s="358"/>
      <c r="E10187" s="358"/>
      <c r="F10187" s="357"/>
    </row>
    <row r="10188" spans="3:6" x14ac:dyDescent="0.25">
      <c r="C10188" s="358"/>
      <c r="D10188" s="358"/>
      <c r="E10188" s="358"/>
      <c r="F10188" s="357"/>
    </row>
    <row r="10189" spans="3:6" x14ac:dyDescent="0.25">
      <c r="C10189" s="358"/>
      <c r="D10189" s="358"/>
      <c r="E10189" s="358"/>
      <c r="F10189" s="357"/>
    </row>
    <row r="10190" spans="3:6" x14ac:dyDescent="0.25">
      <c r="C10190" s="358"/>
      <c r="D10190" s="358"/>
      <c r="E10190" s="358"/>
      <c r="F10190" s="357"/>
    </row>
    <row r="10191" spans="3:6" x14ac:dyDescent="0.25">
      <c r="C10191" s="358"/>
      <c r="D10191" s="358"/>
      <c r="E10191" s="358"/>
      <c r="F10191" s="357"/>
    </row>
    <row r="10192" spans="3:6" x14ac:dyDescent="0.25">
      <c r="C10192" s="358"/>
      <c r="D10192" s="358"/>
      <c r="E10192" s="358"/>
      <c r="F10192" s="357"/>
    </row>
    <row r="10193" spans="3:6" x14ac:dyDescent="0.25">
      <c r="C10193" s="358"/>
      <c r="D10193" s="358"/>
      <c r="E10193" s="358"/>
      <c r="F10193" s="357"/>
    </row>
    <row r="10194" spans="3:6" x14ac:dyDescent="0.25">
      <c r="C10194" s="358"/>
      <c r="D10194" s="358"/>
      <c r="E10194" s="358"/>
      <c r="F10194" s="357"/>
    </row>
    <row r="10195" spans="3:6" x14ac:dyDescent="0.25">
      <c r="C10195" s="358"/>
      <c r="D10195" s="358"/>
      <c r="E10195" s="358"/>
      <c r="F10195" s="357"/>
    </row>
    <row r="10196" spans="3:6" x14ac:dyDescent="0.25">
      <c r="C10196" s="358"/>
      <c r="D10196" s="358"/>
      <c r="E10196" s="358"/>
      <c r="F10196" s="357"/>
    </row>
    <row r="10197" spans="3:6" x14ac:dyDescent="0.25">
      <c r="C10197" s="358"/>
      <c r="D10197" s="358"/>
      <c r="E10197" s="358"/>
      <c r="F10197" s="357"/>
    </row>
    <row r="10198" spans="3:6" x14ac:dyDescent="0.25">
      <c r="C10198" s="358"/>
      <c r="D10198" s="358"/>
      <c r="E10198" s="358"/>
      <c r="F10198" s="357"/>
    </row>
    <row r="10199" spans="3:6" x14ac:dyDescent="0.25">
      <c r="C10199" s="358"/>
      <c r="D10199" s="358"/>
      <c r="E10199" s="358"/>
      <c r="F10199" s="357"/>
    </row>
    <row r="10200" spans="3:6" x14ac:dyDescent="0.25">
      <c r="C10200" s="358"/>
      <c r="D10200" s="358"/>
      <c r="E10200" s="358"/>
      <c r="F10200" s="357"/>
    </row>
    <row r="10201" spans="3:6" x14ac:dyDescent="0.25">
      <c r="C10201" s="358"/>
      <c r="D10201" s="358"/>
      <c r="E10201" s="358"/>
      <c r="F10201" s="357"/>
    </row>
    <row r="10202" spans="3:6" x14ac:dyDescent="0.25">
      <c r="C10202" s="358"/>
      <c r="D10202" s="358"/>
      <c r="E10202" s="358"/>
      <c r="F10202" s="357"/>
    </row>
    <row r="10203" spans="3:6" x14ac:dyDescent="0.25">
      <c r="C10203" s="358"/>
      <c r="D10203" s="358"/>
      <c r="E10203" s="358"/>
      <c r="F10203" s="357"/>
    </row>
    <row r="10204" spans="3:6" x14ac:dyDescent="0.25">
      <c r="C10204" s="358"/>
      <c r="D10204" s="358"/>
      <c r="E10204" s="358"/>
      <c r="F10204" s="357"/>
    </row>
    <row r="10205" spans="3:6" x14ac:dyDescent="0.25">
      <c r="C10205" s="358"/>
      <c r="D10205" s="358"/>
      <c r="E10205" s="358"/>
      <c r="F10205" s="357"/>
    </row>
    <row r="10206" spans="3:6" x14ac:dyDescent="0.25">
      <c r="C10206" s="358"/>
      <c r="D10206" s="358"/>
      <c r="E10206" s="358"/>
      <c r="F10206" s="357"/>
    </row>
    <row r="10207" spans="3:6" x14ac:dyDescent="0.25">
      <c r="C10207" s="358"/>
      <c r="D10207" s="358"/>
      <c r="E10207" s="358"/>
      <c r="F10207" s="357"/>
    </row>
    <row r="10208" spans="3:6" x14ac:dyDescent="0.25">
      <c r="C10208" s="358"/>
      <c r="D10208" s="358"/>
      <c r="E10208" s="358"/>
      <c r="F10208" s="357"/>
    </row>
    <row r="10209" spans="3:6" x14ac:dyDescent="0.25">
      <c r="C10209" s="358"/>
      <c r="D10209" s="358"/>
      <c r="E10209" s="358"/>
      <c r="F10209" s="357"/>
    </row>
    <row r="10210" spans="3:6" x14ac:dyDescent="0.25">
      <c r="C10210" s="358"/>
      <c r="D10210" s="358"/>
      <c r="E10210" s="358"/>
      <c r="F10210" s="357"/>
    </row>
    <row r="10211" spans="3:6" x14ac:dyDescent="0.25">
      <c r="C10211" s="358"/>
      <c r="D10211" s="358"/>
      <c r="E10211" s="358"/>
      <c r="F10211" s="357"/>
    </row>
    <row r="10212" spans="3:6" x14ac:dyDescent="0.25">
      <c r="C10212" s="358"/>
      <c r="D10212" s="358"/>
      <c r="E10212" s="358"/>
      <c r="F10212" s="357"/>
    </row>
    <row r="10213" spans="3:6" x14ac:dyDescent="0.25">
      <c r="C10213" s="358"/>
      <c r="D10213" s="358"/>
      <c r="E10213" s="358"/>
      <c r="F10213" s="357"/>
    </row>
    <row r="10214" spans="3:6" x14ac:dyDescent="0.25">
      <c r="C10214" s="358"/>
      <c r="D10214" s="358"/>
      <c r="E10214" s="358"/>
      <c r="F10214" s="357"/>
    </row>
    <row r="10215" spans="3:6" x14ac:dyDescent="0.25">
      <c r="C10215" s="358"/>
      <c r="D10215" s="358"/>
      <c r="E10215" s="358"/>
      <c r="F10215" s="357"/>
    </row>
    <row r="10216" spans="3:6" x14ac:dyDescent="0.25">
      <c r="C10216" s="358"/>
      <c r="D10216" s="358"/>
      <c r="E10216" s="358"/>
      <c r="F10216" s="357"/>
    </row>
    <row r="10217" spans="3:6" x14ac:dyDescent="0.25">
      <c r="C10217" s="358"/>
      <c r="D10217" s="358"/>
      <c r="E10217" s="358"/>
      <c r="F10217" s="357"/>
    </row>
    <row r="10218" spans="3:6" x14ac:dyDescent="0.25">
      <c r="C10218" s="358"/>
      <c r="D10218" s="358"/>
      <c r="E10218" s="358"/>
      <c r="F10218" s="357"/>
    </row>
    <row r="10219" spans="3:6" x14ac:dyDescent="0.25">
      <c r="C10219" s="358"/>
      <c r="D10219" s="358"/>
      <c r="E10219" s="358"/>
      <c r="F10219" s="357"/>
    </row>
    <row r="10220" spans="3:6" x14ac:dyDescent="0.25">
      <c r="C10220" s="358"/>
      <c r="D10220" s="358"/>
      <c r="E10220" s="358"/>
      <c r="F10220" s="357"/>
    </row>
    <row r="10221" spans="3:6" x14ac:dyDescent="0.25">
      <c r="C10221" s="358"/>
      <c r="D10221" s="358"/>
      <c r="E10221" s="358"/>
      <c r="F10221" s="357"/>
    </row>
    <row r="10222" spans="3:6" x14ac:dyDescent="0.25">
      <c r="C10222" s="358"/>
      <c r="D10222" s="358"/>
      <c r="E10222" s="358"/>
      <c r="F10222" s="357"/>
    </row>
    <row r="10223" spans="3:6" x14ac:dyDescent="0.25">
      <c r="C10223" s="358"/>
      <c r="D10223" s="358"/>
      <c r="E10223" s="358"/>
      <c r="F10223" s="357"/>
    </row>
    <row r="10224" spans="3:6" x14ac:dyDescent="0.25">
      <c r="C10224" s="358"/>
      <c r="D10224" s="358"/>
      <c r="E10224" s="358"/>
      <c r="F10224" s="357"/>
    </row>
    <row r="10225" spans="3:6" x14ac:dyDescent="0.25">
      <c r="C10225" s="358"/>
      <c r="D10225" s="358"/>
      <c r="E10225" s="358"/>
      <c r="F10225" s="357"/>
    </row>
    <row r="10226" spans="3:6" x14ac:dyDescent="0.25">
      <c r="C10226" s="358"/>
      <c r="D10226" s="358"/>
      <c r="E10226" s="358"/>
      <c r="F10226" s="357"/>
    </row>
    <row r="10227" spans="3:6" x14ac:dyDescent="0.25">
      <c r="C10227" s="358"/>
      <c r="D10227" s="358"/>
      <c r="E10227" s="358"/>
      <c r="F10227" s="357"/>
    </row>
    <row r="10228" spans="3:6" x14ac:dyDescent="0.25">
      <c r="C10228" s="358"/>
      <c r="D10228" s="358"/>
      <c r="E10228" s="358"/>
      <c r="F10228" s="357"/>
    </row>
    <row r="10229" spans="3:6" x14ac:dyDescent="0.25">
      <c r="C10229" s="358"/>
      <c r="D10229" s="358"/>
      <c r="E10229" s="358"/>
      <c r="F10229" s="357"/>
    </row>
    <row r="10230" spans="3:6" x14ac:dyDescent="0.25">
      <c r="C10230" s="358"/>
      <c r="D10230" s="358"/>
      <c r="E10230" s="358"/>
      <c r="F10230" s="357"/>
    </row>
    <row r="10231" spans="3:6" x14ac:dyDescent="0.25">
      <c r="C10231" s="358"/>
      <c r="D10231" s="358"/>
      <c r="E10231" s="358"/>
      <c r="F10231" s="357"/>
    </row>
    <row r="10232" spans="3:6" x14ac:dyDescent="0.25">
      <c r="C10232" s="358"/>
      <c r="D10232" s="358"/>
      <c r="E10232" s="358"/>
      <c r="F10232" s="357"/>
    </row>
    <row r="10233" spans="3:6" x14ac:dyDescent="0.25">
      <c r="C10233" s="358"/>
      <c r="D10233" s="358"/>
      <c r="E10233" s="358"/>
      <c r="F10233" s="357"/>
    </row>
    <row r="10234" spans="3:6" x14ac:dyDescent="0.25">
      <c r="C10234" s="358"/>
      <c r="D10234" s="358"/>
      <c r="E10234" s="358"/>
      <c r="F10234" s="357"/>
    </row>
    <row r="10235" spans="3:6" x14ac:dyDescent="0.25">
      <c r="C10235" s="358"/>
      <c r="D10235" s="358"/>
      <c r="E10235" s="358"/>
      <c r="F10235" s="357"/>
    </row>
    <row r="10236" spans="3:6" x14ac:dyDescent="0.25">
      <c r="C10236" s="358"/>
      <c r="D10236" s="358"/>
      <c r="E10236" s="358"/>
      <c r="F10236" s="357"/>
    </row>
    <row r="10237" spans="3:6" x14ac:dyDescent="0.25">
      <c r="C10237" s="358"/>
      <c r="D10237" s="358"/>
      <c r="E10237" s="358"/>
      <c r="F10237" s="357"/>
    </row>
    <row r="10238" spans="3:6" x14ac:dyDescent="0.25">
      <c r="C10238" s="358"/>
      <c r="D10238" s="358"/>
      <c r="E10238" s="358"/>
      <c r="F10238" s="357"/>
    </row>
    <row r="10239" spans="3:6" x14ac:dyDescent="0.25">
      <c r="C10239" s="358"/>
      <c r="D10239" s="358"/>
      <c r="E10239" s="358"/>
      <c r="F10239" s="357"/>
    </row>
    <row r="10240" spans="3:6" x14ac:dyDescent="0.25">
      <c r="C10240" s="358"/>
      <c r="D10240" s="358"/>
      <c r="E10240" s="358"/>
      <c r="F10240" s="357"/>
    </row>
    <row r="10241" spans="3:6" x14ac:dyDescent="0.25">
      <c r="C10241" s="358"/>
      <c r="D10241" s="358"/>
      <c r="E10241" s="358"/>
      <c r="F10241" s="357"/>
    </row>
    <row r="10242" spans="3:6" x14ac:dyDescent="0.25">
      <c r="C10242" s="358"/>
      <c r="D10242" s="358"/>
      <c r="E10242" s="358"/>
      <c r="F10242" s="357"/>
    </row>
    <row r="10243" spans="3:6" x14ac:dyDescent="0.25">
      <c r="C10243" s="358"/>
      <c r="D10243" s="358"/>
      <c r="E10243" s="358"/>
      <c r="F10243" s="357"/>
    </row>
    <row r="10244" spans="3:6" x14ac:dyDescent="0.25">
      <c r="C10244" s="358"/>
      <c r="D10244" s="358"/>
      <c r="E10244" s="358"/>
      <c r="F10244" s="357"/>
    </row>
    <row r="10245" spans="3:6" x14ac:dyDescent="0.25">
      <c r="C10245" s="358"/>
      <c r="D10245" s="358"/>
      <c r="E10245" s="358"/>
      <c r="F10245" s="357"/>
    </row>
    <row r="10246" spans="3:6" x14ac:dyDescent="0.25">
      <c r="C10246" s="358"/>
      <c r="D10246" s="358"/>
      <c r="E10246" s="358"/>
      <c r="F10246" s="357"/>
    </row>
    <row r="10247" spans="3:6" x14ac:dyDescent="0.25">
      <c r="C10247" s="358"/>
      <c r="D10247" s="358"/>
      <c r="E10247" s="358"/>
      <c r="F10247" s="357"/>
    </row>
    <row r="10248" spans="3:6" x14ac:dyDescent="0.25">
      <c r="C10248" s="358"/>
      <c r="D10248" s="358"/>
      <c r="E10248" s="358"/>
      <c r="F10248" s="357"/>
    </row>
    <row r="10249" spans="3:6" x14ac:dyDescent="0.25">
      <c r="C10249" s="358"/>
      <c r="D10249" s="358"/>
      <c r="E10249" s="358"/>
      <c r="F10249" s="357"/>
    </row>
    <row r="10250" spans="3:6" x14ac:dyDescent="0.25">
      <c r="C10250" s="358"/>
      <c r="D10250" s="358"/>
      <c r="E10250" s="358"/>
      <c r="F10250" s="357"/>
    </row>
    <row r="10251" spans="3:6" x14ac:dyDescent="0.25">
      <c r="C10251" s="358"/>
      <c r="D10251" s="358"/>
      <c r="E10251" s="358"/>
      <c r="F10251" s="357"/>
    </row>
    <row r="10252" spans="3:6" x14ac:dyDescent="0.25">
      <c r="C10252" s="358"/>
      <c r="D10252" s="358"/>
      <c r="E10252" s="358"/>
      <c r="F10252" s="357"/>
    </row>
    <row r="10253" spans="3:6" x14ac:dyDescent="0.25">
      <c r="C10253" s="358"/>
      <c r="D10253" s="358"/>
      <c r="E10253" s="358"/>
      <c r="F10253" s="357"/>
    </row>
    <row r="10254" spans="3:6" x14ac:dyDescent="0.25">
      <c r="C10254" s="358"/>
      <c r="D10254" s="358"/>
      <c r="E10254" s="358"/>
      <c r="F10254" s="357"/>
    </row>
    <row r="10255" spans="3:6" x14ac:dyDescent="0.25">
      <c r="C10255" s="358"/>
      <c r="D10255" s="358"/>
      <c r="E10255" s="358"/>
      <c r="F10255" s="357"/>
    </row>
    <row r="10256" spans="3:6" x14ac:dyDescent="0.25">
      <c r="C10256" s="358"/>
      <c r="D10256" s="358"/>
      <c r="E10256" s="358"/>
      <c r="F10256" s="357"/>
    </row>
    <row r="10257" spans="3:6" x14ac:dyDescent="0.25">
      <c r="C10257" s="358"/>
      <c r="D10257" s="358"/>
      <c r="E10257" s="358"/>
      <c r="F10257" s="357"/>
    </row>
    <row r="10258" spans="3:6" x14ac:dyDescent="0.25">
      <c r="C10258" s="358"/>
      <c r="D10258" s="358"/>
      <c r="E10258" s="358"/>
      <c r="F10258" s="357"/>
    </row>
    <row r="10259" spans="3:6" x14ac:dyDescent="0.25">
      <c r="C10259" s="358"/>
      <c r="D10259" s="358"/>
      <c r="E10259" s="358"/>
      <c r="F10259" s="357"/>
    </row>
    <row r="10260" spans="3:6" x14ac:dyDescent="0.25">
      <c r="C10260" s="358"/>
      <c r="D10260" s="358"/>
      <c r="E10260" s="358"/>
      <c r="F10260" s="357"/>
    </row>
    <row r="10261" spans="3:6" x14ac:dyDescent="0.25">
      <c r="C10261" s="358"/>
      <c r="D10261" s="358"/>
      <c r="E10261" s="358"/>
      <c r="F10261" s="357"/>
    </row>
    <row r="10262" spans="3:6" x14ac:dyDescent="0.25">
      <c r="C10262" s="358"/>
      <c r="D10262" s="358"/>
      <c r="E10262" s="358"/>
      <c r="F10262" s="357"/>
    </row>
    <row r="10263" spans="3:6" x14ac:dyDescent="0.25">
      <c r="C10263" s="358"/>
      <c r="D10263" s="358"/>
      <c r="E10263" s="358"/>
      <c r="F10263" s="357"/>
    </row>
    <row r="10264" spans="3:6" x14ac:dyDescent="0.25">
      <c r="C10264" s="358"/>
      <c r="D10264" s="358"/>
      <c r="E10264" s="358"/>
      <c r="F10264" s="357"/>
    </row>
    <row r="10265" spans="3:6" x14ac:dyDescent="0.25">
      <c r="C10265" s="358"/>
      <c r="D10265" s="358"/>
      <c r="E10265" s="358"/>
      <c r="F10265" s="357"/>
    </row>
    <row r="10266" spans="3:6" x14ac:dyDescent="0.25">
      <c r="C10266" s="358"/>
      <c r="D10266" s="358"/>
      <c r="E10266" s="358"/>
      <c r="F10266" s="357"/>
    </row>
    <row r="10267" spans="3:6" x14ac:dyDescent="0.25">
      <c r="C10267" s="358"/>
      <c r="D10267" s="358"/>
      <c r="E10267" s="358"/>
      <c r="F10267" s="357"/>
    </row>
    <row r="10268" spans="3:6" x14ac:dyDescent="0.25">
      <c r="C10268" s="358"/>
      <c r="D10268" s="358"/>
      <c r="E10268" s="358"/>
      <c r="F10268" s="357"/>
    </row>
    <row r="10269" spans="3:6" x14ac:dyDescent="0.25">
      <c r="C10269" s="358"/>
      <c r="D10269" s="358"/>
      <c r="E10269" s="358"/>
      <c r="F10269" s="357"/>
    </row>
    <row r="10270" spans="3:6" x14ac:dyDescent="0.25">
      <c r="C10270" s="358"/>
      <c r="D10270" s="358"/>
      <c r="E10270" s="358"/>
      <c r="F10270" s="357"/>
    </row>
    <row r="10271" spans="3:6" x14ac:dyDescent="0.25">
      <c r="C10271" s="358"/>
      <c r="D10271" s="358"/>
      <c r="E10271" s="358"/>
      <c r="F10271" s="357"/>
    </row>
    <row r="10272" spans="3:6" x14ac:dyDescent="0.25">
      <c r="C10272" s="358"/>
      <c r="D10272" s="358"/>
      <c r="E10272" s="358"/>
      <c r="F10272" s="357"/>
    </row>
    <row r="10273" spans="3:6" x14ac:dyDescent="0.25">
      <c r="C10273" s="358"/>
      <c r="D10273" s="358"/>
      <c r="E10273" s="358"/>
      <c r="F10273" s="357"/>
    </row>
    <row r="10274" spans="3:6" x14ac:dyDescent="0.25">
      <c r="C10274" s="358"/>
      <c r="D10274" s="358"/>
      <c r="E10274" s="358"/>
      <c r="F10274" s="357"/>
    </row>
    <row r="10275" spans="3:6" x14ac:dyDescent="0.25">
      <c r="C10275" s="358"/>
      <c r="D10275" s="358"/>
      <c r="E10275" s="358"/>
      <c r="F10275" s="357"/>
    </row>
    <row r="10276" spans="3:6" x14ac:dyDescent="0.25">
      <c r="C10276" s="358"/>
      <c r="D10276" s="358"/>
      <c r="E10276" s="358"/>
      <c r="F10276" s="357"/>
    </row>
    <row r="10277" spans="3:6" x14ac:dyDescent="0.25">
      <c r="C10277" s="358"/>
      <c r="D10277" s="358"/>
      <c r="E10277" s="358"/>
      <c r="F10277" s="357"/>
    </row>
    <row r="10278" spans="3:6" x14ac:dyDescent="0.25">
      <c r="C10278" s="358"/>
      <c r="D10278" s="358"/>
      <c r="E10278" s="358"/>
      <c r="F10278" s="357"/>
    </row>
    <row r="10279" spans="3:6" x14ac:dyDescent="0.25">
      <c r="C10279" s="358"/>
      <c r="D10279" s="358"/>
      <c r="E10279" s="358"/>
      <c r="F10279" s="357"/>
    </row>
    <row r="10280" spans="3:6" x14ac:dyDescent="0.25">
      <c r="C10280" s="358"/>
      <c r="D10280" s="358"/>
      <c r="E10280" s="358"/>
      <c r="F10280" s="357"/>
    </row>
    <row r="10281" spans="3:6" x14ac:dyDescent="0.25">
      <c r="C10281" s="358"/>
      <c r="D10281" s="358"/>
      <c r="E10281" s="358"/>
      <c r="F10281" s="357"/>
    </row>
    <row r="10282" spans="3:6" x14ac:dyDescent="0.25">
      <c r="C10282" s="358"/>
      <c r="D10282" s="358"/>
      <c r="E10282" s="358"/>
      <c r="F10282" s="357"/>
    </row>
    <row r="10283" spans="3:6" x14ac:dyDescent="0.25">
      <c r="C10283" s="358"/>
      <c r="D10283" s="358"/>
      <c r="E10283" s="358"/>
      <c r="F10283" s="357"/>
    </row>
    <row r="10284" spans="3:6" x14ac:dyDescent="0.25">
      <c r="C10284" s="358"/>
      <c r="D10284" s="358"/>
      <c r="E10284" s="358"/>
      <c r="F10284" s="357"/>
    </row>
    <row r="10285" spans="3:6" x14ac:dyDescent="0.25">
      <c r="C10285" s="358"/>
      <c r="D10285" s="358"/>
      <c r="E10285" s="358"/>
      <c r="F10285" s="357"/>
    </row>
    <row r="10286" spans="3:6" x14ac:dyDescent="0.25">
      <c r="C10286" s="358"/>
      <c r="D10286" s="358"/>
      <c r="E10286" s="358"/>
      <c r="F10286" s="357"/>
    </row>
    <row r="10287" spans="3:6" x14ac:dyDescent="0.25">
      <c r="C10287" s="358"/>
      <c r="D10287" s="358"/>
      <c r="E10287" s="358"/>
      <c r="F10287" s="357"/>
    </row>
    <row r="10288" spans="3:6" x14ac:dyDescent="0.25">
      <c r="C10288" s="358"/>
      <c r="D10288" s="358"/>
      <c r="E10288" s="358"/>
      <c r="F10288" s="357"/>
    </row>
    <row r="10289" spans="3:6" x14ac:dyDescent="0.25">
      <c r="C10289" s="358"/>
      <c r="D10289" s="358"/>
      <c r="E10289" s="358"/>
      <c r="F10289" s="357"/>
    </row>
    <row r="10290" spans="3:6" x14ac:dyDescent="0.25">
      <c r="C10290" s="358"/>
      <c r="D10290" s="358"/>
      <c r="E10290" s="358"/>
      <c r="F10290" s="357"/>
    </row>
    <row r="10291" spans="3:6" x14ac:dyDescent="0.25">
      <c r="C10291" s="358"/>
      <c r="D10291" s="358"/>
      <c r="E10291" s="358"/>
      <c r="F10291" s="357"/>
    </row>
    <row r="10292" spans="3:6" x14ac:dyDescent="0.25">
      <c r="C10292" s="358"/>
      <c r="D10292" s="358"/>
      <c r="E10292" s="358"/>
      <c r="F10292" s="357"/>
    </row>
    <row r="10293" spans="3:6" x14ac:dyDescent="0.25">
      <c r="C10293" s="358"/>
      <c r="D10293" s="358"/>
      <c r="E10293" s="358"/>
      <c r="F10293" s="357"/>
    </row>
    <row r="10294" spans="3:6" x14ac:dyDescent="0.25">
      <c r="C10294" s="358"/>
      <c r="D10294" s="358"/>
      <c r="E10294" s="358"/>
      <c r="F10294" s="357"/>
    </row>
    <row r="10295" spans="3:6" x14ac:dyDescent="0.25">
      <c r="C10295" s="358"/>
      <c r="D10295" s="358"/>
      <c r="E10295" s="358"/>
      <c r="F10295" s="357"/>
    </row>
    <row r="10296" spans="3:6" x14ac:dyDescent="0.25">
      <c r="C10296" s="358"/>
      <c r="D10296" s="358"/>
      <c r="E10296" s="358"/>
      <c r="F10296" s="357"/>
    </row>
    <row r="10297" spans="3:6" x14ac:dyDescent="0.25">
      <c r="C10297" s="358"/>
      <c r="D10297" s="358"/>
      <c r="E10297" s="358"/>
      <c r="F10297" s="357"/>
    </row>
    <row r="10298" spans="3:6" x14ac:dyDescent="0.25">
      <c r="C10298" s="358"/>
      <c r="D10298" s="358"/>
      <c r="E10298" s="358"/>
      <c r="F10298" s="357"/>
    </row>
    <row r="10299" spans="3:6" x14ac:dyDescent="0.25">
      <c r="C10299" s="358"/>
      <c r="D10299" s="358"/>
      <c r="E10299" s="358"/>
      <c r="F10299" s="357"/>
    </row>
    <row r="10300" spans="3:6" x14ac:dyDescent="0.25">
      <c r="C10300" s="358"/>
      <c r="D10300" s="358"/>
      <c r="E10300" s="358"/>
      <c r="F10300" s="357"/>
    </row>
    <row r="10301" spans="3:6" x14ac:dyDescent="0.25">
      <c r="C10301" s="358"/>
      <c r="D10301" s="358"/>
      <c r="E10301" s="358"/>
      <c r="F10301" s="357"/>
    </row>
    <row r="10302" spans="3:6" x14ac:dyDescent="0.25">
      <c r="C10302" s="358"/>
      <c r="D10302" s="358"/>
      <c r="E10302" s="358"/>
      <c r="F10302" s="357"/>
    </row>
    <row r="10303" spans="3:6" x14ac:dyDescent="0.25">
      <c r="C10303" s="358"/>
      <c r="D10303" s="358"/>
      <c r="E10303" s="358"/>
      <c r="F10303" s="357"/>
    </row>
    <row r="10304" spans="3:6" x14ac:dyDescent="0.25">
      <c r="C10304" s="358"/>
      <c r="D10304" s="358"/>
      <c r="E10304" s="358"/>
      <c r="F10304" s="357"/>
    </row>
    <row r="10305" spans="3:6" x14ac:dyDescent="0.25">
      <c r="C10305" s="358"/>
      <c r="D10305" s="358"/>
      <c r="E10305" s="358"/>
      <c r="F10305" s="357"/>
    </row>
    <row r="10306" spans="3:6" x14ac:dyDescent="0.25">
      <c r="C10306" s="358"/>
      <c r="D10306" s="358"/>
      <c r="E10306" s="358"/>
      <c r="F10306" s="357"/>
    </row>
    <row r="10307" spans="3:6" x14ac:dyDescent="0.25">
      <c r="C10307" s="358"/>
      <c r="D10307" s="358"/>
      <c r="E10307" s="358"/>
      <c r="F10307" s="357"/>
    </row>
    <row r="10308" spans="3:6" x14ac:dyDescent="0.25">
      <c r="C10308" s="358"/>
      <c r="D10308" s="358"/>
      <c r="E10308" s="358"/>
      <c r="F10308" s="357"/>
    </row>
    <row r="10309" spans="3:6" x14ac:dyDescent="0.25">
      <c r="C10309" s="358"/>
      <c r="D10309" s="358"/>
      <c r="E10309" s="358"/>
      <c r="F10309" s="357"/>
    </row>
    <row r="10310" spans="3:6" x14ac:dyDescent="0.25">
      <c r="C10310" s="358"/>
      <c r="D10310" s="358"/>
      <c r="E10310" s="358"/>
      <c r="F10310" s="357"/>
    </row>
    <row r="10311" spans="3:6" x14ac:dyDescent="0.25">
      <c r="C10311" s="358"/>
      <c r="D10311" s="358"/>
      <c r="E10311" s="358"/>
      <c r="F10311" s="357"/>
    </row>
    <row r="10312" spans="3:6" x14ac:dyDescent="0.25">
      <c r="C10312" s="358"/>
      <c r="D10312" s="358"/>
      <c r="E10312" s="358"/>
      <c r="F10312" s="357"/>
    </row>
    <row r="10313" spans="3:6" x14ac:dyDescent="0.25">
      <c r="C10313" s="358"/>
      <c r="D10313" s="358"/>
      <c r="E10313" s="358"/>
      <c r="F10313" s="357"/>
    </row>
    <row r="10314" spans="3:6" x14ac:dyDescent="0.25">
      <c r="C10314" s="358"/>
      <c r="D10314" s="358"/>
      <c r="E10314" s="358"/>
      <c r="F10314" s="357"/>
    </row>
    <row r="10315" spans="3:6" x14ac:dyDescent="0.25">
      <c r="C10315" s="358"/>
      <c r="D10315" s="358"/>
      <c r="E10315" s="358"/>
      <c r="F10315" s="357"/>
    </row>
    <row r="10316" spans="3:6" x14ac:dyDescent="0.25">
      <c r="C10316" s="358"/>
      <c r="D10316" s="358"/>
      <c r="E10316" s="358"/>
      <c r="F10316" s="357"/>
    </row>
    <row r="10317" spans="3:6" x14ac:dyDescent="0.25">
      <c r="C10317" s="358"/>
      <c r="D10317" s="358"/>
      <c r="E10317" s="358"/>
      <c r="F10317" s="357"/>
    </row>
    <row r="10318" spans="3:6" x14ac:dyDescent="0.25">
      <c r="C10318" s="358"/>
      <c r="D10318" s="358"/>
      <c r="E10318" s="358"/>
      <c r="F10318" s="357"/>
    </row>
    <row r="10319" spans="3:6" x14ac:dyDescent="0.25">
      <c r="C10319" s="358"/>
      <c r="D10319" s="358"/>
      <c r="E10319" s="358"/>
      <c r="F10319" s="357"/>
    </row>
    <row r="10320" spans="3:6" x14ac:dyDescent="0.25">
      <c r="C10320" s="358"/>
      <c r="D10320" s="358"/>
      <c r="E10320" s="358"/>
      <c r="F10320" s="357"/>
    </row>
    <row r="10321" spans="3:6" x14ac:dyDescent="0.25">
      <c r="C10321" s="358"/>
      <c r="D10321" s="358"/>
      <c r="E10321" s="358"/>
      <c r="F10321" s="357"/>
    </row>
    <row r="10322" spans="3:6" x14ac:dyDescent="0.25">
      <c r="C10322" s="358"/>
      <c r="D10322" s="358"/>
      <c r="E10322" s="358"/>
      <c r="F10322" s="357"/>
    </row>
    <row r="10323" spans="3:6" x14ac:dyDescent="0.25">
      <c r="C10323" s="358"/>
      <c r="D10323" s="358"/>
      <c r="E10323" s="358"/>
      <c r="F10323" s="357"/>
    </row>
    <row r="10324" spans="3:6" x14ac:dyDescent="0.25">
      <c r="C10324" s="358"/>
      <c r="D10324" s="358"/>
      <c r="E10324" s="358"/>
      <c r="F10324" s="357"/>
    </row>
    <row r="10325" spans="3:6" x14ac:dyDescent="0.25">
      <c r="C10325" s="358"/>
      <c r="D10325" s="358"/>
      <c r="E10325" s="358"/>
      <c r="F10325" s="357"/>
    </row>
    <row r="10326" spans="3:6" x14ac:dyDescent="0.25">
      <c r="C10326" s="358"/>
      <c r="D10326" s="358"/>
      <c r="E10326" s="358"/>
      <c r="F10326" s="357"/>
    </row>
    <row r="10327" spans="3:6" x14ac:dyDescent="0.25">
      <c r="C10327" s="358"/>
      <c r="D10327" s="358"/>
      <c r="E10327" s="358"/>
      <c r="F10327" s="357"/>
    </row>
    <row r="10328" spans="3:6" x14ac:dyDescent="0.25">
      <c r="C10328" s="358"/>
      <c r="D10328" s="358"/>
      <c r="E10328" s="358"/>
      <c r="F10328" s="357"/>
    </row>
    <row r="10329" spans="3:6" x14ac:dyDescent="0.25">
      <c r="C10329" s="358"/>
      <c r="D10329" s="358"/>
      <c r="E10329" s="358"/>
      <c r="F10329" s="357"/>
    </row>
    <row r="10330" spans="3:6" x14ac:dyDescent="0.25">
      <c r="C10330" s="358"/>
      <c r="D10330" s="358"/>
      <c r="E10330" s="358"/>
      <c r="F10330" s="357"/>
    </row>
    <row r="10331" spans="3:6" x14ac:dyDescent="0.25">
      <c r="C10331" s="358"/>
      <c r="D10331" s="358"/>
      <c r="E10331" s="358"/>
      <c r="F10331" s="357"/>
    </row>
    <row r="10332" spans="3:6" x14ac:dyDescent="0.25">
      <c r="C10332" s="358"/>
      <c r="D10332" s="358"/>
      <c r="E10332" s="358"/>
      <c r="F10332" s="357"/>
    </row>
    <row r="10333" spans="3:6" x14ac:dyDescent="0.25">
      <c r="C10333" s="358"/>
      <c r="D10333" s="358"/>
      <c r="E10333" s="358"/>
      <c r="F10333" s="357"/>
    </row>
    <row r="10334" spans="3:6" x14ac:dyDescent="0.25">
      <c r="C10334" s="358"/>
      <c r="D10334" s="358"/>
      <c r="E10334" s="358"/>
      <c r="F10334" s="357"/>
    </row>
    <row r="10335" spans="3:6" x14ac:dyDescent="0.25">
      <c r="C10335" s="358"/>
      <c r="D10335" s="358"/>
      <c r="E10335" s="358"/>
      <c r="F10335" s="357"/>
    </row>
    <row r="10336" spans="3:6" x14ac:dyDescent="0.25">
      <c r="C10336" s="358"/>
      <c r="D10336" s="358"/>
      <c r="E10336" s="358"/>
      <c r="F10336" s="357"/>
    </row>
    <row r="10337" spans="3:6" x14ac:dyDescent="0.25">
      <c r="C10337" s="358"/>
      <c r="D10337" s="358"/>
      <c r="E10337" s="358"/>
      <c r="F10337" s="357"/>
    </row>
    <row r="10338" spans="3:6" x14ac:dyDescent="0.25">
      <c r="C10338" s="358"/>
      <c r="D10338" s="358"/>
      <c r="E10338" s="358"/>
      <c r="F10338" s="357"/>
    </row>
    <row r="10339" spans="3:6" x14ac:dyDescent="0.25">
      <c r="C10339" s="358"/>
      <c r="D10339" s="358"/>
      <c r="E10339" s="358"/>
      <c r="F10339" s="357"/>
    </row>
    <row r="10340" spans="3:6" x14ac:dyDescent="0.25">
      <c r="C10340" s="358"/>
      <c r="D10340" s="358"/>
      <c r="E10340" s="358"/>
      <c r="F10340" s="357"/>
    </row>
    <row r="10341" spans="3:6" x14ac:dyDescent="0.25">
      <c r="C10341" s="358"/>
      <c r="D10341" s="358"/>
      <c r="E10341" s="358"/>
      <c r="F10341" s="357"/>
    </row>
    <row r="10342" spans="3:6" x14ac:dyDescent="0.25">
      <c r="C10342" s="358"/>
      <c r="D10342" s="358"/>
      <c r="E10342" s="358"/>
      <c r="F10342" s="357"/>
    </row>
    <row r="10343" spans="3:6" x14ac:dyDescent="0.25">
      <c r="C10343" s="358"/>
      <c r="D10343" s="358"/>
      <c r="E10343" s="358"/>
      <c r="F10343" s="357"/>
    </row>
    <row r="10344" spans="3:6" x14ac:dyDescent="0.25">
      <c r="C10344" s="358"/>
      <c r="D10344" s="358"/>
      <c r="E10344" s="358"/>
      <c r="F10344" s="357"/>
    </row>
    <row r="10345" spans="3:6" x14ac:dyDescent="0.25">
      <c r="C10345" s="358"/>
      <c r="D10345" s="358"/>
      <c r="E10345" s="358"/>
      <c r="F10345" s="357"/>
    </row>
    <row r="10346" spans="3:6" x14ac:dyDescent="0.25">
      <c r="C10346" s="358"/>
      <c r="D10346" s="358"/>
      <c r="E10346" s="358"/>
      <c r="F10346" s="357"/>
    </row>
    <row r="10347" spans="3:6" x14ac:dyDescent="0.25">
      <c r="C10347" s="358"/>
      <c r="D10347" s="358"/>
      <c r="E10347" s="358"/>
      <c r="F10347" s="357"/>
    </row>
    <row r="10348" spans="3:6" x14ac:dyDescent="0.25">
      <c r="C10348" s="358"/>
      <c r="D10348" s="358"/>
      <c r="E10348" s="358"/>
      <c r="F10348" s="357"/>
    </row>
    <row r="10349" spans="3:6" x14ac:dyDescent="0.25">
      <c r="C10349" s="358"/>
      <c r="D10349" s="358"/>
      <c r="E10349" s="358"/>
      <c r="F10349" s="357"/>
    </row>
    <row r="10350" spans="3:6" x14ac:dyDescent="0.25">
      <c r="C10350" s="358"/>
      <c r="D10350" s="358"/>
      <c r="E10350" s="358"/>
      <c r="F10350" s="357"/>
    </row>
    <row r="10351" spans="3:6" x14ac:dyDescent="0.25">
      <c r="C10351" s="358"/>
      <c r="D10351" s="358"/>
      <c r="E10351" s="358"/>
      <c r="F10351" s="357"/>
    </row>
    <row r="10352" spans="3:6" x14ac:dyDescent="0.25">
      <c r="C10352" s="358"/>
      <c r="D10352" s="358"/>
      <c r="E10352" s="358"/>
      <c r="F10352" s="357"/>
    </row>
    <row r="10353" spans="3:6" x14ac:dyDescent="0.25">
      <c r="C10353" s="358"/>
      <c r="D10353" s="358"/>
      <c r="E10353" s="358"/>
      <c r="F10353" s="357"/>
    </row>
    <row r="10354" spans="3:6" x14ac:dyDescent="0.25">
      <c r="C10354" s="358"/>
      <c r="D10354" s="358"/>
      <c r="E10354" s="358"/>
      <c r="F10354" s="357"/>
    </row>
    <row r="10355" spans="3:6" x14ac:dyDescent="0.25">
      <c r="C10355" s="358"/>
      <c r="D10355" s="358"/>
      <c r="E10355" s="358"/>
      <c r="F10355" s="357"/>
    </row>
    <row r="10356" spans="3:6" x14ac:dyDescent="0.25">
      <c r="C10356" s="358"/>
      <c r="D10356" s="358"/>
      <c r="E10356" s="358"/>
      <c r="F10356" s="357"/>
    </row>
    <row r="10357" spans="3:6" x14ac:dyDescent="0.25">
      <c r="C10357" s="358"/>
      <c r="D10357" s="358"/>
      <c r="E10357" s="358"/>
      <c r="F10357" s="357"/>
    </row>
    <row r="10358" spans="3:6" x14ac:dyDescent="0.25">
      <c r="C10358" s="358"/>
      <c r="D10358" s="358"/>
      <c r="E10358" s="358"/>
      <c r="F10358" s="357"/>
    </row>
    <row r="10359" spans="3:6" x14ac:dyDescent="0.25">
      <c r="C10359" s="358"/>
      <c r="D10359" s="358"/>
      <c r="E10359" s="358"/>
      <c r="F10359" s="357"/>
    </row>
    <row r="10360" spans="3:6" x14ac:dyDescent="0.25">
      <c r="C10360" s="358"/>
      <c r="D10360" s="358"/>
      <c r="E10360" s="358"/>
      <c r="F10360" s="357"/>
    </row>
    <row r="10361" spans="3:6" x14ac:dyDescent="0.25">
      <c r="C10361" s="358"/>
      <c r="D10361" s="358"/>
      <c r="E10361" s="358"/>
      <c r="F10361" s="357"/>
    </row>
    <row r="10362" spans="3:6" x14ac:dyDescent="0.25">
      <c r="C10362" s="358"/>
      <c r="D10362" s="358"/>
      <c r="E10362" s="358"/>
      <c r="F10362" s="357"/>
    </row>
    <row r="10363" spans="3:6" x14ac:dyDescent="0.25">
      <c r="C10363" s="358"/>
      <c r="D10363" s="358"/>
      <c r="E10363" s="358"/>
      <c r="F10363" s="357"/>
    </row>
    <row r="10364" spans="3:6" x14ac:dyDescent="0.25">
      <c r="C10364" s="358"/>
      <c r="D10364" s="358"/>
      <c r="E10364" s="358"/>
      <c r="F10364" s="357"/>
    </row>
    <row r="10365" spans="3:6" x14ac:dyDescent="0.25">
      <c r="C10365" s="358"/>
      <c r="D10365" s="358"/>
      <c r="E10365" s="358"/>
      <c r="F10365" s="357"/>
    </row>
    <row r="10366" spans="3:6" x14ac:dyDescent="0.25">
      <c r="C10366" s="358"/>
      <c r="D10366" s="358"/>
      <c r="E10366" s="358"/>
      <c r="F10366" s="357"/>
    </row>
    <row r="10367" spans="3:6" x14ac:dyDescent="0.25">
      <c r="C10367" s="358"/>
      <c r="D10367" s="358"/>
      <c r="E10367" s="358"/>
      <c r="F10367" s="357"/>
    </row>
    <row r="10368" spans="3:6" x14ac:dyDescent="0.25">
      <c r="C10368" s="358"/>
      <c r="D10368" s="358"/>
      <c r="E10368" s="358"/>
      <c r="F10368" s="357"/>
    </row>
    <row r="10369" spans="3:6" x14ac:dyDescent="0.25">
      <c r="C10369" s="358"/>
      <c r="D10369" s="358"/>
      <c r="E10369" s="358"/>
      <c r="F10369" s="357"/>
    </row>
    <row r="10370" spans="3:6" x14ac:dyDescent="0.25">
      <c r="C10370" s="358"/>
      <c r="D10370" s="358"/>
      <c r="E10370" s="358"/>
      <c r="F10370" s="357"/>
    </row>
    <row r="10371" spans="3:6" x14ac:dyDescent="0.25">
      <c r="C10371" s="358"/>
      <c r="D10371" s="358"/>
      <c r="E10371" s="358"/>
      <c r="F10371" s="357"/>
    </row>
    <row r="10372" spans="3:6" x14ac:dyDescent="0.25">
      <c r="C10372" s="358"/>
      <c r="D10372" s="358"/>
      <c r="E10372" s="358"/>
      <c r="F10372" s="357"/>
    </row>
    <row r="10373" spans="3:6" x14ac:dyDescent="0.25">
      <c r="C10373" s="358"/>
      <c r="D10373" s="358"/>
      <c r="E10373" s="358"/>
      <c r="F10373" s="357"/>
    </row>
    <row r="10374" spans="3:6" x14ac:dyDescent="0.25">
      <c r="C10374" s="358"/>
      <c r="D10374" s="358"/>
      <c r="E10374" s="358"/>
      <c r="F10374" s="357"/>
    </row>
    <row r="10375" spans="3:6" x14ac:dyDescent="0.25">
      <c r="C10375" s="358"/>
      <c r="D10375" s="358"/>
      <c r="E10375" s="358"/>
      <c r="F10375" s="357"/>
    </row>
    <row r="10376" spans="3:6" x14ac:dyDescent="0.25">
      <c r="C10376" s="358"/>
      <c r="D10376" s="358"/>
      <c r="E10376" s="358"/>
      <c r="F10376" s="357"/>
    </row>
    <row r="10377" spans="3:6" x14ac:dyDescent="0.25">
      <c r="C10377" s="358"/>
      <c r="D10377" s="358"/>
      <c r="E10377" s="358"/>
      <c r="F10377" s="357"/>
    </row>
    <row r="10378" spans="3:6" x14ac:dyDescent="0.25">
      <c r="C10378" s="358"/>
      <c r="D10378" s="358"/>
      <c r="E10378" s="358"/>
      <c r="F10378" s="357"/>
    </row>
    <row r="10379" spans="3:6" x14ac:dyDescent="0.25">
      <c r="C10379" s="358"/>
      <c r="D10379" s="358"/>
      <c r="E10379" s="358"/>
      <c r="F10379" s="357"/>
    </row>
    <row r="10380" spans="3:6" x14ac:dyDescent="0.25">
      <c r="C10380" s="358"/>
      <c r="D10380" s="358"/>
      <c r="E10380" s="358"/>
      <c r="F10380" s="357"/>
    </row>
    <row r="10381" spans="3:6" x14ac:dyDescent="0.25">
      <c r="C10381" s="358"/>
      <c r="D10381" s="358"/>
      <c r="E10381" s="358"/>
      <c r="F10381" s="357"/>
    </row>
    <row r="10382" spans="3:6" x14ac:dyDescent="0.25">
      <c r="C10382" s="358"/>
      <c r="D10382" s="358"/>
      <c r="E10382" s="358"/>
      <c r="F10382" s="357"/>
    </row>
    <row r="10383" spans="3:6" x14ac:dyDescent="0.25">
      <c r="C10383" s="358"/>
      <c r="D10383" s="358"/>
      <c r="E10383" s="358"/>
      <c r="F10383" s="357"/>
    </row>
    <row r="10384" spans="3:6" x14ac:dyDescent="0.25">
      <c r="C10384" s="358"/>
      <c r="D10384" s="358"/>
      <c r="E10384" s="358"/>
      <c r="F10384" s="357"/>
    </row>
    <row r="10385" spans="3:6" x14ac:dyDescent="0.25">
      <c r="C10385" s="358"/>
      <c r="D10385" s="358"/>
      <c r="E10385" s="358"/>
      <c r="F10385" s="357"/>
    </row>
    <row r="10386" spans="3:6" x14ac:dyDescent="0.25">
      <c r="C10386" s="358"/>
      <c r="D10386" s="358"/>
      <c r="E10386" s="358"/>
      <c r="F10386" s="357"/>
    </row>
    <row r="10387" spans="3:6" x14ac:dyDescent="0.25">
      <c r="C10387" s="358"/>
      <c r="D10387" s="358"/>
      <c r="E10387" s="358"/>
      <c r="F10387" s="357"/>
    </row>
    <row r="10388" spans="3:6" x14ac:dyDescent="0.25">
      <c r="C10388" s="358"/>
      <c r="D10388" s="358"/>
      <c r="E10388" s="358"/>
      <c r="F10388" s="357"/>
    </row>
    <row r="10389" spans="3:6" x14ac:dyDescent="0.25">
      <c r="C10389" s="358"/>
      <c r="D10389" s="358"/>
      <c r="E10389" s="358"/>
      <c r="F10389" s="357"/>
    </row>
    <row r="10390" spans="3:6" x14ac:dyDescent="0.25">
      <c r="C10390" s="358"/>
      <c r="D10390" s="358"/>
      <c r="E10390" s="358"/>
      <c r="F10390" s="357"/>
    </row>
    <row r="10391" spans="3:6" x14ac:dyDescent="0.25">
      <c r="C10391" s="358"/>
      <c r="D10391" s="358"/>
      <c r="E10391" s="358"/>
      <c r="F10391" s="357"/>
    </row>
    <row r="10392" spans="3:6" x14ac:dyDescent="0.25">
      <c r="C10392" s="358"/>
      <c r="D10392" s="358"/>
      <c r="E10392" s="358"/>
      <c r="F10392" s="357"/>
    </row>
    <row r="10393" spans="3:6" x14ac:dyDescent="0.25">
      <c r="C10393" s="358"/>
      <c r="D10393" s="358"/>
      <c r="E10393" s="358"/>
      <c r="F10393" s="357"/>
    </row>
    <row r="10394" spans="3:6" x14ac:dyDescent="0.25">
      <c r="C10394" s="358"/>
      <c r="D10394" s="358"/>
      <c r="E10394" s="358"/>
      <c r="F10394" s="357"/>
    </row>
    <row r="10395" spans="3:6" x14ac:dyDescent="0.25">
      <c r="C10395" s="358"/>
      <c r="D10395" s="358"/>
      <c r="E10395" s="358"/>
      <c r="F10395" s="357"/>
    </row>
    <row r="10396" spans="3:6" x14ac:dyDescent="0.25">
      <c r="C10396" s="358"/>
      <c r="D10396" s="358"/>
      <c r="E10396" s="358"/>
      <c r="F10396" s="357"/>
    </row>
    <row r="10397" spans="3:6" x14ac:dyDescent="0.25">
      <c r="C10397" s="358"/>
      <c r="D10397" s="358"/>
      <c r="E10397" s="358"/>
      <c r="F10397" s="357"/>
    </row>
    <row r="10398" spans="3:6" x14ac:dyDescent="0.25">
      <c r="C10398" s="358"/>
      <c r="D10398" s="358"/>
      <c r="E10398" s="358"/>
      <c r="F10398" s="357"/>
    </row>
    <row r="10399" spans="3:6" x14ac:dyDescent="0.25">
      <c r="C10399" s="358"/>
      <c r="D10399" s="358"/>
      <c r="E10399" s="358"/>
      <c r="F10399" s="357"/>
    </row>
    <row r="10400" spans="3:6" x14ac:dyDescent="0.25">
      <c r="C10400" s="358"/>
      <c r="D10400" s="358"/>
      <c r="E10400" s="358"/>
      <c r="F10400" s="357"/>
    </row>
    <row r="10401" spans="3:6" x14ac:dyDescent="0.25">
      <c r="C10401" s="358"/>
      <c r="D10401" s="358"/>
      <c r="E10401" s="358"/>
      <c r="F10401" s="357"/>
    </row>
    <row r="10402" spans="3:6" x14ac:dyDescent="0.25">
      <c r="C10402" s="358"/>
      <c r="D10402" s="358"/>
      <c r="E10402" s="358"/>
      <c r="F10402" s="357"/>
    </row>
    <row r="10403" spans="3:6" x14ac:dyDescent="0.25">
      <c r="C10403" s="358"/>
      <c r="D10403" s="358"/>
      <c r="E10403" s="358"/>
      <c r="F10403" s="357"/>
    </row>
    <row r="10404" spans="3:6" x14ac:dyDescent="0.25">
      <c r="C10404" s="358"/>
      <c r="D10404" s="358"/>
      <c r="E10404" s="358"/>
      <c r="F10404" s="357"/>
    </row>
    <row r="10405" spans="3:6" x14ac:dyDescent="0.25">
      <c r="C10405" s="358"/>
      <c r="D10405" s="358"/>
      <c r="E10405" s="358"/>
      <c r="F10405" s="357"/>
    </row>
    <row r="10406" spans="3:6" x14ac:dyDescent="0.25">
      <c r="C10406" s="358"/>
      <c r="D10406" s="358"/>
      <c r="E10406" s="358"/>
      <c r="F10406" s="357"/>
    </row>
    <row r="10407" spans="3:6" x14ac:dyDescent="0.25">
      <c r="C10407" s="358"/>
      <c r="D10407" s="358"/>
      <c r="E10407" s="358"/>
      <c r="F10407" s="357"/>
    </row>
    <row r="10408" spans="3:6" x14ac:dyDescent="0.25">
      <c r="C10408" s="358"/>
      <c r="D10408" s="358"/>
      <c r="E10408" s="358"/>
      <c r="F10408" s="357"/>
    </row>
    <row r="10409" spans="3:6" x14ac:dyDescent="0.25">
      <c r="C10409" s="358"/>
      <c r="D10409" s="358"/>
      <c r="E10409" s="358"/>
      <c r="F10409" s="357"/>
    </row>
    <row r="10410" spans="3:6" x14ac:dyDescent="0.25">
      <c r="C10410" s="358"/>
      <c r="D10410" s="358"/>
      <c r="E10410" s="358"/>
      <c r="F10410" s="357"/>
    </row>
    <row r="10411" spans="3:6" x14ac:dyDescent="0.25">
      <c r="C10411" s="358"/>
      <c r="D10411" s="358"/>
      <c r="E10411" s="358"/>
      <c r="F10411" s="357"/>
    </row>
    <row r="10412" spans="3:6" x14ac:dyDescent="0.25">
      <c r="C10412" s="358"/>
      <c r="D10412" s="358"/>
      <c r="E10412" s="358"/>
      <c r="F10412" s="357"/>
    </row>
    <row r="10413" spans="3:6" x14ac:dyDescent="0.25">
      <c r="C10413" s="358"/>
      <c r="D10413" s="358"/>
      <c r="E10413" s="358"/>
      <c r="F10413" s="357"/>
    </row>
    <row r="10414" spans="3:6" x14ac:dyDescent="0.25">
      <c r="C10414" s="358"/>
      <c r="D10414" s="358"/>
      <c r="E10414" s="358"/>
      <c r="F10414" s="357"/>
    </row>
    <row r="10415" spans="3:6" x14ac:dyDescent="0.25">
      <c r="C10415" s="358"/>
      <c r="D10415" s="358"/>
      <c r="E10415" s="358"/>
      <c r="F10415" s="357"/>
    </row>
    <row r="10416" spans="3:6" x14ac:dyDescent="0.25">
      <c r="C10416" s="358"/>
      <c r="D10416" s="358"/>
      <c r="E10416" s="358"/>
      <c r="F10416" s="357"/>
    </row>
    <row r="10417" spans="3:6" x14ac:dyDescent="0.25">
      <c r="C10417" s="358"/>
      <c r="D10417" s="358"/>
      <c r="E10417" s="358"/>
      <c r="F10417" s="357"/>
    </row>
    <row r="10418" spans="3:6" x14ac:dyDescent="0.25">
      <c r="C10418" s="358"/>
      <c r="D10418" s="358"/>
      <c r="E10418" s="358"/>
      <c r="F10418" s="357"/>
    </row>
    <row r="10419" spans="3:6" x14ac:dyDescent="0.25">
      <c r="C10419" s="358"/>
      <c r="D10419" s="358"/>
      <c r="E10419" s="358"/>
      <c r="F10419" s="357"/>
    </row>
    <row r="10420" spans="3:6" x14ac:dyDescent="0.25">
      <c r="C10420" s="358"/>
      <c r="D10420" s="358"/>
      <c r="E10420" s="358"/>
      <c r="F10420" s="357"/>
    </row>
    <row r="10421" spans="3:6" x14ac:dyDescent="0.25">
      <c r="C10421" s="358"/>
      <c r="D10421" s="358"/>
      <c r="E10421" s="358"/>
      <c r="F10421" s="357"/>
    </row>
    <row r="10422" spans="3:6" x14ac:dyDescent="0.25">
      <c r="C10422" s="358"/>
      <c r="D10422" s="358"/>
      <c r="E10422" s="358"/>
      <c r="F10422" s="357"/>
    </row>
    <row r="10423" spans="3:6" x14ac:dyDescent="0.25">
      <c r="C10423" s="358"/>
      <c r="D10423" s="358"/>
      <c r="E10423" s="358"/>
      <c r="F10423" s="357"/>
    </row>
    <row r="10424" spans="3:6" x14ac:dyDescent="0.25">
      <c r="C10424" s="358"/>
      <c r="D10424" s="358"/>
      <c r="E10424" s="358"/>
      <c r="F10424" s="357"/>
    </row>
    <row r="10425" spans="3:6" x14ac:dyDescent="0.25">
      <c r="C10425" s="358"/>
      <c r="D10425" s="358"/>
      <c r="E10425" s="358"/>
      <c r="F10425" s="357"/>
    </row>
    <row r="10426" spans="3:6" x14ac:dyDescent="0.25">
      <c r="C10426" s="358"/>
      <c r="D10426" s="358"/>
      <c r="E10426" s="358"/>
      <c r="F10426" s="357"/>
    </row>
    <row r="10427" spans="3:6" x14ac:dyDescent="0.25">
      <c r="C10427" s="358"/>
      <c r="D10427" s="358"/>
      <c r="E10427" s="358"/>
      <c r="F10427" s="357"/>
    </row>
    <row r="10428" spans="3:6" x14ac:dyDescent="0.25">
      <c r="C10428" s="358"/>
      <c r="D10428" s="358"/>
      <c r="E10428" s="358"/>
      <c r="F10428" s="357"/>
    </row>
    <row r="10429" spans="3:6" x14ac:dyDescent="0.25">
      <c r="C10429" s="358"/>
      <c r="D10429" s="358"/>
      <c r="E10429" s="358"/>
      <c r="F10429" s="357"/>
    </row>
    <row r="10430" spans="3:6" x14ac:dyDescent="0.25">
      <c r="C10430" s="358"/>
      <c r="D10430" s="358"/>
      <c r="E10430" s="358"/>
      <c r="F10430" s="357"/>
    </row>
    <row r="10431" spans="3:6" x14ac:dyDescent="0.25">
      <c r="C10431" s="358"/>
      <c r="D10431" s="358"/>
      <c r="E10431" s="358"/>
      <c r="F10431" s="357"/>
    </row>
    <row r="10432" spans="3:6" x14ac:dyDescent="0.25">
      <c r="C10432" s="358"/>
      <c r="D10432" s="358"/>
      <c r="E10432" s="358"/>
      <c r="F10432" s="357"/>
    </row>
    <row r="10433" spans="3:6" x14ac:dyDescent="0.25">
      <c r="C10433" s="358"/>
      <c r="D10433" s="358"/>
      <c r="E10433" s="358"/>
      <c r="F10433" s="357"/>
    </row>
    <row r="10434" spans="3:6" x14ac:dyDescent="0.25">
      <c r="C10434" s="358"/>
      <c r="D10434" s="358"/>
      <c r="E10434" s="358"/>
      <c r="F10434" s="357"/>
    </row>
    <row r="10435" spans="3:6" x14ac:dyDescent="0.25">
      <c r="C10435" s="358"/>
      <c r="D10435" s="358"/>
      <c r="E10435" s="358"/>
      <c r="F10435" s="357"/>
    </row>
    <row r="10436" spans="3:6" x14ac:dyDescent="0.25">
      <c r="C10436" s="358"/>
      <c r="D10436" s="358"/>
      <c r="E10436" s="358"/>
      <c r="F10436" s="357"/>
    </row>
    <row r="10437" spans="3:6" x14ac:dyDescent="0.25">
      <c r="C10437" s="358"/>
      <c r="D10437" s="358"/>
      <c r="E10437" s="358"/>
      <c r="F10437" s="357"/>
    </row>
    <row r="10438" spans="3:6" x14ac:dyDescent="0.25">
      <c r="C10438" s="358"/>
      <c r="D10438" s="358"/>
      <c r="E10438" s="358"/>
      <c r="F10438" s="357"/>
    </row>
    <row r="10439" spans="3:6" x14ac:dyDescent="0.25">
      <c r="C10439" s="358"/>
      <c r="D10439" s="358"/>
      <c r="E10439" s="358"/>
      <c r="F10439" s="357"/>
    </row>
    <row r="10440" spans="3:6" x14ac:dyDescent="0.25">
      <c r="C10440" s="358"/>
      <c r="D10440" s="358"/>
      <c r="E10440" s="358"/>
      <c r="F10440" s="357"/>
    </row>
    <row r="10441" spans="3:6" x14ac:dyDescent="0.25">
      <c r="C10441" s="358"/>
      <c r="D10441" s="358"/>
      <c r="E10441" s="358"/>
      <c r="F10441" s="357"/>
    </row>
    <row r="10442" spans="3:6" x14ac:dyDescent="0.25">
      <c r="C10442" s="358"/>
      <c r="D10442" s="358"/>
      <c r="E10442" s="358"/>
      <c r="F10442" s="357"/>
    </row>
    <row r="10443" spans="3:6" x14ac:dyDescent="0.25">
      <c r="C10443" s="358"/>
      <c r="D10443" s="358"/>
      <c r="E10443" s="358"/>
      <c r="F10443" s="357"/>
    </row>
    <row r="10444" spans="3:6" x14ac:dyDescent="0.25">
      <c r="C10444" s="358"/>
      <c r="D10444" s="358"/>
      <c r="E10444" s="358"/>
      <c r="F10444" s="357"/>
    </row>
    <row r="10445" spans="3:6" x14ac:dyDescent="0.25">
      <c r="C10445" s="358"/>
      <c r="D10445" s="358"/>
      <c r="E10445" s="358"/>
      <c r="F10445" s="357"/>
    </row>
    <row r="10446" spans="3:6" x14ac:dyDescent="0.25">
      <c r="C10446" s="358"/>
      <c r="D10446" s="358"/>
      <c r="E10446" s="358"/>
      <c r="F10446" s="357"/>
    </row>
    <row r="10447" spans="3:6" x14ac:dyDescent="0.25">
      <c r="C10447" s="358"/>
      <c r="D10447" s="358"/>
      <c r="E10447" s="358"/>
      <c r="F10447" s="357"/>
    </row>
    <row r="10448" spans="3:6" x14ac:dyDescent="0.25">
      <c r="C10448" s="358"/>
      <c r="D10448" s="358"/>
      <c r="E10448" s="358"/>
      <c r="F10448" s="357"/>
    </row>
    <row r="10449" spans="3:6" x14ac:dyDescent="0.25">
      <c r="C10449" s="358"/>
      <c r="D10449" s="358"/>
      <c r="E10449" s="358"/>
      <c r="F10449" s="357"/>
    </row>
    <row r="10450" spans="3:6" x14ac:dyDescent="0.25">
      <c r="C10450" s="358"/>
      <c r="D10450" s="358"/>
      <c r="E10450" s="358"/>
      <c r="F10450" s="357"/>
    </row>
    <row r="10451" spans="3:6" x14ac:dyDescent="0.25">
      <c r="C10451" s="358"/>
      <c r="D10451" s="358"/>
      <c r="E10451" s="358"/>
      <c r="F10451" s="357"/>
    </row>
    <row r="10452" spans="3:6" x14ac:dyDescent="0.25">
      <c r="C10452" s="358"/>
      <c r="D10452" s="358"/>
      <c r="E10452" s="358"/>
      <c r="F10452" s="357"/>
    </row>
    <row r="10453" spans="3:6" x14ac:dyDescent="0.25">
      <c r="C10453" s="358"/>
      <c r="D10453" s="358"/>
      <c r="E10453" s="358"/>
      <c r="F10453" s="357"/>
    </row>
    <row r="10454" spans="3:6" x14ac:dyDescent="0.25">
      <c r="C10454" s="358"/>
      <c r="D10454" s="358"/>
      <c r="E10454" s="358"/>
      <c r="F10454" s="357"/>
    </row>
    <row r="10455" spans="3:6" x14ac:dyDescent="0.25">
      <c r="C10455" s="358"/>
      <c r="D10455" s="358"/>
      <c r="E10455" s="358"/>
      <c r="F10455" s="357"/>
    </row>
    <row r="10456" spans="3:6" x14ac:dyDescent="0.25">
      <c r="C10456" s="358"/>
      <c r="D10456" s="358"/>
      <c r="E10456" s="358"/>
      <c r="F10456" s="357"/>
    </row>
    <row r="10457" spans="3:6" x14ac:dyDescent="0.25">
      <c r="C10457" s="358"/>
      <c r="D10457" s="358"/>
      <c r="E10457" s="358"/>
      <c r="F10457" s="357"/>
    </row>
    <row r="10458" spans="3:6" x14ac:dyDescent="0.25">
      <c r="C10458" s="358"/>
      <c r="D10458" s="358"/>
      <c r="E10458" s="358"/>
      <c r="F10458" s="357"/>
    </row>
    <row r="10459" spans="3:6" x14ac:dyDescent="0.25">
      <c r="C10459" s="358"/>
      <c r="D10459" s="358"/>
      <c r="E10459" s="358"/>
      <c r="F10459" s="357"/>
    </row>
    <row r="10460" spans="3:6" x14ac:dyDescent="0.25">
      <c r="C10460" s="358"/>
      <c r="D10460" s="358"/>
      <c r="E10460" s="358"/>
      <c r="F10460" s="357"/>
    </row>
    <row r="10461" spans="3:6" x14ac:dyDescent="0.25">
      <c r="C10461" s="358"/>
      <c r="D10461" s="358"/>
      <c r="E10461" s="358"/>
      <c r="F10461" s="357"/>
    </row>
    <row r="10462" spans="3:6" x14ac:dyDescent="0.25">
      <c r="C10462" s="358"/>
      <c r="D10462" s="358"/>
      <c r="E10462" s="358"/>
      <c r="F10462" s="357"/>
    </row>
    <row r="10463" spans="3:6" x14ac:dyDescent="0.25">
      <c r="C10463" s="358"/>
      <c r="D10463" s="358"/>
      <c r="E10463" s="358"/>
      <c r="F10463" s="357"/>
    </row>
    <row r="10464" spans="3:6" x14ac:dyDescent="0.25">
      <c r="C10464" s="358"/>
      <c r="D10464" s="358"/>
      <c r="E10464" s="358"/>
      <c r="F10464" s="357"/>
    </row>
    <row r="10465" spans="3:6" x14ac:dyDescent="0.25">
      <c r="C10465" s="358"/>
      <c r="D10465" s="358"/>
      <c r="E10465" s="358"/>
      <c r="F10465" s="357"/>
    </row>
    <row r="10466" spans="3:6" x14ac:dyDescent="0.25">
      <c r="C10466" s="358"/>
      <c r="D10466" s="358"/>
      <c r="E10466" s="358"/>
      <c r="F10466" s="357"/>
    </row>
    <row r="10467" spans="3:6" x14ac:dyDescent="0.25">
      <c r="C10467" s="358"/>
      <c r="D10467" s="358"/>
      <c r="E10467" s="358"/>
      <c r="F10467" s="357"/>
    </row>
    <row r="10468" spans="3:6" x14ac:dyDescent="0.25">
      <c r="C10468" s="358"/>
      <c r="D10468" s="358"/>
      <c r="E10468" s="358"/>
      <c r="F10468" s="357"/>
    </row>
    <row r="10469" spans="3:6" x14ac:dyDescent="0.25">
      <c r="C10469" s="358"/>
      <c r="D10469" s="358"/>
      <c r="E10469" s="358"/>
      <c r="F10469" s="357"/>
    </row>
    <row r="10470" spans="3:6" x14ac:dyDescent="0.25">
      <c r="C10470" s="358"/>
      <c r="D10470" s="358"/>
      <c r="E10470" s="358"/>
      <c r="F10470" s="357"/>
    </row>
    <row r="10471" spans="3:6" x14ac:dyDescent="0.25">
      <c r="C10471" s="358"/>
      <c r="D10471" s="358"/>
      <c r="E10471" s="358"/>
      <c r="F10471" s="357"/>
    </row>
    <row r="10472" spans="3:6" x14ac:dyDescent="0.25">
      <c r="C10472" s="358"/>
      <c r="D10472" s="358"/>
      <c r="E10472" s="358"/>
      <c r="F10472" s="357"/>
    </row>
    <row r="10473" spans="3:6" x14ac:dyDescent="0.25">
      <c r="C10473" s="358"/>
      <c r="D10473" s="358"/>
      <c r="E10473" s="358"/>
      <c r="F10473" s="357"/>
    </row>
    <row r="10474" spans="3:6" x14ac:dyDescent="0.25">
      <c r="C10474" s="358"/>
      <c r="D10474" s="358"/>
      <c r="E10474" s="358"/>
      <c r="F10474" s="357"/>
    </row>
    <row r="10475" spans="3:6" x14ac:dyDescent="0.25">
      <c r="C10475" s="358"/>
      <c r="D10475" s="358"/>
      <c r="E10475" s="358"/>
      <c r="F10475" s="357"/>
    </row>
    <row r="10476" spans="3:6" x14ac:dyDescent="0.25">
      <c r="C10476" s="358"/>
      <c r="D10476" s="358"/>
      <c r="E10476" s="358"/>
      <c r="F10476" s="357"/>
    </row>
    <row r="10477" spans="3:6" x14ac:dyDescent="0.25">
      <c r="C10477" s="358"/>
      <c r="D10477" s="358"/>
      <c r="E10477" s="358"/>
      <c r="F10477" s="357"/>
    </row>
    <row r="10478" spans="3:6" x14ac:dyDescent="0.25">
      <c r="C10478" s="358"/>
      <c r="D10478" s="358"/>
      <c r="E10478" s="358"/>
      <c r="F10478" s="357"/>
    </row>
    <row r="10479" spans="3:6" x14ac:dyDescent="0.25">
      <c r="C10479" s="358"/>
      <c r="D10479" s="358"/>
      <c r="E10479" s="358"/>
      <c r="F10479" s="357"/>
    </row>
    <row r="10480" spans="3:6" x14ac:dyDescent="0.25">
      <c r="C10480" s="358"/>
      <c r="D10480" s="358"/>
      <c r="E10480" s="358"/>
      <c r="F10480" s="357"/>
    </row>
    <row r="10481" spans="3:6" x14ac:dyDescent="0.25">
      <c r="C10481" s="358"/>
      <c r="D10481" s="358"/>
      <c r="E10481" s="358"/>
      <c r="F10481" s="357"/>
    </row>
    <row r="10482" spans="3:6" x14ac:dyDescent="0.25">
      <c r="C10482" s="358"/>
      <c r="D10482" s="358"/>
      <c r="E10482" s="358"/>
      <c r="F10482" s="357"/>
    </row>
    <row r="10483" spans="3:6" x14ac:dyDescent="0.25">
      <c r="C10483" s="358"/>
      <c r="D10483" s="358"/>
      <c r="E10483" s="358"/>
      <c r="F10483" s="357"/>
    </row>
    <row r="10484" spans="3:6" x14ac:dyDescent="0.25">
      <c r="C10484" s="358"/>
      <c r="D10484" s="358"/>
      <c r="E10484" s="358"/>
      <c r="F10484" s="357"/>
    </row>
    <row r="10485" spans="3:6" x14ac:dyDescent="0.25">
      <c r="C10485" s="358"/>
      <c r="D10485" s="358"/>
      <c r="E10485" s="358"/>
      <c r="F10485" s="357"/>
    </row>
    <row r="10486" spans="3:6" x14ac:dyDescent="0.25">
      <c r="C10486" s="358"/>
      <c r="D10486" s="358"/>
      <c r="E10486" s="358"/>
      <c r="F10486" s="357"/>
    </row>
    <row r="10487" spans="3:6" x14ac:dyDescent="0.25">
      <c r="C10487" s="358"/>
      <c r="D10487" s="358"/>
      <c r="E10487" s="358"/>
      <c r="F10487" s="357"/>
    </row>
    <row r="10488" spans="3:6" x14ac:dyDescent="0.25">
      <c r="C10488" s="358"/>
      <c r="D10488" s="358"/>
      <c r="E10488" s="358"/>
      <c r="F10488" s="357"/>
    </row>
    <row r="10489" spans="3:6" x14ac:dyDescent="0.25">
      <c r="C10489" s="358"/>
      <c r="D10489" s="358"/>
      <c r="E10489" s="358"/>
      <c r="F10489" s="357"/>
    </row>
    <row r="10490" spans="3:6" x14ac:dyDescent="0.25">
      <c r="C10490" s="358"/>
      <c r="D10490" s="358"/>
      <c r="E10490" s="358"/>
      <c r="F10490" s="357"/>
    </row>
    <row r="10491" spans="3:6" x14ac:dyDescent="0.25">
      <c r="C10491" s="358"/>
      <c r="D10491" s="358"/>
      <c r="E10491" s="358"/>
      <c r="F10491" s="357"/>
    </row>
    <row r="10492" spans="3:6" x14ac:dyDescent="0.25">
      <c r="C10492" s="358"/>
      <c r="D10492" s="358"/>
      <c r="E10492" s="358"/>
      <c r="F10492" s="357"/>
    </row>
    <row r="10493" spans="3:6" x14ac:dyDescent="0.25">
      <c r="C10493" s="358"/>
      <c r="D10493" s="358"/>
      <c r="E10493" s="358"/>
      <c r="F10493" s="357"/>
    </row>
    <row r="10494" spans="3:6" x14ac:dyDescent="0.25">
      <c r="C10494" s="358"/>
      <c r="D10494" s="358"/>
      <c r="E10494" s="358"/>
      <c r="F10494" s="357"/>
    </row>
    <row r="10495" spans="3:6" x14ac:dyDescent="0.25">
      <c r="C10495" s="358"/>
      <c r="D10495" s="358"/>
      <c r="E10495" s="358"/>
      <c r="F10495" s="357"/>
    </row>
    <row r="10496" spans="3:6" x14ac:dyDescent="0.25">
      <c r="C10496" s="358"/>
      <c r="D10496" s="358"/>
      <c r="E10496" s="358"/>
      <c r="F10496" s="357"/>
    </row>
    <row r="10497" spans="3:6" x14ac:dyDescent="0.25">
      <c r="C10497" s="358"/>
      <c r="D10497" s="358"/>
      <c r="E10497" s="358"/>
      <c r="F10497" s="357"/>
    </row>
    <row r="10498" spans="3:6" x14ac:dyDescent="0.25">
      <c r="C10498" s="358"/>
      <c r="D10498" s="358"/>
      <c r="E10498" s="358"/>
      <c r="F10498" s="357"/>
    </row>
    <row r="10499" spans="3:6" x14ac:dyDescent="0.25">
      <c r="C10499" s="358"/>
      <c r="D10499" s="358"/>
      <c r="E10499" s="358"/>
      <c r="F10499" s="357"/>
    </row>
    <row r="10500" spans="3:6" x14ac:dyDescent="0.25">
      <c r="C10500" s="358"/>
      <c r="D10500" s="358"/>
      <c r="E10500" s="358"/>
      <c r="F10500" s="357"/>
    </row>
    <row r="10501" spans="3:6" x14ac:dyDescent="0.25">
      <c r="C10501" s="358"/>
      <c r="D10501" s="358"/>
      <c r="E10501" s="358"/>
      <c r="F10501" s="357"/>
    </row>
    <row r="10502" spans="3:6" x14ac:dyDescent="0.25">
      <c r="C10502" s="358"/>
      <c r="D10502" s="358"/>
      <c r="E10502" s="358"/>
      <c r="F10502" s="357"/>
    </row>
    <row r="10503" spans="3:6" x14ac:dyDescent="0.25">
      <c r="C10503" s="358"/>
      <c r="D10503" s="358"/>
      <c r="E10503" s="358"/>
      <c r="F10503" s="357"/>
    </row>
    <row r="10504" spans="3:6" x14ac:dyDescent="0.25">
      <c r="C10504" s="358"/>
      <c r="D10504" s="358"/>
      <c r="E10504" s="358"/>
      <c r="F10504" s="357"/>
    </row>
    <row r="10505" spans="3:6" x14ac:dyDescent="0.25">
      <c r="C10505" s="358"/>
      <c r="D10505" s="358"/>
      <c r="E10505" s="358"/>
      <c r="F10505" s="357"/>
    </row>
    <row r="10506" spans="3:6" x14ac:dyDescent="0.25">
      <c r="C10506" s="358"/>
      <c r="D10506" s="358"/>
      <c r="E10506" s="358"/>
      <c r="F10506" s="357"/>
    </row>
    <row r="10507" spans="3:6" x14ac:dyDescent="0.25">
      <c r="C10507" s="358"/>
      <c r="D10507" s="358"/>
      <c r="E10507" s="358"/>
      <c r="F10507" s="357"/>
    </row>
    <row r="10508" spans="3:6" x14ac:dyDescent="0.25">
      <c r="C10508" s="358"/>
      <c r="D10508" s="358"/>
      <c r="E10508" s="358"/>
      <c r="F10508" s="357"/>
    </row>
    <row r="10509" spans="3:6" x14ac:dyDescent="0.25">
      <c r="C10509" s="358"/>
      <c r="D10509" s="358"/>
      <c r="E10509" s="358"/>
      <c r="F10509" s="357"/>
    </row>
    <row r="10510" spans="3:6" x14ac:dyDescent="0.25">
      <c r="C10510" s="358"/>
      <c r="D10510" s="358"/>
      <c r="E10510" s="358"/>
      <c r="F10510" s="357"/>
    </row>
    <row r="10511" spans="3:6" x14ac:dyDescent="0.25">
      <c r="C10511" s="358"/>
      <c r="D10511" s="358"/>
      <c r="E10511" s="358"/>
      <c r="F10511" s="357"/>
    </row>
    <row r="10512" spans="3:6" x14ac:dyDescent="0.25">
      <c r="C10512" s="358"/>
      <c r="D10512" s="358"/>
      <c r="E10512" s="358"/>
      <c r="F10512" s="357"/>
    </row>
    <row r="10513" spans="3:6" x14ac:dyDescent="0.25">
      <c r="C10513" s="358"/>
      <c r="D10513" s="358"/>
      <c r="E10513" s="358"/>
      <c r="F10513" s="357"/>
    </row>
    <row r="10514" spans="3:6" x14ac:dyDescent="0.25">
      <c r="C10514" s="358"/>
      <c r="D10514" s="358"/>
      <c r="E10514" s="358"/>
      <c r="F10514" s="357"/>
    </row>
    <row r="10515" spans="3:6" x14ac:dyDescent="0.25">
      <c r="C10515" s="358"/>
      <c r="D10515" s="358"/>
      <c r="E10515" s="358"/>
      <c r="F10515" s="357"/>
    </row>
    <row r="10516" spans="3:6" x14ac:dyDescent="0.25">
      <c r="C10516" s="358"/>
      <c r="D10516" s="358"/>
      <c r="E10516" s="358"/>
      <c r="F10516" s="357"/>
    </row>
    <row r="10517" spans="3:6" x14ac:dyDescent="0.25">
      <c r="C10517" s="358"/>
      <c r="D10517" s="358"/>
      <c r="E10517" s="358"/>
      <c r="F10517" s="357"/>
    </row>
    <row r="10518" spans="3:6" x14ac:dyDescent="0.25">
      <c r="C10518" s="358"/>
      <c r="D10518" s="358"/>
      <c r="E10518" s="358"/>
      <c r="F10518" s="357"/>
    </row>
    <row r="10519" spans="3:6" x14ac:dyDescent="0.25">
      <c r="C10519" s="358"/>
      <c r="D10519" s="358"/>
      <c r="E10519" s="358"/>
      <c r="F10519" s="357"/>
    </row>
    <row r="10520" spans="3:6" x14ac:dyDescent="0.25">
      <c r="C10520" s="358"/>
      <c r="D10520" s="358"/>
      <c r="E10520" s="358"/>
      <c r="F10520" s="357"/>
    </row>
    <row r="10521" spans="3:6" x14ac:dyDescent="0.25">
      <c r="C10521" s="358"/>
      <c r="D10521" s="358"/>
      <c r="E10521" s="358"/>
      <c r="F10521" s="357"/>
    </row>
    <row r="10522" spans="3:6" x14ac:dyDescent="0.25">
      <c r="C10522" s="358"/>
      <c r="D10522" s="358"/>
      <c r="E10522" s="358"/>
      <c r="F10522" s="357"/>
    </row>
    <row r="10523" spans="3:6" x14ac:dyDescent="0.25">
      <c r="C10523" s="358"/>
      <c r="D10523" s="358"/>
      <c r="E10523" s="358"/>
      <c r="F10523" s="357"/>
    </row>
    <row r="10524" spans="3:6" x14ac:dyDescent="0.25">
      <c r="C10524" s="358"/>
      <c r="D10524" s="358"/>
      <c r="E10524" s="358"/>
      <c r="F10524" s="357"/>
    </row>
    <row r="10525" spans="3:6" x14ac:dyDescent="0.25">
      <c r="C10525" s="358"/>
      <c r="D10525" s="358"/>
      <c r="E10525" s="358"/>
      <c r="F10525" s="357"/>
    </row>
    <row r="10526" spans="3:6" x14ac:dyDescent="0.25">
      <c r="C10526" s="358"/>
      <c r="D10526" s="358"/>
      <c r="E10526" s="358"/>
      <c r="F10526" s="357"/>
    </row>
    <row r="10527" spans="3:6" x14ac:dyDescent="0.25">
      <c r="C10527" s="358"/>
      <c r="D10527" s="358"/>
      <c r="E10527" s="358"/>
      <c r="F10527" s="357"/>
    </row>
    <row r="10528" spans="3:6" x14ac:dyDescent="0.25">
      <c r="C10528" s="358"/>
      <c r="D10528" s="358"/>
      <c r="E10528" s="358"/>
      <c r="F10528" s="357"/>
    </row>
    <row r="10529" spans="3:6" x14ac:dyDescent="0.25">
      <c r="C10529" s="358"/>
      <c r="D10529" s="358"/>
      <c r="E10529" s="358"/>
      <c r="F10529" s="357"/>
    </row>
    <row r="10530" spans="3:6" x14ac:dyDescent="0.25">
      <c r="C10530" s="358"/>
      <c r="D10530" s="358"/>
      <c r="E10530" s="358"/>
      <c r="F10530" s="357"/>
    </row>
    <row r="10531" spans="3:6" x14ac:dyDescent="0.25">
      <c r="C10531" s="358"/>
      <c r="D10531" s="358"/>
      <c r="E10531" s="358"/>
      <c r="F10531" s="357"/>
    </row>
    <row r="10532" spans="3:6" x14ac:dyDescent="0.25">
      <c r="C10532" s="358"/>
      <c r="D10532" s="358"/>
      <c r="E10532" s="358"/>
      <c r="F10532" s="357"/>
    </row>
    <row r="10533" spans="3:6" x14ac:dyDescent="0.25">
      <c r="C10533" s="358"/>
      <c r="D10533" s="358"/>
      <c r="E10533" s="358"/>
      <c r="F10533" s="357"/>
    </row>
    <row r="10534" spans="3:6" x14ac:dyDescent="0.25">
      <c r="C10534" s="358"/>
      <c r="D10534" s="358"/>
      <c r="E10534" s="358"/>
      <c r="F10534" s="357"/>
    </row>
    <row r="10535" spans="3:6" x14ac:dyDescent="0.25">
      <c r="C10535" s="358"/>
      <c r="D10535" s="358"/>
      <c r="E10535" s="358"/>
      <c r="F10535" s="357"/>
    </row>
    <row r="10536" spans="3:6" x14ac:dyDescent="0.25">
      <c r="C10536" s="358"/>
      <c r="D10536" s="358"/>
      <c r="E10536" s="358"/>
      <c r="F10536" s="357"/>
    </row>
    <row r="10537" spans="3:6" x14ac:dyDescent="0.25">
      <c r="C10537" s="358"/>
      <c r="D10537" s="358"/>
      <c r="E10537" s="358"/>
      <c r="F10537" s="357"/>
    </row>
    <row r="10538" spans="3:6" x14ac:dyDescent="0.25">
      <c r="C10538" s="358"/>
      <c r="D10538" s="358"/>
      <c r="E10538" s="358"/>
      <c r="F10538" s="357"/>
    </row>
    <row r="10539" spans="3:6" x14ac:dyDescent="0.25">
      <c r="C10539" s="358"/>
      <c r="D10539" s="358"/>
      <c r="E10539" s="358"/>
      <c r="F10539" s="357"/>
    </row>
    <row r="10540" spans="3:6" x14ac:dyDescent="0.25">
      <c r="C10540" s="358"/>
      <c r="D10540" s="358"/>
      <c r="E10540" s="358"/>
      <c r="F10540" s="357"/>
    </row>
    <row r="10541" spans="3:6" x14ac:dyDescent="0.25">
      <c r="C10541" s="358"/>
      <c r="D10541" s="358"/>
      <c r="E10541" s="358"/>
      <c r="F10541" s="357"/>
    </row>
    <row r="10542" spans="3:6" x14ac:dyDescent="0.25">
      <c r="C10542" s="358"/>
      <c r="D10542" s="358"/>
      <c r="E10542" s="358"/>
      <c r="F10542" s="357"/>
    </row>
    <row r="10543" spans="3:6" x14ac:dyDescent="0.25">
      <c r="C10543" s="358"/>
      <c r="D10543" s="358"/>
      <c r="E10543" s="358"/>
      <c r="F10543" s="357"/>
    </row>
    <row r="10544" spans="3:6" x14ac:dyDescent="0.25">
      <c r="C10544" s="358"/>
      <c r="D10544" s="358"/>
      <c r="E10544" s="358"/>
      <c r="F10544" s="357"/>
    </row>
    <row r="10545" spans="3:6" x14ac:dyDescent="0.25">
      <c r="C10545" s="358"/>
      <c r="D10545" s="358"/>
      <c r="E10545" s="358"/>
      <c r="F10545" s="357"/>
    </row>
    <row r="10546" spans="3:6" x14ac:dyDescent="0.25">
      <c r="C10546" s="358"/>
      <c r="D10546" s="358"/>
      <c r="E10546" s="358"/>
      <c r="F10546" s="357"/>
    </row>
    <row r="10547" spans="3:6" x14ac:dyDescent="0.25">
      <c r="C10547" s="358"/>
      <c r="D10547" s="358"/>
      <c r="E10547" s="358"/>
      <c r="F10547" s="357"/>
    </row>
    <row r="10548" spans="3:6" x14ac:dyDescent="0.25">
      <c r="C10548" s="358"/>
      <c r="D10548" s="358"/>
      <c r="E10548" s="358"/>
      <c r="F10548" s="357"/>
    </row>
    <row r="10549" spans="3:6" x14ac:dyDescent="0.25">
      <c r="C10549" s="358"/>
      <c r="D10549" s="358"/>
      <c r="E10549" s="358"/>
      <c r="F10549" s="357"/>
    </row>
    <row r="10550" spans="3:6" x14ac:dyDescent="0.25">
      <c r="C10550" s="358"/>
      <c r="D10550" s="358"/>
      <c r="E10550" s="358"/>
      <c r="F10550" s="357"/>
    </row>
    <row r="10551" spans="3:6" x14ac:dyDescent="0.25">
      <c r="C10551" s="358"/>
      <c r="D10551" s="358"/>
      <c r="E10551" s="358"/>
      <c r="F10551" s="357"/>
    </row>
    <row r="10552" spans="3:6" x14ac:dyDescent="0.25">
      <c r="C10552" s="358"/>
      <c r="D10552" s="358"/>
      <c r="E10552" s="358"/>
      <c r="F10552" s="357"/>
    </row>
    <row r="10553" spans="3:6" x14ac:dyDescent="0.25">
      <c r="C10553" s="358"/>
      <c r="D10553" s="358"/>
      <c r="E10553" s="358"/>
      <c r="F10553" s="357"/>
    </row>
    <row r="10554" spans="3:6" x14ac:dyDescent="0.25">
      <c r="C10554" s="358"/>
      <c r="D10554" s="358"/>
      <c r="E10554" s="358"/>
      <c r="F10554" s="357"/>
    </row>
    <row r="10555" spans="3:6" x14ac:dyDescent="0.25">
      <c r="C10555" s="358"/>
      <c r="D10555" s="358"/>
      <c r="E10555" s="358"/>
      <c r="F10555" s="357"/>
    </row>
    <row r="10556" spans="3:6" x14ac:dyDescent="0.25">
      <c r="C10556" s="358"/>
      <c r="D10556" s="358"/>
      <c r="E10556" s="358"/>
      <c r="F10556" s="357"/>
    </row>
    <row r="10557" spans="3:6" x14ac:dyDescent="0.25">
      <c r="C10557" s="358"/>
      <c r="D10557" s="358"/>
      <c r="E10557" s="358"/>
      <c r="F10557" s="357"/>
    </row>
    <row r="10558" spans="3:6" x14ac:dyDescent="0.25">
      <c r="C10558" s="358"/>
      <c r="D10558" s="358"/>
      <c r="E10558" s="358"/>
      <c r="F10558" s="357"/>
    </row>
    <row r="10559" spans="3:6" x14ac:dyDescent="0.25">
      <c r="C10559" s="358"/>
      <c r="D10559" s="358"/>
      <c r="E10559" s="358"/>
      <c r="F10559" s="357"/>
    </row>
    <row r="10560" spans="3:6" x14ac:dyDescent="0.25">
      <c r="C10560" s="358"/>
      <c r="D10560" s="358"/>
      <c r="E10560" s="358"/>
      <c r="F10560" s="357"/>
    </row>
    <row r="10561" spans="3:6" x14ac:dyDescent="0.25">
      <c r="C10561" s="358"/>
      <c r="D10561" s="358"/>
      <c r="E10561" s="358"/>
      <c r="F10561" s="357"/>
    </row>
    <row r="10562" spans="3:6" x14ac:dyDescent="0.25">
      <c r="C10562" s="358"/>
      <c r="D10562" s="358"/>
      <c r="E10562" s="358"/>
      <c r="F10562" s="357"/>
    </row>
    <row r="10563" spans="3:6" x14ac:dyDescent="0.25">
      <c r="C10563" s="358"/>
      <c r="D10563" s="358"/>
      <c r="E10563" s="358"/>
      <c r="F10563" s="357"/>
    </row>
    <row r="10564" spans="3:6" x14ac:dyDescent="0.25">
      <c r="C10564" s="358"/>
      <c r="D10564" s="358"/>
      <c r="E10564" s="358"/>
      <c r="F10564" s="357"/>
    </row>
    <row r="10565" spans="3:6" x14ac:dyDescent="0.25">
      <c r="C10565" s="358"/>
      <c r="D10565" s="358"/>
      <c r="E10565" s="358"/>
      <c r="F10565" s="357"/>
    </row>
    <row r="10566" spans="3:6" x14ac:dyDescent="0.25">
      <c r="C10566" s="358"/>
      <c r="D10566" s="358"/>
      <c r="E10566" s="358"/>
      <c r="F10566" s="357"/>
    </row>
    <row r="10567" spans="3:6" x14ac:dyDescent="0.25">
      <c r="C10567" s="358"/>
      <c r="D10567" s="358"/>
      <c r="E10567" s="358"/>
      <c r="F10567" s="357"/>
    </row>
    <row r="10568" spans="3:6" x14ac:dyDescent="0.25">
      <c r="C10568" s="358"/>
      <c r="D10568" s="358"/>
      <c r="E10568" s="358"/>
      <c r="F10568" s="357"/>
    </row>
    <row r="10569" spans="3:6" x14ac:dyDescent="0.25">
      <c r="C10569" s="358"/>
      <c r="D10569" s="358"/>
      <c r="E10569" s="358"/>
      <c r="F10569" s="357"/>
    </row>
    <row r="10570" spans="3:6" x14ac:dyDescent="0.25">
      <c r="C10570" s="358"/>
      <c r="D10570" s="358"/>
      <c r="E10570" s="358"/>
      <c r="F10570" s="357"/>
    </row>
    <row r="10571" spans="3:6" x14ac:dyDescent="0.25">
      <c r="C10571" s="358"/>
      <c r="D10571" s="358"/>
      <c r="E10571" s="358"/>
      <c r="F10571" s="357"/>
    </row>
    <row r="10572" spans="3:6" x14ac:dyDescent="0.25">
      <c r="C10572" s="358"/>
      <c r="D10572" s="358"/>
      <c r="E10572" s="358"/>
      <c r="F10572" s="357"/>
    </row>
    <row r="10573" spans="3:6" x14ac:dyDescent="0.25">
      <c r="C10573" s="358"/>
      <c r="D10573" s="358"/>
      <c r="E10573" s="358"/>
      <c r="F10573" s="357"/>
    </row>
    <row r="10574" spans="3:6" x14ac:dyDescent="0.25">
      <c r="C10574" s="358"/>
      <c r="D10574" s="358"/>
      <c r="E10574" s="358"/>
      <c r="F10574" s="357"/>
    </row>
    <row r="10575" spans="3:6" x14ac:dyDescent="0.25">
      <c r="C10575" s="358"/>
      <c r="D10575" s="358"/>
      <c r="E10575" s="358"/>
      <c r="F10575" s="357"/>
    </row>
    <row r="10576" spans="3:6" x14ac:dyDescent="0.25">
      <c r="C10576" s="358"/>
      <c r="D10576" s="358"/>
      <c r="E10576" s="358"/>
      <c r="F10576" s="357"/>
    </row>
    <row r="10577" spans="3:6" x14ac:dyDescent="0.25">
      <c r="C10577" s="358"/>
      <c r="D10577" s="358"/>
      <c r="E10577" s="358"/>
      <c r="F10577" s="357"/>
    </row>
    <row r="10578" spans="3:6" x14ac:dyDescent="0.25">
      <c r="C10578" s="358"/>
      <c r="D10578" s="358"/>
      <c r="E10578" s="358"/>
      <c r="F10578" s="357"/>
    </row>
    <row r="10579" spans="3:6" x14ac:dyDescent="0.25">
      <c r="C10579" s="358"/>
      <c r="D10579" s="358"/>
      <c r="E10579" s="358"/>
      <c r="F10579" s="357"/>
    </row>
    <row r="10580" spans="3:6" x14ac:dyDescent="0.25">
      <c r="C10580" s="358"/>
      <c r="D10580" s="358"/>
      <c r="E10580" s="358"/>
      <c r="F10580" s="357"/>
    </row>
    <row r="10581" spans="3:6" x14ac:dyDescent="0.25">
      <c r="C10581" s="358"/>
      <c r="D10581" s="358"/>
      <c r="E10581" s="358"/>
      <c r="F10581" s="357"/>
    </row>
    <row r="10582" spans="3:6" x14ac:dyDescent="0.25">
      <c r="C10582" s="358"/>
      <c r="D10582" s="358"/>
      <c r="E10582" s="358"/>
      <c r="F10582" s="357"/>
    </row>
    <row r="10583" spans="3:6" x14ac:dyDescent="0.25">
      <c r="C10583" s="358"/>
      <c r="D10583" s="358"/>
      <c r="E10583" s="358"/>
      <c r="F10583" s="357"/>
    </row>
    <row r="10584" spans="3:6" x14ac:dyDescent="0.25">
      <c r="C10584" s="358"/>
      <c r="D10584" s="358"/>
      <c r="E10584" s="358"/>
      <c r="F10584" s="357"/>
    </row>
    <row r="10585" spans="3:6" x14ac:dyDescent="0.25">
      <c r="C10585" s="358"/>
      <c r="D10585" s="358"/>
      <c r="E10585" s="358"/>
      <c r="F10585" s="357"/>
    </row>
    <row r="10586" spans="3:6" x14ac:dyDescent="0.25">
      <c r="C10586" s="358"/>
      <c r="D10586" s="358"/>
      <c r="E10586" s="358"/>
      <c r="F10586" s="357"/>
    </row>
    <row r="10587" spans="3:6" x14ac:dyDescent="0.25">
      <c r="C10587" s="358"/>
      <c r="D10587" s="358"/>
      <c r="E10587" s="358"/>
      <c r="F10587" s="357"/>
    </row>
    <row r="10588" spans="3:6" x14ac:dyDescent="0.25">
      <c r="C10588" s="358"/>
      <c r="D10588" s="358"/>
      <c r="E10588" s="358"/>
      <c r="F10588" s="357"/>
    </row>
    <row r="10589" spans="3:6" x14ac:dyDescent="0.25">
      <c r="C10589" s="358"/>
      <c r="D10589" s="358"/>
      <c r="E10589" s="358"/>
      <c r="F10589" s="357"/>
    </row>
    <row r="10590" spans="3:6" x14ac:dyDescent="0.25">
      <c r="C10590" s="358"/>
      <c r="D10590" s="358"/>
      <c r="E10590" s="358"/>
      <c r="F10590" s="357"/>
    </row>
    <row r="10591" spans="3:6" x14ac:dyDescent="0.25">
      <c r="C10591" s="358"/>
      <c r="D10591" s="358"/>
      <c r="E10591" s="358"/>
      <c r="F10591" s="357"/>
    </row>
    <row r="10592" spans="3:6" x14ac:dyDescent="0.25">
      <c r="C10592" s="358"/>
      <c r="D10592" s="358"/>
      <c r="E10592" s="358"/>
      <c r="F10592" s="357"/>
    </row>
    <row r="10593" spans="3:6" x14ac:dyDescent="0.25">
      <c r="C10593" s="358"/>
      <c r="D10593" s="358"/>
      <c r="E10593" s="358"/>
      <c r="F10593" s="357"/>
    </row>
    <row r="10594" spans="3:6" x14ac:dyDescent="0.25">
      <c r="C10594" s="358"/>
      <c r="D10594" s="358"/>
      <c r="E10594" s="358"/>
      <c r="F10594" s="357"/>
    </row>
    <row r="10595" spans="3:6" x14ac:dyDescent="0.25">
      <c r="C10595" s="358"/>
      <c r="D10595" s="358"/>
      <c r="E10595" s="358"/>
      <c r="F10595" s="357"/>
    </row>
    <row r="10596" spans="3:6" x14ac:dyDescent="0.25">
      <c r="C10596" s="358"/>
      <c r="D10596" s="358"/>
      <c r="E10596" s="358"/>
      <c r="F10596" s="357"/>
    </row>
    <row r="10597" spans="3:6" x14ac:dyDescent="0.25">
      <c r="C10597" s="358"/>
      <c r="D10597" s="358"/>
      <c r="E10597" s="358"/>
      <c r="F10597" s="357"/>
    </row>
    <row r="10598" spans="3:6" x14ac:dyDescent="0.25">
      <c r="C10598" s="358"/>
      <c r="D10598" s="358"/>
      <c r="E10598" s="358"/>
      <c r="F10598" s="357"/>
    </row>
    <row r="10599" spans="3:6" x14ac:dyDescent="0.25">
      <c r="C10599" s="358"/>
      <c r="D10599" s="358"/>
      <c r="E10599" s="358"/>
      <c r="F10599" s="357"/>
    </row>
    <row r="10600" spans="3:6" x14ac:dyDescent="0.25">
      <c r="C10600" s="358"/>
      <c r="D10600" s="358"/>
      <c r="E10600" s="358"/>
      <c r="F10600" s="357"/>
    </row>
    <row r="10601" spans="3:6" x14ac:dyDescent="0.25">
      <c r="C10601" s="358"/>
      <c r="D10601" s="358"/>
      <c r="E10601" s="358"/>
      <c r="F10601" s="357"/>
    </row>
    <row r="10602" spans="3:6" x14ac:dyDescent="0.25">
      <c r="C10602" s="358"/>
      <c r="D10602" s="358"/>
      <c r="E10602" s="358"/>
      <c r="F10602" s="357"/>
    </row>
    <row r="10603" spans="3:6" x14ac:dyDescent="0.25">
      <c r="C10603" s="358"/>
      <c r="D10603" s="358"/>
      <c r="E10603" s="358"/>
      <c r="F10603" s="357"/>
    </row>
    <row r="10604" spans="3:6" x14ac:dyDescent="0.25">
      <c r="C10604" s="358"/>
      <c r="D10604" s="358"/>
      <c r="E10604" s="358"/>
      <c r="F10604" s="357"/>
    </row>
    <row r="10605" spans="3:6" x14ac:dyDescent="0.25">
      <c r="C10605" s="358"/>
      <c r="D10605" s="358"/>
      <c r="E10605" s="358"/>
      <c r="F10605" s="357"/>
    </row>
    <row r="10606" spans="3:6" x14ac:dyDescent="0.25">
      <c r="C10606" s="358"/>
      <c r="D10606" s="358"/>
      <c r="E10606" s="358"/>
      <c r="F10606" s="357"/>
    </row>
    <row r="10607" spans="3:6" x14ac:dyDescent="0.25">
      <c r="C10607" s="358"/>
      <c r="D10607" s="358"/>
      <c r="E10607" s="358"/>
      <c r="F10607" s="357"/>
    </row>
    <row r="10608" spans="3:6" x14ac:dyDescent="0.25">
      <c r="C10608" s="358"/>
      <c r="D10608" s="358"/>
      <c r="E10608" s="358"/>
      <c r="F10608" s="357"/>
    </row>
    <row r="10609" spans="3:6" x14ac:dyDescent="0.25">
      <c r="C10609" s="358"/>
      <c r="D10609" s="358"/>
      <c r="E10609" s="358"/>
      <c r="F10609" s="357"/>
    </row>
    <row r="10610" spans="3:6" x14ac:dyDescent="0.25">
      <c r="C10610" s="358"/>
      <c r="D10610" s="358"/>
      <c r="E10610" s="358"/>
      <c r="F10610" s="357"/>
    </row>
    <row r="10611" spans="3:6" x14ac:dyDescent="0.25">
      <c r="C10611" s="358"/>
      <c r="D10611" s="358"/>
      <c r="E10611" s="358"/>
      <c r="F10611" s="357"/>
    </row>
    <row r="10612" spans="3:6" x14ac:dyDescent="0.25">
      <c r="C10612" s="358"/>
      <c r="D10612" s="358"/>
      <c r="E10612" s="358"/>
      <c r="F10612" s="357"/>
    </row>
    <row r="10613" spans="3:6" x14ac:dyDescent="0.25">
      <c r="C10613" s="358"/>
      <c r="D10613" s="358"/>
      <c r="E10613" s="358"/>
      <c r="F10613" s="357"/>
    </row>
    <row r="10614" spans="3:6" x14ac:dyDescent="0.25">
      <c r="C10614" s="358"/>
      <c r="D10614" s="358"/>
      <c r="E10614" s="358"/>
      <c r="F10614" s="357"/>
    </row>
    <row r="10615" spans="3:6" x14ac:dyDescent="0.25">
      <c r="C10615" s="358"/>
      <c r="D10615" s="358"/>
      <c r="E10615" s="358"/>
      <c r="F10615" s="357"/>
    </row>
    <row r="10616" spans="3:6" x14ac:dyDescent="0.25">
      <c r="C10616" s="358"/>
      <c r="D10616" s="358"/>
      <c r="E10616" s="358"/>
      <c r="F10616" s="357"/>
    </row>
    <row r="10617" spans="3:6" x14ac:dyDescent="0.25">
      <c r="C10617" s="358"/>
      <c r="D10617" s="358"/>
      <c r="E10617" s="358"/>
      <c r="F10617" s="357"/>
    </row>
    <row r="10618" spans="3:6" x14ac:dyDescent="0.25">
      <c r="C10618" s="358"/>
      <c r="D10618" s="358"/>
      <c r="E10618" s="358"/>
      <c r="F10618" s="357"/>
    </row>
    <row r="10619" spans="3:6" x14ac:dyDescent="0.25">
      <c r="C10619" s="358"/>
      <c r="D10619" s="358"/>
      <c r="E10619" s="358"/>
      <c r="F10619" s="357"/>
    </row>
    <row r="10620" spans="3:6" x14ac:dyDescent="0.25">
      <c r="C10620" s="358"/>
      <c r="D10620" s="358"/>
      <c r="E10620" s="358"/>
      <c r="F10620" s="357"/>
    </row>
    <row r="10621" spans="3:6" x14ac:dyDescent="0.25">
      <c r="C10621" s="358"/>
      <c r="D10621" s="358"/>
      <c r="E10621" s="358"/>
      <c r="F10621" s="357"/>
    </row>
    <row r="10622" spans="3:6" x14ac:dyDescent="0.25">
      <c r="C10622" s="358"/>
      <c r="D10622" s="358"/>
      <c r="E10622" s="358"/>
      <c r="F10622" s="357"/>
    </row>
    <row r="10623" spans="3:6" x14ac:dyDescent="0.25">
      <c r="C10623" s="358"/>
      <c r="D10623" s="358"/>
      <c r="E10623" s="358"/>
      <c r="F10623" s="357"/>
    </row>
    <row r="10624" spans="3:6" x14ac:dyDescent="0.25">
      <c r="C10624" s="358"/>
      <c r="D10624" s="358"/>
      <c r="E10624" s="358"/>
      <c r="F10624" s="357"/>
    </row>
    <row r="10625" spans="3:6" x14ac:dyDescent="0.25">
      <c r="C10625" s="358"/>
      <c r="D10625" s="358"/>
      <c r="E10625" s="358"/>
      <c r="F10625" s="357"/>
    </row>
    <row r="10626" spans="3:6" x14ac:dyDescent="0.25">
      <c r="C10626" s="358"/>
      <c r="D10626" s="358"/>
      <c r="E10626" s="358"/>
      <c r="F10626" s="357"/>
    </row>
    <row r="10627" spans="3:6" x14ac:dyDescent="0.25">
      <c r="C10627" s="358"/>
      <c r="D10627" s="358"/>
      <c r="E10627" s="358"/>
      <c r="F10627" s="357"/>
    </row>
    <row r="10628" spans="3:6" x14ac:dyDescent="0.25">
      <c r="C10628" s="358"/>
      <c r="D10628" s="358"/>
      <c r="E10628" s="358"/>
      <c r="F10628" s="357"/>
    </row>
    <row r="10629" spans="3:6" x14ac:dyDescent="0.25">
      <c r="C10629" s="358"/>
      <c r="D10629" s="358"/>
      <c r="E10629" s="358"/>
      <c r="F10629" s="357"/>
    </row>
    <row r="10630" spans="3:6" x14ac:dyDescent="0.25">
      <c r="C10630" s="358"/>
      <c r="D10630" s="358"/>
      <c r="E10630" s="358"/>
      <c r="F10630" s="357"/>
    </row>
    <row r="10631" spans="3:6" x14ac:dyDescent="0.25">
      <c r="C10631" s="358"/>
      <c r="D10631" s="358"/>
      <c r="E10631" s="358"/>
      <c r="F10631" s="357"/>
    </row>
    <row r="10632" spans="3:6" x14ac:dyDescent="0.25">
      <c r="C10632" s="358"/>
      <c r="D10632" s="358"/>
      <c r="E10632" s="358"/>
      <c r="F10632" s="357"/>
    </row>
    <row r="10633" spans="3:6" x14ac:dyDescent="0.25">
      <c r="C10633" s="358"/>
      <c r="D10633" s="358"/>
      <c r="E10633" s="358"/>
      <c r="F10633" s="357"/>
    </row>
    <row r="10634" spans="3:6" x14ac:dyDescent="0.25">
      <c r="C10634" s="358"/>
      <c r="D10634" s="358"/>
      <c r="E10634" s="358"/>
      <c r="F10634" s="357"/>
    </row>
    <row r="10635" spans="3:6" x14ac:dyDescent="0.25">
      <c r="C10635" s="358"/>
      <c r="D10635" s="358"/>
      <c r="E10635" s="358"/>
      <c r="F10635" s="357"/>
    </row>
    <row r="10636" spans="3:6" x14ac:dyDescent="0.25">
      <c r="C10636" s="358"/>
      <c r="D10636" s="358"/>
      <c r="E10636" s="358"/>
      <c r="F10636" s="357"/>
    </row>
    <row r="10637" spans="3:6" x14ac:dyDescent="0.25">
      <c r="C10637" s="358"/>
      <c r="D10637" s="358"/>
      <c r="E10637" s="358"/>
      <c r="F10637" s="357"/>
    </row>
    <row r="10638" spans="3:6" x14ac:dyDescent="0.25">
      <c r="C10638" s="358"/>
      <c r="D10638" s="358"/>
      <c r="E10638" s="358"/>
      <c r="F10638" s="357"/>
    </row>
    <row r="10639" spans="3:6" x14ac:dyDescent="0.25">
      <c r="C10639" s="358"/>
      <c r="D10639" s="358"/>
      <c r="E10639" s="358"/>
      <c r="F10639" s="357"/>
    </row>
    <row r="10640" spans="3:6" x14ac:dyDescent="0.25">
      <c r="C10640" s="358"/>
      <c r="D10640" s="358"/>
      <c r="E10640" s="358"/>
      <c r="F10640" s="357"/>
    </row>
    <row r="10641" spans="3:6" x14ac:dyDescent="0.25">
      <c r="C10641" s="358"/>
      <c r="D10641" s="358"/>
      <c r="E10641" s="358"/>
      <c r="F10641" s="357"/>
    </row>
    <row r="10642" spans="3:6" x14ac:dyDescent="0.25">
      <c r="C10642" s="358"/>
      <c r="D10642" s="358"/>
      <c r="E10642" s="358"/>
      <c r="F10642" s="357"/>
    </row>
    <row r="10643" spans="3:6" x14ac:dyDescent="0.25">
      <c r="C10643" s="358"/>
      <c r="D10643" s="358"/>
      <c r="E10643" s="358"/>
      <c r="F10643" s="357"/>
    </row>
    <row r="10644" spans="3:6" x14ac:dyDescent="0.25">
      <c r="C10644" s="358"/>
      <c r="D10644" s="358"/>
      <c r="E10644" s="358"/>
      <c r="F10644" s="357"/>
    </row>
    <row r="10645" spans="3:6" x14ac:dyDescent="0.25">
      <c r="C10645" s="358"/>
      <c r="D10645" s="358"/>
      <c r="E10645" s="358"/>
      <c r="F10645" s="357"/>
    </row>
    <row r="10646" spans="3:6" x14ac:dyDescent="0.25">
      <c r="C10646" s="358"/>
      <c r="D10646" s="358"/>
      <c r="E10646" s="358"/>
      <c r="F10646" s="357"/>
    </row>
    <row r="10647" spans="3:6" x14ac:dyDescent="0.25">
      <c r="C10647" s="358"/>
      <c r="D10647" s="358"/>
      <c r="E10647" s="358"/>
      <c r="F10647" s="357"/>
    </row>
    <row r="10648" spans="3:6" x14ac:dyDescent="0.25">
      <c r="C10648" s="358"/>
      <c r="D10648" s="358"/>
      <c r="E10648" s="358"/>
      <c r="F10648" s="357"/>
    </row>
    <row r="10649" spans="3:6" x14ac:dyDescent="0.25">
      <c r="C10649" s="358"/>
      <c r="D10649" s="358"/>
      <c r="E10649" s="358"/>
      <c r="F10649" s="357"/>
    </row>
    <row r="10650" spans="3:6" x14ac:dyDescent="0.25">
      <c r="C10650" s="358"/>
      <c r="D10650" s="358"/>
      <c r="E10650" s="358"/>
      <c r="F10650" s="357"/>
    </row>
    <row r="10651" spans="3:6" x14ac:dyDescent="0.25">
      <c r="C10651" s="358"/>
      <c r="D10651" s="358"/>
      <c r="E10651" s="358"/>
      <c r="F10651" s="357"/>
    </row>
    <row r="10652" spans="3:6" x14ac:dyDescent="0.25">
      <c r="C10652" s="358"/>
      <c r="D10652" s="358"/>
      <c r="E10652" s="358"/>
      <c r="F10652" s="357"/>
    </row>
    <row r="10653" spans="3:6" x14ac:dyDescent="0.25">
      <c r="C10653" s="358"/>
      <c r="D10653" s="358"/>
      <c r="E10653" s="358"/>
      <c r="F10653" s="357"/>
    </row>
    <row r="10654" spans="3:6" x14ac:dyDescent="0.25">
      <c r="C10654" s="358"/>
      <c r="D10654" s="358"/>
      <c r="E10654" s="358"/>
      <c r="F10654" s="357"/>
    </row>
    <row r="10655" spans="3:6" x14ac:dyDescent="0.25">
      <c r="C10655" s="358"/>
      <c r="D10655" s="358"/>
      <c r="E10655" s="358"/>
      <c r="F10655" s="357"/>
    </row>
    <row r="10656" spans="3:6" x14ac:dyDescent="0.25">
      <c r="C10656" s="358"/>
      <c r="D10656" s="358"/>
      <c r="E10656" s="358"/>
      <c r="F10656" s="357"/>
    </row>
    <row r="10657" spans="3:6" x14ac:dyDescent="0.25">
      <c r="C10657" s="358"/>
      <c r="D10657" s="358"/>
      <c r="E10657" s="358"/>
      <c r="F10657" s="357"/>
    </row>
    <row r="10658" spans="3:6" x14ac:dyDescent="0.25">
      <c r="C10658" s="358"/>
      <c r="D10658" s="358"/>
      <c r="E10658" s="358"/>
      <c r="F10658" s="357"/>
    </row>
    <row r="10659" spans="3:6" x14ac:dyDescent="0.25">
      <c r="C10659" s="358"/>
      <c r="D10659" s="358"/>
      <c r="E10659" s="358"/>
      <c r="F10659" s="357"/>
    </row>
    <row r="10660" spans="3:6" x14ac:dyDescent="0.25">
      <c r="C10660" s="358"/>
      <c r="D10660" s="358"/>
      <c r="E10660" s="358"/>
      <c r="F10660" s="357"/>
    </row>
    <row r="10661" spans="3:6" x14ac:dyDescent="0.25">
      <c r="C10661" s="358"/>
      <c r="D10661" s="358"/>
      <c r="E10661" s="358"/>
      <c r="F10661" s="357"/>
    </row>
    <row r="10662" spans="3:6" x14ac:dyDescent="0.25">
      <c r="C10662" s="358"/>
      <c r="D10662" s="358"/>
      <c r="E10662" s="358"/>
      <c r="F10662" s="357"/>
    </row>
    <row r="10663" spans="3:6" x14ac:dyDescent="0.25">
      <c r="C10663" s="358"/>
      <c r="D10663" s="358"/>
      <c r="E10663" s="358"/>
      <c r="F10663" s="357"/>
    </row>
    <row r="10664" spans="3:6" x14ac:dyDescent="0.25">
      <c r="C10664" s="358"/>
      <c r="D10664" s="358"/>
      <c r="E10664" s="358"/>
      <c r="F10664" s="357"/>
    </row>
    <row r="10665" spans="3:6" x14ac:dyDescent="0.25">
      <c r="C10665" s="358"/>
      <c r="D10665" s="358"/>
      <c r="E10665" s="358"/>
      <c r="F10665" s="357"/>
    </row>
    <row r="10666" spans="3:6" x14ac:dyDescent="0.25">
      <c r="C10666" s="358"/>
      <c r="D10666" s="358"/>
      <c r="E10666" s="358"/>
      <c r="F10666" s="357"/>
    </row>
    <row r="10667" spans="3:6" x14ac:dyDescent="0.25">
      <c r="C10667" s="358"/>
      <c r="D10667" s="358"/>
      <c r="E10667" s="358"/>
      <c r="F10667" s="357"/>
    </row>
    <row r="10668" spans="3:6" x14ac:dyDescent="0.25">
      <c r="C10668" s="358"/>
      <c r="D10668" s="358"/>
      <c r="E10668" s="358"/>
      <c r="F10668" s="357"/>
    </row>
    <row r="10669" spans="3:6" x14ac:dyDescent="0.25">
      <c r="C10669" s="358"/>
      <c r="D10669" s="358"/>
      <c r="E10669" s="358"/>
      <c r="F10669" s="357"/>
    </row>
    <row r="10670" spans="3:6" x14ac:dyDescent="0.25">
      <c r="C10670" s="358"/>
      <c r="D10670" s="358"/>
      <c r="E10670" s="358"/>
      <c r="F10670" s="357"/>
    </row>
    <row r="10671" spans="3:6" x14ac:dyDescent="0.25">
      <c r="C10671" s="358"/>
      <c r="D10671" s="358"/>
      <c r="E10671" s="358"/>
      <c r="F10671" s="357"/>
    </row>
    <row r="10672" spans="3:6" x14ac:dyDescent="0.25">
      <c r="C10672" s="358"/>
      <c r="D10672" s="358"/>
      <c r="E10672" s="358"/>
      <c r="F10672" s="357"/>
    </row>
    <row r="10673" spans="3:6" x14ac:dyDescent="0.25">
      <c r="C10673" s="358"/>
      <c r="D10673" s="358"/>
      <c r="E10673" s="358"/>
      <c r="F10673" s="357"/>
    </row>
    <row r="10674" spans="3:6" x14ac:dyDescent="0.25">
      <c r="C10674" s="358"/>
      <c r="D10674" s="358"/>
      <c r="E10674" s="358"/>
      <c r="F10674" s="357"/>
    </row>
    <row r="10675" spans="3:6" x14ac:dyDescent="0.25">
      <c r="C10675" s="358"/>
      <c r="D10675" s="358"/>
      <c r="E10675" s="358"/>
      <c r="F10675" s="357"/>
    </row>
    <row r="10676" spans="3:6" x14ac:dyDescent="0.25">
      <c r="C10676" s="358"/>
      <c r="D10676" s="358"/>
      <c r="E10676" s="358"/>
      <c r="F10676" s="357"/>
    </row>
    <row r="10677" spans="3:6" x14ac:dyDescent="0.25">
      <c r="C10677" s="358"/>
      <c r="D10677" s="358"/>
      <c r="E10677" s="358"/>
      <c r="F10677" s="357"/>
    </row>
    <row r="10678" spans="3:6" x14ac:dyDescent="0.25">
      <c r="C10678" s="358"/>
      <c r="D10678" s="358"/>
      <c r="E10678" s="358"/>
      <c r="F10678" s="357"/>
    </row>
    <row r="10679" spans="3:6" x14ac:dyDescent="0.25">
      <c r="C10679" s="358"/>
      <c r="D10679" s="358"/>
      <c r="E10679" s="358"/>
      <c r="F10679" s="357"/>
    </row>
    <row r="10680" spans="3:6" x14ac:dyDescent="0.25">
      <c r="C10680" s="358"/>
      <c r="D10680" s="358"/>
      <c r="E10680" s="358"/>
      <c r="F10680" s="357"/>
    </row>
    <row r="10681" spans="3:6" x14ac:dyDescent="0.25">
      <c r="C10681" s="358"/>
      <c r="D10681" s="358"/>
      <c r="E10681" s="358"/>
      <c r="F10681" s="357"/>
    </row>
    <row r="10682" spans="3:6" x14ac:dyDescent="0.25">
      <c r="C10682" s="358"/>
      <c r="D10682" s="358"/>
      <c r="E10682" s="358"/>
      <c r="F10682" s="357"/>
    </row>
    <row r="10683" spans="3:6" x14ac:dyDescent="0.25">
      <c r="C10683" s="358"/>
      <c r="D10683" s="358"/>
      <c r="E10683" s="358"/>
      <c r="F10683" s="357"/>
    </row>
    <row r="10684" spans="3:6" x14ac:dyDescent="0.25">
      <c r="C10684" s="358"/>
      <c r="D10684" s="358"/>
      <c r="E10684" s="358"/>
      <c r="F10684" s="357"/>
    </row>
    <row r="10685" spans="3:6" x14ac:dyDescent="0.25">
      <c r="C10685" s="358"/>
      <c r="D10685" s="358"/>
      <c r="E10685" s="358"/>
      <c r="F10685" s="357"/>
    </row>
    <row r="10686" spans="3:6" x14ac:dyDescent="0.25">
      <c r="C10686" s="358"/>
      <c r="D10686" s="358"/>
      <c r="E10686" s="358"/>
      <c r="F10686" s="357"/>
    </row>
    <row r="10687" spans="3:6" x14ac:dyDescent="0.25">
      <c r="C10687" s="358"/>
      <c r="D10687" s="358"/>
      <c r="E10687" s="358"/>
      <c r="F10687" s="357"/>
    </row>
    <row r="10688" spans="3:6" x14ac:dyDescent="0.25">
      <c r="C10688" s="358"/>
      <c r="D10688" s="358"/>
      <c r="E10688" s="358"/>
      <c r="F10688" s="357"/>
    </row>
    <row r="10689" spans="3:6" x14ac:dyDescent="0.25">
      <c r="C10689" s="358"/>
      <c r="D10689" s="358"/>
      <c r="E10689" s="358"/>
      <c r="F10689" s="357"/>
    </row>
    <row r="10690" spans="3:6" x14ac:dyDescent="0.25">
      <c r="C10690" s="358"/>
      <c r="D10690" s="358"/>
      <c r="E10690" s="358"/>
      <c r="F10690" s="357"/>
    </row>
    <row r="10691" spans="3:6" x14ac:dyDescent="0.25">
      <c r="C10691" s="358"/>
      <c r="D10691" s="358"/>
      <c r="E10691" s="358"/>
      <c r="F10691" s="357"/>
    </row>
    <row r="10692" spans="3:6" x14ac:dyDescent="0.25">
      <c r="C10692" s="358"/>
      <c r="D10692" s="358"/>
      <c r="E10692" s="358"/>
      <c r="F10692" s="357"/>
    </row>
    <row r="10693" spans="3:6" x14ac:dyDescent="0.25">
      <c r="C10693" s="358"/>
      <c r="D10693" s="358"/>
      <c r="E10693" s="358"/>
      <c r="F10693" s="357"/>
    </row>
    <row r="10694" spans="3:6" x14ac:dyDescent="0.25">
      <c r="C10694" s="358"/>
      <c r="D10694" s="358"/>
      <c r="E10694" s="358"/>
      <c r="F10694" s="357"/>
    </row>
    <row r="10695" spans="3:6" x14ac:dyDescent="0.25">
      <c r="C10695" s="358"/>
      <c r="D10695" s="358"/>
      <c r="E10695" s="358"/>
      <c r="F10695" s="357"/>
    </row>
    <row r="10696" spans="3:6" x14ac:dyDescent="0.25">
      <c r="C10696" s="358"/>
      <c r="D10696" s="358"/>
      <c r="E10696" s="358"/>
      <c r="F10696" s="357"/>
    </row>
    <row r="10697" spans="3:6" x14ac:dyDescent="0.25">
      <c r="C10697" s="358"/>
      <c r="D10697" s="358"/>
      <c r="E10697" s="358"/>
      <c r="F10697" s="357"/>
    </row>
    <row r="10698" spans="3:6" x14ac:dyDescent="0.25">
      <c r="C10698" s="358"/>
      <c r="D10698" s="358"/>
      <c r="E10698" s="358"/>
      <c r="F10698" s="357"/>
    </row>
    <row r="10699" spans="3:6" x14ac:dyDescent="0.25">
      <c r="C10699" s="358"/>
      <c r="D10699" s="358"/>
      <c r="E10699" s="358"/>
      <c r="F10699" s="357"/>
    </row>
    <row r="10700" spans="3:6" x14ac:dyDescent="0.25">
      <c r="C10700" s="358"/>
      <c r="D10700" s="358"/>
      <c r="E10700" s="358"/>
      <c r="F10700" s="357"/>
    </row>
    <row r="10701" spans="3:6" x14ac:dyDescent="0.25">
      <c r="C10701" s="358"/>
      <c r="D10701" s="358"/>
      <c r="E10701" s="358"/>
      <c r="F10701" s="357"/>
    </row>
    <row r="10702" spans="3:6" x14ac:dyDescent="0.25">
      <c r="C10702" s="358"/>
      <c r="D10702" s="358"/>
      <c r="E10702" s="358"/>
      <c r="F10702" s="357"/>
    </row>
    <row r="10703" spans="3:6" x14ac:dyDescent="0.25">
      <c r="C10703" s="358"/>
      <c r="D10703" s="358"/>
      <c r="E10703" s="358"/>
      <c r="F10703" s="357"/>
    </row>
    <row r="10704" spans="3:6" x14ac:dyDescent="0.25">
      <c r="C10704" s="358"/>
      <c r="D10704" s="358"/>
      <c r="E10704" s="358"/>
      <c r="F10704" s="357"/>
    </row>
    <row r="10705" spans="3:6" x14ac:dyDescent="0.25">
      <c r="C10705" s="358"/>
      <c r="D10705" s="358"/>
      <c r="E10705" s="358"/>
      <c r="F10705" s="357"/>
    </row>
    <row r="10706" spans="3:6" x14ac:dyDescent="0.25">
      <c r="C10706" s="358"/>
      <c r="D10706" s="358"/>
      <c r="E10706" s="358"/>
      <c r="F10706" s="357"/>
    </row>
    <row r="10707" spans="3:6" x14ac:dyDescent="0.25">
      <c r="C10707" s="358"/>
      <c r="D10707" s="358"/>
      <c r="E10707" s="358"/>
      <c r="F10707" s="357"/>
    </row>
    <row r="10708" spans="3:6" x14ac:dyDescent="0.25">
      <c r="C10708" s="358"/>
      <c r="D10708" s="358"/>
      <c r="E10708" s="358"/>
      <c r="F10708" s="357"/>
    </row>
    <row r="10709" spans="3:6" x14ac:dyDescent="0.25">
      <c r="C10709" s="358"/>
      <c r="D10709" s="358"/>
      <c r="E10709" s="358"/>
      <c r="F10709" s="357"/>
    </row>
    <row r="10710" spans="3:6" x14ac:dyDescent="0.25">
      <c r="C10710" s="358"/>
      <c r="D10710" s="358"/>
      <c r="E10710" s="358"/>
      <c r="F10710" s="357"/>
    </row>
    <row r="10711" spans="3:6" x14ac:dyDescent="0.25">
      <c r="C10711" s="358"/>
      <c r="D10711" s="358"/>
      <c r="E10711" s="358"/>
      <c r="F10711" s="357"/>
    </row>
    <row r="10712" spans="3:6" x14ac:dyDescent="0.25">
      <c r="C10712" s="358"/>
      <c r="D10712" s="358"/>
      <c r="E10712" s="358"/>
      <c r="F10712" s="357"/>
    </row>
    <row r="10713" spans="3:6" x14ac:dyDescent="0.25">
      <c r="C10713" s="358"/>
      <c r="D10713" s="358"/>
      <c r="E10713" s="358"/>
      <c r="F10713" s="357"/>
    </row>
    <row r="10714" spans="3:6" x14ac:dyDescent="0.25">
      <c r="C10714" s="358"/>
      <c r="D10714" s="358"/>
      <c r="E10714" s="358"/>
      <c r="F10714" s="357"/>
    </row>
    <row r="10715" spans="3:6" x14ac:dyDescent="0.25">
      <c r="C10715" s="358"/>
      <c r="D10715" s="358"/>
      <c r="E10715" s="358"/>
      <c r="F10715" s="357"/>
    </row>
    <row r="10716" spans="3:6" x14ac:dyDescent="0.25">
      <c r="C10716" s="358"/>
      <c r="D10716" s="358"/>
      <c r="E10716" s="358"/>
      <c r="F10716" s="357"/>
    </row>
    <row r="10717" spans="3:6" x14ac:dyDescent="0.25">
      <c r="C10717" s="358"/>
      <c r="D10717" s="358"/>
      <c r="E10717" s="358"/>
      <c r="F10717" s="357"/>
    </row>
    <row r="10718" spans="3:6" x14ac:dyDescent="0.25">
      <c r="C10718" s="358"/>
      <c r="D10718" s="358"/>
      <c r="E10718" s="358"/>
      <c r="F10718" s="357"/>
    </row>
    <row r="10719" spans="3:6" x14ac:dyDescent="0.25">
      <c r="C10719" s="358"/>
      <c r="D10719" s="358"/>
      <c r="E10719" s="358"/>
      <c r="F10719" s="357"/>
    </row>
    <row r="10720" spans="3:6" x14ac:dyDescent="0.25">
      <c r="C10720" s="358"/>
      <c r="D10720" s="358"/>
      <c r="E10720" s="358"/>
      <c r="F10720" s="357"/>
    </row>
    <row r="10721" spans="3:6" x14ac:dyDescent="0.25">
      <c r="C10721" s="358"/>
      <c r="D10721" s="358"/>
      <c r="E10721" s="358"/>
      <c r="F10721" s="357"/>
    </row>
    <row r="10722" spans="3:6" x14ac:dyDescent="0.25">
      <c r="C10722" s="358"/>
      <c r="D10722" s="358"/>
      <c r="E10722" s="358"/>
      <c r="F10722" s="357"/>
    </row>
    <row r="10723" spans="3:6" x14ac:dyDescent="0.25">
      <c r="C10723" s="358"/>
      <c r="D10723" s="358"/>
      <c r="E10723" s="358"/>
      <c r="F10723" s="357"/>
    </row>
    <row r="10724" spans="3:6" x14ac:dyDescent="0.25">
      <c r="C10724" s="358"/>
      <c r="D10724" s="358"/>
      <c r="E10724" s="358"/>
      <c r="F10724" s="357"/>
    </row>
    <row r="10725" spans="3:6" x14ac:dyDescent="0.25">
      <c r="C10725" s="358"/>
      <c r="D10725" s="358"/>
      <c r="E10725" s="358"/>
      <c r="F10725" s="357"/>
    </row>
    <row r="10726" spans="3:6" x14ac:dyDescent="0.25">
      <c r="C10726" s="358"/>
      <c r="D10726" s="358"/>
      <c r="E10726" s="358"/>
      <c r="F10726" s="357"/>
    </row>
    <row r="10727" spans="3:6" x14ac:dyDescent="0.25">
      <c r="C10727" s="358"/>
      <c r="D10727" s="358"/>
      <c r="E10727" s="358"/>
      <c r="F10727" s="357"/>
    </row>
    <row r="10728" spans="3:6" x14ac:dyDescent="0.25">
      <c r="C10728" s="358"/>
      <c r="D10728" s="358"/>
      <c r="E10728" s="358"/>
      <c r="F10728" s="357"/>
    </row>
    <row r="10729" spans="3:6" x14ac:dyDescent="0.25">
      <c r="C10729" s="358"/>
      <c r="D10729" s="358"/>
      <c r="E10729" s="358"/>
      <c r="F10729" s="357"/>
    </row>
    <row r="10730" spans="3:6" x14ac:dyDescent="0.25">
      <c r="C10730" s="358"/>
      <c r="D10730" s="358"/>
      <c r="E10730" s="358"/>
      <c r="F10730" s="357"/>
    </row>
    <row r="10731" spans="3:6" x14ac:dyDescent="0.25">
      <c r="C10731" s="358"/>
      <c r="D10731" s="358"/>
      <c r="E10731" s="358"/>
      <c r="F10731" s="357"/>
    </row>
    <row r="10732" spans="3:6" x14ac:dyDescent="0.25">
      <c r="C10732" s="358"/>
      <c r="D10732" s="358"/>
      <c r="E10732" s="358"/>
      <c r="F10732" s="357"/>
    </row>
    <row r="10733" spans="3:6" x14ac:dyDescent="0.25">
      <c r="C10733" s="358"/>
      <c r="D10733" s="358"/>
      <c r="E10733" s="358"/>
      <c r="F10733" s="357"/>
    </row>
    <row r="10734" spans="3:6" x14ac:dyDescent="0.25">
      <c r="C10734" s="358"/>
      <c r="D10734" s="358"/>
      <c r="E10734" s="358"/>
      <c r="F10734" s="357"/>
    </row>
    <row r="10735" spans="3:6" x14ac:dyDescent="0.25">
      <c r="C10735" s="358"/>
      <c r="D10735" s="358"/>
      <c r="E10735" s="358"/>
      <c r="F10735" s="357"/>
    </row>
    <row r="10736" spans="3:6" x14ac:dyDescent="0.25">
      <c r="C10736" s="358"/>
      <c r="D10736" s="358"/>
      <c r="E10736" s="358"/>
      <c r="F10736" s="357"/>
    </row>
    <row r="10737" spans="3:6" x14ac:dyDescent="0.25">
      <c r="C10737" s="358"/>
      <c r="D10737" s="358"/>
      <c r="E10737" s="358"/>
      <c r="F10737" s="357"/>
    </row>
    <row r="10738" spans="3:6" x14ac:dyDescent="0.25">
      <c r="C10738" s="358"/>
      <c r="D10738" s="358"/>
      <c r="E10738" s="358"/>
      <c r="F10738" s="357"/>
    </row>
    <row r="10739" spans="3:6" x14ac:dyDescent="0.25">
      <c r="C10739" s="358"/>
      <c r="D10739" s="358"/>
      <c r="E10739" s="358"/>
      <c r="F10739" s="357"/>
    </row>
    <row r="10740" spans="3:6" x14ac:dyDescent="0.25">
      <c r="C10740" s="358"/>
      <c r="D10740" s="358"/>
      <c r="E10740" s="358"/>
      <c r="F10740" s="357"/>
    </row>
    <row r="10741" spans="3:6" x14ac:dyDescent="0.25">
      <c r="C10741" s="358"/>
      <c r="D10741" s="358"/>
      <c r="E10741" s="358"/>
      <c r="F10741" s="357"/>
    </row>
    <row r="10742" spans="3:6" x14ac:dyDescent="0.25">
      <c r="C10742" s="358"/>
      <c r="D10742" s="358"/>
      <c r="E10742" s="358"/>
      <c r="F10742" s="357"/>
    </row>
    <row r="10743" spans="3:6" x14ac:dyDescent="0.25">
      <c r="C10743" s="358"/>
      <c r="D10743" s="358"/>
      <c r="E10743" s="358"/>
      <c r="F10743" s="357"/>
    </row>
    <row r="10744" spans="3:6" x14ac:dyDescent="0.25">
      <c r="C10744" s="358"/>
      <c r="D10744" s="358"/>
      <c r="E10744" s="358"/>
      <c r="F10744" s="357"/>
    </row>
    <row r="10745" spans="3:6" x14ac:dyDescent="0.25">
      <c r="C10745" s="358"/>
      <c r="D10745" s="358"/>
      <c r="E10745" s="358"/>
      <c r="F10745" s="357"/>
    </row>
    <row r="10746" spans="3:6" x14ac:dyDescent="0.25">
      <c r="C10746" s="358"/>
      <c r="D10746" s="358"/>
      <c r="E10746" s="358"/>
      <c r="F10746" s="357"/>
    </row>
    <row r="10747" spans="3:6" x14ac:dyDescent="0.25">
      <c r="C10747" s="358"/>
      <c r="D10747" s="358"/>
      <c r="E10747" s="358"/>
      <c r="F10747" s="357"/>
    </row>
    <row r="10748" spans="3:6" x14ac:dyDescent="0.25">
      <c r="C10748" s="358"/>
      <c r="D10748" s="358"/>
      <c r="E10748" s="358"/>
      <c r="F10748" s="357"/>
    </row>
    <row r="10749" spans="3:6" x14ac:dyDescent="0.25">
      <c r="C10749" s="358"/>
      <c r="D10749" s="358"/>
      <c r="E10749" s="358"/>
      <c r="F10749" s="357"/>
    </row>
    <row r="10750" spans="3:6" x14ac:dyDescent="0.25">
      <c r="C10750" s="358"/>
      <c r="D10750" s="358"/>
      <c r="E10750" s="358"/>
      <c r="F10750" s="357"/>
    </row>
    <row r="10751" spans="3:6" x14ac:dyDescent="0.25">
      <c r="C10751" s="358"/>
      <c r="D10751" s="358"/>
      <c r="E10751" s="358"/>
      <c r="F10751" s="357"/>
    </row>
    <row r="10752" spans="3:6" x14ac:dyDescent="0.25">
      <c r="C10752" s="358"/>
      <c r="D10752" s="358"/>
      <c r="E10752" s="358"/>
      <c r="F10752" s="357"/>
    </row>
    <row r="10753" spans="3:6" x14ac:dyDescent="0.25">
      <c r="C10753" s="358"/>
      <c r="D10753" s="358"/>
      <c r="E10753" s="358"/>
      <c r="F10753" s="357"/>
    </row>
    <row r="10754" spans="3:6" x14ac:dyDescent="0.25">
      <c r="C10754" s="358"/>
      <c r="D10754" s="358"/>
      <c r="E10754" s="358"/>
      <c r="F10754" s="357"/>
    </row>
    <row r="10755" spans="3:6" x14ac:dyDescent="0.25">
      <c r="C10755" s="358"/>
      <c r="D10755" s="358"/>
      <c r="E10755" s="358"/>
      <c r="F10755" s="357"/>
    </row>
    <row r="10756" spans="3:6" x14ac:dyDescent="0.25">
      <c r="C10756" s="358"/>
      <c r="D10756" s="358"/>
      <c r="E10756" s="358"/>
      <c r="F10756" s="357"/>
    </row>
    <row r="10757" spans="3:6" x14ac:dyDescent="0.25">
      <c r="C10757" s="358"/>
      <c r="D10757" s="358"/>
      <c r="E10757" s="358"/>
      <c r="F10757" s="357"/>
    </row>
    <row r="10758" spans="3:6" x14ac:dyDescent="0.25">
      <c r="C10758" s="358"/>
      <c r="D10758" s="358"/>
      <c r="E10758" s="358"/>
      <c r="F10758" s="357"/>
    </row>
    <row r="10759" spans="3:6" x14ac:dyDescent="0.25">
      <c r="C10759" s="358"/>
      <c r="D10759" s="358"/>
      <c r="E10759" s="358"/>
      <c r="F10759" s="357"/>
    </row>
    <row r="10760" spans="3:6" x14ac:dyDescent="0.25">
      <c r="C10760" s="358"/>
      <c r="D10760" s="358"/>
      <c r="E10760" s="358"/>
      <c r="F10760" s="357"/>
    </row>
    <row r="10761" spans="3:6" x14ac:dyDescent="0.25">
      <c r="C10761" s="358"/>
      <c r="D10761" s="358"/>
      <c r="E10761" s="358"/>
      <c r="F10761" s="357"/>
    </row>
    <row r="10762" spans="3:6" x14ac:dyDescent="0.25">
      <c r="C10762" s="358"/>
      <c r="D10762" s="358"/>
      <c r="E10762" s="358"/>
      <c r="F10762" s="357"/>
    </row>
    <row r="10763" spans="3:6" x14ac:dyDescent="0.25">
      <c r="C10763" s="358"/>
      <c r="D10763" s="358"/>
      <c r="E10763" s="358"/>
      <c r="F10763" s="357"/>
    </row>
    <row r="10764" spans="3:6" x14ac:dyDescent="0.25">
      <c r="C10764" s="358"/>
      <c r="D10764" s="358"/>
      <c r="E10764" s="358"/>
      <c r="F10764" s="357"/>
    </row>
    <row r="10765" spans="3:6" x14ac:dyDescent="0.25">
      <c r="C10765" s="358"/>
      <c r="D10765" s="358"/>
      <c r="E10765" s="358"/>
      <c r="F10765" s="357"/>
    </row>
    <row r="10766" spans="3:6" x14ac:dyDescent="0.25">
      <c r="C10766" s="358"/>
      <c r="D10766" s="358"/>
      <c r="E10766" s="358"/>
      <c r="F10766" s="357"/>
    </row>
    <row r="10767" spans="3:6" x14ac:dyDescent="0.25">
      <c r="C10767" s="358"/>
      <c r="D10767" s="358"/>
      <c r="E10767" s="358"/>
      <c r="F10767" s="357"/>
    </row>
    <row r="10768" spans="3:6" x14ac:dyDescent="0.25">
      <c r="C10768" s="358"/>
      <c r="D10768" s="358"/>
      <c r="E10768" s="358"/>
      <c r="F10768" s="357"/>
    </row>
    <row r="10769" spans="3:6" x14ac:dyDescent="0.25">
      <c r="C10769" s="358"/>
      <c r="D10769" s="358"/>
      <c r="E10769" s="358"/>
      <c r="F10769" s="357"/>
    </row>
    <row r="10770" spans="3:6" x14ac:dyDescent="0.25">
      <c r="C10770" s="358"/>
      <c r="D10770" s="358"/>
      <c r="E10770" s="358"/>
      <c r="F10770" s="357"/>
    </row>
    <row r="10771" spans="3:6" x14ac:dyDescent="0.25">
      <c r="C10771" s="358"/>
      <c r="D10771" s="358"/>
      <c r="E10771" s="358"/>
      <c r="F10771" s="357"/>
    </row>
    <row r="10772" spans="3:6" x14ac:dyDescent="0.25">
      <c r="C10772" s="358"/>
      <c r="D10772" s="358"/>
      <c r="E10772" s="358"/>
      <c r="F10772" s="357"/>
    </row>
    <row r="10773" spans="3:6" x14ac:dyDescent="0.25">
      <c r="C10773" s="358"/>
      <c r="D10773" s="358"/>
      <c r="E10773" s="358"/>
      <c r="F10773" s="357"/>
    </row>
    <row r="10774" spans="3:6" x14ac:dyDescent="0.25">
      <c r="C10774" s="358"/>
      <c r="D10774" s="358"/>
      <c r="E10774" s="358"/>
      <c r="F10774" s="357"/>
    </row>
    <row r="10775" spans="3:6" x14ac:dyDescent="0.25">
      <c r="C10775" s="358"/>
      <c r="D10775" s="358"/>
      <c r="E10775" s="358"/>
      <c r="F10775" s="357"/>
    </row>
    <row r="10776" spans="3:6" x14ac:dyDescent="0.25">
      <c r="C10776" s="358"/>
      <c r="D10776" s="358"/>
      <c r="E10776" s="358"/>
      <c r="F10776" s="357"/>
    </row>
    <row r="10777" spans="3:6" x14ac:dyDescent="0.25">
      <c r="C10777" s="358"/>
      <c r="D10777" s="358"/>
      <c r="E10777" s="358"/>
      <c r="F10777" s="357"/>
    </row>
    <row r="10778" spans="3:6" x14ac:dyDescent="0.25">
      <c r="C10778" s="358"/>
      <c r="D10778" s="358"/>
      <c r="E10778" s="358"/>
      <c r="F10778" s="357"/>
    </row>
    <row r="10779" spans="3:6" x14ac:dyDescent="0.25">
      <c r="C10779" s="358"/>
      <c r="D10779" s="358"/>
      <c r="E10779" s="358"/>
      <c r="F10779" s="357"/>
    </row>
    <row r="10780" spans="3:6" x14ac:dyDescent="0.25">
      <c r="C10780" s="358"/>
      <c r="D10780" s="358"/>
      <c r="E10780" s="358"/>
      <c r="F10780" s="357"/>
    </row>
    <row r="10781" spans="3:6" x14ac:dyDescent="0.25">
      <c r="C10781" s="358"/>
      <c r="D10781" s="358"/>
      <c r="E10781" s="358"/>
      <c r="F10781" s="357"/>
    </row>
    <row r="10782" spans="3:6" x14ac:dyDescent="0.25">
      <c r="C10782" s="358"/>
      <c r="D10782" s="358"/>
      <c r="E10782" s="358"/>
      <c r="F10782" s="357"/>
    </row>
    <row r="10783" spans="3:6" x14ac:dyDescent="0.25">
      <c r="C10783" s="358"/>
      <c r="D10783" s="358"/>
      <c r="E10783" s="358"/>
      <c r="F10783" s="357"/>
    </row>
    <row r="10784" spans="3:6" x14ac:dyDescent="0.25">
      <c r="C10784" s="358"/>
      <c r="D10784" s="358"/>
      <c r="E10784" s="358"/>
      <c r="F10784" s="357"/>
    </row>
    <row r="10785" spans="3:6" x14ac:dyDescent="0.25">
      <c r="C10785" s="358"/>
      <c r="D10785" s="358"/>
      <c r="E10785" s="358"/>
      <c r="F10785" s="357"/>
    </row>
    <row r="10786" spans="3:6" x14ac:dyDescent="0.25">
      <c r="C10786" s="358"/>
      <c r="D10786" s="358"/>
      <c r="E10786" s="358"/>
      <c r="F10786" s="357"/>
    </row>
    <row r="10787" spans="3:6" x14ac:dyDescent="0.25">
      <c r="C10787" s="358"/>
      <c r="D10787" s="358"/>
      <c r="E10787" s="358"/>
      <c r="F10787" s="357"/>
    </row>
    <row r="10788" spans="3:6" x14ac:dyDescent="0.25">
      <c r="C10788" s="358"/>
      <c r="D10788" s="358"/>
      <c r="E10788" s="358"/>
      <c r="F10788" s="357"/>
    </row>
    <row r="10789" spans="3:6" x14ac:dyDescent="0.25">
      <c r="C10789" s="358"/>
      <c r="D10789" s="358"/>
      <c r="E10789" s="358"/>
      <c r="F10789" s="357"/>
    </row>
    <row r="10790" spans="3:6" x14ac:dyDescent="0.25">
      <c r="C10790" s="358"/>
      <c r="D10790" s="358"/>
      <c r="E10790" s="358"/>
      <c r="F10790" s="357"/>
    </row>
    <row r="10791" spans="3:6" x14ac:dyDescent="0.25">
      <c r="C10791" s="358"/>
      <c r="D10791" s="358"/>
      <c r="E10791" s="358"/>
      <c r="F10791" s="357"/>
    </row>
    <row r="10792" spans="3:6" x14ac:dyDescent="0.25">
      <c r="C10792" s="358"/>
      <c r="D10792" s="358"/>
      <c r="E10792" s="358"/>
      <c r="F10792" s="357"/>
    </row>
    <row r="10793" spans="3:6" x14ac:dyDescent="0.25">
      <c r="C10793" s="358"/>
      <c r="D10793" s="358"/>
      <c r="E10793" s="358"/>
      <c r="F10793" s="357"/>
    </row>
    <row r="10794" spans="3:6" x14ac:dyDescent="0.25">
      <c r="C10794" s="358"/>
      <c r="D10794" s="358"/>
      <c r="E10794" s="358"/>
      <c r="F10794" s="357"/>
    </row>
    <row r="10795" spans="3:6" x14ac:dyDescent="0.25">
      <c r="C10795" s="358"/>
      <c r="D10795" s="358"/>
      <c r="E10795" s="358"/>
      <c r="F10795" s="357"/>
    </row>
    <row r="10796" spans="3:6" x14ac:dyDescent="0.25">
      <c r="C10796" s="358"/>
      <c r="D10796" s="358"/>
      <c r="E10796" s="358"/>
      <c r="F10796" s="357"/>
    </row>
    <row r="10797" spans="3:6" x14ac:dyDescent="0.25">
      <c r="C10797" s="358"/>
      <c r="D10797" s="358"/>
      <c r="E10797" s="358"/>
      <c r="F10797" s="357"/>
    </row>
    <row r="10798" spans="3:6" x14ac:dyDescent="0.25">
      <c r="C10798" s="358"/>
      <c r="D10798" s="358"/>
      <c r="E10798" s="358"/>
      <c r="F10798" s="357"/>
    </row>
    <row r="10799" spans="3:6" x14ac:dyDescent="0.25">
      <c r="C10799" s="358"/>
      <c r="D10799" s="358"/>
      <c r="E10799" s="358"/>
      <c r="F10799" s="357"/>
    </row>
    <row r="10800" spans="3:6" x14ac:dyDescent="0.25">
      <c r="C10800" s="358"/>
      <c r="D10800" s="358"/>
      <c r="E10800" s="358"/>
      <c r="F10800" s="357"/>
    </row>
    <row r="10801" spans="3:6" x14ac:dyDescent="0.25">
      <c r="C10801" s="358"/>
      <c r="D10801" s="358"/>
      <c r="E10801" s="358"/>
      <c r="F10801" s="357"/>
    </row>
    <row r="10802" spans="3:6" x14ac:dyDescent="0.25">
      <c r="C10802" s="358"/>
      <c r="D10802" s="358"/>
      <c r="E10802" s="358"/>
      <c r="F10802" s="357"/>
    </row>
    <row r="10803" spans="3:6" x14ac:dyDescent="0.25">
      <c r="C10803" s="358"/>
      <c r="D10803" s="358"/>
      <c r="E10803" s="358"/>
      <c r="F10803" s="357"/>
    </row>
    <row r="10804" spans="3:6" x14ac:dyDescent="0.25">
      <c r="C10804" s="358"/>
      <c r="D10804" s="358"/>
      <c r="E10804" s="358"/>
      <c r="F10804" s="357"/>
    </row>
    <row r="10805" spans="3:6" x14ac:dyDescent="0.25">
      <c r="C10805" s="358"/>
      <c r="D10805" s="358"/>
      <c r="E10805" s="358"/>
      <c r="F10805" s="357"/>
    </row>
    <row r="10806" spans="3:6" x14ac:dyDescent="0.25">
      <c r="C10806" s="358"/>
      <c r="D10806" s="358"/>
      <c r="E10806" s="358"/>
      <c r="F10806" s="357"/>
    </row>
    <row r="10807" spans="3:6" x14ac:dyDescent="0.25">
      <c r="C10807" s="358"/>
      <c r="D10807" s="358"/>
      <c r="E10807" s="358"/>
      <c r="F10807" s="357"/>
    </row>
    <row r="10808" spans="3:6" x14ac:dyDescent="0.25">
      <c r="C10808" s="358"/>
      <c r="D10808" s="358"/>
      <c r="E10808" s="358"/>
      <c r="F10808" s="357"/>
    </row>
    <row r="10809" spans="3:6" x14ac:dyDescent="0.25">
      <c r="C10809" s="358"/>
      <c r="D10809" s="358"/>
      <c r="E10809" s="358"/>
      <c r="F10809" s="357"/>
    </row>
    <row r="10810" spans="3:6" x14ac:dyDescent="0.25">
      <c r="C10810" s="358"/>
      <c r="D10810" s="358"/>
      <c r="E10810" s="358"/>
      <c r="F10810" s="357"/>
    </row>
    <row r="10811" spans="3:6" x14ac:dyDescent="0.25">
      <c r="C10811" s="358"/>
      <c r="D10811" s="358"/>
      <c r="E10811" s="358"/>
      <c r="F10811" s="357"/>
    </row>
    <row r="10812" spans="3:6" x14ac:dyDescent="0.25">
      <c r="C10812" s="358"/>
      <c r="D10812" s="358"/>
      <c r="E10812" s="358"/>
      <c r="F10812" s="357"/>
    </row>
    <row r="10813" spans="3:6" x14ac:dyDescent="0.25">
      <c r="C10813" s="358"/>
      <c r="D10813" s="358"/>
      <c r="E10813" s="358"/>
      <c r="F10813" s="357"/>
    </row>
    <row r="10814" spans="3:6" x14ac:dyDescent="0.25">
      <c r="C10814" s="358"/>
      <c r="D10814" s="358"/>
      <c r="E10814" s="358"/>
      <c r="F10814" s="357"/>
    </row>
    <row r="10815" spans="3:6" x14ac:dyDescent="0.25">
      <c r="C10815" s="358"/>
      <c r="D10815" s="358"/>
      <c r="E10815" s="358"/>
      <c r="F10815" s="357"/>
    </row>
    <row r="10816" spans="3:6" x14ac:dyDescent="0.25">
      <c r="C10816" s="358"/>
      <c r="D10816" s="358"/>
      <c r="E10816" s="358"/>
      <c r="F10816" s="357"/>
    </row>
    <row r="10817" spans="3:6" x14ac:dyDescent="0.25">
      <c r="C10817" s="358"/>
      <c r="D10817" s="358"/>
      <c r="E10817" s="358"/>
      <c r="F10817" s="357"/>
    </row>
    <row r="10818" spans="3:6" x14ac:dyDescent="0.25">
      <c r="C10818" s="358"/>
      <c r="D10818" s="358"/>
      <c r="E10818" s="358"/>
      <c r="F10818" s="357"/>
    </row>
    <row r="10819" spans="3:6" x14ac:dyDescent="0.25">
      <c r="C10819" s="358"/>
      <c r="D10819" s="358"/>
      <c r="E10819" s="358"/>
      <c r="F10819" s="357"/>
    </row>
    <row r="10820" spans="3:6" x14ac:dyDescent="0.25">
      <c r="C10820" s="358"/>
      <c r="D10820" s="358"/>
      <c r="E10820" s="358"/>
      <c r="F10820" s="357"/>
    </row>
    <row r="10821" spans="3:6" x14ac:dyDescent="0.25">
      <c r="C10821" s="358"/>
      <c r="D10821" s="358"/>
      <c r="E10821" s="358"/>
      <c r="F10821" s="357"/>
    </row>
    <row r="10822" spans="3:6" x14ac:dyDescent="0.25">
      <c r="C10822" s="358"/>
      <c r="D10822" s="358"/>
      <c r="E10822" s="358"/>
      <c r="F10822" s="357"/>
    </row>
    <row r="10823" spans="3:6" x14ac:dyDescent="0.25">
      <c r="C10823" s="358"/>
      <c r="D10823" s="358"/>
      <c r="E10823" s="358"/>
      <c r="F10823" s="357"/>
    </row>
    <row r="10824" spans="3:6" x14ac:dyDescent="0.25">
      <c r="C10824" s="358"/>
      <c r="D10824" s="358"/>
      <c r="E10824" s="358"/>
      <c r="F10824" s="357"/>
    </row>
    <row r="10825" spans="3:6" x14ac:dyDescent="0.25">
      <c r="C10825" s="358"/>
      <c r="D10825" s="358"/>
      <c r="E10825" s="358"/>
      <c r="F10825" s="357"/>
    </row>
    <row r="10826" spans="3:6" x14ac:dyDescent="0.25">
      <c r="C10826" s="358"/>
      <c r="D10826" s="358"/>
      <c r="E10826" s="358"/>
      <c r="F10826" s="357"/>
    </row>
    <row r="10827" spans="3:6" x14ac:dyDescent="0.25">
      <c r="C10827" s="358"/>
      <c r="D10827" s="358"/>
      <c r="E10827" s="358"/>
      <c r="F10827" s="357"/>
    </row>
    <row r="10828" spans="3:6" x14ac:dyDescent="0.25">
      <c r="C10828" s="358"/>
      <c r="D10828" s="358"/>
      <c r="E10828" s="358"/>
      <c r="F10828" s="357"/>
    </row>
    <row r="10829" spans="3:6" x14ac:dyDescent="0.25">
      <c r="C10829" s="358"/>
      <c r="D10829" s="358"/>
      <c r="E10829" s="358"/>
      <c r="F10829" s="357"/>
    </row>
    <row r="10830" spans="3:6" x14ac:dyDescent="0.25">
      <c r="C10830" s="358"/>
      <c r="D10830" s="358"/>
      <c r="E10830" s="358"/>
      <c r="F10830" s="357"/>
    </row>
    <row r="10831" spans="3:6" x14ac:dyDescent="0.25">
      <c r="C10831" s="358"/>
      <c r="D10831" s="358"/>
      <c r="E10831" s="358"/>
      <c r="F10831" s="357"/>
    </row>
    <row r="10832" spans="3:6" x14ac:dyDescent="0.25">
      <c r="C10832" s="358"/>
      <c r="D10832" s="358"/>
      <c r="E10832" s="358"/>
      <c r="F10832" s="357"/>
    </row>
    <row r="10833" spans="3:6" x14ac:dyDescent="0.25">
      <c r="C10833" s="358"/>
      <c r="D10833" s="358"/>
      <c r="E10833" s="358"/>
      <c r="F10833" s="357"/>
    </row>
    <row r="10834" spans="3:6" x14ac:dyDescent="0.25">
      <c r="C10834" s="358"/>
      <c r="D10834" s="358"/>
      <c r="E10834" s="358"/>
      <c r="F10834" s="357"/>
    </row>
    <row r="10835" spans="3:6" x14ac:dyDescent="0.25">
      <c r="C10835" s="358"/>
      <c r="D10835" s="358"/>
      <c r="E10835" s="358"/>
      <c r="F10835" s="357"/>
    </row>
    <row r="10836" spans="3:6" x14ac:dyDescent="0.25">
      <c r="C10836" s="358"/>
      <c r="D10836" s="358"/>
      <c r="E10836" s="358"/>
      <c r="F10836" s="357"/>
    </row>
    <row r="10837" spans="3:6" x14ac:dyDescent="0.25">
      <c r="C10837" s="358"/>
      <c r="D10837" s="358"/>
      <c r="E10837" s="358"/>
      <c r="F10837" s="357"/>
    </row>
    <row r="10838" spans="3:6" x14ac:dyDescent="0.25">
      <c r="C10838" s="358"/>
      <c r="D10838" s="358"/>
      <c r="E10838" s="358"/>
      <c r="F10838" s="357"/>
    </row>
    <row r="10839" spans="3:6" x14ac:dyDescent="0.25">
      <c r="C10839" s="358"/>
      <c r="D10839" s="358"/>
      <c r="E10839" s="358"/>
      <c r="F10839" s="357"/>
    </row>
    <row r="10840" spans="3:6" x14ac:dyDescent="0.25">
      <c r="C10840" s="358"/>
      <c r="D10840" s="358"/>
      <c r="E10840" s="358"/>
      <c r="F10840" s="357"/>
    </row>
    <row r="10841" spans="3:6" x14ac:dyDescent="0.25">
      <c r="C10841" s="358"/>
      <c r="D10841" s="358"/>
      <c r="E10841" s="358"/>
      <c r="F10841" s="357"/>
    </row>
    <row r="10842" spans="3:6" x14ac:dyDescent="0.25">
      <c r="C10842" s="358"/>
      <c r="D10842" s="358"/>
      <c r="E10842" s="358"/>
      <c r="F10842" s="357"/>
    </row>
    <row r="10843" spans="3:6" x14ac:dyDescent="0.25">
      <c r="C10843" s="358"/>
      <c r="D10843" s="358"/>
      <c r="E10843" s="358"/>
      <c r="F10843" s="357"/>
    </row>
    <row r="10844" spans="3:6" x14ac:dyDescent="0.25">
      <c r="C10844" s="358"/>
      <c r="D10844" s="358"/>
      <c r="E10844" s="358"/>
      <c r="F10844" s="357"/>
    </row>
    <row r="10845" spans="3:6" x14ac:dyDescent="0.25">
      <c r="C10845" s="358"/>
      <c r="D10845" s="358"/>
      <c r="E10845" s="358"/>
      <c r="F10845" s="357"/>
    </row>
    <row r="10846" spans="3:6" x14ac:dyDescent="0.25">
      <c r="C10846" s="358"/>
      <c r="D10846" s="358"/>
      <c r="E10846" s="358"/>
      <c r="F10846" s="357"/>
    </row>
    <row r="10847" spans="3:6" x14ac:dyDescent="0.25">
      <c r="C10847" s="358"/>
      <c r="D10847" s="358"/>
      <c r="E10847" s="358"/>
      <c r="F10847" s="357"/>
    </row>
    <row r="10848" spans="3:6" x14ac:dyDescent="0.25">
      <c r="C10848" s="358"/>
      <c r="D10848" s="358"/>
      <c r="E10848" s="358"/>
      <c r="F10848" s="357"/>
    </row>
    <row r="10849" spans="3:6" x14ac:dyDescent="0.25">
      <c r="C10849" s="358"/>
      <c r="D10849" s="358"/>
      <c r="E10849" s="358"/>
      <c r="F10849" s="357"/>
    </row>
    <row r="10850" spans="3:6" x14ac:dyDescent="0.25">
      <c r="C10850" s="358"/>
      <c r="D10850" s="358"/>
      <c r="E10850" s="358"/>
      <c r="F10850" s="357"/>
    </row>
    <row r="10851" spans="3:6" x14ac:dyDescent="0.25">
      <c r="C10851" s="358"/>
      <c r="D10851" s="358"/>
      <c r="E10851" s="358"/>
      <c r="F10851" s="357"/>
    </row>
    <row r="10852" spans="3:6" x14ac:dyDescent="0.25">
      <c r="C10852" s="358"/>
      <c r="D10852" s="358"/>
      <c r="E10852" s="358"/>
      <c r="F10852" s="357"/>
    </row>
    <row r="10853" spans="3:6" x14ac:dyDescent="0.25">
      <c r="C10853" s="358"/>
      <c r="D10853" s="358"/>
      <c r="E10853" s="358"/>
      <c r="F10853" s="357"/>
    </row>
    <row r="10854" spans="3:6" x14ac:dyDescent="0.25">
      <c r="C10854" s="358"/>
      <c r="D10854" s="358"/>
      <c r="E10854" s="358"/>
      <c r="F10854" s="357"/>
    </row>
    <row r="10855" spans="3:6" x14ac:dyDescent="0.25">
      <c r="C10855" s="358"/>
      <c r="D10855" s="358"/>
      <c r="E10855" s="358"/>
      <c r="F10855" s="357"/>
    </row>
    <row r="10856" spans="3:6" x14ac:dyDescent="0.25">
      <c r="C10856" s="358"/>
      <c r="D10856" s="358"/>
      <c r="E10856" s="358"/>
      <c r="F10856" s="357"/>
    </row>
    <row r="10857" spans="3:6" x14ac:dyDescent="0.25">
      <c r="C10857" s="358"/>
      <c r="D10857" s="358"/>
      <c r="E10857" s="358"/>
      <c r="F10857" s="357"/>
    </row>
    <row r="10858" spans="3:6" x14ac:dyDescent="0.25">
      <c r="C10858" s="358"/>
      <c r="D10858" s="358"/>
      <c r="E10858" s="358"/>
      <c r="F10858" s="357"/>
    </row>
    <row r="10859" spans="3:6" x14ac:dyDescent="0.25">
      <c r="C10859" s="358"/>
      <c r="D10859" s="358"/>
      <c r="E10859" s="358"/>
      <c r="F10859" s="357"/>
    </row>
    <row r="10860" spans="3:6" x14ac:dyDescent="0.25">
      <c r="C10860" s="358"/>
      <c r="D10860" s="358"/>
      <c r="E10860" s="358"/>
      <c r="F10860" s="357"/>
    </row>
    <row r="10861" spans="3:6" x14ac:dyDescent="0.25">
      <c r="C10861" s="358"/>
      <c r="D10861" s="358"/>
      <c r="E10861" s="358"/>
      <c r="F10861" s="357"/>
    </row>
    <row r="10862" spans="3:6" x14ac:dyDescent="0.25">
      <c r="C10862" s="358"/>
      <c r="D10862" s="358"/>
      <c r="E10862" s="358"/>
      <c r="F10862" s="357"/>
    </row>
    <row r="10863" spans="3:6" x14ac:dyDescent="0.25">
      <c r="C10863" s="358"/>
      <c r="D10863" s="358"/>
      <c r="E10863" s="358"/>
      <c r="F10863" s="357"/>
    </row>
    <row r="10864" spans="3:6" x14ac:dyDescent="0.25">
      <c r="C10864" s="358"/>
      <c r="D10864" s="358"/>
      <c r="E10864" s="358"/>
      <c r="F10864" s="357"/>
    </row>
    <row r="10865" spans="3:6" x14ac:dyDescent="0.25">
      <c r="C10865" s="358"/>
      <c r="D10865" s="358"/>
      <c r="E10865" s="358"/>
      <c r="F10865" s="357"/>
    </row>
    <row r="10866" spans="3:6" x14ac:dyDescent="0.25">
      <c r="C10866" s="358"/>
      <c r="D10866" s="358"/>
      <c r="E10866" s="358"/>
      <c r="F10866" s="357"/>
    </row>
    <row r="10867" spans="3:6" x14ac:dyDescent="0.25">
      <c r="C10867" s="358"/>
      <c r="D10867" s="358"/>
      <c r="E10867" s="358"/>
      <c r="F10867" s="357"/>
    </row>
    <row r="10868" spans="3:6" x14ac:dyDescent="0.25">
      <c r="C10868" s="358"/>
      <c r="D10868" s="358"/>
      <c r="E10868" s="358"/>
      <c r="F10868" s="357"/>
    </row>
    <row r="10869" spans="3:6" x14ac:dyDescent="0.25">
      <c r="C10869" s="358"/>
      <c r="D10869" s="358"/>
      <c r="E10869" s="358"/>
      <c r="F10869" s="357"/>
    </row>
    <row r="10870" spans="3:6" x14ac:dyDescent="0.25">
      <c r="C10870" s="358"/>
      <c r="D10870" s="358"/>
      <c r="E10870" s="358"/>
      <c r="F10870" s="357"/>
    </row>
    <row r="10871" spans="3:6" x14ac:dyDescent="0.25">
      <c r="C10871" s="358"/>
      <c r="D10871" s="358"/>
      <c r="E10871" s="358"/>
      <c r="F10871" s="357"/>
    </row>
    <row r="10872" spans="3:6" x14ac:dyDescent="0.25">
      <c r="C10872" s="358"/>
      <c r="D10872" s="358"/>
      <c r="E10872" s="358"/>
      <c r="F10872" s="357"/>
    </row>
    <row r="10873" spans="3:6" x14ac:dyDescent="0.25">
      <c r="C10873" s="358"/>
      <c r="D10873" s="358"/>
      <c r="E10873" s="358"/>
      <c r="F10873" s="357"/>
    </row>
    <row r="10874" spans="3:6" x14ac:dyDescent="0.25">
      <c r="C10874" s="358"/>
      <c r="D10874" s="358"/>
      <c r="E10874" s="358"/>
      <c r="F10874" s="357"/>
    </row>
    <row r="10875" spans="3:6" x14ac:dyDescent="0.25">
      <c r="C10875" s="358"/>
      <c r="D10875" s="358"/>
      <c r="E10875" s="358"/>
      <c r="F10875" s="357"/>
    </row>
    <row r="10876" spans="3:6" x14ac:dyDescent="0.25">
      <c r="C10876" s="358"/>
      <c r="D10876" s="358"/>
      <c r="E10876" s="358"/>
      <c r="F10876" s="357"/>
    </row>
    <row r="10877" spans="3:6" x14ac:dyDescent="0.25">
      <c r="C10877" s="358"/>
      <c r="D10877" s="358"/>
      <c r="E10877" s="358"/>
      <c r="F10877" s="357"/>
    </row>
    <row r="10878" spans="3:6" x14ac:dyDescent="0.25">
      <c r="C10878" s="358"/>
      <c r="D10878" s="358"/>
      <c r="E10878" s="358"/>
      <c r="F10878" s="357"/>
    </row>
    <row r="10879" spans="3:6" x14ac:dyDescent="0.25">
      <c r="C10879" s="358"/>
      <c r="D10879" s="358"/>
      <c r="E10879" s="358"/>
      <c r="F10879" s="357"/>
    </row>
    <row r="10880" spans="3:6" x14ac:dyDescent="0.25">
      <c r="C10880" s="358"/>
      <c r="D10880" s="358"/>
      <c r="E10880" s="358"/>
      <c r="F10880" s="357"/>
    </row>
    <row r="10881" spans="3:6" x14ac:dyDescent="0.25">
      <c r="C10881" s="358"/>
      <c r="D10881" s="358"/>
      <c r="E10881" s="358"/>
      <c r="F10881" s="357"/>
    </row>
    <row r="10882" spans="3:6" x14ac:dyDescent="0.25">
      <c r="C10882" s="358"/>
      <c r="D10882" s="358"/>
      <c r="E10882" s="358"/>
      <c r="F10882" s="357"/>
    </row>
    <row r="10883" spans="3:6" x14ac:dyDescent="0.25">
      <c r="C10883" s="358"/>
      <c r="D10883" s="358"/>
      <c r="E10883" s="358"/>
      <c r="F10883" s="357"/>
    </row>
    <row r="10884" spans="3:6" x14ac:dyDescent="0.25">
      <c r="C10884" s="358"/>
      <c r="D10884" s="358"/>
      <c r="E10884" s="358"/>
      <c r="F10884" s="357"/>
    </row>
    <row r="10885" spans="3:6" x14ac:dyDescent="0.25">
      <c r="C10885" s="358"/>
      <c r="D10885" s="358"/>
      <c r="E10885" s="358"/>
      <c r="F10885" s="357"/>
    </row>
    <row r="10886" spans="3:6" x14ac:dyDescent="0.25">
      <c r="C10886" s="358"/>
      <c r="D10886" s="358"/>
      <c r="E10886" s="358"/>
      <c r="F10886" s="357"/>
    </row>
    <row r="10887" spans="3:6" x14ac:dyDescent="0.25">
      <c r="C10887" s="358"/>
      <c r="D10887" s="358"/>
      <c r="E10887" s="358"/>
      <c r="F10887" s="357"/>
    </row>
    <row r="10888" spans="3:6" x14ac:dyDescent="0.25">
      <c r="C10888" s="358"/>
      <c r="D10888" s="358"/>
      <c r="E10888" s="358"/>
      <c r="F10888" s="357"/>
    </row>
    <row r="10889" spans="3:6" x14ac:dyDescent="0.25">
      <c r="C10889" s="358"/>
      <c r="D10889" s="358"/>
      <c r="E10889" s="358"/>
      <c r="F10889" s="357"/>
    </row>
    <row r="10890" spans="3:6" x14ac:dyDescent="0.25">
      <c r="C10890" s="358"/>
      <c r="D10890" s="358"/>
      <c r="E10890" s="358"/>
      <c r="F10890" s="357"/>
    </row>
    <row r="10891" spans="3:6" x14ac:dyDescent="0.25">
      <c r="C10891" s="358"/>
      <c r="D10891" s="358"/>
      <c r="E10891" s="358"/>
      <c r="F10891" s="357"/>
    </row>
    <row r="10892" spans="3:6" x14ac:dyDescent="0.25">
      <c r="C10892" s="358"/>
      <c r="D10892" s="358"/>
      <c r="E10892" s="358"/>
      <c r="F10892" s="357"/>
    </row>
    <row r="10893" spans="3:6" x14ac:dyDescent="0.25">
      <c r="C10893" s="358"/>
      <c r="D10893" s="358"/>
      <c r="E10893" s="358"/>
      <c r="F10893" s="357"/>
    </row>
    <row r="10894" spans="3:6" x14ac:dyDescent="0.25">
      <c r="C10894" s="358"/>
      <c r="D10894" s="358"/>
      <c r="E10894" s="358"/>
      <c r="F10894" s="357"/>
    </row>
    <row r="10895" spans="3:6" x14ac:dyDescent="0.25">
      <c r="C10895" s="358"/>
      <c r="D10895" s="358"/>
      <c r="E10895" s="358"/>
      <c r="F10895" s="357"/>
    </row>
    <row r="10896" spans="3:6" x14ac:dyDescent="0.25">
      <c r="C10896" s="358"/>
      <c r="D10896" s="358"/>
      <c r="E10896" s="358"/>
      <c r="F10896" s="357"/>
    </row>
    <row r="10897" spans="3:6" x14ac:dyDescent="0.25">
      <c r="C10897" s="358"/>
      <c r="D10897" s="358"/>
      <c r="E10897" s="358"/>
      <c r="F10897" s="357"/>
    </row>
    <row r="10898" spans="3:6" x14ac:dyDescent="0.25">
      <c r="C10898" s="358"/>
      <c r="D10898" s="358"/>
      <c r="E10898" s="358"/>
      <c r="F10898" s="357"/>
    </row>
    <row r="10899" spans="3:6" x14ac:dyDescent="0.25">
      <c r="C10899" s="358"/>
      <c r="D10899" s="358"/>
      <c r="E10899" s="358"/>
      <c r="F10899" s="357"/>
    </row>
    <row r="10900" spans="3:6" x14ac:dyDescent="0.25">
      <c r="C10900" s="358"/>
      <c r="D10900" s="358"/>
      <c r="E10900" s="358"/>
      <c r="F10900" s="357"/>
    </row>
    <row r="10901" spans="3:6" x14ac:dyDescent="0.25">
      <c r="C10901" s="358"/>
      <c r="D10901" s="358"/>
      <c r="E10901" s="358"/>
      <c r="F10901" s="357"/>
    </row>
    <row r="10902" spans="3:6" x14ac:dyDescent="0.25">
      <c r="C10902" s="358"/>
      <c r="D10902" s="358"/>
      <c r="E10902" s="358"/>
      <c r="F10902" s="357"/>
    </row>
    <row r="10903" spans="3:6" x14ac:dyDescent="0.25">
      <c r="C10903" s="358"/>
      <c r="D10903" s="358"/>
      <c r="E10903" s="358"/>
      <c r="F10903" s="357"/>
    </row>
    <row r="10904" spans="3:6" x14ac:dyDescent="0.25">
      <c r="C10904" s="358"/>
      <c r="D10904" s="358"/>
      <c r="E10904" s="358"/>
      <c r="F10904" s="357"/>
    </row>
    <row r="10905" spans="3:6" x14ac:dyDescent="0.25">
      <c r="C10905" s="358"/>
      <c r="D10905" s="358"/>
      <c r="E10905" s="358"/>
      <c r="F10905" s="357"/>
    </row>
    <row r="10906" spans="3:6" x14ac:dyDescent="0.25">
      <c r="C10906" s="358"/>
      <c r="D10906" s="358"/>
      <c r="E10906" s="358"/>
      <c r="F10906" s="357"/>
    </row>
    <row r="10907" spans="3:6" x14ac:dyDescent="0.25">
      <c r="C10907" s="358"/>
      <c r="D10907" s="358"/>
      <c r="E10907" s="358"/>
      <c r="F10907" s="357"/>
    </row>
    <row r="10908" spans="3:6" x14ac:dyDescent="0.25">
      <c r="C10908" s="358"/>
      <c r="D10908" s="358"/>
      <c r="E10908" s="358"/>
      <c r="F10908" s="357"/>
    </row>
    <row r="10909" spans="3:6" x14ac:dyDescent="0.25">
      <c r="C10909" s="358"/>
      <c r="D10909" s="358"/>
      <c r="E10909" s="358"/>
      <c r="F10909" s="357"/>
    </row>
    <row r="10910" spans="3:6" x14ac:dyDescent="0.25">
      <c r="C10910" s="358"/>
      <c r="D10910" s="358"/>
      <c r="E10910" s="358"/>
      <c r="F10910" s="357"/>
    </row>
    <row r="10911" spans="3:6" x14ac:dyDescent="0.25">
      <c r="C10911" s="358"/>
      <c r="D10911" s="358"/>
      <c r="E10911" s="358"/>
      <c r="F10911" s="357"/>
    </row>
    <row r="10912" spans="3:6" x14ac:dyDescent="0.25">
      <c r="C10912" s="358"/>
      <c r="D10912" s="358"/>
      <c r="E10912" s="358"/>
      <c r="F10912" s="357"/>
    </row>
    <row r="10913" spans="3:6" x14ac:dyDescent="0.25">
      <c r="C10913" s="358"/>
      <c r="D10913" s="358"/>
      <c r="E10913" s="358"/>
      <c r="F10913" s="357"/>
    </row>
    <row r="10914" spans="3:6" x14ac:dyDescent="0.25">
      <c r="C10914" s="358"/>
      <c r="D10914" s="358"/>
      <c r="E10914" s="358"/>
      <c r="F10914" s="357"/>
    </row>
    <row r="10915" spans="3:6" x14ac:dyDescent="0.25">
      <c r="C10915" s="358"/>
      <c r="D10915" s="358"/>
      <c r="E10915" s="358"/>
      <c r="F10915" s="357"/>
    </row>
    <row r="10916" spans="3:6" x14ac:dyDescent="0.25">
      <c r="C10916" s="358"/>
      <c r="D10916" s="358"/>
      <c r="E10916" s="358"/>
      <c r="F10916" s="357"/>
    </row>
    <row r="10917" spans="3:6" x14ac:dyDescent="0.25">
      <c r="C10917" s="358"/>
      <c r="D10917" s="358"/>
      <c r="E10917" s="358"/>
      <c r="F10917" s="357"/>
    </row>
    <row r="10918" spans="3:6" x14ac:dyDescent="0.25">
      <c r="C10918" s="358"/>
      <c r="D10918" s="358"/>
      <c r="E10918" s="358"/>
      <c r="F10918" s="357"/>
    </row>
    <row r="10919" spans="3:6" x14ac:dyDescent="0.25">
      <c r="C10919" s="358"/>
      <c r="D10919" s="358"/>
      <c r="E10919" s="358"/>
      <c r="F10919" s="357"/>
    </row>
    <row r="10920" spans="3:6" x14ac:dyDescent="0.25">
      <c r="C10920" s="358"/>
      <c r="D10920" s="358"/>
      <c r="E10920" s="358"/>
      <c r="F10920" s="357"/>
    </row>
    <row r="10921" spans="3:6" x14ac:dyDescent="0.25">
      <c r="C10921" s="358"/>
      <c r="D10921" s="358"/>
      <c r="E10921" s="358"/>
      <c r="F10921" s="357"/>
    </row>
    <row r="10922" spans="3:6" x14ac:dyDescent="0.25">
      <c r="C10922" s="358"/>
      <c r="D10922" s="358"/>
      <c r="E10922" s="358"/>
      <c r="F10922" s="357"/>
    </row>
    <row r="10923" spans="3:6" x14ac:dyDescent="0.25">
      <c r="C10923" s="358"/>
      <c r="D10923" s="358"/>
      <c r="E10923" s="358"/>
      <c r="F10923" s="357"/>
    </row>
    <row r="10924" spans="3:6" x14ac:dyDescent="0.25">
      <c r="C10924" s="358"/>
      <c r="D10924" s="358"/>
      <c r="E10924" s="358"/>
      <c r="F10924" s="357"/>
    </row>
    <row r="10925" spans="3:6" x14ac:dyDescent="0.25">
      <c r="C10925" s="358"/>
      <c r="D10925" s="358"/>
      <c r="E10925" s="358"/>
      <c r="F10925" s="357"/>
    </row>
    <row r="10926" spans="3:6" x14ac:dyDescent="0.25">
      <c r="C10926" s="358"/>
      <c r="D10926" s="358"/>
      <c r="E10926" s="358"/>
      <c r="F10926" s="357"/>
    </row>
    <row r="10927" spans="3:6" x14ac:dyDescent="0.25">
      <c r="C10927" s="358"/>
      <c r="D10927" s="358"/>
      <c r="E10927" s="358"/>
      <c r="F10927" s="357"/>
    </row>
    <row r="10928" spans="3:6" x14ac:dyDescent="0.25">
      <c r="C10928" s="358"/>
      <c r="D10928" s="358"/>
      <c r="E10928" s="358"/>
      <c r="F10928" s="357"/>
    </row>
    <row r="10929" spans="3:6" x14ac:dyDescent="0.25">
      <c r="C10929" s="358"/>
      <c r="D10929" s="358"/>
      <c r="E10929" s="358"/>
      <c r="F10929" s="357"/>
    </row>
    <row r="10930" spans="3:6" x14ac:dyDescent="0.25">
      <c r="C10930" s="358"/>
      <c r="D10930" s="358"/>
      <c r="E10930" s="358"/>
      <c r="F10930" s="357"/>
    </row>
    <row r="10931" spans="3:6" x14ac:dyDescent="0.25">
      <c r="C10931" s="358"/>
      <c r="D10931" s="358"/>
      <c r="E10931" s="358"/>
      <c r="F10931" s="357"/>
    </row>
    <row r="10932" spans="3:6" x14ac:dyDescent="0.25">
      <c r="C10932" s="358"/>
      <c r="D10932" s="358"/>
      <c r="E10932" s="358"/>
      <c r="F10932" s="357"/>
    </row>
    <row r="10933" spans="3:6" x14ac:dyDescent="0.25">
      <c r="C10933" s="358"/>
      <c r="D10933" s="358"/>
      <c r="E10933" s="358"/>
      <c r="F10933" s="357"/>
    </row>
    <row r="10934" spans="3:6" x14ac:dyDescent="0.25">
      <c r="C10934" s="358"/>
      <c r="D10934" s="358"/>
      <c r="E10934" s="358"/>
      <c r="F10934" s="357"/>
    </row>
    <row r="10935" spans="3:6" x14ac:dyDescent="0.25">
      <c r="C10935" s="358"/>
      <c r="D10935" s="358"/>
      <c r="E10935" s="358"/>
      <c r="F10935" s="357"/>
    </row>
    <row r="10936" spans="3:6" x14ac:dyDescent="0.25">
      <c r="C10936" s="358"/>
      <c r="D10936" s="358"/>
      <c r="E10936" s="358"/>
      <c r="F10936" s="357"/>
    </row>
    <row r="10937" spans="3:6" x14ac:dyDescent="0.25">
      <c r="C10937" s="358"/>
      <c r="D10937" s="358"/>
      <c r="E10937" s="358"/>
      <c r="F10937" s="357"/>
    </row>
    <row r="10938" spans="3:6" x14ac:dyDescent="0.25">
      <c r="C10938" s="358"/>
      <c r="D10938" s="358"/>
      <c r="E10938" s="358"/>
      <c r="F10938" s="357"/>
    </row>
    <row r="10939" spans="3:6" x14ac:dyDescent="0.25">
      <c r="C10939" s="358"/>
      <c r="D10939" s="358"/>
      <c r="E10939" s="358"/>
      <c r="F10939" s="357"/>
    </row>
    <row r="10940" spans="3:6" x14ac:dyDescent="0.25">
      <c r="C10940" s="358"/>
      <c r="D10940" s="358"/>
      <c r="E10940" s="358"/>
      <c r="F10940" s="357"/>
    </row>
    <row r="10941" spans="3:6" x14ac:dyDescent="0.25">
      <c r="C10941" s="358"/>
      <c r="D10941" s="358"/>
      <c r="E10941" s="358"/>
      <c r="F10941" s="357"/>
    </row>
    <row r="10942" spans="3:6" x14ac:dyDescent="0.25">
      <c r="C10942" s="358"/>
      <c r="D10942" s="358"/>
      <c r="E10942" s="358"/>
      <c r="F10942" s="357"/>
    </row>
    <row r="10943" spans="3:6" x14ac:dyDescent="0.25">
      <c r="C10943" s="358"/>
      <c r="D10943" s="358"/>
      <c r="E10943" s="358"/>
      <c r="F10943" s="357"/>
    </row>
    <row r="10944" spans="3:6" x14ac:dyDescent="0.25">
      <c r="C10944" s="358"/>
      <c r="D10944" s="358"/>
      <c r="E10944" s="358"/>
      <c r="F10944" s="357"/>
    </row>
    <row r="10945" spans="3:6" x14ac:dyDescent="0.25">
      <c r="C10945" s="358"/>
      <c r="D10945" s="358"/>
      <c r="E10945" s="358"/>
      <c r="F10945" s="357"/>
    </row>
    <row r="10946" spans="3:6" x14ac:dyDescent="0.25">
      <c r="C10946" s="358"/>
      <c r="D10946" s="358"/>
      <c r="E10946" s="358"/>
      <c r="F10946" s="357"/>
    </row>
    <row r="10947" spans="3:6" x14ac:dyDescent="0.25">
      <c r="C10947" s="358"/>
      <c r="D10947" s="358"/>
      <c r="E10947" s="358"/>
      <c r="F10947" s="357"/>
    </row>
    <row r="10948" spans="3:6" x14ac:dyDescent="0.25">
      <c r="C10948" s="358"/>
      <c r="D10948" s="358"/>
      <c r="E10948" s="358"/>
      <c r="F10948" s="357"/>
    </row>
    <row r="10949" spans="3:6" x14ac:dyDescent="0.25">
      <c r="C10949" s="358"/>
      <c r="D10949" s="358"/>
      <c r="E10949" s="358"/>
      <c r="F10949" s="357"/>
    </row>
    <row r="10950" spans="3:6" x14ac:dyDescent="0.25">
      <c r="C10950" s="358"/>
      <c r="D10950" s="358"/>
      <c r="E10950" s="358"/>
      <c r="F10950" s="357"/>
    </row>
    <row r="10951" spans="3:6" x14ac:dyDescent="0.25">
      <c r="C10951" s="358"/>
      <c r="D10951" s="358"/>
      <c r="E10951" s="358"/>
      <c r="F10951" s="357"/>
    </row>
    <row r="10952" spans="3:6" x14ac:dyDescent="0.25">
      <c r="C10952" s="358"/>
      <c r="D10952" s="358"/>
      <c r="E10952" s="358"/>
      <c r="F10952" s="357"/>
    </row>
    <row r="10953" spans="3:6" x14ac:dyDescent="0.25">
      <c r="C10953" s="358"/>
      <c r="D10953" s="358"/>
      <c r="E10953" s="358"/>
      <c r="F10953" s="357"/>
    </row>
    <row r="10954" spans="3:6" x14ac:dyDescent="0.25">
      <c r="C10954" s="358"/>
      <c r="D10954" s="358"/>
      <c r="E10954" s="358"/>
      <c r="F10954" s="357"/>
    </row>
    <row r="10955" spans="3:6" x14ac:dyDescent="0.25">
      <c r="C10955" s="358"/>
      <c r="D10955" s="358"/>
      <c r="E10955" s="358"/>
      <c r="F10955" s="357"/>
    </row>
    <row r="10956" spans="3:6" x14ac:dyDescent="0.25">
      <c r="C10956" s="358"/>
      <c r="D10956" s="358"/>
      <c r="E10956" s="358"/>
      <c r="F10956" s="357"/>
    </row>
    <row r="10957" spans="3:6" x14ac:dyDescent="0.25">
      <c r="C10957" s="358"/>
      <c r="D10957" s="358"/>
      <c r="E10957" s="358"/>
      <c r="F10957" s="357"/>
    </row>
    <row r="10958" spans="3:6" x14ac:dyDescent="0.25">
      <c r="C10958" s="358"/>
      <c r="D10958" s="358"/>
      <c r="E10958" s="358"/>
      <c r="F10958" s="357"/>
    </row>
    <row r="10959" spans="3:6" x14ac:dyDescent="0.25">
      <c r="C10959" s="358"/>
      <c r="D10959" s="358"/>
      <c r="E10959" s="358"/>
      <c r="F10959" s="357"/>
    </row>
    <row r="10960" spans="3:6" x14ac:dyDescent="0.25">
      <c r="C10960" s="358"/>
      <c r="D10960" s="358"/>
      <c r="E10960" s="358"/>
      <c r="F10960" s="357"/>
    </row>
    <row r="10961" spans="3:6" x14ac:dyDescent="0.25">
      <c r="C10961" s="358"/>
      <c r="D10961" s="358"/>
      <c r="E10961" s="358"/>
      <c r="F10961" s="357"/>
    </row>
    <row r="10962" spans="3:6" x14ac:dyDescent="0.25">
      <c r="C10962" s="358"/>
      <c r="D10962" s="358"/>
      <c r="E10962" s="358"/>
      <c r="F10962" s="357"/>
    </row>
    <row r="10963" spans="3:6" x14ac:dyDescent="0.25">
      <c r="C10963" s="358"/>
      <c r="D10963" s="358"/>
      <c r="E10963" s="358"/>
      <c r="F10963" s="357"/>
    </row>
    <row r="10964" spans="3:6" x14ac:dyDescent="0.25">
      <c r="C10964" s="358"/>
      <c r="D10964" s="358"/>
      <c r="E10964" s="358"/>
      <c r="F10964" s="357"/>
    </row>
    <row r="10965" spans="3:6" x14ac:dyDescent="0.25">
      <c r="C10965" s="358"/>
      <c r="D10965" s="358"/>
      <c r="E10965" s="358"/>
      <c r="F10965" s="357"/>
    </row>
    <row r="10966" spans="3:6" x14ac:dyDescent="0.25">
      <c r="C10966" s="358"/>
      <c r="D10966" s="358"/>
      <c r="E10966" s="358"/>
      <c r="F10966" s="357"/>
    </row>
    <row r="10967" spans="3:6" x14ac:dyDescent="0.25">
      <c r="C10967" s="358"/>
      <c r="D10967" s="358"/>
      <c r="E10967" s="358"/>
      <c r="F10967" s="357"/>
    </row>
    <row r="10968" spans="3:6" x14ac:dyDescent="0.25">
      <c r="C10968" s="358"/>
      <c r="D10968" s="358"/>
      <c r="E10968" s="358"/>
      <c r="F10968" s="357"/>
    </row>
    <row r="10969" spans="3:6" x14ac:dyDescent="0.25">
      <c r="C10969" s="358"/>
      <c r="D10969" s="358"/>
      <c r="E10969" s="358"/>
      <c r="F10969" s="357"/>
    </row>
    <row r="10970" spans="3:6" x14ac:dyDescent="0.25">
      <c r="C10970" s="358"/>
      <c r="D10970" s="358"/>
      <c r="E10970" s="358"/>
      <c r="F10970" s="357"/>
    </row>
    <row r="10971" spans="3:6" x14ac:dyDescent="0.25">
      <c r="C10971" s="358"/>
      <c r="D10971" s="358"/>
      <c r="E10971" s="358"/>
      <c r="F10971" s="357"/>
    </row>
    <row r="10972" spans="3:6" x14ac:dyDescent="0.25">
      <c r="C10972" s="358"/>
      <c r="D10972" s="358"/>
      <c r="E10972" s="358"/>
      <c r="F10972" s="357"/>
    </row>
    <row r="10973" spans="3:6" x14ac:dyDescent="0.25">
      <c r="C10973" s="358"/>
      <c r="D10973" s="358"/>
      <c r="E10973" s="358"/>
      <c r="F10973" s="357"/>
    </row>
    <row r="10974" spans="3:6" x14ac:dyDescent="0.25">
      <c r="C10974" s="358"/>
      <c r="D10974" s="358"/>
      <c r="E10974" s="358"/>
      <c r="F10974" s="357"/>
    </row>
    <row r="10975" spans="3:6" x14ac:dyDescent="0.25">
      <c r="C10975" s="358"/>
      <c r="D10975" s="358"/>
      <c r="E10975" s="358"/>
      <c r="F10975" s="357"/>
    </row>
    <row r="10976" spans="3:6" x14ac:dyDescent="0.25">
      <c r="C10976" s="358"/>
      <c r="D10976" s="358"/>
      <c r="E10976" s="358"/>
      <c r="F10976" s="357"/>
    </row>
    <row r="10977" spans="3:6" x14ac:dyDescent="0.25">
      <c r="C10977" s="358"/>
      <c r="D10977" s="358"/>
      <c r="E10977" s="358"/>
      <c r="F10977" s="357"/>
    </row>
    <row r="10978" spans="3:6" x14ac:dyDescent="0.25">
      <c r="C10978" s="358"/>
      <c r="D10978" s="358"/>
      <c r="E10978" s="358"/>
      <c r="F10978" s="357"/>
    </row>
    <row r="10979" spans="3:6" x14ac:dyDescent="0.25">
      <c r="C10979" s="358"/>
      <c r="D10979" s="358"/>
      <c r="E10979" s="358"/>
      <c r="F10979" s="357"/>
    </row>
    <row r="10980" spans="3:6" x14ac:dyDescent="0.25">
      <c r="C10980" s="358"/>
      <c r="D10980" s="358"/>
      <c r="E10980" s="358"/>
      <c r="F10980" s="357"/>
    </row>
    <row r="10981" spans="3:6" x14ac:dyDescent="0.25">
      <c r="C10981" s="358"/>
      <c r="D10981" s="358"/>
      <c r="E10981" s="358"/>
      <c r="F10981" s="357"/>
    </row>
    <row r="10982" spans="3:6" x14ac:dyDescent="0.25">
      <c r="C10982" s="358"/>
      <c r="D10982" s="358"/>
      <c r="E10982" s="358"/>
      <c r="F10982" s="357"/>
    </row>
    <row r="10983" spans="3:6" x14ac:dyDescent="0.25">
      <c r="C10983" s="358"/>
      <c r="D10983" s="358"/>
      <c r="E10983" s="358"/>
      <c r="F10983" s="357"/>
    </row>
    <row r="10984" spans="3:6" x14ac:dyDescent="0.25">
      <c r="C10984" s="358"/>
      <c r="D10984" s="358"/>
      <c r="E10984" s="358"/>
      <c r="F10984" s="357"/>
    </row>
    <row r="10985" spans="3:6" x14ac:dyDescent="0.25">
      <c r="C10985" s="358"/>
      <c r="D10985" s="358"/>
      <c r="E10985" s="358"/>
      <c r="F10985" s="357"/>
    </row>
    <row r="10986" spans="3:6" x14ac:dyDescent="0.25">
      <c r="C10986" s="358"/>
      <c r="D10986" s="358"/>
      <c r="E10986" s="358"/>
      <c r="F10986" s="357"/>
    </row>
    <row r="10987" spans="3:6" x14ac:dyDescent="0.25">
      <c r="C10987" s="358"/>
      <c r="D10987" s="358"/>
      <c r="E10987" s="358"/>
      <c r="F10987" s="357"/>
    </row>
    <row r="10988" spans="3:6" x14ac:dyDescent="0.25">
      <c r="C10988" s="358"/>
      <c r="D10988" s="358"/>
      <c r="E10988" s="358"/>
      <c r="F10988" s="357"/>
    </row>
    <row r="10989" spans="3:6" x14ac:dyDescent="0.25">
      <c r="C10989" s="358"/>
      <c r="D10989" s="358"/>
      <c r="E10989" s="358"/>
      <c r="F10989" s="357"/>
    </row>
    <row r="10990" spans="3:6" x14ac:dyDescent="0.25">
      <c r="C10990" s="358"/>
      <c r="D10990" s="358"/>
      <c r="E10990" s="358"/>
      <c r="F10990" s="357"/>
    </row>
    <row r="10991" spans="3:6" x14ac:dyDescent="0.25">
      <c r="C10991" s="358"/>
      <c r="D10991" s="358"/>
      <c r="E10991" s="358"/>
      <c r="F10991" s="357"/>
    </row>
    <row r="10992" spans="3:6" x14ac:dyDescent="0.25">
      <c r="C10992" s="358"/>
      <c r="D10992" s="358"/>
      <c r="E10992" s="358"/>
      <c r="F10992" s="357"/>
    </row>
    <row r="10993" spans="3:6" x14ac:dyDescent="0.25">
      <c r="C10993" s="358"/>
      <c r="D10993" s="358"/>
      <c r="E10993" s="358"/>
      <c r="F10993" s="357"/>
    </row>
    <row r="10994" spans="3:6" x14ac:dyDescent="0.25">
      <c r="C10994" s="358"/>
      <c r="D10994" s="358"/>
      <c r="E10994" s="358"/>
      <c r="F10994" s="357"/>
    </row>
    <row r="10995" spans="3:6" x14ac:dyDescent="0.25">
      <c r="C10995" s="358"/>
      <c r="D10995" s="358"/>
      <c r="E10995" s="358"/>
      <c r="F10995" s="357"/>
    </row>
    <row r="10996" spans="3:6" x14ac:dyDescent="0.25">
      <c r="C10996" s="358"/>
      <c r="D10996" s="358"/>
      <c r="E10996" s="358"/>
      <c r="F10996" s="357"/>
    </row>
    <row r="10997" spans="3:6" x14ac:dyDescent="0.25">
      <c r="C10997" s="358"/>
      <c r="D10997" s="358"/>
      <c r="E10997" s="358"/>
      <c r="F10997" s="357"/>
    </row>
    <row r="10998" spans="3:6" x14ac:dyDescent="0.25">
      <c r="C10998" s="358"/>
      <c r="D10998" s="358"/>
      <c r="E10998" s="358"/>
      <c r="F10998" s="357"/>
    </row>
    <row r="10999" spans="3:6" x14ac:dyDescent="0.25">
      <c r="C10999" s="358"/>
      <c r="D10999" s="358"/>
      <c r="E10999" s="358"/>
      <c r="F10999" s="357"/>
    </row>
    <row r="11000" spans="3:6" x14ac:dyDescent="0.25">
      <c r="C11000" s="358"/>
      <c r="D11000" s="358"/>
      <c r="E11000" s="358"/>
      <c r="F11000" s="357"/>
    </row>
    <row r="11001" spans="3:6" x14ac:dyDescent="0.25">
      <c r="C11001" s="358"/>
      <c r="D11001" s="358"/>
      <c r="E11001" s="358"/>
      <c r="F11001" s="357"/>
    </row>
    <row r="11002" spans="3:6" x14ac:dyDescent="0.25">
      <c r="C11002" s="358"/>
      <c r="D11002" s="358"/>
      <c r="E11002" s="358"/>
      <c r="F11002" s="357"/>
    </row>
    <row r="11003" spans="3:6" x14ac:dyDescent="0.25">
      <c r="C11003" s="358"/>
      <c r="D11003" s="358"/>
      <c r="E11003" s="358"/>
      <c r="F11003" s="357"/>
    </row>
    <row r="11004" spans="3:6" x14ac:dyDescent="0.25">
      <c r="C11004" s="358"/>
      <c r="D11004" s="358"/>
      <c r="E11004" s="358"/>
      <c r="F11004" s="357"/>
    </row>
    <row r="11005" spans="3:6" x14ac:dyDescent="0.25">
      <c r="C11005" s="358"/>
      <c r="D11005" s="358"/>
      <c r="E11005" s="358"/>
      <c r="F11005" s="357"/>
    </row>
    <row r="11006" spans="3:6" x14ac:dyDescent="0.25">
      <c r="C11006" s="358"/>
      <c r="D11006" s="358"/>
      <c r="E11006" s="358"/>
      <c r="F11006" s="357"/>
    </row>
    <row r="11007" spans="3:6" x14ac:dyDescent="0.25">
      <c r="C11007" s="358"/>
      <c r="D11007" s="358"/>
      <c r="E11007" s="358"/>
      <c r="F11007" s="357"/>
    </row>
    <row r="11008" spans="3:6" x14ac:dyDescent="0.25">
      <c r="C11008" s="358"/>
      <c r="D11008" s="358"/>
      <c r="E11008" s="358"/>
      <c r="F11008" s="357"/>
    </row>
    <row r="11009" spans="3:6" x14ac:dyDescent="0.25">
      <c r="C11009" s="358"/>
      <c r="D11009" s="358"/>
      <c r="E11009" s="358"/>
      <c r="F11009" s="357"/>
    </row>
    <row r="11010" spans="3:6" x14ac:dyDescent="0.25">
      <c r="C11010" s="358"/>
      <c r="D11010" s="358"/>
      <c r="E11010" s="358"/>
      <c r="F11010" s="357"/>
    </row>
    <row r="11011" spans="3:6" x14ac:dyDescent="0.25">
      <c r="C11011" s="358"/>
      <c r="D11011" s="358"/>
      <c r="E11011" s="358"/>
      <c r="F11011" s="357"/>
    </row>
    <row r="11012" spans="3:6" x14ac:dyDescent="0.25">
      <c r="C11012" s="358"/>
      <c r="D11012" s="358"/>
      <c r="E11012" s="358"/>
      <c r="F11012" s="357"/>
    </row>
    <row r="11013" spans="3:6" x14ac:dyDescent="0.25">
      <c r="C11013" s="358"/>
      <c r="D11013" s="358"/>
      <c r="E11013" s="358"/>
      <c r="F11013" s="357"/>
    </row>
    <row r="11014" spans="3:6" x14ac:dyDescent="0.25">
      <c r="C11014" s="358"/>
      <c r="D11014" s="358"/>
      <c r="E11014" s="358"/>
      <c r="F11014" s="357"/>
    </row>
    <row r="11015" spans="3:6" x14ac:dyDescent="0.25">
      <c r="C11015" s="358"/>
      <c r="D11015" s="358"/>
      <c r="E11015" s="358"/>
      <c r="F11015" s="357"/>
    </row>
    <row r="11016" spans="3:6" x14ac:dyDescent="0.25">
      <c r="C11016" s="358"/>
      <c r="D11016" s="358"/>
      <c r="E11016" s="358"/>
      <c r="F11016" s="357"/>
    </row>
    <row r="11017" spans="3:6" x14ac:dyDescent="0.25">
      <c r="C11017" s="358"/>
      <c r="D11017" s="358"/>
      <c r="E11017" s="358"/>
      <c r="F11017" s="357"/>
    </row>
    <row r="11018" spans="3:6" x14ac:dyDescent="0.25">
      <c r="C11018" s="358"/>
      <c r="D11018" s="358"/>
      <c r="E11018" s="358"/>
      <c r="F11018" s="357"/>
    </row>
    <row r="11019" spans="3:6" x14ac:dyDescent="0.25">
      <c r="C11019" s="358"/>
      <c r="D11019" s="358"/>
      <c r="E11019" s="358"/>
      <c r="F11019" s="357"/>
    </row>
    <row r="11020" spans="3:6" x14ac:dyDescent="0.25">
      <c r="C11020" s="358"/>
      <c r="D11020" s="358"/>
      <c r="E11020" s="358"/>
      <c r="F11020" s="357"/>
    </row>
    <row r="11021" spans="3:6" x14ac:dyDescent="0.25">
      <c r="C11021" s="358"/>
      <c r="D11021" s="358"/>
      <c r="E11021" s="358"/>
      <c r="F11021" s="357"/>
    </row>
    <row r="11022" spans="3:6" x14ac:dyDescent="0.25">
      <c r="C11022" s="358"/>
      <c r="D11022" s="358"/>
      <c r="E11022" s="358"/>
      <c r="F11022" s="357"/>
    </row>
    <row r="11023" spans="3:6" x14ac:dyDescent="0.25">
      <c r="C11023" s="358"/>
      <c r="D11023" s="358"/>
      <c r="E11023" s="358"/>
      <c r="F11023" s="357"/>
    </row>
    <row r="11024" spans="3:6" x14ac:dyDescent="0.25">
      <c r="C11024" s="358"/>
      <c r="D11024" s="358"/>
      <c r="E11024" s="358"/>
      <c r="F11024" s="357"/>
    </row>
    <row r="11025" spans="3:6" x14ac:dyDescent="0.25">
      <c r="C11025" s="358"/>
      <c r="D11025" s="358"/>
      <c r="E11025" s="358"/>
      <c r="F11025" s="357"/>
    </row>
    <row r="11026" spans="3:6" x14ac:dyDescent="0.25">
      <c r="C11026" s="358"/>
      <c r="D11026" s="358"/>
      <c r="E11026" s="358"/>
      <c r="F11026" s="357"/>
    </row>
    <row r="11027" spans="3:6" x14ac:dyDescent="0.25">
      <c r="C11027" s="358"/>
      <c r="D11027" s="358"/>
      <c r="E11027" s="358"/>
      <c r="F11027" s="357"/>
    </row>
    <row r="11028" spans="3:6" x14ac:dyDescent="0.25">
      <c r="C11028" s="358"/>
      <c r="D11028" s="358"/>
      <c r="E11028" s="358"/>
      <c r="F11028" s="357"/>
    </row>
    <row r="11029" spans="3:6" x14ac:dyDescent="0.25">
      <c r="C11029" s="358"/>
      <c r="D11029" s="358"/>
      <c r="E11029" s="358"/>
      <c r="F11029" s="357"/>
    </row>
    <row r="11030" spans="3:6" x14ac:dyDescent="0.25">
      <c r="C11030" s="358"/>
      <c r="D11030" s="358"/>
      <c r="E11030" s="358"/>
      <c r="F11030" s="357"/>
    </row>
    <row r="11031" spans="3:6" x14ac:dyDescent="0.25">
      <c r="C11031" s="358"/>
      <c r="D11031" s="358"/>
      <c r="E11031" s="358"/>
      <c r="F11031" s="357"/>
    </row>
    <row r="11032" spans="3:6" x14ac:dyDescent="0.25">
      <c r="C11032" s="358"/>
      <c r="D11032" s="358"/>
      <c r="E11032" s="358"/>
      <c r="F11032" s="357"/>
    </row>
    <row r="11033" spans="3:6" x14ac:dyDescent="0.25">
      <c r="C11033" s="358"/>
      <c r="D11033" s="358"/>
      <c r="E11033" s="358"/>
      <c r="F11033" s="357"/>
    </row>
    <row r="11034" spans="3:6" x14ac:dyDescent="0.25">
      <c r="C11034" s="358"/>
      <c r="D11034" s="358"/>
      <c r="E11034" s="358"/>
      <c r="F11034" s="357"/>
    </row>
    <row r="11035" spans="3:6" x14ac:dyDescent="0.25">
      <c r="C11035" s="358"/>
      <c r="D11035" s="358"/>
      <c r="E11035" s="358"/>
      <c r="F11035" s="357"/>
    </row>
    <row r="11036" spans="3:6" x14ac:dyDescent="0.25">
      <c r="C11036" s="358"/>
      <c r="D11036" s="358"/>
      <c r="E11036" s="358"/>
      <c r="F11036" s="357"/>
    </row>
    <row r="11037" spans="3:6" x14ac:dyDescent="0.25">
      <c r="C11037" s="358"/>
      <c r="D11037" s="358"/>
      <c r="E11037" s="358"/>
      <c r="F11037" s="357"/>
    </row>
    <row r="11038" spans="3:6" x14ac:dyDescent="0.25">
      <c r="C11038" s="358"/>
      <c r="D11038" s="358"/>
      <c r="E11038" s="358"/>
      <c r="F11038" s="357"/>
    </row>
    <row r="11039" spans="3:6" x14ac:dyDescent="0.25">
      <c r="C11039" s="358"/>
      <c r="D11039" s="358"/>
      <c r="E11039" s="358"/>
      <c r="F11039" s="357"/>
    </row>
    <row r="11040" spans="3:6" x14ac:dyDescent="0.25">
      <c r="C11040" s="358"/>
      <c r="D11040" s="358"/>
      <c r="E11040" s="358"/>
      <c r="F11040" s="357"/>
    </row>
    <row r="11041" spans="3:6" x14ac:dyDescent="0.25">
      <c r="C11041" s="358"/>
      <c r="D11041" s="358"/>
      <c r="E11041" s="358"/>
      <c r="F11041" s="357"/>
    </row>
    <row r="11042" spans="3:6" x14ac:dyDescent="0.25">
      <c r="C11042" s="358"/>
      <c r="D11042" s="358"/>
      <c r="E11042" s="358"/>
      <c r="F11042" s="357"/>
    </row>
    <row r="11043" spans="3:6" x14ac:dyDescent="0.25">
      <c r="C11043" s="358"/>
      <c r="D11043" s="358"/>
      <c r="E11043" s="358"/>
      <c r="F11043" s="357"/>
    </row>
    <row r="11044" spans="3:6" x14ac:dyDescent="0.25">
      <c r="C11044" s="358"/>
      <c r="D11044" s="358"/>
      <c r="E11044" s="358"/>
      <c r="F11044" s="357"/>
    </row>
    <row r="11045" spans="3:6" x14ac:dyDescent="0.25">
      <c r="C11045" s="358"/>
      <c r="D11045" s="358"/>
      <c r="E11045" s="358"/>
      <c r="F11045" s="357"/>
    </row>
    <row r="11046" spans="3:6" x14ac:dyDescent="0.25">
      <c r="C11046" s="358"/>
      <c r="D11046" s="358"/>
      <c r="E11046" s="358"/>
      <c r="F11046" s="357"/>
    </row>
    <row r="11047" spans="3:6" x14ac:dyDescent="0.25">
      <c r="C11047" s="358"/>
      <c r="D11047" s="358"/>
      <c r="E11047" s="358"/>
      <c r="F11047" s="357"/>
    </row>
    <row r="11048" spans="3:6" x14ac:dyDescent="0.25">
      <c r="C11048" s="358"/>
      <c r="D11048" s="358"/>
      <c r="E11048" s="358"/>
      <c r="F11048" s="357"/>
    </row>
    <row r="11049" spans="3:6" x14ac:dyDescent="0.25">
      <c r="C11049" s="358"/>
      <c r="D11049" s="358"/>
      <c r="E11049" s="358"/>
      <c r="F11049" s="357"/>
    </row>
    <row r="11050" spans="3:6" x14ac:dyDescent="0.25">
      <c r="C11050" s="358"/>
      <c r="D11050" s="358"/>
      <c r="E11050" s="358"/>
      <c r="F11050" s="357"/>
    </row>
    <row r="11051" spans="3:6" x14ac:dyDescent="0.25">
      <c r="C11051" s="358"/>
      <c r="D11051" s="358"/>
      <c r="E11051" s="358"/>
      <c r="F11051" s="357"/>
    </row>
    <row r="11052" spans="3:6" x14ac:dyDescent="0.25">
      <c r="C11052" s="358"/>
      <c r="D11052" s="358"/>
      <c r="E11052" s="358"/>
      <c r="F11052" s="357"/>
    </row>
    <row r="11053" spans="3:6" x14ac:dyDescent="0.25">
      <c r="C11053" s="358"/>
      <c r="D11053" s="358"/>
      <c r="E11053" s="358"/>
      <c r="F11053" s="357"/>
    </row>
    <row r="11054" spans="3:6" x14ac:dyDescent="0.25">
      <c r="C11054" s="358"/>
      <c r="D11054" s="358"/>
      <c r="E11054" s="358"/>
      <c r="F11054" s="357"/>
    </row>
    <row r="11055" spans="3:6" x14ac:dyDescent="0.25">
      <c r="C11055" s="358"/>
      <c r="D11055" s="358"/>
      <c r="E11055" s="358"/>
      <c r="F11055" s="357"/>
    </row>
    <row r="11056" spans="3:6" x14ac:dyDescent="0.25">
      <c r="C11056" s="358"/>
      <c r="D11056" s="358"/>
      <c r="E11056" s="358"/>
      <c r="F11056" s="357"/>
    </row>
    <row r="11057" spans="3:6" x14ac:dyDescent="0.25">
      <c r="C11057" s="358"/>
      <c r="D11057" s="358"/>
      <c r="E11057" s="358"/>
      <c r="F11057" s="357"/>
    </row>
    <row r="11058" spans="3:6" x14ac:dyDescent="0.25">
      <c r="C11058" s="358"/>
      <c r="D11058" s="358"/>
      <c r="E11058" s="358"/>
      <c r="F11058" s="357"/>
    </row>
    <row r="11059" spans="3:6" x14ac:dyDescent="0.25">
      <c r="C11059" s="358"/>
      <c r="D11059" s="358"/>
      <c r="E11059" s="358"/>
      <c r="F11059" s="357"/>
    </row>
    <row r="11060" spans="3:6" x14ac:dyDescent="0.25">
      <c r="C11060" s="358"/>
      <c r="D11060" s="358"/>
      <c r="E11060" s="358"/>
      <c r="F11060" s="357"/>
    </row>
    <row r="11061" spans="3:6" x14ac:dyDescent="0.25">
      <c r="C11061" s="358"/>
      <c r="D11061" s="358"/>
      <c r="E11061" s="358"/>
      <c r="F11061" s="357"/>
    </row>
    <row r="11062" spans="3:6" x14ac:dyDescent="0.25">
      <c r="C11062" s="358"/>
      <c r="D11062" s="358"/>
      <c r="E11062" s="358"/>
      <c r="F11062" s="357"/>
    </row>
    <row r="11063" spans="3:6" x14ac:dyDescent="0.25">
      <c r="C11063" s="358"/>
      <c r="D11063" s="358"/>
      <c r="E11063" s="358"/>
      <c r="F11063" s="357"/>
    </row>
    <row r="11064" spans="3:6" x14ac:dyDescent="0.25">
      <c r="C11064" s="358"/>
      <c r="D11064" s="358"/>
      <c r="E11064" s="358"/>
      <c r="F11064" s="357"/>
    </row>
    <row r="11065" spans="3:6" x14ac:dyDescent="0.25">
      <c r="C11065" s="358"/>
      <c r="D11065" s="358"/>
      <c r="E11065" s="358"/>
      <c r="F11065" s="357"/>
    </row>
    <row r="11066" spans="3:6" x14ac:dyDescent="0.25">
      <c r="C11066" s="358"/>
      <c r="D11066" s="358"/>
      <c r="E11066" s="358"/>
      <c r="F11066" s="357"/>
    </row>
    <row r="11067" spans="3:6" x14ac:dyDescent="0.25">
      <c r="C11067" s="358"/>
      <c r="D11067" s="358"/>
      <c r="E11067" s="358"/>
      <c r="F11067" s="357"/>
    </row>
    <row r="11068" spans="3:6" x14ac:dyDescent="0.25">
      <c r="C11068" s="358"/>
      <c r="D11068" s="358"/>
      <c r="E11068" s="358"/>
      <c r="F11068" s="357"/>
    </row>
    <row r="11069" spans="3:6" x14ac:dyDescent="0.25">
      <c r="C11069" s="358"/>
      <c r="D11069" s="358"/>
      <c r="E11069" s="358"/>
      <c r="F11069" s="357"/>
    </row>
    <row r="11070" spans="3:6" x14ac:dyDescent="0.25">
      <c r="C11070" s="358"/>
      <c r="D11070" s="358"/>
      <c r="E11070" s="358"/>
      <c r="F11070" s="357"/>
    </row>
    <row r="11071" spans="3:6" x14ac:dyDescent="0.25">
      <c r="C11071" s="358"/>
      <c r="D11071" s="358"/>
      <c r="E11071" s="358"/>
      <c r="F11071" s="357"/>
    </row>
    <row r="11072" spans="3:6" x14ac:dyDescent="0.25">
      <c r="C11072" s="358"/>
      <c r="D11072" s="358"/>
      <c r="E11072" s="358"/>
      <c r="F11072" s="357"/>
    </row>
    <row r="11073" spans="3:6" x14ac:dyDescent="0.25">
      <c r="C11073" s="358"/>
      <c r="D11073" s="358"/>
      <c r="E11073" s="358"/>
      <c r="F11073" s="357"/>
    </row>
    <row r="11074" spans="3:6" x14ac:dyDescent="0.25">
      <c r="C11074" s="358"/>
      <c r="D11074" s="358"/>
      <c r="E11074" s="358"/>
      <c r="F11074" s="357"/>
    </row>
    <row r="11075" spans="3:6" x14ac:dyDescent="0.25">
      <c r="C11075" s="358"/>
      <c r="D11075" s="358"/>
      <c r="E11075" s="358"/>
      <c r="F11075" s="357"/>
    </row>
    <row r="11076" spans="3:6" x14ac:dyDescent="0.25">
      <c r="C11076" s="358"/>
      <c r="D11076" s="358"/>
      <c r="E11076" s="358"/>
      <c r="F11076" s="357"/>
    </row>
    <row r="11077" spans="3:6" x14ac:dyDescent="0.25">
      <c r="C11077" s="358"/>
      <c r="D11077" s="358"/>
      <c r="E11077" s="358"/>
      <c r="F11077" s="357"/>
    </row>
    <row r="11078" spans="3:6" x14ac:dyDescent="0.25">
      <c r="C11078" s="358"/>
      <c r="D11078" s="358"/>
      <c r="E11078" s="358"/>
      <c r="F11078" s="357"/>
    </row>
    <row r="11079" spans="3:6" x14ac:dyDescent="0.25">
      <c r="C11079" s="358"/>
      <c r="D11079" s="358"/>
      <c r="E11079" s="358"/>
      <c r="F11079" s="357"/>
    </row>
    <row r="11080" spans="3:6" x14ac:dyDescent="0.25">
      <c r="C11080" s="358"/>
      <c r="D11080" s="358"/>
      <c r="E11080" s="358"/>
      <c r="F11080" s="357"/>
    </row>
    <row r="11081" spans="3:6" x14ac:dyDescent="0.25">
      <c r="C11081" s="358"/>
      <c r="D11081" s="358"/>
      <c r="E11081" s="358"/>
      <c r="F11081" s="357"/>
    </row>
    <row r="11082" spans="3:6" x14ac:dyDescent="0.25">
      <c r="C11082" s="358"/>
      <c r="D11082" s="358"/>
      <c r="E11082" s="358"/>
      <c r="F11082" s="357"/>
    </row>
    <row r="11083" spans="3:6" x14ac:dyDescent="0.25">
      <c r="C11083" s="358"/>
      <c r="D11083" s="358"/>
      <c r="E11083" s="358"/>
      <c r="F11083" s="357"/>
    </row>
    <row r="11084" spans="3:6" x14ac:dyDescent="0.25">
      <c r="C11084" s="358"/>
      <c r="D11084" s="358"/>
      <c r="E11084" s="358"/>
      <c r="F11084" s="357"/>
    </row>
    <row r="11085" spans="3:6" x14ac:dyDescent="0.25">
      <c r="C11085" s="358"/>
      <c r="D11085" s="358"/>
      <c r="E11085" s="358"/>
      <c r="F11085" s="357"/>
    </row>
    <row r="11086" spans="3:6" x14ac:dyDescent="0.25">
      <c r="C11086" s="358"/>
      <c r="D11086" s="358"/>
      <c r="E11086" s="358"/>
      <c r="F11086" s="357"/>
    </row>
    <row r="11087" spans="3:6" x14ac:dyDescent="0.25">
      <c r="C11087" s="358"/>
      <c r="D11087" s="358"/>
      <c r="E11087" s="358"/>
      <c r="F11087" s="357"/>
    </row>
    <row r="11088" spans="3:6" x14ac:dyDescent="0.25">
      <c r="C11088" s="358"/>
      <c r="D11088" s="358"/>
      <c r="E11088" s="358"/>
      <c r="F11088" s="357"/>
    </row>
    <row r="11089" spans="3:6" x14ac:dyDescent="0.25">
      <c r="C11089" s="358"/>
      <c r="D11089" s="358"/>
      <c r="E11089" s="358"/>
      <c r="F11089" s="357"/>
    </row>
    <row r="11090" spans="3:6" x14ac:dyDescent="0.25">
      <c r="C11090" s="358"/>
      <c r="D11090" s="358"/>
      <c r="E11090" s="358"/>
      <c r="F11090" s="357"/>
    </row>
    <row r="11091" spans="3:6" x14ac:dyDescent="0.25">
      <c r="C11091" s="358"/>
      <c r="D11091" s="358"/>
      <c r="E11091" s="358"/>
      <c r="F11091" s="357"/>
    </row>
    <row r="11092" spans="3:6" x14ac:dyDescent="0.25">
      <c r="C11092" s="358"/>
      <c r="D11092" s="358"/>
      <c r="E11092" s="358"/>
      <c r="F11092" s="357"/>
    </row>
    <row r="11093" spans="3:6" x14ac:dyDescent="0.25">
      <c r="C11093" s="358"/>
      <c r="D11093" s="358"/>
      <c r="E11093" s="358"/>
      <c r="F11093" s="357"/>
    </row>
    <row r="11094" spans="3:6" x14ac:dyDescent="0.25">
      <c r="C11094" s="358"/>
      <c r="D11094" s="358"/>
      <c r="E11094" s="358"/>
      <c r="F11094" s="357"/>
    </row>
    <row r="11095" spans="3:6" x14ac:dyDescent="0.25">
      <c r="C11095" s="358"/>
      <c r="D11095" s="358"/>
      <c r="E11095" s="358"/>
      <c r="F11095" s="357"/>
    </row>
    <row r="11096" spans="3:6" x14ac:dyDescent="0.25">
      <c r="C11096" s="358"/>
      <c r="D11096" s="358"/>
      <c r="E11096" s="358"/>
      <c r="F11096" s="357"/>
    </row>
    <row r="11097" spans="3:6" x14ac:dyDescent="0.25">
      <c r="C11097" s="358"/>
      <c r="D11097" s="358"/>
      <c r="E11097" s="358"/>
      <c r="F11097" s="357"/>
    </row>
    <row r="11098" spans="3:6" x14ac:dyDescent="0.25">
      <c r="C11098" s="358"/>
      <c r="D11098" s="358"/>
      <c r="E11098" s="358"/>
      <c r="F11098" s="357"/>
    </row>
    <row r="11099" spans="3:6" x14ac:dyDescent="0.25">
      <c r="C11099" s="358"/>
      <c r="D11099" s="358"/>
      <c r="E11099" s="358"/>
      <c r="F11099" s="357"/>
    </row>
    <row r="11100" spans="3:6" x14ac:dyDescent="0.25">
      <c r="C11100" s="358"/>
      <c r="D11100" s="358"/>
      <c r="E11100" s="358"/>
      <c r="F11100" s="357"/>
    </row>
    <row r="11101" spans="3:6" x14ac:dyDescent="0.25">
      <c r="C11101" s="358"/>
      <c r="D11101" s="358"/>
      <c r="E11101" s="358"/>
      <c r="F11101" s="357"/>
    </row>
    <row r="11102" spans="3:6" x14ac:dyDescent="0.25">
      <c r="C11102" s="358"/>
      <c r="D11102" s="358"/>
      <c r="E11102" s="358"/>
      <c r="F11102" s="357"/>
    </row>
    <row r="11103" spans="3:6" x14ac:dyDescent="0.25">
      <c r="C11103" s="358"/>
      <c r="D11103" s="358"/>
      <c r="E11103" s="358"/>
      <c r="F11103" s="357"/>
    </row>
    <row r="11104" spans="3:6" x14ac:dyDescent="0.25">
      <c r="C11104" s="358"/>
      <c r="D11104" s="358"/>
      <c r="E11104" s="358"/>
      <c r="F11104" s="357"/>
    </row>
    <row r="11105" spans="3:6" x14ac:dyDescent="0.25">
      <c r="C11105" s="358"/>
      <c r="D11105" s="358"/>
      <c r="E11105" s="358"/>
      <c r="F11105" s="357"/>
    </row>
    <row r="11106" spans="3:6" x14ac:dyDescent="0.25">
      <c r="C11106" s="358"/>
      <c r="D11106" s="358"/>
      <c r="E11106" s="358"/>
      <c r="F11106" s="357"/>
    </row>
    <row r="11107" spans="3:6" x14ac:dyDescent="0.25">
      <c r="C11107" s="358"/>
      <c r="D11107" s="358"/>
      <c r="E11107" s="358"/>
      <c r="F11107" s="357"/>
    </row>
    <row r="11108" spans="3:6" x14ac:dyDescent="0.25">
      <c r="C11108" s="358"/>
      <c r="D11108" s="358"/>
      <c r="E11108" s="358"/>
      <c r="F11108" s="357"/>
    </row>
    <row r="11109" spans="3:6" x14ac:dyDescent="0.25">
      <c r="C11109" s="358"/>
      <c r="D11109" s="358"/>
      <c r="E11109" s="358"/>
      <c r="F11109" s="357"/>
    </row>
    <row r="11110" spans="3:6" x14ac:dyDescent="0.25">
      <c r="C11110" s="358"/>
      <c r="D11110" s="358"/>
      <c r="E11110" s="358"/>
      <c r="F11110" s="357"/>
    </row>
    <row r="11111" spans="3:6" x14ac:dyDescent="0.25">
      <c r="C11111" s="358"/>
      <c r="D11111" s="358"/>
      <c r="E11111" s="358"/>
      <c r="F11111" s="357"/>
    </row>
    <row r="11112" spans="3:6" x14ac:dyDescent="0.25">
      <c r="C11112" s="358"/>
      <c r="D11112" s="358"/>
      <c r="E11112" s="358"/>
      <c r="F11112" s="357"/>
    </row>
    <row r="11113" spans="3:6" x14ac:dyDescent="0.25">
      <c r="C11113" s="358"/>
      <c r="D11113" s="358"/>
      <c r="E11113" s="358"/>
      <c r="F11113" s="357"/>
    </row>
    <row r="11114" spans="3:6" x14ac:dyDescent="0.25">
      <c r="C11114" s="358"/>
      <c r="D11114" s="358"/>
      <c r="E11114" s="358"/>
      <c r="F11114" s="357"/>
    </row>
    <row r="11115" spans="3:6" x14ac:dyDescent="0.25">
      <c r="C11115" s="358"/>
      <c r="D11115" s="358"/>
      <c r="E11115" s="358"/>
      <c r="F11115" s="357"/>
    </row>
    <row r="11116" spans="3:6" x14ac:dyDescent="0.25">
      <c r="C11116" s="358"/>
      <c r="D11116" s="358"/>
      <c r="E11116" s="358"/>
      <c r="F11116" s="357"/>
    </row>
    <row r="11117" spans="3:6" x14ac:dyDescent="0.25">
      <c r="C11117" s="358"/>
      <c r="D11117" s="358"/>
      <c r="E11117" s="358"/>
      <c r="F11117" s="357"/>
    </row>
    <row r="11118" spans="3:6" x14ac:dyDescent="0.25">
      <c r="C11118" s="358"/>
      <c r="D11118" s="358"/>
      <c r="E11118" s="358"/>
      <c r="F11118" s="357"/>
    </row>
    <row r="11119" spans="3:6" x14ac:dyDescent="0.25">
      <c r="C11119" s="358"/>
      <c r="D11119" s="358"/>
      <c r="E11119" s="358"/>
      <c r="F11119" s="357"/>
    </row>
    <row r="11120" spans="3:6" x14ac:dyDescent="0.25">
      <c r="C11120" s="358"/>
      <c r="D11120" s="358"/>
      <c r="E11120" s="358"/>
      <c r="F11120" s="357"/>
    </row>
    <row r="11121" spans="3:6" x14ac:dyDescent="0.25">
      <c r="C11121" s="358"/>
      <c r="D11121" s="358"/>
      <c r="E11121" s="358"/>
      <c r="F11121" s="357"/>
    </row>
    <row r="11122" spans="3:6" x14ac:dyDescent="0.25">
      <c r="C11122" s="358"/>
      <c r="D11122" s="358"/>
      <c r="E11122" s="358"/>
      <c r="F11122" s="357"/>
    </row>
    <row r="11123" spans="3:6" x14ac:dyDescent="0.25">
      <c r="C11123" s="358"/>
      <c r="D11123" s="358"/>
      <c r="E11123" s="358"/>
      <c r="F11123" s="357"/>
    </row>
    <row r="11124" spans="3:6" x14ac:dyDescent="0.25">
      <c r="C11124" s="358"/>
      <c r="D11124" s="358"/>
      <c r="E11124" s="358"/>
      <c r="F11124" s="357"/>
    </row>
    <row r="11125" spans="3:6" x14ac:dyDescent="0.25">
      <c r="C11125" s="358"/>
      <c r="D11125" s="358"/>
      <c r="E11125" s="358"/>
      <c r="F11125" s="357"/>
    </row>
    <row r="11126" spans="3:6" x14ac:dyDescent="0.25">
      <c r="C11126" s="358"/>
      <c r="D11126" s="358"/>
      <c r="E11126" s="358"/>
      <c r="F11126" s="357"/>
    </row>
    <row r="11127" spans="3:6" x14ac:dyDescent="0.25">
      <c r="C11127" s="358"/>
      <c r="D11127" s="358"/>
      <c r="E11127" s="358"/>
      <c r="F11127" s="357"/>
    </row>
    <row r="11128" spans="3:6" x14ac:dyDescent="0.25">
      <c r="C11128" s="358"/>
      <c r="D11128" s="358"/>
      <c r="E11128" s="358"/>
      <c r="F11128" s="357"/>
    </row>
    <row r="11129" spans="3:6" x14ac:dyDescent="0.25">
      <c r="C11129" s="358"/>
      <c r="D11129" s="358"/>
      <c r="E11129" s="358"/>
      <c r="F11129" s="357"/>
    </row>
    <row r="11130" spans="3:6" x14ac:dyDescent="0.25">
      <c r="C11130" s="358"/>
      <c r="D11130" s="358"/>
      <c r="E11130" s="358"/>
      <c r="F11130" s="357"/>
    </row>
    <row r="11131" spans="3:6" x14ac:dyDescent="0.25">
      <c r="C11131" s="358"/>
      <c r="D11131" s="358"/>
      <c r="E11131" s="358"/>
      <c r="F11131" s="357"/>
    </row>
    <row r="11132" spans="3:6" x14ac:dyDescent="0.25">
      <c r="C11132" s="358"/>
      <c r="D11132" s="358"/>
      <c r="E11132" s="358"/>
      <c r="F11132" s="357"/>
    </row>
    <row r="11133" spans="3:6" x14ac:dyDescent="0.25">
      <c r="C11133" s="358"/>
      <c r="D11133" s="358"/>
      <c r="E11133" s="358"/>
      <c r="F11133" s="357"/>
    </row>
    <row r="11134" spans="3:6" x14ac:dyDescent="0.25">
      <c r="C11134" s="358"/>
      <c r="D11134" s="358"/>
      <c r="E11134" s="358"/>
      <c r="F11134" s="357"/>
    </row>
    <row r="11135" spans="3:6" x14ac:dyDescent="0.25">
      <c r="C11135" s="358"/>
      <c r="D11135" s="358"/>
      <c r="E11135" s="358"/>
      <c r="F11135" s="357"/>
    </row>
    <row r="11136" spans="3:6" x14ac:dyDescent="0.25">
      <c r="C11136" s="358"/>
      <c r="D11136" s="358"/>
      <c r="E11136" s="358"/>
      <c r="F11136" s="357"/>
    </row>
    <row r="11137" spans="3:6" x14ac:dyDescent="0.25">
      <c r="C11137" s="358"/>
      <c r="D11137" s="358"/>
      <c r="E11137" s="358"/>
      <c r="F11137" s="357"/>
    </row>
    <row r="11138" spans="3:6" x14ac:dyDescent="0.25">
      <c r="C11138" s="358"/>
      <c r="D11138" s="358"/>
      <c r="E11138" s="358"/>
      <c r="F11138" s="357"/>
    </row>
    <row r="11139" spans="3:6" x14ac:dyDescent="0.25">
      <c r="C11139" s="358"/>
      <c r="D11139" s="358"/>
      <c r="E11139" s="358"/>
      <c r="F11139" s="357"/>
    </row>
    <row r="11140" spans="3:6" x14ac:dyDescent="0.25">
      <c r="C11140" s="358"/>
      <c r="D11140" s="358"/>
      <c r="E11140" s="358"/>
      <c r="F11140" s="357"/>
    </row>
    <row r="11141" spans="3:6" x14ac:dyDescent="0.25">
      <c r="C11141" s="358"/>
      <c r="D11141" s="358"/>
      <c r="E11141" s="358"/>
      <c r="F11141" s="357"/>
    </row>
    <row r="11142" spans="3:6" x14ac:dyDescent="0.25">
      <c r="C11142" s="358"/>
      <c r="D11142" s="358"/>
      <c r="E11142" s="358"/>
      <c r="F11142" s="357"/>
    </row>
    <row r="11143" spans="3:6" x14ac:dyDescent="0.25">
      <c r="C11143" s="358"/>
      <c r="D11143" s="358"/>
      <c r="E11143" s="358"/>
      <c r="F11143" s="357"/>
    </row>
    <row r="11144" spans="3:6" x14ac:dyDescent="0.25">
      <c r="C11144" s="358"/>
      <c r="D11144" s="358"/>
      <c r="E11144" s="358"/>
      <c r="F11144" s="357"/>
    </row>
    <row r="11145" spans="3:6" x14ac:dyDescent="0.25">
      <c r="C11145" s="358"/>
      <c r="D11145" s="358"/>
      <c r="E11145" s="358"/>
      <c r="F11145" s="357"/>
    </row>
    <row r="11146" spans="3:6" x14ac:dyDescent="0.25">
      <c r="C11146" s="358"/>
      <c r="D11146" s="358"/>
      <c r="E11146" s="358"/>
      <c r="F11146" s="357"/>
    </row>
    <row r="11147" spans="3:6" x14ac:dyDescent="0.25">
      <c r="C11147" s="358"/>
      <c r="D11147" s="358"/>
      <c r="E11147" s="358"/>
      <c r="F11147" s="357"/>
    </row>
    <row r="11148" spans="3:6" x14ac:dyDescent="0.25">
      <c r="C11148" s="358"/>
      <c r="D11148" s="358"/>
      <c r="E11148" s="358"/>
      <c r="F11148" s="357"/>
    </row>
    <row r="11149" spans="3:6" x14ac:dyDescent="0.25">
      <c r="C11149" s="358"/>
      <c r="D11149" s="358"/>
      <c r="E11149" s="358"/>
      <c r="F11149" s="357"/>
    </row>
    <row r="11150" spans="3:6" x14ac:dyDescent="0.25">
      <c r="C11150" s="358"/>
      <c r="D11150" s="358"/>
      <c r="E11150" s="358"/>
      <c r="F11150" s="357"/>
    </row>
    <row r="11151" spans="3:6" x14ac:dyDescent="0.25">
      <c r="C11151" s="358"/>
      <c r="D11151" s="358"/>
      <c r="E11151" s="358"/>
      <c r="F11151" s="357"/>
    </row>
    <row r="11152" spans="3:6" x14ac:dyDescent="0.25">
      <c r="C11152" s="358"/>
      <c r="D11152" s="358"/>
      <c r="E11152" s="358"/>
      <c r="F11152" s="357"/>
    </row>
    <row r="11153" spans="3:6" x14ac:dyDescent="0.25">
      <c r="C11153" s="358"/>
      <c r="D11153" s="358"/>
      <c r="E11153" s="358"/>
      <c r="F11153" s="357"/>
    </row>
    <row r="11154" spans="3:6" x14ac:dyDescent="0.25">
      <c r="C11154" s="358"/>
      <c r="D11154" s="358"/>
      <c r="E11154" s="358"/>
      <c r="F11154" s="357"/>
    </row>
    <row r="11155" spans="3:6" x14ac:dyDescent="0.25">
      <c r="C11155" s="358"/>
      <c r="D11155" s="358"/>
      <c r="E11155" s="358"/>
      <c r="F11155" s="357"/>
    </row>
    <row r="11156" spans="3:6" x14ac:dyDescent="0.25">
      <c r="C11156" s="358"/>
      <c r="D11156" s="358"/>
      <c r="E11156" s="358"/>
      <c r="F11156" s="357"/>
    </row>
    <row r="11157" spans="3:6" x14ac:dyDescent="0.25">
      <c r="C11157" s="358"/>
      <c r="D11157" s="358"/>
      <c r="E11157" s="358"/>
      <c r="F11157" s="357"/>
    </row>
    <row r="11158" spans="3:6" x14ac:dyDescent="0.25">
      <c r="C11158" s="358"/>
      <c r="D11158" s="358"/>
      <c r="E11158" s="358"/>
      <c r="F11158" s="357"/>
    </row>
    <row r="11159" spans="3:6" x14ac:dyDescent="0.25">
      <c r="C11159" s="358"/>
      <c r="D11159" s="358"/>
      <c r="E11159" s="358"/>
      <c r="F11159" s="357"/>
    </row>
    <row r="11160" spans="3:6" x14ac:dyDescent="0.25">
      <c r="C11160" s="358"/>
      <c r="D11160" s="358"/>
      <c r="E11160" s="358"/>
      <c r="F11160" s="357"/>
    </row>
    <row r="11161" spans="3:6" x14ac:dyDescent="0.25">
      <c r="C11161" s="358"/>
      <c r="D11161" s="358"/>
      <c r="E11161" s="358"/>
      <c r="F11161" s="357"/>
    </row>
    <row r="11162" spans="3:6" x14ac:dyDescent="0.25">
      <c r="C11162" s="358"/>
      <c r="D11162" s="358"/>
      <c r="E11162" s="358"/>
      <c r="F11162" s="357"/>
    </row>
    <row r="11163" spans="3:6" x14ac:dyDescent="0.25">
      <c r="C11163" s="358"/>
      <c r="D11163" s="358"/>
      <c r="E11163" s="358"/>
      <c r="F11163" s="357"/>
    </row>
    <row r="11164" spans="3:6" x14ac:dyDescent="0.25">
      <c r="C11164" s="358"/>
      <c r="D11164" s="358"/>
      <c r="E11164" s="358"/>
      <c r="F11164" s="357"/>
    </row>
    <row r="11165" spans="3:6" x14ac:dyDescent="0.25">
      <c r="C11165" s="358"/>
      <c r="D11165" s="358"/>
      <c r="E11165" s="358"/>
      <c r="F11165" s="357"/>
    </row>
    <row r="11166" spans="3:6" x14ac:dyDescent="0.25">
      <c r="C11166" s="358"/>
      <c r="D11166" s="358"/>
      <c r="E11166" s="358"/>
      <c r="F11166" s="357"/>
    </row>
    <row r="11167" spans="3:6" x14ac:dyDescent="0.25">
      <c r="C11167" s="358"/>
      <c r="D11167" s="358"/>
      <c r="E11167" s="358"/>
      <c r="F11167" s="357"/>
    </row>
    <row r="11168" spans="3:6" x14ac:dyDescent="0.25">
      <c r="C11168" s="358"/>
      <c r="D11168" s="358"/>
      <c r="E11168" s="358"/>
      <c r="F11168" s="357"/>
    </row>
    <row r="11169" spans="3:6" x14ac:dyDescent="0.25">
      <c r="C11169" s="358"/>
      <c r="D11169" s="358"/>
      <c r="E11169" s="358"/>
      <c r="F11169" s="357"/>
    </row>
    <row r="11170" spans="3:6" x14ac:dyDescent="0.25">
      <c r="C11170" s="358"/>
      <c r="D11170" s="358"/>
      <c r="E11170" s="358"/>
      <c r="F11170" s="357"/>
    </row>
    <row r="11171" spans="3:6" x14ac:dyDescent="0.25">
      <c r="C11171" s="358"/>
      <c r="D11171" s="358"/>
      <c r="E11171" s="358"/>
      <c r="F11171" s="357"/>
    </row>
    <row r="11172" spans="3:6" x14ac:dyDescent="0.25">
      <c r="C11172" s="358"/>
      <c r="D11172" s="358"/>
      <c r="E11172" s="358"/>
      <c r="F11172" s="357"/>
    </row>
    <row r="11173" spans="3:6" x14ac:dyDescent="0.25">
      <c r="C11173" s="358"/>
      <c r="D11173" s="358"/>
      <c r="E11173" s="358"/>
      <c r="F11173" s="357"/>
    </row>
    <row r="11174" spans="3:6" x14ac:dyDescent="0.25">
      <c r="C11174" s="358"/>
      <c r="D11174" s="358"/>
      <c r="E11174" s="358"/>
      <c r="F11174" s="357"/>
    </row>
    <row r="11175" spans="3:6" x14ac:dyDescent="0.25">
      <c r="C11175" s="358"/>
      <c r="D11175" s="358"/>
      <c r="E11175" s="358"/>
      <c r="F11175" s="357"/>
    </row>
    <row r="11176" spans="3:6" x14ac:dyDescent="0.25">
      <c r="C11176" s="358"/>
      <c r="D11176" s="358"/>
      <c r="E11176" s="358"/>
      <c r="F11176" s="357"/>
    </row>
    <row r="11177" spans="3:6" x14ac:dyDescent="0.25">
      <c r="C11177" s="358"/>
      <c r="D11177" s="358"/>
      <c r="E11177" s="358"/>
      <c r="F11177" s="357"/>
    </row>
    <row r="11178" spans="3:6" x14ac:dyDescent="0.25">
      <c r="C11178" s="358"/>
      <c r="D11178" s="358"/>
      <c r="E11178" s="358"/>
      <c r="F11178" s="357"/>
    </row>
    <row r="11179" spans="3:6" x14ac:dyDescent="0.25">
      <c r="C11179" s="358"/>
      <c r="D11179" s="358"/>
      <c r="E11179" s="358"/>
      <c r="F11179" s="357"/>
    </row>
    <row r="11180" spans="3:6" x14ac:dyDescent="0.25">
      <c r="C11180" s="358"/>
      <c r="D11180" s="358"/>
      <c r="E11180" s="358"/>
      <c r="F11180" s="357"/>
    </row>
    <row r="11181" spans="3:6" x14ac:dyDescent="0.25">
      <c r="C11181" s="358"/>
      <c r="D11181" s="358"/>
      <c r="E11181" s="358"/>
      <c r="F11181" s="357"/>
    </row>
    <row r="11182" spans="3:6" x14ac:dyDescent="0.25">
      <c r="C11182" s="358"/>
      <c r="D11182" s="358"/>
      <c r="E11182" s="358"/>
      <c r="F11182" s="357"/>
    </row>
    <row r="11183" spans="3:6" x14ac:dyDescent="0.25">
      <c r="C11183" s="358"/>
      <c r="D11183" s="358"/>
      <c r="E11183" s="358"/>
      <c r="F11183" s="357"/>
    </row>
    <row r="11184" spans="3:6" x14ac:dyDescent="0.25">
      <c r="C11184" s="358"/>
      <c r="D11184" s="358"/>
      <c r="E11184" s="358"/>
      <c r="F11184" s="357"/>
    </row>
    <row r="11185" spans="3:6" x14ac:dyDescent="0.25">
      <c r="C11185" s="358"/>
      <c r="D11185" s="358"/>
      <c r="E11185" s="358"/>
      <c r="F11185" s="357"/>
    </row>
    <row r="11186" spans="3:6" x14ac:dyDescent="0.25">
      <c r="C11186" s="358"/>
      <c r="D11186" s="358"/>
      <c r="E11186" s="358"/>
      <c r="F11186" s="357"/>
    </row>
    <row r="11187" spans="3:6" x14ac:dyDescent="0.25">
      <c r="C11187" s="358"/>
      <c r="D11187" s="358"/>
      <c r="E11187" s="358"/>
      <c r="F11187" s="357"/>
    </row>
    <row r="11188" spans="3:6" x14ac:dyDescent="0.25">
      <c r="C11188" s="358"/>
      <c r="D11188" s="358"/>
      <c r="E11188" s="358"/>
      <c r="F11188" s="357"/>
    </row>
    <row r="11189" spans="3:6" x14ac:dyDescent="0.25">
      <c r="C11189" s="358"/>
      <c r="D11189" s="358"/>
      <c r="E11189" s="358"/>
      <c r="F11189" s="357"/>
    </row>
    <row r="11190" spans="3:6" x14ac:dyDescent="0.25">
      <c r="C11190" s="358"/>
      <c r="D11190" s="358"/>
      <c r="E11190" s="358"/>
      <c r="F11190" s="357"/>
    </row>
    <row r="11191" spans="3:6" x14ac:dyDescent="0.25">
      <c r="C11191" s="358"/>
      <c r="D11191" s="358"/>
      <c r="E11191" s="358"/>
      <c r="F11191" s="357"/>
    </row>
    <row r="11192" spans="3:6" x14ac:dyDescent="0.25">
      <c r="C11192" s="358"/>
      <c r="D11192" s="358"/>
      <c r="E11192" s="358"/>
      <c r="F11192" s="357"/>
    </row>
    <row r="11193" spans="3:6" x14ac:dyDescent="0.25">
      <c r="C11193" s="358"/>
      <c r="D11193" s="358"/>
      <c r="E11193" s="358"/>
      <c r="F11193" s="357"/>
    </row>
    <row r="11194" spans="3:6" x14ac:dyDescent="0.25">
      <c r="C11194" s="358"/>
      <c r="D11194" s="358"/>
      <c r="E11194" s="358"/>
      <c r="F11194" s="357"/>
    </row>
    <row r="11195" spans="3:6" x14ac:dyDescent="0.25">
      <c r="C11195" s="358"/>
      <c r="D11195" s="358"/>
      <c r="E11195" s="358"/>
      <c r="F11195" s="357"/>
    </row>
    <row r="11196" spans="3:6" x14ac:dyDescent="0.25">
      <c r="C11196" s="358"/>
      <c r="D11196" s="358"/>
      <c r="E11196" s="358"/>
      <c r="F11196" s="357"/>
    </row>
    <row r="11197" spans="3:6" x14ac:dyDescent="0.25">
      <c r="C11197" s="358"/>
      <c r="D11197" s="358"/>
      <c r="E11197" s="358"/>
      <c r="F11197" s="357"/>
    </row>
    <row r="11198" spans="3:6" x14ac:dyDescent="0.25">
      <c r="C11198" s="358"/>
      <c r="D11198" s="358"/>
      <c r="E11198" s="358"/>
      <c r="F11198" s="357"/>
    </row>
    <row r="11199" spans="3:6" x14ac:dyDescent="0.25">
      <c r="C11199" s="358"/>
      <c r="D11199" s="358"/>
      <c r="E11199" s="358"/>
      <c r="F11199" s="357"/>
    </row>
    <row r="11200" spans="3:6" x14ac:dyDescent="0.25">
      <c r="C11200" s="358"/>
      <c r="D11200" s="358"/>
      <c r="E11200" s="358"/>
      <c r="F11200" s="357"/>
    </row>
    <row r="11201" spans="3:6" x14ac:dyDescent="0.25">
      <c r="C11201" s="358"/>
      <c r="D11201" s="358"/>
      <c r="E11201" s="358"/>
      <c r="F11201" s="357"/>
    </row>
    <row r="11202" spans="3:6" x14ac:dyDescent="0.25">
      <c r="C11202" s="358"/>
      <c r="D11202" s="358"/>
      <c r="E11202" s="358"/>
      <c r="F11202" s="357"/>
    </row>
    <row r="11203" spans="3:6" x14ac:dyDescent="0.25">
      <c r="C11203" s="358"/>
      <c r="D11203" s="358"/>
      <c r="E11203" s="358"/>
      <c r="F11203" s="357"/>
    </row>
    <row r="11204" spans="3:6" x14ac:dyDescent="0.25">
      <c r="C11204" s="358"/>
      <c r="D11204" s="358"/>
      <c r="E11204" s="358"/>
      <c r="F11204" s="357"/>
    </row>
    <row r="11205" spans="3:6" x14ac:dyDescent="0.25">
      <c r="C11205" s="358"/>
      <c r="D11205" s="358"/>
      <c r="E11205" s="358"/>
      <c r="F11205" s="357"/>
    </row>
    <row r="11206" spans="3:6" x14ac:dyDescent="0.25">
      <c r="C11206" s="358"/>
      <c r="D11206" s="358"/>
      <c r="E11206" s="358"/>
      <c r="F11206" s="357"/>
    </row>
    <row r="11207" spans="3:6" x14ac:dyDescent="0.25">
      <c r="C11207" s="358"/>
      <c r="D11207" s="358"/>
      <c r="E11207" s="358"/>
      <c r="F11207" s="357"/>
    </row>
    <row r="11208" spans="3:6" x14ac:dyDescent="0.25">
      <c r="C11208" s="358"/>
      <c r="D11208" s="358"/>
      <c r="E11208" s="358"/>
      <c r="F11208" s="357"/>
    </row>
    <row r="11209" spans="3:6" x14ac:dyDescent="0.25">
      <c r="C11209" s="358"/>
      <c r="D11209" s="358"/>
      <c r="E11209" s="358"/>
      <c r="F11209" s="357"/>
    </row>
    <row r="11210" spans="3:6" x14ac:dyDescent="0.25">
      <c r="C11210" s="358"/>
      <c r="D11210" s="358"/>
      <c r="E11210" s="358"/>
      <c r="F11210" s="357"/>
    </row>
    <row r="11211" spans="3:6" x14ac:dyDescent="0.25">
      <c r="C11211" s="358"/>
      <c r="D11211" s="358"/>
      <c r="E11211" s="358"/>
      <c r="F11211" s="357"/>
    </row>
    <row r="11212" spans="3:6" x14ac:dyDescent="0.25">
      <c r="C11212" s="358"/>
      <c r="D11212" s="358"/>
      <c r="E11212" s="358"/>
      <c r="F11212" s="357"/>
    </row>
    <row r="11213" spans="3:6" x14ac:dyDescent="0.25">
      <c r="C11213" s="358"/>
      <c r="D11213" s="358"/>
      <c r="E11213" s="358"/>
      <c r="F11213" s="357"/>
    </row>
    <row r="11214" spans="3:6" x14ac:dyDescent="0.25">
      <c r="C11214" s="358"/>
      <c r="D11214" s="358"/>
      <c r="E11214" s="358"/>
      <c r="F11214" s="357"/>
    </row>
    <row r="11215" spans="3:6" x14ac:dyDescent="0.25">
      <c r="C11215" s="358"/>
      <c r="D11215" s="358"/>
      <c r="E11215" s="358"/>
      <c r="F11215" s="357"/>
    </row>
    <row r="11216" spans="3:6" x14ac:dyDescent="0.25">
      <c r="C11216" s="358"/>
      <c r="D11216" s="358"/>
      <c r="E11216" s="358"/>
      <c r="F11216" s="357"/>
    </row>
    <row r="11217" spans="3:6" x14ac:dyDescent="0.25">
      <c r="C11217" s="358"/>
      <c r="D11217" s="358"/>
      <c r="E11217" s="358"/>
      <c r="F11217" s="357"/>
    </row>
    <row r="11218" spans="3:6" x14ac:dyDescent="0.25">
      <c r="C11218" s="358"/>
      <c r="D11218" s="358"/>
      <c r="E11218" s="358"/>
      <c r="F11218" s="357"/>
    </row>
    <row r="11219" spans="3:6" x14ac:dyDescent="0.25">
      <c r="C11219" s="358"/>
      <c r="D11219" s="358"/>
      <c r="E11219" s="358"/>
      <c r="F11219" s="357"/>
    </row>
    <row r="11220" spans="3:6" x14ac:dyDescent="0.25">
      <c r="C11220" s="358"/>
      <c r="D11220" s="358"/>
      <c r="E11220" s="358"/>
      <c r="F11220" s="357"/>
    </row>
    <row r="11221" spans="3:6" x14ac:dyDescent="0.25">
      <c r="C11221" s="358"/>
      <c r="D11221" s="358"/>
      <c r="E11221" s="358"/>
      <c r="F11221" s="357"/>
    </row>
    <row r="11222" spans="3:6" x14ac:dyDescent="0.25">
      <c r="C11222" s="358"/>
      <c r="D11222" s="358"/>
      <c r="E11222" s="358"/>
      <c r="F11222" s="357"/>
    </row>
    <row r="11223" spans="3:6" x14ac:dyDescent="0.25">
      <c r="C11223" s="358"/>
      <c r="D11223" s="358"/>
      <c r="E11223" s="358"/>
      <c r="F11223" s="357"/>
    </row>
    <row r="11224" spans="3:6" x14ac:dyDescent="0.25">
      <c r="C11224" s="358"/>
      <c r="D11224" s="358"/>
      <c r="E11224" s="358"/>
      <c r="F11224" s="357"/>
    </row>
    <row r="11225" spans="3:6" x14ac:dyDescent="0.25">
      <c r="C11225" s="358"/>
      <c r="D11225" s="358"/>
      <c r="E11225" s="358"/>
      <c r="F11225" s="357"/>
    </row>
    <row r="11226" spans="3:6" x14ac:dyDescent="0.25">
      <c r="C11226" s="358"/>
      <c r="D11226" s="358"/>
      <c r="E11226" s="358"/>
      <c r="F11226" s="357"/>
    </row>
    <row r="11227" spans="3:6" x14ac:dyDescent="0.25">
      <c r="C11227" s="358"/>
      <c r="D11227" s="358"/>
      <c r="E11227" s="358"/>
      <c r="F11227" s="357"/>
    </row>
    <row r="11228" spans="3:6" x14ac:dyDescent="0.25">
      <c r="C11228" s="358"/>
      <c r="D11228" s="358"/>
      <c r="E11228" s="358"/>
      <c r="F11228" s="357"/>
    </row>
    <row r="11229" spans="3:6" x14ac:dyDescent="0.25">
      <c r="C11229" s="358"/>
      <c r="D11229" s="358"/>
      <c r="E11229" s="358"/>
      <c r="F11229" s="357"/>
    </row>
    <row r="11230" spans="3:6" x14ac:dyDescent="0.25">
      <c r="C11230" s="358"/>
      <c r="D11230" s="358"/>
      <c r="E11230" s="358"/>
      <c r="F11230" s="357"/>
    </row>
    <row r="11231" spans="3:6" x14ac:dyDescent="0.25">
      <c r="C11231" s="358"/>
      <c r="D11231" s="358"/>
      <c r="E11231" s="358"/>
      <c r="F11231" s="357"/>
    </row>
    <row r="11232" spans="3:6" x14ac:dyDescent="0.25">
      <c r="C11232" s="358"/>
      <c r="D11232" s="358"/>
      <c r="E11232" s="358"/>
      <c r="F11232" s="357"/>
    </row>
    <row r="11233" spans="3:6" x14ac:dyDescent="0.25">
      <c r="C11233" s="358"/>
      <c r="D11233" s="358"/>
      <c r="E11233" s="358"/>
      <c r="F11233" s="357"/>
    </row>
    <row r="11234" spans="3:6" x14ac:dyDescent="0.25">
      <c r="C11234" s="358"/>
      <c r="D11234" s="358"/>
      <c r="E11234" s="358"/>
      <c r="F11234" s="357"/>
    </row>
    <row r="11235" spans="3:6" x14ac:dyDescent="0.25">
      <c r="C11235" s="358"/>
      <c r="D11235" s="358"/>
      <c r="E11235" s="358"/>
      <c r="F11235" s="357"/>
    </row>
    <row r="11236" spans="3:6" x14ac:dyDescent="0.25">
      <c r="C11236" s="358"/>
      <c r="D11236" s="358"/>
      <c r="E11236" s="358"/>
      <c r="F11236" s="357"/>
    </row>
    <row r="11237" spans="3:6" x14ac:dyDescent="0.25">
      <c r="C11237" s="358"/>
      <c r="D11237" s="358"/>
      <c r="E11237" s="358"/>
      <c r="F11237" s="357"/>
    </row>
    <row r="11238" spans="3:6" x14ac:dyDescent="0.25">
      <c r="C11238" s="358"/>
      <c r="D11238" s="358"/>
      <c r="E11238" s="358"/>
      <c r="F11238" s="357"/>
    </row>
    <row r="11239" spans="3:6" x14ac:dyDescent="0.25">
      <c r="C11239" s="358"/>
      <c r="D11239" s="358"/>
      <c r="E11239" s="358"/>
      <c r="F11239" s="357"/>
    </row>
    <row r="11240" spans="3:6" x14ac:dyDescent="0.25">
      <c r="C11240" s="358"/>
      <c r="D11240" s="358"/>
      <c r="E11240" s="358"/>
      <c r="F11240" s="357"/>
    </row>
    <row r="11241" spans="3:6" x14ac:dyDescent="0.25">
      <c r="C11241" s="358"/>
      <c r="D11241" s="358"/>
      <c r="E11241" s="358"/>
      <c r="F11241" s="357"/>
    </row>
    <row r="11242" spans="3:6" x14ac:dyDescent="0.25">
      <c r="C11242" s="358"/>
      <c r="D11242" s="358"/>
      <c r="E11242" s="358"/>
      <c r="F11242" s="357"/>
    </row>
    <row r="11243" spans="3:6" x14ac:dyDescent="0.25">
      <c r="C11243" s="358"/>
      <c r="D11243" s="358"/>
      <c r="E11243" s="358"/>
      <c r="F11243" s="357"/>
    </row>
    <row r="11244" spans="3:6" x14ac:dyDescent="0.25">
      <c r="C11244" s="358"/>
      <c r="D11244" s="358"/>
      <c r="E11244" s="358"/>
      <c r="F11244" s="357"/>
    </row>
    <row r="11245" spans="3:6" x14ac:dyDescent="0.25">
      <c r="C11245" s="358"/>
      <c r="D11245" s="358"/>
      <c r="E11245" s="358"/>
      <c r="F11245" s="357"/>
    </row>
    <row r="11246" spans="3:6" x14ac:dyDescent="0.25">
      <c r="C11246" s="358"/>
      <c r="D11246" s="358"/>
      <c r="E11246" s="358"/>
      <c r="F11246" s="357"/>
    </row>
    <row r="11247" spans="3:6" x14ac:dyDescent="0.25">
      <c r="C11247" s="358"/>
      <c r="D11247" s="358"/>
      <c r="E11247" s="358"/>
      <c r="F11247" s="357"/>
    </row>
    <row r="11248" spans="3:6" x14ac:dyDescent="0.25">
      <c r="C11248" s="358"/>
      <c r="D11248" s="358"/>
      <c r="E11248" s="358"/>
      <c r="F11248" s="357"/>
    </row>
    <row r="11249" spans="3:6" x14ac:dyDescent="0.25">
      <c r="C11249" s="358"/>
      <c r="D11249" s="358"/>
      <c r="E11249" s="358"/>
      <c r="F11249" s="357"/>
    </row>
    <row r="11250" spans="3:6" x14ac:dyDescent="0.25">
      <c r="C11250" s="358"/>
      <c r="D11250" s="358"/>
      <c r="E11250" s="358"/>
      <c r="F11250" s="357"/>
    </row>
    <row r="11251" spans="3:6" x14ac:dyDescent="0.25">
      <c r="C11251" s="358"/>
      <c r="D11251" s="358"/>
      <c r="E11251" s="358"/>
      <c r="F11251" s="357"/>
    </row>
    <row r="11252" spans="3:6" x14ac:dyDescent="0.25">
      <c r="C11252" s="358"/>
      <c r="D11252" s="358"/>
      <c r="E11252" s="358"/>
      <c r="F11252" s="357"/>
    </row>
    <row r="11253" spans="3:6" x14ac:dyDescent="0.25">
      <c r="C11253" s="358"/>
      <c r="D11253" s="358"/>
      <c r="E11253" s="358"/>
      <c r="F11253" s="357"/>
    </row>
    <row r="11254" spans="3:6" x14ac:dyDescent="0.25">
      <c r="C11254" s="358"/>
      <c r="D11254" s="358"/>
      <c r="E11254" s="358"/>
      <c r="F11254" s="357"/>
    </row>
    <row r="11255" spans="3:6" x14ac:dyDescent="0.25">
      <c r="C11255" s="358"/>
      <c r="D11255" s="358"/>
      <c r="E11255" s="358"/>
      <c r="F11255" s="357"/>
    </row>
    <row r="11256" spans="3:6" x14ac:dyDescent="0.25">
      <c r="C11256" s="358"/>
      <c r="D11256" s="358"/>
      <c r="E11256" s="358"/>
      <c r="F11256" s="357"/>
    </row>
    <row r="11257" spans="3:6" x14ac:dyDescent="0.25">
      <c r="C11257" s="358"/>
      <c r="D11257" s="358"/>
      <c r="E11257" s="358"/>
      <c r="F11257" s="357"/>
    </row>
    <row r="11258" spans="3:6" x14ac:dyDescent="0.25">
      <c r="C11258" s="358"/>
      <c r="D11258" s="358"/>
      <c r="E11258" s="358"/>
      <c r="F11258" s="357"/>
    </row>
    <row r="11259" spans="3:6" x14ac:dyDescent="0.25">
      <c r="C11259" s="358"/>
      <c r="D11259" s="358"/>
      <c r="E11259" s="358"/>
      <c r="F11259" s="357"/>
    </row>
    <row r="11260" spans="3:6" x14ac:dyDescent="0.25">
      <c r="C11260" s="358"/>
      <c r="D11260" s="358"/>
      <c r="E11260" s="358"/>
      <c r="F11260" s="357"/>
    </row>
    <row r="11261" spans="3:6" x14ac:dyDescent="0.25">
      <c r="C11261" s="358"/>
      <c r="D11261" s="358"/>
      <c r="E11261" s="358"/>
      <c r="F11261" s="357"/>
    </row>
    <row r="11262" spans="3:6" x14ac:dyDescent="0.25">
      <c r="C11262" s="358"/>
      <c r="D11262" s="358"/>
      <c r="E11262" s="358"/>
      <c r="F11262" s="357"/>
    </row>
    <row r="11263" spans="3:6" x14ac:dyDescent="0.25">
      <c r="C11263" s="358"/>
      <c r="D11263" s="358"/>
      <c r="E11263" s="358"/>
      <c r="F11263" s="357"/>
    </row>
    <row r="11264" spans="3:6" x14ac:dyDescent="0.25">
      <c r="C11264" s="358"/>
      <c r="D11264" s="358"/>
      <c r="E11264" s="358"/>
      <c r="F11264" s="357"/>
    </row>
    <row r="11265" spans="3:6" x14ac:dyDescent="0.25">
      <c r="C11265" s="358"/>
      <c r="D11265" s="358"/>
      <c r="E11265" s="358"/>
      <c r="F11265" s="357"/>
    </row>
    <row r="11266" spans="3:6" x14ac:dyDescent="0.25">
      <c r="C11266" s="358"/>
      <c r="D11266" s="358"/>
      <c r="E11266" s="358"/>
      <c r="F11266" s="357"/>
    </row>
    <row r="11267" spans="3:6" x14ac:dyDescent="0.25">
      <c r="C11267" s="358"/>
      <c r="D11267" s="358"/>
      <c r="E11267" s="358"/>
      <c r="F11267" s="357"/>
    </row>
    <row r="11268" spans="3:6" x14ac:dyDescent="0.25">
      <c r="C11268" s="358"/>
      <c r="D11268" s="358"/>
      <c r="E11268" s="358"/>
      <c r="F11268" s="357"/>
    </row>
    <row r="11269" spans="3:6" x14ac:dyDescent="0.25">
      <c r="C11269" s="358"/>
      <c r="D11269" s="358"/>
      <c r="E11269" s="358"/>
      <c r="F11269" s="357"/>
    </row>
    <row r="11270" spans="3:6" x14ac:dyDescent="0.25">
      <c r="C11270" s="358"/>
      <c r="D11270" s="358"/>
      <c r="E11270" s="358"/>
      <c r="F11270" s="357"/>
    </row>
    <row r="11271" spans="3:6" x14ac:dyDescent="0.25">
      <c r="C11271" s="358"/>
      <c r="D11271" s="358"/>
      <c r="E11271" s="358"/>
      <c r="F11271" s="357"/>
    </row>
    <row r="11272" spans="3:6" x14ac:dyDescent="0.25">
      <c r="C11272" s="358"/>
      <c r="D11272" s="358"/>
      <c r="E11272" s="358"/>
      <c r="F11272" s="357"/>
    </row>
    <row r="11273" spans="3:6" x14ac:dyDescent="0.25">
      <c r="C11273" s="358"/>
      <c r="D11273" s="358"/>
      <c r="E11273" s="358"/>
      <c r="F11273" s="357"/>
    </row>
    <row r="11274" spans="3:6" x14ac:dyDescent="0.25">
      <c r="C11274" s="358"/>
      <c r="D11274" s="358"/>
      <c r="E11274" s="358"/>
      <c r="F11274" s="357"/>
    </row>
    <row r="11275" spans="3:6" x14ac:dyDescent="0.25">
      <c r="C11275" s="358"/>
      <c r="D11275" s="358"/>
      <c r="E11275" s="358"/>
      <c r="F11275" s="357"/>
    </row>
    <row r="11276" spans="3:6" x14ac:dyDescent="0.25">
      <c r="C11276" s="358"/>
      <c r="D11276" s="358"/>
      <c r="E11276" s="358"/>
      <c r="F11276" s="357"/>
    </row>
    <row r="11277" spans="3:6" x14ac:dyDescent="0.25">
      <c r="C11277" s="358"/>
      <c r="D11277" s="358"/>
      <c r="E11277" s="358"/>
      <c r="F11277" s="357"/>
    </row>
    <row r="11278" spans="3:6" x14ac:dyDescent="0.25">
      <c r="C11278" s="358"/>
      <c r="D11278" s="358"/>
      <c r="E11278" s="358"/>
      <c r="F11278" s="357"/>
    </row>
    <row r="11279" spans="3:6" x14ac:dyDescent="0.25">
      <c r="C11279" s="358"/>
      <c r="D11279" s="358"/>
      <c r="E11279" s="358"/>
      <c r="F11279" s="357"/>
    </row>
    <row r="11280" spans="3:6" x14ac:dyDescent="0.25">
      <c r="C11280" s="358"/>
      <c r="D11280" s="358"/>
      <c r="E11280" s="358"/>
      <c r="F11280" s="357"/>
    </row>
    <row r="11281" spans="3:6" x14ac:dyDescent="0.25">
      <c r="C11281" s="358"/>
      <c r="D11281" s="358"/>
      <c r="E11281" s="358"/>
      <c r="F11281" s="357"/>
    </row>
    <row r="11282" spans="3:6" x14ac:dyDescent="0.25">
      <c r="C11282" s="358"/>
      <c r="D11282" s="358"/>
      <c r="E11282" s="358"/>
      <c r="F11282" s="357"/>
    </row>
    <row r="11283" spans="3:6" x14ac:dyDescent="0.25">
      <c r="C11283" s="358"/>
      <c r="D11283" s="358"/>
      <c r="E11283" s="358"/>
      <c r="F11283" s="357"/>
    </row>
    <row r="11284" spans="3:6" x14ac:dyDescent="0.25">
      <c r="C11284" s="358"/>
      <c r="D11284" s="358"/>
      <c r="E11284" s="358"/>
      <c r="F11284" s="357"/>
    </row>
    <row r="11285" spans="3:6" x14ac:dyDescent="0.25">
      <c r="C11285" s="358"/>
      <c r="D11285" s="358"/>
      <c r="E11285" s="358"/>
      <c r="F11285" s="357"/>
    </row>
    <row r="11286" spans="3:6" x14ac:dyDescent="0.25">
      <c r="C11286" s="358"/>
      <c r="D11286" s="358"/>
      <c r="E11286" s="358"/>
      <c r="F11286" s="357"/>
    </row>
    <row r="11287" spans="3:6" x14ac:dyDescent="0.25">
      <c r="C11287" s="358"/>
      <c r="D11287" s="358"/>
      <c r="E11287" s="358"/>
      <c r="F11287" s="357"/>
    </row>
    <row r="11288" spans="3:6" x14ac:dyDescent="0.25">
      <c r="C11288" s="358"/>
      <c r="D11288" s="358"/>
      <c r="E11288" s="358"/>
      <c r="F11288" s="357"/>
    </row>
    <row r="11289" spans="3:6" x14ac:dyDescent="0.25">
      <c r="C11289" s="358"/>
      <c r="D11289" s="358"/>
      <c r="E11289" s="358"/>
      <c r="F11289" s="357"/>
    </row>
    <row r="11290" spans="3:6" x14ac:dyDescent="0.25">
      <c r="C11290" s="358"/>
      <c r="D11290" s="358"/>
      <c r="E11290" s="358"/>
      <c r="F11290" s="357"/>
    </row>
    <row r="11291" spans="3:6" x14ac:dyDescent="0.25">
      <c r="C11291" s="358"/>
      <c r="D11291" s="358"/>
      <c r="E11291" s="358"/>
      <c r="F11291" s="357"/>
    </row>
    <row r="11292" spans="3:6" x14ac:dyDescent="0.25">
      <c r="C11292" s="358"/>
      <c r="D11292" s="358"/>
      <c r="E11292" s="358"/>
      <c r="F11292" s="357"/>
    </row>
    <row r="11293" spans="3:6" x14ac:dyDescent="0.25">
      <c r="C11293" s="358"/>
      <c r="D11293" s="358"/>
      <c r="E11293" s="358"/>
      <c r="F11293" s="357"/>
    </row>
    <row r="11294" spans="3:6" x14ac:dyDescent="0.25">
      <c r="C11294" s="358"/>
      <c r="D11294" s="358"/>
      <c r="E11294" s="358"/>
      <c r="F11294" s="357"/>
    </row>
    <row r="11295" spans="3:6" x14ac:dyDescent="0.25">
      <c r="C11295" s="358"/>
      <c r="D11295" s="358"/>
      <c r="E11295" s="358"/>
      <c r="F11295" s="357"/>
    </row>
    <row r="11296" spans="3:6" x14ac:dyDescent="0.25">
      <c r="C11296" s="358"/>
      <c r="D11296" s="358"/>
      <c r="E11296" s="358"/>
      <c r="F11296" s="357"/>
    </row>
    <row r="11297" spans="3:6" x14ac:dyDescent="0.25">
      <c r="C11297" s="358"/>
      <c r="D11297" s="358"/>
      <c r="E11297" s="358"/>
      <c r="F11297" s="357"/>
    </row>
    <row r="11298" spans="3:6" x14ac:dyDescent="0.25">
      <c r="C11298" s="358"/>
      <c r="D11298" s="358"/>
      <c r="E11298" s="358"/>
      <c r="F11298" s="357"/>
    </row>
    <row r="11299" spans="3:6" x14ac:dyDescent="0.25">
      <c r="C11299" s="358"/>
      <c r="D11299" s="358"/>
      <c r="E11299" s="358"/>
      <c r="F11299" s="357"/>
    </row>
    <row r="11300" spans="3:6" x14ac:dyDescent="0.25">
      <c r="C11300" s="358"/>
      <c r="D11300" s="358"/>
      <c r="E11300" s="358"/>
      <c r="F11300" s="357"/>
    </row>
    <row r="11301" spans="3:6" x14ac:dyDescent="0.25">
      <c r="C11301" s="358"/>
      <c r="D11301" s="358"/>
      <c r="E11301" s="358"/>
      <c r="F11301" s="357"/>
    </row>
    <row r="11302" spans="3:6" x14ac:dyDescent="0.25">
      <c r="C11302" s="358"/>
      <c r="D11302" s="358"/>
      <c r="E11302" s="358"/>
      <c r="F11302" s="357"/>
    </row>
    <row r="11303" spans="3:6" x14ac:dyDescent="0.25">
      <c r="C11303" s="358"/>
      <c r="D11303" s="358"/>
      <c r="E11303" s="358"/>
      <c r="F11303" s="357"/>
    </row>
    <row r="11304" spans="3:6" x14ac:dyDescent="0.25">
      <c r="C11304" s="358"/>
      <c r="D11304" s="358"/>
      <c r="E11304" s="358"/>
      <c r="F11304" s="357"/>
    </row>
    <row r="11305" spans="3:6" x14ac:dyDescent="0.25">
      <c r="C11305" s="358"/>
      <c r="D11305" s="358"/>
      <c r="E11305" s="358"/>
      <c r="F11305" s="357"/>
    </row>
    <row r="11306" spans="3:6" x14ac:dyDescent="0.25">
      <c r="C11306" s="358"/>
      <c r="D11306" s="358"/>
      <c r="E11306" s="358"/>
      <c r="F11306" s="357"/>
    </row>
    <row r="11307" spans="3:6" x14ac:dyDescent="0.25">
      <c r="C11307" s="358"/>
      <c r="D11307" s="358"/>
      <c r="E11307" s="358"/>
      <c r="F11307" s="357"/>
    </row>
    <row r="11308" spans="3:6" x14ac:dyDescent="0.25">
      <c r="C11308" s="358"/>
      <c r="D11308" s="358"/>
      <c r="E11308" s="358"/>
      <c r="F11308" s="357"/>
    </row>
    <row r="11309" spans="3:6" x14ac:dyDescent="0.25">
      <c r="C11309" s="358"/>
      <c r="D11309" s="358"/>
      <c r="E11309" s="358"/>
      <c r="F11309" s="357"/>
    </row>
    <row r="11310" spans="3:6" x14ac:dyDescent="0.25">
      <c r="C11310" s="358"/>
      <c r="D11310" s="358"/>
      <c r="E11310" s="358"/>
      <c r="F11310" s="357"/>
    </row>
    <row r="11311" spans="3:6" x14ac:dyDescent="0.25">
      <c r="C11311" s="358"/>
      <c r="D11311" s="358"/>
      <c r="E11311" s="358"/>
      <c r="F11311" s="357"/>
    </row>
    <row r="11312" spans="3:6" x14ac:dyDescent="0.25">
      <c r="C11312" s="358"/>
      <c r="D11312" s="358"/>
      <c r="E11312" s="358"/>
      <c r="F11312" s="357"/>
    </row>
    <row r="11313" spans="3:6" x14ac:dyDescent="0.25">
      <c r="C11313" s="358"/>
      <c r="D11313" s="358"/>
      <c r="E11313" s="358"/>
      <c r="F11313" s="357"/>
    </row>
    <row r="11314" spans="3:6" x14ac:dyDescent="0.25">
      <c r="C11314" s="358"/>
      <c r="D11314" s="358"/>
      <c r="E11314" s="358"/>
      <c r="F11314" s="357"/>
    </row>
    <row r="11315" spans="3:6" x14ac:dyDescent="0.25">
      <c r="C11315" s="358"/>
      <c r="D11315" s="358"/>
      <c r="E11315" s="358"/>
      <c r="F11315" s="357"/>
    </row>
    <row r="11316" spans="3:6" x14ac:dyDescent="0.25">
      <c r="C11316" s="358"/>
      <c r="D11316" s="358"/>
      <c r="E11316" s="358"/>
      <c r="F11316" s="357"/>
    </row>
    <row r="11317" spans="3:6" x14ac:dyDescent="0.25">
      <c r="C11317" s="358"/>
      <c r="D11317" s="358"/>
      <c r="E11317" s="358"/>
      <c r="F11317" s="357"/>
    </row>
    <row r="11318" spans="3:6" x14ac:dyDescent="0.25">
      <c r="C11318" s="358"/>
      <c r="D11318" s="358"/>
      <c r="E11318" s="358"/>
      <c r="F11318" s="357"/>
    </row>
    <row r="11319" spans="3:6" x14ac:dyDescent="0.25">
      <c r="C11319" s="358"/>
      <c r="D11319" s="358"/>
      <c r="E11319" s="358"/>
      <c r="F11319" s="357"/>
    </row>
    <row r="11320" spans="3:6" x14ac:dyDescent="0.25">
      <c r="C11320" s="358"/>
      <c r="D11320" s="358"/>
      <c r="E11320" s="358"/>
      <c r="F11320" s="357"/>
    </row>
    <row r="11321" spans="3:6" x14ac:dyDescent="0.25">
      <c r="C11321" s="358"/>
      <c r="D11321" s="358"/>
      <c r="E11321" s="358"/>
      <c r="F11321" s="357"/>
    </row>
    <row r="11322" spans="3:6" x14ac:dyDescent="0.25">
      <c r="C11322" s="358"/>
      <c r="D11322" s="358"/>
      <c r="E11322" s="358"/>
      <c r="F11322" s="357"/>
    </row>
    <row r="11323" spans="3:6" x14ac:dyDescent="0.25">
      <c r="C11323" s="358"/>
      <c r="D11323" s="358"/>
      <c r="E11323" s="358"/>
      <c r="F11323" s="357"/>
    </row>
    <row r="11324" spans="3:6" x14ac:dyDescent="0.25">
      <c r="C11324" s="358"/>
      <c r="D11324" s="358"/>
      <c r="E11324" s="358"/>
      <c r="F11324" s="357"/>
    </row>
    <row r="11325" spans="3:6" x14ac:dyDescent="0.25">
      <c r="C11325" s="358"/>
      <c r="D11325" s="358"/>
      <c r="E11325" s="358"/>
      <c r="F11325" s="357"/>
    </row>
    <row r="11326" spans="3:6" x14ac:dyDescent="0.25">
      <c r="C11326" s="358"/>
      <c r="D11326" s="358"/>
      <c r="E11326" s="358"/>
      <c r="F11326" s="357"/>
    </row>
    <row r="11327" spans="3:6" x14ac:dyDescent="0.25">
      <c r="C11327" s="358"/>
      <c r="D11327" s="358"/>
      <c r="E11327" s="358"/>
      <c r="F11327" s="357"/>
    </row>
    <row r="11328" spans="3:6" x14ac:dyDescent="0.25">
      <c r="C11328" s="358"/>
      <c r="D11328" s="358"/>
      <c r="E11328" s="358"/>
      <c r="F11328" s="357"/>
    </row>
    <row r="11329" spans="3:6" x14ac:dyDescent="0.25">
      <c r="C11329" s="358"/>
      <c r="D11329" s="358"/>
      <c r="E11329" s="358"/>
      <c r="F11329" s="357"/>
    </row>
    <row r="11330" spans="3:6" x14ac:dyDescent="0.25">
      <c r="C11330" s="358"/>
      <c r="D11330" s="358"/>
      <c r="E11330" s="358"/>
      <c r="F11330" s="357"/>
    </row>
    <row r="11331" spans="3:6" x14ac:dyDescent="0.25">
      <c r="C11331" s="358"/>
      <c r="D11331" s="358"/>
      <c r="E11331" s="358"/>
      <c r="F11331" s="357"/>
    </row>
    <row r="11332" spans="3:6" x14ac:dyDescent="0.25">
      <c r="C11332" s="358"/>
      <c r="D11332" s="358"/>
      <c r="E11332" s="358"/>
      <c r="F11332" s="357"/>
    </row>
    <row r="11333" spans="3:6" x14ac:dyDescent="0.25">
      <c r="C11333" s="358"/>
      <c r="D11333" s="358"/>
      <c r="E11333" s="358"/>
      <c r="F11333" s="357"/>
    </row>
    <row r="11334" spans="3:6" x14ac:dyDescent="0.25">
      <c r="C11334" s="358"/>
      <c r="D11334" s="358"/>
      <c r="E11334" s="358"/>
      <c r="F11334" s="357"/>
    </row>
    <row r="11335" spans="3:6" x14ac:dyDescent="0.25">
      <c r="C11335" s="358"/>
      <c r="D11335" s="358"/>
      <c r="E11335" s="358"/>
      <c r="F11335" s="357"/>
    </row>
    <row r="11336" spans="3:6" x14ac:dyDescent="0.25">
      <c r="C11336" s="358"/>
      <c r="D11336" s="358"/>
      <c r="E11336" s="358"/>
      <c r="F11336" s="357"/>
    </row>
    <row r="11337" spans="3:6" x14ac:dyDescent="0.25">
      <c r="C11337" s="358"/>
      <c r="D11337" s="358"/>
      <c r="E11337" s="358"/>
      <c r="F11337" s="357"/>
    </row>
    <row r="11338" spans="3:6" x14ac:dyDescent="0.25">
      <c r="C11338" s="358"/>
      <c r="D11338" s="358"/>
      <c r="E11338" s="358"/>
      <c r="F11338" s="357"/>
    </row>
    <row r="11339" spans="3:6" x14ac:dyDescent="0.25">
      <c r="C11339" s="358"/>
      <c r="D11339" s="358"/>
      <c r="E11339" s="358"/>
      <c r="F11339" s="357"/>
    </row>
    <row r="11340" spans="3:6" x14ac:dyDescent="0.25">
      <c r="C11340" s="358"/>
      <c r="D11340" s="358"/>
      <c r="E11340" s="358"/>
      <c r="F11340" s="357"/>
    </row>
    <row r="11341" spans="3:6" x14ac:dyDescent="0.25">
      <c r="C11341" s="358"/>
      <c r="D11341" s="358"/>
      <c r="E11341" s="358"/>
      <c r="F11341" s="357"/>
    </row>
    <row r="11342" spans="3:6" x14ac:dyDescent="0.25">
      <c r="C11342" s="358"/>
      <c r="D11342" s="358"/>
      <c r="E11342" s="358"/>
      <c r="F11342" s="357"/>
    </row>
    <row r="11343" spans="3:6" x14ac:dyDescent="0.25">
      <c r="C11343" s="358"/>
      <c r="D11343" s="358"/>
      <c r="E11343" s="358"/>
      <c r="F11343" s="357"/>
    </row>
    <row r="11344" spans="3:6" x14ac:dyDescent="0.25">
      <c r="C11344" s="358"/>
      <c r="D11344" s="358"/>
      <c r="E11344" s="358"/>
      <c r="F11344" s="357"/>
    </row>
    <row r="11345" spans="3:6" x14ac:dyDescent="0.25">
      <c r="C11345" s="358"/>
      <c r="D11345" s="358"/>
      <c r="E11345" s="358"/>
      <c r="F11345" s="357"/>
    </row>
    <row r="11346" spans="3:6" x14ac:dyDescent="0.25">
      <c r="C11346" s="358"/>
      <c r="D11346" s="358"/>
      <c r="E11346" s="358"/>
      <c r="F11346" s="357"/>
    </row>
    <row r="11347" spans="3:6" x14ac:dyDescent="0.25">
      <c r="C11347" s="358"/>
      <c r="D11347" s="358"/>
      <c r="E11347" s="358"/>
      <c r="F11347" s="357"/>
    </row>
    <row r="11348" spans="3:6" x14ac:dyDescent="0.25">
      <c r="C11348" s="358"/>
      <c r="D11348" s="358"/>
      <c r="E11348" s="358"/>
      <c r="F11348" s="357"/>
    </row>
    <row r="11349" spans="3:6" x14ac:dyDescent="0.25">
      <c r="C11349" s="358"/>
      <c r="D11349" s="358"/>
      <c r="E11349" s="358"/>
      <c r="F11349" s="357"/>
    </row>
    <row r="11350" spans="3:6" x14ac:dyDescent="0.25">
      <c r="C11350" s="358"/>
      <c r="D11350" s="358"/>
      <c r="E11350" s="358"/>
      <c r="F11350" s="357"/>
    </row>
    <row r="11351" spans="3:6" x14ac:dyDescent="0.25">
      <c r="C11351" s="358"/>
      <c r="D11351" s="358"/>
      <c r="E11351" s="358"/>
      <c r="F11351" s="357"/>
    </row>
    <row r="11352" spans="3:6" x14ac:dyDescent="0.25">
      <c r="C11352" s="358"/>
      <c r="D11352" s="358"/>
      <c r="E11352" s="358"/>
      <c r="F11352" s="357"/>
    </row>
    <row r="11353" spans="3:6" x14ac:dyDescent="0.25">
      <c r="C11353" s="358"/>
      <c r="D11353" s="358"/>
      <c r="E11353" s="358"/>
      <c r="F11353" s="357"/>
    </row>
    <row r="11354" spans="3:6" x14ac:dyDescent="0.25">
      <c r="C11354" s="358"/>
      <c r="D11354" s="358"/>
      <c r="E11354" s="358"/>
      <c r="F11354" s="357"/>
    </row>
    <row r="11355" spans="3:6" x14ac:dyDescent="0.25">
      <c r="C11355" s="358"/>
      <c r="D11355" s="358"/>
      <c r="E11355" s="358"/>
      <c r="F11355" s="357"/>
    </row>
    <row r="11356" spans="3:6" x14ac:dyDescent="0.25">
      <c r="C11356" s="358"/>
      <c r="D11356" s="358"/>
      <c r="E11356" s="358"/>
      <c r="F11356" s="357"/>
    </row>
    <row r="11357" spans="3:6" x14ac:dyDescent="0.25">
      <c r="C11357" s="358"/>
      <c r="D11357" s="358"/>
      <c r="E11357" s="358"/>
      <c r="F11357" s="357"/>
    </row>
    <row r="11358" spans="3:6" x14ac:dyDescent="0.25">
      <c r="C11358" s="358"/>
      <c r="D11358" s="358"/>
      <c r="E11358" s="358"/>
      <c r="F11358" s="357"/>
    </row>
    <row r="11359" spans="3:6" x14ac:dyDescent="0.25">
      <c r="C11359" s="358"/>
      <c r="D11359" s="358"/>
      <c r="E11359" s="358"/>
      <c r="F11359" s="357"/>
    </row>
    <row r="11360" spans="3:6" x14ac:dyDescent="0.25">
      <c r="C11360" s="358"/>
      <c r="D11360" s="358"/>
      <c r="E11360" s="358"/>
      <c r="F11360" s="357"/>
    </row>
    <row r="11361" spans="3:6" x14ac:dyDescent="0.25">
      <c r="C11361" s="358"/>
      <c r="D11361" s="358"/>
      <c r="E11361" s="358"/>
      <c r="F11361" s="357"/>
    </row>
    <row r="11362" spans="3:6" x14ac:dyDescent="0.25">
      <c r="C11362" s="358"/>
      <c r="D11362" s="358"/>
      <c r="E11362" s="358"/>
      <c r="F11362" s="357"/>
    </row>
    <row r="11363" spans="3:6" x14ac:dyDescent="0.25">
      <c r="C11363" s="358"/>
      <c r="D11363" s="358"/>
      <c r="E11363" s="358"/>
      <c r="F11363" s="357"/>
    </row>
    <row r="11364" spans="3:6" x14ac:dyDescent="0.25">
      <c r="C11364" s="358"/>
      <c r="D11364" s="358"/>
      <c r="E11364" s="358"/>
      <c r="F11364" s="357"/>
    </row>
    <row r="11365" spans="3:6" x14ac:dyDescent="0.25">
      <c r="C11365" s="358"/>
      <c r="D11365" s="358"/>
      <c r="E11365" s="358"/>
      <c r="F11365" s="357"/>
    </row>
    <row r="11366" spans="3:6" x14ac:dyDescent="0.25">
      <c r="C11366" s="358"/>
      <c r="D11366" s="358"/>
      <c r="E11366" s="358"/>
      <c r="F11366" s="357"/>
    </row>
    <row r="11367" spans="3:6" x14ac:dyDescent="0.25">
      <c r="C11367" s="358"/>
      <c r="D11367" s="358"/>
      <c r="E11367" s="358"/>
      <c r="F11367" s="357"/>
    </row>
    <row r="11368" spans="3:6" x14ac:dyDescent="0.25">
      <c r="C11368" s="358"/>
      <c r="D11368" s="358"/>
      <c r="E11368" s="358"/>
      <c r="F11368" s="357"/>
    </row>
    <row r="11369" spans="3:6" x14ac:dyDescent="0.25">
      <c r="C11369" s="358"/>
      <c r="D11369" s="358"/>
      <c r="E11369" s="358"/>
      <c r="F11369" s="357"/>
    </row>
    <row r="11370" spans="3:6" x14ac:dyDescent="0.25">
      <c r="C11370" s="358"/>
      <c r="D11370" s="358"/>
      <c r="E11370" s="358"/>
      <c r="F11370" s="357"/>
    </row>
    <row r="11371" spans="3:6" x14ac:dyDescent="0.25">
      <c r="C11371" s="358"/>
      <c r="D11371" s="358"/>
      <c r="E11371" s="358"/>
      <c r="F11371" s="357"/>
    </row>
    <row r="11372" spans="3:6" x14ac:dyDescent="0.25">
      <c r="C11372" s="358"/>
      <c r="D11372" s="358"/>
      <c r="E11372" s="358"/>
      <c r="F11372" s="357"/>
    </row>
    <row r="11373" spans="3:6" x14ac:dyDescent="0.25">
      <c r="C11373" s="358"/>
      <c r="D11373" s="358"/>
      <c r="E11373" s="358"/>
      <c r="F11373" s="357"/>
    </row>
    <row r="11374" spans="3:6" x14ac:dyDescent="0.25">
      <c r="C11374" s="358"/>
      <c r="D11374" s="358"/>
      <c r="E11374" s="358"/>
      <c r="F11374" s="357"/>
    </row>
    <row r="11375" spans="3:6" x14ac:dyDescent="0.25">
      <c r="C11375" s="358"/>
      <c r="D11375" s="358"/>
      <c r="E11375" s="358"/>
      <c r="F11375" s="357"/>
    </row>
    <row r="11376" spans="3:6" x14ac:dyDescent="0.25">
      <c r="C11376" s="358"/>
      <c r="D11376" s="358"/>
      <c r="E11376" s="358"/>
      <c r="F11376" s="357"/>
    </row>
    <row r="11377" spans="3:6" x14ac:dyDescent="0.25">
      <c r="C11377" s="358"/>
      <c r="D11377" s="358"/>
      <c r="E11377" s="358"/>
      <c r="F11377" s="357"/>
    </row>
    <row r="11378" spans="3:6" x14ac:dyDescent="0.25">
      <c r="C11378" s="358"/>
      <c r="D11378" s="358"/>
      <c r="E11378" s="358"/>
      <c r="F11378" s="357"/>
    </row>
    <row r="11379" spans="3:6" x14ac:dyDescent="0.25">
      <c r="C11379" s="358"/>
      <c r="D11379" s="358"/>
      <c r="E11379" s="358"/>
      <c r="F11379" s="357"/>
    </row>
    <row r="11380" spans="3:6" x14ac:dyDescent="0.25">
      <c r="C11380" s="358"/>
      <c r="D11380" s="358"/>
      <c r="E11380" s="358"/>
      <c r="F11380" s="357"/>
    </row>
    <row r="11381" spans="3:6" x14ac:dyDescent="0.25">
      <c r="C11381" s="358"/>
      <c r="D11381" s="358"/>
      <c r="E11381" s="358"/>
      <c r="F11381" s="357"/>
    </row>
    <row r="11382" spans="3:6" x14ac:dyDescent="0.25">
      <c r="C11382" s="358"/>
      <c r="D11382" s="358"/>
      <c r="E11382" s="358"/>
      <c r="F11382" s="357"/>
    </row>
    <row r="11383" spans="3:6" x14ac:dyDescent="0.25">
      <c r="C11383" s="358"/>
      <c r="D11383" s="358"/>
      <c r="E11383" s="358"/>
      <c r="F11383" s="357"/>
    </row>
    <row r="11384" spans="3:6" x14ac:dyDescent="0.25">
      <c r="C11384" s="358"/>
      <c r="D11384" s="358"/>
      <c r="E11384" s="358"/>
      <c r="F11384" s="357"/>
    </row>
    <row r="11385" spans="3:6" x14ac:dyDescent="0.25">
      <c r="C11385" s="358"/>
      <c r="D11385" s="358"/>
      <c r="E11385" s="358"/>
      <c r="F11385" s="357"/>
    </row>
    <row r="11386" spans="3:6" x14ac:dyDescent="0.25">
      <c r="C11386" s="358"/>
      <c r="D11386" s="358"/>
      <c r="E11386" s="358"/>
      <c r="F11386" s="357"/>
    </row>
    <row r="11387" spans="3:6" x14ac:dyDescent="0.25">
      <c r="C11387" s="358"/>
      <c r="D11387" s="358"/>
      <c r="E11387" s="358"/>
      <c r="F11387" s="357"/>
    </row>
    <row r="11388" spans="3:6" x14ac:dyDescent="0.25">
      <c r="C11388" s="358"/>
      <c r="D11388" s="358"/>
      <c r="E11388" s="358"/>
      <c r="F11388" s="357"/>
    </row>
    <row r="11389" spans="3:6" x14ac:dyDescent="0.25">
      <c r="C11389" s="358"/>
      <c r="D11389" s="358"/>
      <c r="E11389" s="358"/>
      <c r="F11389" s="357"/>
    </row>
    <row r="11390" spans="3:6" x14ac:dyDescent="0.25">
      <c r="C11390" s="358"/>
      <c r="D11390" s="358"/>
      <c r="E11390" s="358"/>
      <c r="F11390" s="357"/>
    </row>
    <row r="11391" spans="3:6" x14ac:dyDescent="0.25">
      <c r="C11391" s="358"/>
      <c r="D11391" s="358"/>
      <c r="E11391" s="358"/>
      <c r="F11391" s="357"/>
    </row>
    <row r="11392" spans="3:6" x14ac:dyDescent="0.25">
      <c r="C11392" s="358"/>
      <c r="D11392" s="358"/>
      <c r="E11392" s="358"/>
      <c r="F11392" s="357"/>
    </row>
    <row r="11393" spans="3:6" x14ac:dyDescent="0.25">
      <c r="C11393" s="358"/>
      <c r="D11393" s="358"/>
      <c r="E11393" s="358"/>
      <c r="F11393" s="357"/>
    </row>
    <row r="11394" spans="3:6" x14ac:dyDescent="0.25">
      <c r="C11394" s="358"/>
      <c r="D11394" s="358"/>
      <c r="E11394" s="358"/>
      <c r="F11394" s="357"/>
    </row>
    <row r="11395" spans="3:6" x14ac:dyDescent="0.25">
      <c r="C11395" s="358"/>
      <c r="D11395" s="358"/>
      <c r="E11395" s="358"/>
      <c r="F11395" s="357"/>
    </row>
    <row r="11396" spans="3:6" x14ac:dyDescent="0.25">
      <c r="C11396" s="358"/>
      <c r="D11396" s="358"/>
      <c r="E11396" s="358"/>
      <c r="F11396" s="357"/>
    </row>
    <row r="11397" spans="3:6" x14ac:dyDescent="0.25">
      <c r="C11397" s="358"/>
      <c r="D11397" s="358"/>
      <c r="E11397" s="358"/>
      <c r="F11397" s="357"/>
    </row>
    <row r="11398" spans="3:6" x14ac:dyDescent="0.25">
      <c r="C11398" s="358"/>
      <c r="D11398" s="358"/>
      <c r="E11398" s="358"/>
      <c r="F11398" s="357"/>
    </row>
    <row r="11399" spans="3:6" x14ac:dyDescent="0.25">
      <c r="C11399" s="358"/>
      <c r="D11399" s="358"/>
      <c r="E11399" s="358"/>
      <c r="F11399" s="357"/>
    </row>
    <row r="11400" spans="3:6" x14ac:dyDescent="0.25">
      <c r="C11400" s="358"/>
      <c r="D11400" s="358"/>
      <c r="E11400" s="358"/>
      <c r="F11400" s="357"/>
    </row>
    <row r="11401" spans="3:6" x14ac:dyDescent="0.25">
      <c r="C11401" s="358"/>
      <c r="D11401" s="358"/>
      <c r="E11401" s="358"/>
      <c r="F11401" s="357"/>
    </row>
    <row r="11402" spans="3:6" x14ac:dyDescent="0.25">
      <c r="C11402" s="358"/>
      <c r="D11402" s="358"/>
      <c r="E11402" s="358"/>
      <c r="F11402" s="357"/>
    </row>
    <row r="11403" spans="3:6" x14ac:dyDescent="0.25">
      <c r="C11403" s="358"/>
      <c r="D11403" s="358"/>
      <c r="E11403" s="358"/>
      <c r="F11403" s="357"/>
    </row>
    <row r="11404" spans="3:6" x14ac:dyDescent="0.25">
      <c r="C11404" s="358"/>
      <c r="D11404" s="358"/>
      <c r="E11404" s="358"/>
      <c r="F11404" s="357"/>
    </row>
    <row r="11405" spans="3:6" x14ac:dyDescent="0.25">
      <c r="C11405" s="358"/>
      <c r="D11405" s="358"/>
      <c r="E11405" s="358"/>
      <c r="F11405" s="357"/>
    </row>
    <row r="11406" spans="3:6" x14ac:dyDescent="0.25">
      <c r="C11406" s="358"/>
      <c r="D11406" s="358"/>
      <c r="E11406" s="358"/>
      <c r="F11406" s="357"/>
    </row>
    <row r="11407" spans="3:6" x14ac:dyDescent="0.25">
      <c r="C11407" s="358"/>
      <c r="D11407" s="358"/>
      <c r="E11407" s="358"/>
      <c r="F11407" s="357"/>
    </row>
    <row r="11408" spans="3:6" x14ac:dyDescent="0.25">
      <c r="C11408" s="358"/>
      <c r="D11408" s="358"/>
      <c r="E11408" s="358"/>
      <c r="F11408" s="357"/>
    </row>
    <row r="11409" spans="3:6" x14ac:dyDescent="0.25">
      <c r="C11409" s="358"/>
      <c r="D11409" s="358"/>
      <c r="E11409" s="358"/>
      <c r="F11409" s="357"/>
    </row>
    <row r="11410" spans="3:6" x14ac:dyDescent="0.25">
      <c r="C11410" s="358"/>
      <c r="D11410" s="358"/>
      <c r="E11410" s="358"/>
      <c r="F11410" s="357"/>
    </row>
    <row r="11411" spans="3:6" x14ac:dyDescent="0.25">
      <c r="C11411" s="358"/>
      <c r="D11411" s="358"/>
      <c r="E11411" s="358"/>
      <c r="F11411" s="357"/>
    </row>
    <row r="11412" spans="3:6" x14ac:dyDescent="0.25">
      <c r="C11412" s="358"/>
      <c r="D11412" s="358"/>
      <c r="E11412" s="358"/>
      <c r="F11412" s="357"/>
    </row>
    <row r="11413" spans="3:6" x14ac:dyDescent="0.25">
      <c r="C11413" s="358"/>
      <c r="D11413" s="358"/>
      <c r="E11413" s="358"/>
      <c r="F11413" s="357"/>
    </row>
    <row r="11414" spans="3:6" x14ac:dyDescent="0.25">
      <c r="C11414" s="358"/>
      <c r="D11414" s="358"/>
      <c r="E11414" s="358"/>
      <c r="F11414" s="357"/>
    </row>
    <row r="11415" spans="3:6" x14ac:dyDescent="0.25">
      <c r="C11415" s="358"/>
      <c r="D11415" s="358"/>
      <c r="E11415" s="358"/>
      <c r="F11415" s="357"/>
    </row>
    <row r="11416" spans="3:6" x14ac:dyDescent="0.25">
      <c r="C11416" s="358"/>
      <c r="D11416" s="358"/>
      <c r="E11416" s="358"/>
      <c r="F11416" s="357"/>
    </row>
    <row r="11417" spans="3:6" x14ac:dyDescent="0.25">
      <c r="C11417" s="358"/>
      <c r="D11417" s="358"/>
      <c r="E11417" s="358"/>
      <c r="F11417" s="357"/>
    </row>
    <row r="11418" spans="3:6" x14ac:dyDescent="0.25">
      <c r="C11418" s="358"/>
      <c r="D11418" s="358"/>
      <c r="E11418" s="358"/>
      <c r="F11418" s="357"/>
    </row>
    <row r="11419" spans="3:6" x14ac:dyDescent="0.25">
      <c r="C11419" s="358"/>
      <c r="D11419" s="358"/>
      <c r="E11419" s="358"/>
      <c r="F11419" s="357"/>
    </row>
    <row r="11420" spans="3:6" x14ac:dyDescent="0.25">
      <c r="C11420" s="358"/>
      <c r="D11420" s="358"/>
      <c r="E11420" s="358"/>
      <c r="F11420" s="357"/>
    </row>
    <row r="11421" spans="3:6" x14ac:dyDescent="0.25">
      <c r="C11421" s="358"/>
      <c r="D11421" s="358"/>
      <c r="E11421" s="358"/>
      <c r="F11421" s="357"/>
    </row>
    <row r="11422" spans="3:6" x14ac:dyDescent="0.25">
      <c r="C11422" s="358"/>
      <c r="D11422" s="358"/>
      <c r="E11422" s="358"/>
      <c r="F11422" s="357"/>
    </row>
    <row r="11423" spans="3:6" x14ac:dyDescent="0.25">
      <c r="C11423" s="358"/>
      <c r="D11423" s="358"/>
      <c r="E11423" s="358"/>
      <c r="F11423" s="357"/>
    </row>
    <row r="11424" spans="3:6" x14ac:dyDescent="0.25">
      <c r="C11424" s="358"/>
      <c r="D11424" s="358"/>
      <c r="E11424" s="358"/>
      <c r="F11424" s="357"/>
    </row>
    <row r="11425" spans="3:6" x14ac:dyDescent="0.25">
      <c r="C11425" s="358"/>
      <c r="D11425" s="358"/>
      <c r="E11425" s="358"/>
      <c r="F11425" s="357"/>
    </row>
    <row r="11426" spans="3:6" x14ac:dyDescent="0.25">
      <c r="C11426" s="358"/>
      <c r="D11426" s="358"/>
      <c r="E11426" s="358"/>
      <c r="F11426" s="357"/>
    </row>
    <row r="11427" spans="3:6" x14ac:dyDescent="0.25">
      <c r="C11427" s="358"/>
      <c r="D11427" s="358"/>
      <c r="E11427" s="358"/>
      <c r="F11427" s="357"/>
    </row>
    <row r="11428" spans="3:6" x14ac:dyDescent="0.25">
      <c r="C11428" s="358"/>
      <c r="D11428" s="358"/>
      <c r="E11428" s="358"/>
      <c r="F11428" s="357"/>
    </row>
    <row r="11429" spans="3:6" x14ac:dyDescent="0.25">
      <c r="C11429" s="358"/>
      <c r="D11429" s="358"/>
      <c r="E11429" s="358"/>
      <c r="F11429" s="357"/>
    </row>
    <row r="11430" spans="3:6" x14ac:dyDescent="0.25">
      <c r="C11430" s="358"/>
      <c r="D11430" s="358"/>
      <c r="E11430" s="358"/>
      <c r="F11430" s="357"/>
    </row>
    <row r="11431" spans="3:6" x14ac:dyDescent="0.25">
      <c r="C11431" s="358"/>
      <c r="D11431" s="358"/>
      <c r="E11431" s="358"/>
      <c r="F11431" s="357"/>
    </row>
    <row r="11432" spans="3:6" x14ac:dyDescent="0.25">
      <c r="C11432" s="358"/>
      <c r="D11432" s="358"/>
      <c r="E11432" s="358"/>
      <c r="F11432" s="357"/>
    </row>
    <row r="11433" spans="3:6" x14ac:dyDescent="0.25">
      <c r="C11433" s="358"/>
      <c r="D11433" s="358"/>
      <c r="E11433" s="358"/>
      <c r="F11433" s="357"/>
    </row>
    <row r="11434" spans="3:6" x14ac:dyDescent="0.25">
      <c r="C11434" s="358"/>
      <c r="D11434" s="358"/>
      <c r="E11434" s="358"/>
      <c r="F11434" s="357"/>
    </row>
    <row r="11435" spans="3:6" x14ac:dyDescent="0.25">
      <c r="C11435" s="358"/>
      <c r="D11435" s="358"/>
      <c r="E11435" s="358"/>
      <c r="F11435" s="357"/>
    </row>
    <row r="11436" spans="3:6" x14ac:dyDescent="0.25">
      <c r="C11436" s="358"/>
      <c r="D11436" s="358"/>
      <c r="E11436" s="358"/>
      <c r="F11436" s="357"/>
    </row>
    <row r="11437" spans="3:6" x14ac:dyDescent="0.25">
      <c r="C11437" s="358"/>
      <c r="D11437" s="358"/>
      <c r="E11437" s="358"/>
      <c r="F11437" s="357"/>
    </row>
    <row r="11438" spans="3:6" x14ac:dyDescent="0.25">
      <c r="C11438" s="358"/>
      <c r="D11438" s="358"/>
      <c r="E11438" s="358"/>
      <c r="F11438" s="357"/>
    </row>
    <row r="11439" spans="3:6" x14ac:dyDescent="0.25">
      <c r="C11439" s="358"/>
      <c r="D11439" s="358"/>
      <c r="E11439" s="358"/>
      <c r="F11439" s="357"/>
    </row>
    <row r="11440" spans="3:6" x14ac:dyDescent="0.25">
      <c r="C11440" s="358"/>
      <c r="D11440" s="358"/>
      <c r="E11440" s="358"/>
      <c r="F11440" s="357"/>
    </row>
    <row r="11441" spans="3:6" x14ac:dyDescent="0.25">
      <c r="C11441" s="358"/>
      <c r="D11441" s="358"/>
      <c r="E11441" s="358"/>
      <c r="F11441" s="357"/>
    </row>
    <row r="11442" spans="3:6" x14ac:dyDescent="0.25">
      <c r="C11442" s="358"/>
      <c r="D11442" s="358"/>
      <c r="E11442" s="358"/>
      <c r="F11442" s="357"/>
    </row>
    <row r="11443" spans="3:6" x14ac:dyDescent="0.25">
      <c r="C11443" s="358"/>
      <c r="D11443" s="358"/>
      <c r="E11443" s="358"/>
      <c r="F11443" s="357"/>
    </row>
    <row r="11444" spans="3:6" x14ac:dyDescent="0.25">
      <c r="C11444" s="358"/>
      <c r="D11444" s="358"/>
      <c r="E11444" s="358"/>
      <c r="F11444" s="357"/>
    </row>
    <row r="11445" spans="3:6" x14ac:dyDescent="0.25">
      <c r="C11445" s="358"/>
      <c r="D11445" s="358"/>
      <c r="E11445" s="358"/>
      <c r="F11445" s="357"/>
    </row>
    <row r="11446" spans="3:6" x14ac:dyDescent="0.25">
      <c r="C11446" s="358"/>
      <c r="D11446" s="358"/>
      <c r="E11446" s="358"/>
      <c r="F11446" s="357"/>
    </row>
    <row r="11447" spans="3:6" x14ac:dyDescent="0.25">
      <c r="C11447" s="358"/>
      <c r="D11447" s="358"/>
      <c r="E11447" s="358"/>
      <c r="F11447" s="357"/>
    </row>
    <row r="11448" spans="3:6" x14ac:dyDescent="0.25">
      <c r="C11448" s="358"/>
      <c r="D11448" s="358"/>
      <c r="E11448" s="358"/>
      <c r="F11448" s="357"/>
    </row>
    <row r="11449" spans="3:6" x14ac:dyDescent="0.25">
      <c r="C11449" s="358"/>
      <c r="D11449" s="358"/>
      <c r="E11449" s="358"/>
      <c r="F11449" s="357"/>
    </row>
    <row r="11450" spans="3:6" x14ac:dyDescent="0.25">
      <c r="C11450" s="358"/>
      <c r="D11450" s="358"/>
      <c r="E11450" s="358"/>
      <c r="F11450" s="357"/>
    </row>
    <row r="11451" spans="3:6" x14ac:dyDescent="0.25">
      <c r="C11451" s="358"/>
      <c r="D11451" s="358"/>
      <c r="E11451" s="358"/>
      <c r="F11451" s="357"/>
    </row>
    <row r="11452" spans="3:6" x14ac:dyDescent="0.25">
      <c r="C11452" s="358"/>
      <c r="D11452" s="358"/>
      <c r="E11452" s="358"/>
      <c r="F11452" s="357"/>
    </row>
    <row r="11453" spans="3:6" x14ac:dyDescent="0.25">
      <c r="C11453" s="358"/>
      <c r="D11453" s="358"/>
      <c r="E11453" s="358"/>
      <c r="F11453" s="357"/>
    </row>
    <row r="11454" spans="3:6" x14ac:dyDescent="0.25">
      <c r="C11454" s="358"/>
      <c r="D11454" s="358"/>
      <c r="E11454" s="358"/>
      <c r="F11454" s="357"/>
    </row>
    <row r="11455" spans="3:6" x14ac:dyDescent="0.25">
      <c r="C11455" s="358"/>
      <c r="D11455" s="358"/>
      <c r="E11455" s="358"/>
      <c r="F11455" s="357"/>
    </row>
    <row r="11456" spans="3:6" x14ac:dyDescent="0.25">
      <c r="C11456" s="358"/>
      <c r="D11456" s="358"/>
      <c r="E11456" s="358"/>
      <c r="F11456" s="357"/>
    </row>
    <row r="11457" spans="3:6" x14ac:dyDescent="0.25">
      <c r="C11457" s="358"/>
      <c r="D11457" s="358"/>
      <c r="E11457" s="358"/>
      <c r="F11457" s="357"/>
    </row>
    <row r="11458" spans="3:6" x14ac:dyDescent="0.25">
      <c r="C11458" s="358"/>
      <c r="D11458" s="358"/>
      <c r="E11458" s="358"/>
      <c r="F11458" s="357"/>
    </row>
    <row r="11459" spans="3:6" x14ac:dyDescent="0.25">
      <c r="C11459" s="358"/>
      <c r="D11459" s="358"/>
      <c r="E11459" s="358"/>
      <c r="F11459" s="357"/>
    </row>
    <row r="11460" spans="3:6" x14ac:dyDescent="0.25">
      <c r="C11460" s="358"/>
      <c r="D11460" s="358"/>
      <c r="E11460" s="358"/>
      <c r="F11460" s="357"/>
    </row>
    <row r="11461" spans="3:6" x14ac:dyDescent="0.25">
      <c r="C11461" s="358"/>
      <c r="D11461" s="358"/>
      <c r="E11461" s="358"/>
      <c r="F11461" s="357"/>
    </row>
    <row r="11462" spans="3:6" x14ac:dyDescent="0.25">
      <c r="C11462" s="358"/>
      <c r="D11462" s="358"/>
      <c r="E11462" s="358"/>
      <c r="F11462" s="357"/>
    </row>
    <row r="11463" spans="3:6" x14ac:dyDescent="0.25">
      <c r="C11463" s="358"/>
      <c r="D11463" s="358"/>
      <c r="E11463" s="358"/>
      <c r="F11463" s="357"/>
    </row>
    <row r="11464" spans="3:6" x14ac:dyDescent="0.25">
      <c r="C11464" s="358"/>
      <c r="D11464" s="358"/>
      <c r="E11464" s="358"/>
      <c r="F11464" s="357"/>
    </row>
    <row r="11465" spans="3:6" x14ac:dyDescent="0.25">
      <c r="C11465" s="358"/>
      <c r="D11465" s="358"/>
      <c r="E11465" s="358"/>
      <c r="F11465" s="357"/>
    </row>
    <row r="11466" spans="3:6" x14ac:dyDescent="0.25">
      <c r="C11466" s="358"/>
      <c r="D11466" s="358"/>
      <c r="E11466" s="358"/>
      <c r="F11466" s="357"/>
    </row>
    <row r="11467" spans="3:6" x14ac:dyDescent="0.25">
      <c r="C11467" s="358"/>
      <c r="D11467" s="358"/>
      <c r="E11467" s="358"/>
      <c r="F11467" s="357"/>
    </row>
    <row r="11468" spans="3:6" x14ac:dyDescent="0.25">
      <c r="C11468" s="358"/>
      <c r="D11468" s="358"/>
      <c r="E11468" s="358"/>
      <c r="F11468" s="357"/>
    </row>
    <row r="11469" spans="3:6" x14ac:dyDescent="0.25">
      <c r="C11469" s="358"/>
      <c r="D11469" s="358"/>
      <c r="E11469" s="358"/>
      <c r="F11469" s="357"/>
    </row>
    <row r="11470" spans="3:6" x14ac:dyDescent="0.25">
      <c r="C11470" s="358"/>
      <c r="D11470" s="358"/>
      <c r="E11470" s="358"/>
      <c r="F11470" s="357"/>
    </row>
    <row r="11471" spans="3:6" x14ac:dyDescent="0.25">
      <c r="C11471" s="358"/>
      <c r="D11471" s="358"/>
      <c r="E11471" s="358"/>
      <c r="F11471" s="357"/>
    </row>
    <row r="11472" spans="3:6" x14ac:dyDescent="0.25">
      <c r="C11472" s="358"/>
      <c r="D11472" s="358"/>
      <c r="E11472" s="358"/>
      <c r="F11472" s="357"/>
    </row>
    <row r="11473" spans="3:6" x14ac:dyDescent="0.25">
      <c r="C11473" s="358"/>
      <c r="D11473" s="358"/>
      <c r="E11473" s="358"/>
      <c r="F11473" s="357"/>
    </row>
    <row r="11474" spans="3:6" x14ac:dyDescent="0.25">
      <c r="C11474" s="358"/>
      <c r="D11474" s="358"/>
      <c r="E11474" s="358"/>
      <c r="F11474" s="357"/>
    </row>
    <row r="11475" spans="3:6" x14ac:dyDescent="0.25">
      <c r="C11475" s="358"/>
      <c r="D11475" s="358"/>
      <c r="E11475" s="358"/>
      <c r="F11475" s="357"/>
    </row>
    <row r="11476" spans="3:6" x14ac:dyDescent="0.25">
      <c r="C11476" s="358"/>
      <c r="D11476" s="358"/>
      <c r="E11476" s="358"/>
      <c r="F11476" s="357"/>
    </row>
    <row r="11477" spans="3:6" x14ac:dyDescent="0.25">
      <c r="C11477" s="358"/>
      <c r="D11477" s="358"/>
      <c r="E11477" s="358"/>
      <c r="F11477" s="357"/>
    </row>
    <row r="11478" spans="3:6" x14ac:dyDescent="0.25">
      <c r="C11478" s="358"/>
      <c r="D11478" s="358"/>
      <c r="E11478" s="358"/>
      <c r="F11478" s="357"/>
    </row>
    <row r="11479" spans="3:6" x14ac:dyDescent="0.25">
      <c r="C11479" s="358"/>
      <c r="D11479" s="358"/>
      <c r="E11479" s="358"/>
      <c r="F11479" s="357"/>
    </row>
    <row r="11480" spans="3:6" x14ac:dyDescent="0.25">
      <c r="C11480" s="358"/>
      <c r="D11480" s="358"/>
      <c r="E11480" s="358"/>
      <c r="F11480" s="357"/>
    </row>
    <row r="11481" spans="3:6" x14ac:dyDescent="0.25">
      <c r="C11481" s="358"/>
      <c r="D11481" s="358"/>
      <c r="E11481" s="358"/>
      <c r="F11481" s="357"/>
    </row>
    <row r="11482" spans="3:6" x14ac:dyDescent="0.25">
      <c r="C11482" s="358"/>
      <c r="D11482" s="358"/>
      <c r="E11482" s="358"/>
      <c r="F11482" s="357"/>
    </row>
    <row r="11483" spans="3:6" x14ac:dyDescent="0.25">
      <c r="C11483" s="358"/>
      <c r="D11483" s="358"/>
      <c r="E11483" s="358"/>
      <c r="F11483" s="357"/>
    </row>
    <row r="11484" spans="3:6" x14ac:dyDescent="0.25">
      <c r="C11484" s="358"/>
      <c r="D11484" s="358"/>
      <c r="E11484" s="358"/>
      <c r="F11484" s="357"/>
    </row>
    <row r="11485" spans="3:6" x14ac:dyDescent="0.25">
      <c r="C11485" s="358"/>
      <c r="D11485" s="358"/>
      <c r="E11485" s="358"/>
      <c r="F11485" s="357"/>
    </row>
    <row r="11486" spans="3:6" x14ac:dyDescent="0.25">
      <c r="C11486" s="358"/>
      <c r="D11486" s="358"/>
      <c r="E11486" s="358"/>
      <c r="F11486" s="357"/>
    </row>
    <row r="11487" spans="3:6" x14ac:dyDescent="0.25">
      <c r="C11487" s="358"/>
      <c r="D11487" s="358"/>
      <c r="E11487" s="358"/>
      <c r="F11487" s="357"/>
    </row>
    <row r="11488" spans="3:6" x14ac:dyDescent="0.25">
      <c r="C11488" s="358"/>
      <c r="D11488" s="358"/>
      <c r="E11488" s="358"/>
      <c r="F11488" s="357"/>
    </row>
    <row r="11489" spans="3:6" x14ac:dyDescent="0.25">
      <c r="C11489" s="358"/>
      <c r="D11489" s="358"/>
      <c r="E11489" s="358"/>
      <c r="F11489" s="357"/>
    </row>
    <row r="11490" spans="3:6" x14ac:dyDescent="0.25">
      <c r="C11490" s="358"/>
      <c r="D11490" s="358"/>
      <c r="E11490" s="358"/>
      <c r="F11490" s="357"/>
    </row>
    <row r="11491" spans="3:6" x14ac:dyDescent="0.25">
      <c r="C11491" s="358"/>
      <c r="D11491" s="358"/>
      <c r="E11491" s="358"/>
      <c r="F11491" s="357"/>
    </row>
    <row r="11492" spans="3:6" x14ac:dyDescent="0.25">
      <c r="C11492" s="358"/>
      <c r="D11492" s="358"/>
      <c r="E11492" s="358"/>
      <c r="F11492" s="357"/>
    </row>
    <row r="11493" spans="3:6" x14ac:dyDescent="0.25">
      <c r="C11493" s="358"/>
      <c r="D11493" s="358"/>
      <c r="E11493" s="358"/>
      <c r="F11493" s="357"/>
    </row>
    <row r="11494" spans="3:6" x14ac:dyDescent="0.25">
      <c r="C11494" s="358"/>
      <c r="D11494" s="358"/>
      <c r="E11494" s="358"/>
      <c r="F11494" s="357"/>
    </row>
    <row r="11495" spans="3:6" x14ac:dyDescent="0.25">
      <c r="C11495" s="358"/>
      <c r="D11495" s="358"/>
      <c r="E11495" s="358"/>
      <c r="F11495" s="357"/>
    </row>
    <row r="11496" spans="3:6" x14ac:dyDescent="0.25">
      <c r="C11496" s="358"/>
      <c r="D11496" s="358"/>
      <c r="E11496" s="358"/>
      <c r="F11496" s="357"/>
    </row>
    <row r="11497" spans="3:6" x14ac:dyDescent="0.25">
      <c r="C11497" s="358"/>
      <c r="D11497" s="358"/>
      <c r="E11497" s="358"/>
      <c r="F11497" s="357"/>
    </row>
    <row r="11498" spans="3:6" x14ac:dyDescent="0.25">
      <c r="C11498" s="358"/>
      <c r="D11498" s="358"/>
      <c r="E11498" s="358"/>
      <c r="F11498" s="357"/>
    </row>
    <row r="11499" spans="3:6" x14ac:dyDescent="0.25">
      <c r="C11499" s="358"/>
      <c r="D11499" s="358"/>
      <c r="E11499" s="358"/>
      <c r="F11499" s="357"/>
    </row>
    <row r="11500" spans="3:6" x14ac:dyDescent="0.25">
      <c r="C11500" s="358"/>
      <c r="D11500" s="358"/>
      <c r="E11500" s="358"/>
      <c r="F11500" s="357"/>
    </row>
    <row r="11501" spans="3:6" x14ac:dyDescent="0.25">
      <c r="C11501" s="358"/>
      <c r="D11501" s="358"/>
      <c r="E11501" s="358"/>
      <c r="F11501" s="357"/>
    </row>
    <row r="11502" spans="3:6" x14ac:dyDescent="0.25">
      <c r="C11502" s="358"/>
      <c r="D11502" s="358"/>
      <c r="E11502" s="358"/>
      <c r="F11502" s="357"/>
    </row>
    <row r="11503" spans="3:6" x14ac:dyDescent="0.25">
      <c r="C11503" s="358"/>
      <c r="D11503" s="358"/>
      <c r="E11503" s="358"/>
      <c r="F11503" s="357"/>
    </row>
    <row r="11504" spans="3:6" x14ac:dyDescent="0.25">
      <c r="C11504" s="358"/>
      <c r="D11504" s="358"/>
      <c r="E11504" s="358"/>
      <c r="F11504" s="357"/>
    </row>
    <row r="11505" spans="3:6" x14ac:dyDescent="0.25">
      <c r="C11505" s="358"/>
      <c r="D11505" s="358"/>
      <c r="E11505" s="358"/>
      <c r="F11505" s="357"/>
    </row>
    <row r="11506" spans="3:6" x14ac:dyDescent="0.25">
      <c r="C11506" s="358"/>
      <c r="D11506" s="358"/>
      <c r="E11506" s="358"/>
      <c r="F11506" s="357"/>
    </row>
    <row r="11507" spans="3:6" x14ac:dyDescent="0.25">
      <c r="C11507" s="358"/>
      <c r="D11507" s="358"/>
      <c r="E11507" s="358"/>
      <c r="F11507" s="357"/>
    </row>
    <row r="11508" spans="3:6" x14ac:dyDescent="0.25">
      <c r="C11508" s="358"/>
      <c r="D11508" s="358"/>
      <c r="E11508" s="358"/>
      <c r="F11508" s="357"/>
    </row>
    <row r="11509" spans="3:6" x14ac:dyDescent="0.25">
      <c r="C11509" s="358"/>
      <c r="D11509" s="358"/>
      <c r="E11509" s="358"/>
      <c r="F11509" s="357"/>
    </row>
    <row r="11510" spans="3:6" x14ac:dyDescent="0.25">
      <c r="C11510" s="358"/>
      <c r="D11510" s="358"/>
      <c r="E11510" s="358"/>
      <c r="F11510" s="357"/>
    </row>
    <row r="11511" spans="3:6" x14ac:dyDescent="0.25">
      <c r="C11511" s="358"/>
      <c r="D11511" s="358"/>
      <c r="E11511" s="358"/>
      <c r="F11511" s="357"/>
    </row>
    <row r="11512" spans="3:6" x14ac:dyDescent="0.25">
      <c r="C11512" s="358"/>
      <c r="D11512" s="358"/>
      <c r="E11512" s="358"/>
      <c r="F11512" s="357"/>
    </row>
    <row r="11513" spans="3:6" x14ac:dyDescent="0.25">
      <c r="C11513" s="358"/>
      <c r="D11513" s="358"/>
      <c r="E11513" s="358"/>
      <c r="F11513" s="357"/>
    </row>
    <row r="11514" spans="3:6" x14ac:dyDescent="0.25">
      <c r="C11514" s="358"/>
      <c r="D11514" s="358"/>
      <c r="E11514" s="358"/>
      <c r="F11514" s="357"/>
    </row>
    <row r="11515" spans="3:6" x14ac:dyDescent="0.25">
      <c r="C11515" s="358"/>
      <c r="D11515" s="358"/>
      <c r="E11515" s="358"/>
      <c r="F11515" s="357"/>
    </row>
    <row r="11516" spans="3:6" x14ac:dyDescent="0.25">
      <c r="C11516" s="358"/>
      <c r="D11516" s="358"/>
      <c r="E11516" s="358"/>
      <c r="F11516" s="357"/>
    </row>
    <row r="11517" spans="3:6" x14ac:dyDescent="0.25">
      <c r="C11517" s="358"/>
      <c r="D11517" s="358"/>
      <c r="E11517" s="358"/>
      <c r="F11517" s="357"/>
    </row>
    <row r="11518" spans="3:6" x14ac:dyDescent="0.25">
      <c r="C11518" s="358"/>
      <c r="D11518" s="358"/>
      <c r="E11518" s="358"/>
      <c r="F11518" s="357"/>
    </row>
    <row r="11519" spans="3:6" x14ac:dyDescent="0.25">
      <c r="C11519" s="358"/>
      <c r="D11519" s="358"/>
      <c r="E11519" s="358"/>
      <c r="F11519" s="357"/>
    </row>
    <row r="11520" spans="3:6" x14ac:dyDescent="0.25">
      <c r="C11520" s="358"/>
      <c r="D11520" s="358"/>
      <c r="E11520" s="358"/>
      <c r="F11520" s="357"/>
    </row>
    <row r="11521" spans="3:6" x14ac:dyDescent="0.25">
      <c r="C11521" s="358"/>
      <c r="D11521" s="358"/>
      <c r="E11521" s="358"/>
      <c r="F11521" s="357"/>
    </row>
    <row r="11522" spans="3:6" x14ac:dyDescent="0.25">
      <c r="C11522" s="358"/>
      <c r="D11522" s="358"/>
      <c r="E11522" s="358"/>
      <c r="F11522" s="357"/>
    </row>
    <row r="11523" spans="3:6" x14ac:dyDescent="0.25">
      <c r="C11523" s="358"/>
      <c r="D11523" s="358"/>
      <c r="E11523" s="358"/>
      <c r="F11523" s="357"/>
    </row>
    <row r="11524" spans="3:6" x14ac:dyDescent="0.25">
      <c r="C11524" s="358"/>
      <c r="D11524" s="358"/>
      <c r="E11524" s="358"/>
      <c r="F11524" s="357"/>
    </row>
    <row r="11525" spans="3:6" x14ac:dyDescent="0.25">
      <c r="C11525" s="358"/>
      <c r="D11525" s="358"/>
      <c r="E11525" s="358"/>
      <c r="F11525" s="357"/>
    </row>
    <row r="11526" spans="3:6" x14ac:dyDescent="0.25">
      <c r="C11526" s="358"/>
      <c r="D11526" s="358"/>
      <c r="E11526" s="358"/>
      <c r="F11526" s="357"/>
    </row>
    <row r="11527" spans="3:6" x14ac:dyDescent="0.25">
      <c r="C11527" s="358"/>
      <c r="D11527" s="358"/>
      <c r="E11527" s="358"/>
      <c r="F11527" s="357"/>
    </row>
    <row r="11528" spans="3:6" x14ac:dyDescent="0.25">
      <c r="C11528" s="358"/>
      <c r="D11528" s="358"/>
      <c r="E11528" s="358"/>
      <c r="F11528" s="357"/>
    </row>
    <row r="11529" spans="3:6" x14ac:dyDescent="0.25">
      <c r="C11529" s="358"/>
      <c r="D11529" s="358"/>
      <c r="E11529" s="358"/>
      <c r="F11529" s="357"/>
    </row>
    <row r="11530" spans="3:6" x14ac:dyDescent="0.25">
      <c r="C11530" s="358"/>
      <c r="D11530" s="358"/>
      <c r="E11530" s="358"/>
      <c r="F11530" s="357"/>
    </row>
    <row r="11531" spans="3:6" x14ac:dyDescent="0.25">
      <c r="C11531" s="358"/>
      <c r="D11531" s="358"/>
      <c r="E11531" s="358"/>
      <c r="F11531" s="357"/>
    </row>
    <row r="11532" spans="3:6" x14ac:dyDescent="0.25">
      <c r="C11532" s="358"/>
      <c r="D11532" s="358"/>
      <c r="E11532" s="358"/>
      <c r="F11532" s="357"/>
    </row>
    <row r="11533" spans="3:6" x14ac:dyDescent="0.25">
      <c r="C11533" s="358"/>
      <c r="D11533" s="358"/>
      <c r="E11533" s="358"/>
      <c r="F11533" s="357"/>
    </row>
    <row r="11534" spans="3:6" x14ac:dyDescent="0.25">
      <c r="C11534" s="358"/>
      <c r="D11534" s="358"/>
      <c r="E11534" s="358"/>
      <c r="F11534" s="357"/>
    </row>
    <row r="11535" spans="3:6" x14ac:dyDescent="0.25">
      <c r="C11535" s="358"/>
      <c r="D11535" s="358"/>
      <c r="E11535" s="358"/>
      <c r="F11535" s="357"/>
    </row>
    <row r="11536" spans="3:6" x14ac:dyDescent="0.25">
      <c r="C11536" s="358"/>
      <c r="D11536" s="358"/>
      <c r="E11536" s="358"/>
      <c r="F11536" s="357"/>
    </row>
    <row r="11537" spans="3:6" x14ac:dyDescent="0.25">
      <c r="C11537" s="358"/>
      <c r="D11537" s="358"/>
      <c r="E11537" s="358"/>
      <c r="F11537" s="357"/>
    </row>
    <row r="11538" spans="3:6" x14ac:dyDescent="0.25">
      <c r="C11538" s="358"/>
      <c r="D11538" s="358"/>
      <c r="E11538" s="358"/>
      <c r="F11538" s="357"/>
    </row>
    <row r="11539" spans="3:6" x14ac:dyDescent="0.25">
      <c r="C11539" s="358"/>
      <c r="D11539" s="358"/>
      <c r="E11539" s="358"/>
      <c r="F11539" s="357"/>
    </row>
    <row r="11540" spans="3:6" x14ac:dyDescent="0.25">
      <c r="C11540" s="358"/>
      <c r="D11540" s="358"/>
      <c r="E11540" s="358"/>
      <c r="F11540" s="357"/>
    </row>
    <row r="11541" spans="3:6" x14ac:dyDescent="0.25">
      <c r="C11541" s="358"/>
      <c r="D11541" s="358"/>
      <c r="E11541" s="358"/>
      <c r="F11541" s="357"/>
    </row>
    <row r="11542" spans="3:6" x14ac:dyDescent="0.25">
      <c r="C11542" s="358"/>
      <c r="D11542" s="358"/>
      <c r="E11542" s="358"/>
      <c r="F11542" s="357"/>
    </row>
    <row r="11543" spans="3:6" x14ac:dyDescent="0.25">
      <c r="C11543" s="358"/>
      <c r="D11543" s="358"/>
      <c r="E11543" s="358"/>
      <c r="F11543" s="357"/>
    </row>
    <row r="11544" spans="3:6" x14ac:dyDescent="0.25">
      <c r="C11544" s="358"/>
      <c r="D11544" s="358"/>
      <c r="E11544" s="358"/>
      <c r="F11544" s="357"/>
    </row>
    <row r="11545" spans="3:6" x14ac:dyDescent="0.25">
      <c r="C11545" s="358"/>
      <c r="D11545" s="358"/>
      <c r="E11545" s="358"/>
      <c r="F11545" s="357"/>
    </row>
    <row r="11546" spans="3:6" x14ac:dyDescent="0.25">
      <c r="C11546" s="358"/>
      <c r="D11546" s="358"/>
      <c r="E11546" s="358"/>
      <c r="F11546" s="357"/>
    </row>
    <row r="11547" spans="3:6" x14ac:dyDescent="0.25">
      <c r="C11547" s="358"/>
      <c r="D11547" s="358"/>
      <c r="E11547" s="358"/>
      <c r="F11547" s="357"/>
    </row>
    <row r="11548" spans="3:6" x14ac:dyDescent="0.25">
      <c r="C11548" s="358"/>
      <c r="D11548" s="358"/>
      <c r="E11548" s="358"/>
      <c r="F11548" s="357"/>
    </row>
    <row r="11549" spans="3:6" x14ac:dyDescent="0.25">
      <c r="C11549" s="358"/>
      <c r="D11549" s="358"/>
      <c r="E11549" s="358"/>
      <c r="F11549" s="357"/>
    </row>
    <row r="11550" spans="3:6" x14ac:dyDescent="0.25">
      <c r="C11550" s="358"/>
      <c r="D11550" s="358"/>
      <c r="E11550" s="358"/>
      <c r="F11550" s="357"/>
    </row>
    <row r="11551" spans="3:6" x14ac:dyDescent="0.25">
      <c r="C11551" s="358"/>
      <c r="D11551" s="358"/>
      <c r="E11551" s="358"/>
      <c r="F11551" s="357"/>
    </row>
    <row r="11552" spans="3:6" x14ac:dyDescent="0.25">
      <c r="C11552" s="358"/>
      <c r="D11552" s="358"/>
      <c r="E11552" s="358"/>
      <c r="F11552" s="357"/>
    </row>
    <row r="11553" spans="3:6" x14ac:dyDescent="0.25">
      <c r="C11553" s="358"/>
      <c r="D11553" s="358"/>
      <c r="E11553" s="358"/>
      <c r="F11553" s="357"/>
    </row>
    <row r="11554" spans="3:6" x14ac:dyDescent="0.25">
      <c r="C11554" s="358"/>
      <c r="D11554" s="358"/>
      <c r="E11554" s="358"/>
      <c r="F11554" s="357"/>
    </row>
    <row r="11555" spans="3:6" x14ac:dyDescent="0.25">
      <c r="C11555" s="358"/>
      <c r="D11555" s="358"/>
      <c r="E11555" s="358"/>
      <c r="F11555" s="357"/>
    </row>
    <row r="11556" spans="3:6" x14ac:dyDescent="0.25">
      <c r="C11556" s="358"/>
      <c r="D11556" s="358"/>
      <c r="E11556" s="358"/>
      <c r="F11556" s="357"/>
    </row>
    <row r="11557" spans="3:6" x14ac:dyDescent="0.25">
      <c r="C11557" s="358"/>
      <c r="D11557" s="358"/>
      <c r="E11557" s="358"/>
      <c r="F11557" s="357"/>
    </row>
    <row r="11558" spans="3:6" x14ac:dyDescent="0.25">
      <c r="C11558" s="358"/>
      <c r="D11558" s="358"/>
      <c r="E11558" s="358"/>
      <c r="F11558" s="357"/>
    </row>
    <row r="11559" spans="3:6" x14ac:dyDescent="0.25">
      <c r="C11559" s="358"/>
      <c r="D11559" s="358"/>
      <c r="E11559" s="358"/>
      <c r="F11559" s="357"/>
    </row>
    <row r="11560" spans="3:6" x14ac:dyDescent="0.25">
      <c r="C11560" s="358"/>
      <c r="D11560" s="358"/>
      <c r="E11560" s="358"/>
      <c r="F11560" s="357"/>
    </row>
    <row r="11561" spans="3:6" x14ac:dyDescent="0.25">
      <c r="C11561" s="358"/>
      <c r="D11561" s="358"/>
      <c r="E11561" s="358"/>
      <c r="F11561" s="357"/>
    </row>
    <row r="11562" spans="3:6" x14ac:dyDescent="0.25">
      <c r="C11562" s="358"/>
      <c r="D11562" s="358"/>
      <c r="E11562" s="358"/>
      <c r="F11562" s="357"/>
    </row>
    <row r="11563" spans="3:6" x14ac:dyDescent="0.25">
      <c r="C11563" s="358"/>
      <c r="D11563" s="358"/>
      <c r="E11563" s="358"/>
      <c r="F11563" s="357"/>
    </row>
    <row r="11564" spans="3:6" x14ac:dyDescent="0.25">
      <c r="C11564" s="358"/>
      <c r="D11564" s="358"/>
      <c r="E11564" s="358"/>
      <c r="F11564" s="357"/>
    </row>
    <row r="11565" spans="3:6" x14ac:dyDescent="0.25">
      <c r="C11565" s="358"/>
      <c r="D11565" s="358"/>
      <c r="E11565" s="358"/>
      <c r="F11565" s="357"/>
    </row>
    <row r="11566" spans="3:6" x14ac:dyDescent="0.25">
      <c r="C11566" s="358"/>
      <c r="D11566" s="358"/>
      <c r="E11566" s="358"/>
      <c r="F11566" s="357"/>
    </row>
    <row r="11567" spans="3:6" x14ac:dyDescent="0.25">
      <c r="C11567" s="358"/>
      <c r="D11567" s="358"/>
      <c r="E11567" s="358"/>
      <c r="F11567" s="357"/>
    </row>
    <row r="11568" spans="3:6" x14ac:dyDescent="0.25">
      <c r="C11568" s="358"/>
      <c r="D11568" s="358"/>
      <c r="E11568" s="358"/>
      <c r="F11568" s="357"/>
    </row>
    <row r="11569" spans="3:6" x14ac:dyDescent="0.25">
      <c r="C11569" s="358"/>
      <c r="D11569" s="358"/>
      <c r="E11569" s="358"/>
      <c r="F11569" s="357"/>
    </row>
    <row r="11570" spans="3:6" x14ac:dyDescent="0.25">
      <c r="C11570" s="358"/>
      <c r="D11570" s="358"/>
      <c r="E11570" s="358"/>
      <c r="F11570" s="357"/>
    </row>
    <row r="11571" spans="3:6" x14ac:dyDescent="0.25">
      <c r="C11571" s="358"/>
      <c r="D11571" s="358"/>
      <c r="E11571" s="358"/>
      <c r="F11571" s="357"/>
    </row>
    <row r="11572" spans="3:6" x14ac:dyDescent="0.25">
      <c r="C11572" s="358"/>
      <c r="D11572" s="358"/>
      <c r="E11572" s="358"/>
      <c r="F11572" s="357"/>
    </row>
    <row r="11573" spans="3:6" x14ac:dyDescent="0.25">
      <c r="C11573" s="358"/>
      <c r="D11573" s="358"/>
      <c r="E11573" s="358"/>
      <c r="F11573" s="357"/>
    </row>
    <row r="11574" spans="3:6" x14ac:dyDescent="0.25">
      <c r="C11574" s="358"/>
      <c r="D11574" s="358"/>
      <c r="E11574" s="358"/>
      <c r="F11574" s="357"/>
    </row>
    <row r="11575" spans="3:6" x14ac:dyDescent="0.25">
      <c r="C11575" s="358"/>
      <c r="D11575" s="358"/>
      <c r="E11575" s="358"/>
      <c r="F11575" s="357"/>
    </row>
    <row r="11576" spans="3:6" x14ac:dyDescent="0.25">
      <c r="C11576" s="358"/>
      <c r="D11576" s="358"/>
      <c r="E11576" s="358"/>
      <c r="F11576" s="357"/>
    </row>
    <row r="11577" spans="3:6" x14ac:dyDescent="0.25">
      <c r="C11577" s="358"/>
      <c r="D11577" s="358"/>
      <c r="E11577" s="358"/>
      <c r="F11577" s="357"/>
    </row>
    <row r="11578" spans="3:6" x14ac:dyDescent="0.25">
      <c r="C11578" s="358"/>
      <c r="D11578" s="358"/>
      <c r="E11578" s="358"/>
      <c r="F11578" s="357"/>
    </row>
    <row r="11579" spans="3:6" x14ac:dyDescent="0.25">
      <c r="C11579" s="358"/>
      <c r="D11579" s="358"/>
      <c r="E11579" s="358"/>
      <c r="F11579" s="357"/>
    </row>
    <row r="11580" spans="3:6" x14ac:dyDescent="0.25">
      <c r="C11580" s="358"/>
      <c r="D11580" s="358"/>
      <c r="E11580" s="358"/>
      <c r="F11580" s="357"/>
    </row>
    <row r="11581" spans="3:6" x14ac:dyDescent="0.25">
      <c r="C11581" s="358"/>
      <c r="D11581" s="358"/>
      <c r="E11581" s="358"/>
      <c r="F11581" s="357"/>
    </row>
    <row r="11582" spans="3:6" x14ac:dyDescent="0.25">
      <c r="C11582" s="358"/>
      <c r="D11582" s="358"/>
      <c r="E11582" s="358"/>
      <c r="F11582" s="357"/>
    </row>
    <row r="11583" spans="3:6" x14ac:dyDescent="0.25">
      <c r="C11583" s="358"/>
      <c r="D11583" s="358"/>
      <c r="E11583" s="358"/>
      <c r="F11583" s="357"/>
    </row>
    <row r="11584" spans="3:6" x14ac:dyDescent="0.25">
      <c r="C11584" s="358"/>
      <c r="D11584" s="358"/>
      <c r="E11584" s="358"/>
      <c r="F11584" s="357"/>
    </row>
    <row r="11585" spans="3:6" x14ac:dyDescent="0.25">
      <c r="C11585" s="358"/>
      <c r="D11585" s="358"/>
      <c r="E11585" s="358"/>
      <c r="F11585" s="357"/>
    </row>
    <row r="11586" spans="3:6" x14ac:dyDescent="0.25">
      <c r="C11586" s="358"/>
      <c r="D11586" s="358"/>
      <c r="E11586" s="358"/>
      <c r="F11586" s="357"/>
    </row>
    <row r="11587" spans="3:6" x14ac:dyDescent="0.25">
      <c r="C11587" s="358"/>
      <c r="D11587" s="358"/>
      <c r="E11587" s="358"/>
      <c r="F11587" s="357"/>
    </row>
    <row r="11588" spans="3:6" x14ac:dyDescent="0.25">
      <c r="C11588" s="358"/>
      <c r="D11588" s="358"/>
      <c r="E11588" s="358"/>
      <c r="F11588" s="357"/>
    </row>
    <row r="11589" spans="3:6" x14ac:dyDescent="0.25">
      <c r="C11589" s="358"/>
      <c r="D11589" s="358"/>
      <c r="E11589" s="358"/>
      <c r="F11589" s="357"/>
    </row>
    <row r="11590" spans="3:6" x14ac:dyDescent="0.25">
      <c r="C11590" s="358"/>
      <c r="D11590" s="358"/>
      <c r="E11590" s="358"/>
      <c r="F11590" s="357"/>
    </row>
    <row r="11591" spans="3:6" x14ac:dyDescent="0.25">
      <c r="C11591" s="358"/>
      <c r="D11591" s="358"/>
      <c r="E11591" s="358"/>
      <c r="F11591" s="357"/>
    </row>
    <row r="11592" spans="3:6" x14ac:dyDescent="0.25">
      <c r="C11592" s="358"/>
      <c r="D11592" s="358"/>
      <c r="E11592" s="358"/>
      <c r="F11592" s="357"/>
    </row>
    <row r="11593" spans="3:6" x14ac:dyDescent="0.25">
      <c r="C11593" s="358"/>
      <c r="D11593" s="358"/>
      <c r="E11593" s="358"/>
      <c r="F11593" s="357"/>
    </row>
    <row r="11594" spans="3:6" x14ac:dyDescent="0.25">
      <c r="C11594" s="358"/>
      <c r="D11594" s="358"/>
      <c r="E11594" s="358"/>
      <c r="F11594" s="357"/>
    </row>
    <row r="11595" spans="3:6" x14ac:dyDescent="0.25">
      <c r="C11595" s="358"/>
      <c r="D11595" s="358"/>
      <c r="E11595" s="358"/>
      <c r="F11595" s="357"/>
    </row>
    <row r="11596" spans="3:6" x14ac:dyDescent="0.25">
      <c r="C11596" s="358"/>
      <c r="D11596" s="358"/>
      <c r="E11596" s="358"/>
      <c r="F11596" s="357"/>
    </row>
    <row r="11597" spans="3:6" x14ac:dyDescent="0.25">
      <c r="C11597" s="358"/>
      <c r="D11597" s="358"/>
      <c r="E11597" s="358"/>
      <c r="F11597" s="357"/>
    </row>
    <row r="11598" spans="3:6" x14ac:dyDescent="0.25">
      <c r="C11598" s="358"/>
      <c r="D11598" s="358"/>
      <c r="E11598" s="358"/>
      <c r="F11598" s="357"/>
    </row>
    <row r="11599" spans="3:6" x14ac:dyDescent="0.25">
      <c r="C11599" s="358"/>
      <c r="D11599" s="358"/>
      <c r="E11599" s="358"/>
      <c r="F11599" s="357"/>
    </row>
    <row r="11600" spans="3:6" x14ac:dyDescent="0.25">
      <c r="C11600" s="358"/>
      <c r="D11600" s="358"/>
      <c r="E11600" s="358"/>
      <c r="F11600" s="357"/>
    </row>
    <row r="11601" spans="3:6" x14ac:dyDescent="0.25">
      <c r="C11601" s="358"/>
      <c r="D11601" s="358"/>
      <c r="E11601" s="358"/>
      <c r="F11601" s="357"/>
    </row>
    <row r="11602" spans="3:6" x14ac:dyDescent="0.25">
      <c r="C11602" s="358"/>
      <c r="D11602" s="358"/>
      <c r="E11602" s="358"/>
      <c r="F11602" s="357"/>
    </row>
    <row r="11603" spans="3:6" x14ac:dyDescent="0.25">
      <c r="C11603" s="358"/>
      <c r="D11603" s="358"/>
      <c r="E11603" s="358"/>
      <c r="F11603" s="357"/>
    </row>
    <row r="11604" spans="3:6" x14ac:dyDescent="0.25">
      <c r="C11604" s="358"/>
      <c r="D11604" s="358"/>
      <c r="E11604" s="358"/>
      <c r="F11604" s="357"/>
    </row>
    <row r="11605" spans="3:6" x14ac:dyDescent="0.25">
      <c r="C11605" s="358"/>
      <c r="D11605" s="358"/>
      <c r="E11605" s="358"/>
      <c r="F11605" s="357"/>
    </row>
    <row r="11606" spans="3:6" x14ac:dyDescent="0.25">
      <c r="C11606" s="358"/>
      <c r="D11606" s="358"/>
      <c r="E11606" s="358"/>
      <c r="F11606" s="357"/>
    </row>
    <row r="11607" spans="3:6" x14ac:dyDescent="0.25">
      <c r="C11607" s="358"/>
      <c r="D11607" s="358"/>
      <c r="E11607" s="358"/>
      <c r="F11607" s="357"/>
    </row>
    <row r="11608" spans="3:6" x14ac:dyDescent="0.25">
      <c r="C11608" s="358"/>
      <c r="D11608" s="358"/>
      <c r="E11608" s="358"/>
      <c r="F11608" s="357"/>
    </row>
    <row r="11609" spans="3:6" x14ac:dyDescent="0.25">
      <c r="C11609" s="358"/>
      <c r="D11609" s="358"/>
      <c r="E11609" s="358"/>
      <c r="F11609" s="357"/>
    </row>
    <row r="11610" spans="3:6" x14ac:dyDescent="0.25">
      <c r="C11610" s="358"/>
      <c r="D11610" s="358"/>
      <c r="E11610" s="358"/>
      <c r="F11610" s="357"/>
    </row>
    <row r="11611" spans="3:6" x14ac:dyDescent="0.25">
      <c r="C11611" s="358"/>
      <c r="D11611" s="358"/>
      <c r="E11611" s="358"/>
      <c r="F11611" s="357"/>
    </row>
    <row r="11612" spans="3:6" x14ac:dyDescent="0.25">
      <c r="C11612" s="358"/>
      <c r="D11612" s="358"/>
      <c r="E11612" s="358"/>
      <c r="F11612" s="357"/>
    </row>
    <row r="11613" spans="3:6" x14ac:dyDescent="0.25">
      <c r="C11613" s="358"/>
      <c r="D11613" s="358"/>
      <c r="E11613" s="358"/>
      <c r="F11613" s="357"/>
    </row>
    <row r="11614" spans="3:6" x14ac:dyDescent="0.25">
      <c r="C11614" s="358"/>
      <c r="D11614" s="358"/>
      <c r="E11614" s="358"/>
      <c r="F11614" s="357"/>
    </row>
    <row r="11615" spans="3:6" x14ac:dyDescent="0.25">
      <c r="C11615" s="358"/>
      <c r="D11615" s="358"/>
      <c r="E11615" s="358"/>
      <c r="F11615" s="357"/>
    </row>
    <row r="11616" spans="3:6" x14ac:dyDescent="0.25">
      <c r="C11616" s="358"/>
      <c r="D11616" s="358"/>
      <c r="E11616" s="358"/>
      <c r="F11616" s="357"/>
    </row>
    <row r="11617" spans="3:6" x14ac:dyDescent="0.25">
      <c r="C11617" s="358"/>
      <c r="D11617" s="358"/>
      <c r="E11617" s="358"/>
      <c r="F11617" s="357"/>
    </row>
    <row r="11618" spans="3:6" x14ac:dyDescent="0.25">
      <c r="C11618" s="358"/>
      <c r="D11618" s="358"/>
      <c r="E11618" s="358"/>
      <c r="F11618" s="357"/>
    </row>
    <row r="11619" spans="3:6" x14ac:dyDescent="0.25">
      <c r="C11619" s="358"/>
      <c r="D11619" s="358"/>
      <c r="E11619" s="358"/>
      <c r="F11619" s="357"/>
    </row>
    <row r="11620" spans="3:6" x14ac:dyDescent="0.25">
      <c r="C11620" s="358"/>
      <c r="D11620" s="358"/>
      <c r="E11620" s="358"/>
      <c r="F11620" s="357"/>
    </row>
    <row r="11621" spans="3:6" x14ac:dyDescent="0.25">
      <c r="C11621" s="358"/>
      <c r="D11621" s="358"/>
      <c r="E11621" s="358"/>
      <c r="F11621" s="357"/>
    </row>
    <row r="11622" spans="3:6" x14ac:dyDescent="0.25">
      <c r="C11622" s="358"/>
      <c r="D11622" s="358"/>
      <c r="E11622" s="358"/>
      <c r="F11622" s="357"/>
    </row>
    <row r="11623" spans="3:6" x14ac:dyDescent="0.25">
      <c r="C11623" s="358"/>
      <c r="D11623" s="358"/>
      <c r="E11623" s="358"/>
      <c r="F11623" s="357"/>
    </row>
    <row r="11624" spans="3:6" x14ac:dyDescent="0.25">
      <c r="C11624" s="358"/>
      <c r="D11624" s="358"/>
      <c r="E11624" s="358"/>
      <c r="F11624" s="357"/>
    </row>
    <row r="11625" spans="3:6" x14ac:dyDescent="0.25">
      <c r="C11625" s="358"/>
      <c r="D11625" s="358"/>
      <c r="E11625" s="358"/>
      <c r="F11625" s="357"/>
    </row>
    <row r="11626" spans="3:6" x14ac:dyDescent="0.25">
      <c r="C11626" s="358"/>
      <c r="D11626" s="358"/>
      <c r="E11626" s="358"/>
      <c r="F11626" s="357"/>
    </row>
    <row r="11627" spans="3:6" x14ac:dyDescent="0.25">
      <c r="C11627" s="358"/>
      <c r="D11627" s="358"/>
      <c r="E11627" s="358"/>
      <c r="F11627" s="357"/>
    </row>
    <row r="11628" spans="3:6" x14ac:dyDescent="0.25">
      <c r="C11628" s="358"/>
      <c r="D11628" s="358"/>
      <c r="E11628" s="358"/>
      <c r="F11628" s="357"/>
    </row>
    <row r="11629" spans="3:6" x14ac:dyDescent="0.25">
      <c r="C11629" s="358"/>
      <c r="D11629" s="358"/>
      <c r="E11629" s="358"/>
      <c r="F11629" s="357"/>
    </row>
    <row r="11630" spans="3:6" x14ac:dyDescent="0.25">
      <c r="C11630" s="358"/>
      <c r="D11630" s="358"/>
      <c r="E11630" s="358"/>
      <c r="F11630" s="357"/>
    </row>
    <row r="11631" spans="3:6" x14ac:dyDescent="0.25">
      <c r="C11631" s="358"/>
      <c r="D11631" s="358"/>
      <c r="E11631" s="358"/>
      <c r="F11631" s="357"/>
    </row>
    <row r="11632" spans="3:6" x14ac:dyDescent="0.25">
      <c r="C11632" s="358"/>
      <c r="D11632" s="358"/>
      <c r="E11632" s="358"/>
      <c r="F11632" s="357"/>
    </row>
    <row r="11633" spans="3:6" x14ac:dyDescent="0.25">
      <c r="C11633" s="358"/>
      <c r="D11633" s="358"/>
      <c r="E11633" s="358"/>
      <c r="F11633" s="357"/>
    </row>
    <row r="11634" spans="3:6" x14ac:dyDescent="0.25">
      <c r="C11634" s="358"/>
      <c r="D11634" s="358"/>
      <c r="E11634" s="358"/>
      <c r="F11634" s="357"/>
    </row>
    <row r="11635" spans="3:6" x14ac:dyDescent="0.25">
      <c r="C11635" s="358"/>
      <c r="D11635" s="358"/>
      <c r="E11635" s="358"/>
      <c r="F11635" s="357"/>
    </row>
    <row r="11636" spans="3:6" x14ac:dyDescent="0.25">
      <c r="C11636" s="358"/>
      <c r="D11636" s="358"/>
      <c r="E11636" s="358"/>
      <c r="F11636" s="357"/>
    </row>
    <row r="11637" spans="3:6" x14ac:dyDescent="0.25">
      <c r="C11637" s="358"/>
      <c r="D11637" s="358"/>
      <c r="E11637" s="358"/>
      <c r="F11637" s="357"/>
    </row>
    <row r="11638" spans="3:6" x14ac:dyDescent="0.25">
      <c r="C11638" s="358"/>
      <c r="D11638" s="358"/>
      <c r="E11638" s="358"/>
      <c r="F11638" s="357"/>
    </row>
    <row r="11639" spans="3:6" x14ac:dyDescent="0.25">
      <c r="C11639" s="358"/>
      <c r="D11639" s="358"/>
      <c r="E11639" s="358"/>
      <c r="F11639" s="357"/>
    </row>
    <row r="11640" spans="3:6" x14ac:dyDescent="0.25">
      <c r="C11640" s="358"/>
      <c r="D11640" s="358"/>
      <c r="E11640" s="358"/>
      <c r="F11640" s="357"/>
    </row>
    <row r="11641" spans="3:6" x14ac:dyDescent="0.25">
      <c r="C11641" s="358"/>
      <c r="D11641" s="358"/>
      <c r="E11641" s="358"/>
      <c r="F11641" s="357"/>
    </row>
    <row r="11642" spans="3:6" x14ac:dyDescent="0.25">
      <c r="C11642" s="358"/>
      <c r="D11642" s="358"/>
      <c r="E11642" s="358"/>
      <c r="F11642" s="357"/>
    </row>
    <row r="11643" spans="3:6" x14ac:dyDescent="0.25">
      <c r="C11643" s="358"/>
      <c r="D11643" s="358"/>
      <c r="E11643" s="358"/>
      <c r="F11643" s="357"/>
    </row>
    <row r="11644" spans="3:6" x14ac:dyDescent="0.25">
      <c r="C11644" s="358"/>
      <c r="D11644" s="358"/>
      <c r="E11644" s="358"/>
      <c r="F11644" s="357"/>
    </row>
    <row r="11645" spans="3:6" x14ac:dyDescent="0.25">
      <c r="C11645" s="358"/>
      <c r="D11645" s="358"/>
      <c r="E11645" s="358"/>
      <c r="F11645" s="357"/>
    </row>
    <row r="11646" spans="3:6" x14ac:dyDescent="0.25">
      <c r="C11646" s="358"/>
      <c r="D11646" s="358"/>
      <c r="E11646" s="358"/>
      <c r="F11646" s="357"/>
    </row>
    <row r="11647" spans="3:6" x14ac:dyDescent="0.25">
      <c r="C11647" s="358"/>
      <c r="D11647" s="358"/>
      <c r="E11647" s="358"/>
      <c r="F11647" s="357"/>
    </row>
    <row r="11648" spans="3:6" x14ac:dyDescent="0.25">
      <c r="C11648" s="358"/>
      <c r="D11648" s="358"/>
      <c r="E11648" s="358"/>
      <c r="F11648" s="357"/>
    </row>
    <row r="11649" spans="3:6" x14ac:dyDescent="0.25">
      <c r="C11649" s="358"/>
      <c r="D11649" s="358"/>
      <c r="E11649" s="358"/>
      <c r="F11649" s="357"/>
    </row>
    <row r="11650" spans="3:6" x14ac:dyDescent="0.25">
      <c r="C11650" s="358"/>
      <c r="D11650" s="358"/>
      <c r="E11650" s="358"/>
      <c r="F11650" s="357"/>
    </row>
    <row r="11651" spans="3:6" x14ac:dyDescent="0.25">
      <c r="C11651" s="358"/>
      <c r="D11651" s="358"/>
      <c r="E11651" s="358"/>
      <c r="F11651" s="357"/>
    </row>
    <row r="11652" spans="3:6" x14ac:dyDescent="0.25">
      <c r="C11652" s="358"/>
      <c r="D11652" s="358"/>
      <c r="E11652" s="358"/>
      <c r="F11652" s="357"/>
    </row>
    <row r="11653" spans="3:6" x14ac:dyDescent="0.25">
      <c r="C11653" s="358"/>
      <c r="D11653" s="358"/>
      <c r="E11653" s="358"/>
      <c r="F11653" s="357"/>
    </row>
    <row r="11654" spans="3:6" x14ac:dyDescent="0.25">
      <c r="C11654" s="358"/>
      <c r="D11654" s="358"/>
      <c r="E11654" s="358"/>
      <c r="F11654" s="357"/>
    </row>
    <row r="11655" spans="3:6" x14ac:dyDescent="0.25">
      <c r="C11655" s="358"/>
      <c r="D11655" s="358"/>
      <c r="E11655" s="358"/>
      <c r="F11655" s="357"/>
    </row>
    <row r="11656" spans="3:6" x14ac:dyDescent="0.25">
      <c r="C11656" s="358"/>
      <c r="D11656" s="358"/>
      <c r="E11656" s="358"/>
      <c r="F11656" s="357"/>
    </row>
    <row r="11657" spans="3:6" x14ac:dyDescent="0.25">
      <c r="C11657" s="358"/>
      <c r="D11657" s="358"/>
      <c r="E11657" s="358"/>
      <c r="F11657" s="357"/>
    </row>
    <row r="11658" spans="3:6" x14ac:dyDescent="0.25">
      <c r="C11658" s="358"/>
      <c r="D11658" s="358"/>
      <c r="E11658" s="358"/>
      <c r="F11658" s="357"/>
    </row>
    <row r="11659" spans="3:6" x14ac:dyDescent="0.25">
      <c r="C11659" s="358"/>
      <c r="D11659" s="358"/>
      <c r="E11659" s="358"/>
      <c r="F11659" s="357"/>
    </row>
    <row r="11660" spans="3:6" x14ac:dyDescent="0.25">
      <c r="C11660" s="358"/>
      <c r="D11660" s="358"/>
      <c r="E11660" s="358"/>
      <c r="F11660" s="357"/>
    </row>
    <row r="11661" spans="3:6" x14ac:dyDescent="0.25">
      <c r="C11661" s="358"/>
      <c r="D11661" s="358"/>
      <c r="E11661" s="358"/>
      <c r="F11661" s="357"/>
    </row>
    <row r="11662" spans="3:6" x14ac:dyDescent="0.25">
      <c r="C11662" s="358"/>
      <c r="D11662" s="358"/>
      <c r="E11662" s="358"/>
      <c r="F11662" s="357"/>
    </row>
    <row r="11663" spans="3:6" x14ac:dyDescent="0.25">
      <c r="C11663" s="358"/>
      <c r="D11663" s="358"/>
      <c r="E11663" s="358"/>
      <c r="F11663" s="357"/>
    </row>
    <row r="11664" spans="3:6" x14ac:dyDescent="0.25">
      <c r="C11664" s="358"/>
      <c r="D11664" s="358"/>
      <c r="E11664" s="358"/>
      <c r="F11664" s="357"/>
    </row>
    <row r="11665" spans="3:6" x14ac:dyDescent="0.25">
      <c r="C11665" s="358"/>
      <c r="D11665" s="358"/>
      <c r="E11665" s="358"/>
      <c r="F11665" s="357"/>
    </row>
    <row r="11666" spans="3:6" x14ac:dyDescent="0.25">
      <c r="C11666" s="358"/>
      <c r="D11666" s="358"/>
      <c r="E11666" s="358"/>
      <c r="F11666" s="357"/>
    </row>
    <row r="11667" spans="3:6" x14ac:dyDescent="0.25">
      <c r="C11667" s="358"/>
      <c r="D11667" s="358"/>
      <c r="E11667" s="358"/>
      <c r="F11667" s="357"/>
    </row>
    <row r="11668" spans="3:6" x14ac:dyDescent="0.25">
      <c r="C11668" s="358"/>
      <c r="D11668" s="358"/>
      <c r="E11668" s="358"/>
      <c r="F11668" s="357"/>
    </row>
    <row r="11669" spans="3:6" x14ac:dyDescent="0.25">
      <c r="C11669" s="358"/>
      <c r="D11669" s="358"/>
      <c r="E11669" s="358"/>
      <c r="F11669" s="357"/>
    </row>
    <row r="11670" spans="3:6" x14ac:dyDescent="0.25">
      <c r="C11670" s="358"/>
      <c r="D11670" s="358"/>
      <c r="E11670" s="358"/>
      <c r="F11670" s="357"/>
    </row>
    <row r="11671" spans="3:6" x14ac:dyDescent="0.25">
      <c r="C11671" s="358"/>
      <c r="D11671" s="358"/>
      <c r="E11671" s="358"/>
      <c r="F11671" s="357"/>
    </row>
    <row r="11672" spans="3:6" x14ac:dyDescent="0.25">
      <c r="C11672" s="358"/>
      <c r="D11672" s="358"/>
      <c r="E11672" s="358"/>
      <c r="F11672" s="357"/>
    </row>
    <row r="11673" spans="3:6" x14ac:dyDescent="0.25">
      <c r="C11673" s="358"/>
      <c r="D11673" s="358"/>
      <c r="E11673" s="358"/>
      <c r="F11673" s="357"/>
    </row>
    <row r="11674" spans="3:6" x14ac:dyDescent="0.25">
      <c r="C11674" s="358"/>
      <c r="D11674" s="358"/>
      <c r="E11674" s="358"/>
      <c r="F11674" s="357"/>
    </row>
    <row r="11675" spans="3:6" x14ac:dyDescent="0.25">
      <c r="C11675" s="358"/>
      <c r="D11675" s="358"/>
      <c r="E11675" s="358"/>
      <c r="F11675" s="357"/>
    </row>
    <row r="11676" spans="3:6" x14ac:dyDescent="0.25">
      <c r="C11676" s="358"/>
      <c r="D11676" s="358"/>
      <c r="E11676" s="358"/>
      <c r="F11676" s="357"/>
    </row>
    <row r="11677" spans="3:6" x14ac:dyDescent="0.25">
      <c r="C11677" s="358"/>
      <c r="D11677" s="358"/>
      <c r="E11677" s="358"/>
      <c r="F11677" s="357"/>
    </row>
    <row r="11678" spans="3:6" x14ac:dyDescent="0.25">
      <c r="C11678" s="358"/>
      <c r="D11678" s="358"/>
      <c r="E11678" s="358"/>
      <c r="F11678" s="357"/>
    </row>
    <row r="11679" spans="3:6" x14ac:dyDescent="0.25">
      <c r="C11679" s="358"/>
      <c r="D11679" s="358"/>
      <c r="E11679" s="358"/>
      <c r="F11679" s="357"/>
    </row>
    <row r="11680" spans="3:6" x14ac:dyDescent="0.25">
      <c r="C11680" s="358"/>
      <c r="D11680" s="358"/>
      <c r="E11680" s="358"/>
      <c r="F11680" s="357"/>
    </row>
    <row r="11681" spans="3:6" x14ac:dyDescent="0.25">
      <c r="C11681" s="358"/>
      <c r="D11681" s="358"/>
      <c r="E11681" s="358"/>
      <c r="F11681" s="357"/>
    </row>
    <row r="11682" spans="3:6" x14ac:dyDescent="0.25">
      <c r="C11682" s="358"/>
      <c r="D11682" s="358"/>
      <c r="E11682" s="358"/>
      <c r="F11682" s="357"/>
    </row>
    <row r="11683" spans="3:6" x14ac:dyDescent="0.25">
      <c r="C11683" s="358"/>
      <c r="D11683" s="358"/>
      <c r="E11683" s="358"/>
      <c r="F11683" s="357"/>
    </row>
    <row r="11684" spans="3:6" x14ac:dyDescent="0.25">
      <c r="C11684" s="358"/>
      <c r="D11684" s="358"/>
      <c r="E11684" s="358"/>
      <c r="F11684" s="357"/>
    </row>
    <row r="11685" spans="3:6" x14ac:dyDescent="0.25">
      <c r="C11685" s="358"/>
      <c r="D11685" s="358"/>
      <c r="E11685" s="358"/>
      <c r="F11685" s="357"/>
    </row>
    <row r="11686" spans="3:6" x14ac:dyDescent="0.25">
      <c r="C11686" s="358"/>
      <c r="D11686" s="358"/>
      <c r="E11686" s="358"/>
      <c r="F11686" s="357"/>
    </row>
    <row r="11687" spans="3:6" x14ac:dyDescent="0.25">
      <c r="C11687" s="358"/>
      <c r="D11687" s="358"/>
      <c r="E11687" s="358"/>
      <c r="F11687" s="357"/>
    </row>
    <row r="11688" spans="3:6" x14ac:dyDescent="0.25">
      <c r="C11688" s="358"/>
      <c r="D11688" s="358"/>
      <c r="E11688" s="358"/>
      <c r="F11688" s="357"/>
    </row>
    <row r="11689" spans="3:6" x14ac:dyDescent="0.25">
      <c r="C11689" s="358"/>
      <c r="D11689" s="358"/>
      <c r="E11689" s="358"/>
      <c r="F11689" s="357"/>
    </row>
    <row r="11690" spans="3:6" x14ac:dyDescent="0.25">
      <c r="C11690" s="358"/>
      <c r="D11690" s="358"/>
      <c r="E11690" s="358"/>
      <c r="F11690" s="357"/>
    </row>
    <row r="11691" spans="3:6" x14ac:dyDescent="0.25">
      <c r="C11691" s="358"/>
      <c r="D11691" s="358"/>
      <c r="E11691" s="358"/>
      <c r="F11691" s="357"/>
    </row>
    <row r="11692" spans="3:6" x14ac:dyDescent="0.25">
      <c r="C11692" s="358"/>
      <c r="D11692" s="358"/>
      <c r="E11692" s="358"/>
      <c r="F11692" s="357"/>
    </row>
    <row r="11693" spans="3:6" x14ac:dyDescent="0.25">
      <c r="C11693" s="358"/>
      <c r="D11693" s="358"/>
      <c r="E11693" s="358"/>
      <c r="F11693" s="357"/>
    </row>
    <row r="11694" spans="3:6" x14ac:dyDescent="0.25">
      <c r="C11694" s="358"/>
      <c r="D11694" s="358"/>
      <c r="E11694" s="358"/>
      <c r="F11694" s="357"/>
    </row>
    <row r="11695" spans="3:6" x14ac:dyDescent="0.25">
      <c r="C11695" s="358"/>
      <c r="D11695" s="358"/>
      <c r="E11695" s="358"/>
      <c r="F11695" s="357"/>
    </row>
    <row r="11696" spans="3:6" x14ac:dyDescent="0.25">
      <c r="C11696" s="358"/>
      <c r="D11696" s="358"/>
      <c r="E11696" s="358"/>
      <c r="F11696" s="357"/>
    </row>
    <row r="11697" spans="3:6" x14ac:dyDescent="0.25">
      <c r="C11697" s="358"/>
      <c r="D11697" s="358"/>
      <c r="E11697" s="358"/>
      <c r="F11697" s="357"/>
    </row>
    <row r="11698" spans="3:6" x14ac:dyDescent="0.25">
      <c r="C11698" s="358"/>
      <c r="D11698" s="358"/>
      <c r="E11698" s="358"/>
      <c r="F11698" s="357"/>
    </row>
    <row r="11699" spans="3:6" x14ac:dyDescent="0.25">
      <c r="C11699" s="358"/>
      <c r="D11699" s="358"/>
      <c r="E11699" s="358"/>
      <c r="F11699" s="357"/>
    </row>
    <row r="11700" spans="3:6" x14ac:dyDescent="0.25">
      <c r="C11700" s="358"/>
      <c r="D11700" s="358"/>
      <c r="E11700" s="358"/>
      <c r="F11700" s="357"/>
    </row>
    <row r="11701" spans="3:6" x14ac:dyDescent="0.25">
      <c r="C11701" s="358"/>
      <c r="D11701" s="358"/>
      <c r="E11701" s="358"/>
      <c r="F11701" s="357"/>
    </row>
    <row r="11702" spans="3:6" x14ac:dyDescent="0.25">
      <c r="C11702" s="358"/>
      <c r="D11702" s="358"/>
      <c r="E11702" s="358"/>
      <c r="F11702" s="357"/>
    </row>
    <row r="11703" spans="3:6" x14ac:dyDescent="0.25">
      <c r="C11703" s="358"/>
      <c r="D11703" s="358"/>
      <c r="E11703" s="358"/>
      <c r="F11703" s="357"/>
    </row>
    <row r="11704" spans="3:6" x14ac:dyDescent="0.25">
      <c r="C11704" s="358"/>
      <c r="D11704" s="358"/>
      <c r="E11704" s="358"/>
      <c r="F11704" s="357"/>
    </row>
    <row r="11705" spans="3:6" x14ac:dyDescent="0.25">
      <c r="C11705" s="358"/>
      <c r="D11705" s="358"/>
      <c r="E11705" s="358"/>
      <c r="F11705" s="357"/>
    </row>
    <row r="11706" spans="3:6" x14ac:dyDescent="0.25">
      <c r="C11706" s="358"/>
      <c r="D11706" s="358"/>
      <c r="E11706" s="358"/>
      <c r="F11706" s="357"/>
    </row>
    <row r="11707" spans="3:6" x14ac:dyDescent="0.25">
      <c r="C11707" s="358"/>
      <c r="D11707" s="358"/>
      <c r="E11707" s="358"/>
      <c r="F11707" s="357"/>
    </row>
    <row r="11708" spans="3:6" x14ac:dyDescent="0.25">
      <c r="C11708" s="358"/>
      <c r="D11708" s="358"/>
      <c r="E11708" s="358"/>
      <c r="F11708" s="357"/>
    </row>
    <row r="11709" spans="3:6" x14ac:dyDescent="0.25">
      <c r="C11709" s="358"/>
      <c r="D11709" s="358"/>
      <c r="E11709" s="358"/>
      <c r="F11709" s="357"/>
    </row>
    <row r="11710" spans="3:6" x14ac:dyDescent="0.25">
      <c r="C11710" s="358"/>
      <c r="D11710" s="358"/>
      <c r="E11710" s="358"/>
      <c r="F11710" s="357"/>
    </row>
    <row r="11711" spans="3:6" x14ac:dyDescent="0.25">
      <c r="C11711" s="358"/>
      <c r="D11711" s="358"/>
      <c r="E11711" s="358"/>
      <c r="F11711" s="357"/>
    </row>
    <row r="11712" spans="3:6" x14ac:dyDescent="0.25">
      <c r="C11712" s="358"/>
      <c r="D11712" s="358"/>
      <c r="E11712" s="358"/>
      <c r="F11712" s="357"/>
    </row>
    <row r="11713" spans="3:6" x14ac:dyDescent="0.25">
      <c r="C11713" s="358"/>
      <c r="D11713" s="358"/>
      <c r="E11713" s="358"/>
      <c r="F11713" s="357"/>
    </row>
    <row r="11714" spans="3:6" x14ac:dyDescent="0.25">
      <c r="C11714" s="358"/>
      <c r="D11714" s="358"/>
      <c r="E11714" s="358"/>
      <c r="F11714" s="357"/>
    </row>
    <row r="11715" spans="3:6" x14ac:dyDescent="0.25">
      <c r="C11715" s="358"/>
      <c r="D11715" s="358"/>
      <c r="E11715" s="358"/>
      <c r="F11715" s="357"/>
    </row>
    <row r="11716" spans="3:6" x14ac:dyDescent="0.25">
      <c r="C11716" s="358"/>
      <c r="D11716" s="358"/>
      <c r="E11716" s="358"/>
      <c r="F11716" s="357"/>
    </row>
    <row r="11717" spans="3:6" x14ac:dyDescent="0.25">
      <c r="C11717" s="358"/>
      <c r="D11717" s="358"/>
      <c r="E11717" s="358"/>
      <c r="F11717" s="357"/>
    </row>
    <row r="11718" spans="3:6" x14ac:dyDescent="0.25">
      <c r="C11718" s="358"/>
      <c r="D11718" s="358"/>
      <c r="E11718" s="358"/>
      <c r="F11718" s="357"/>
    </row>
    <row r="11719" spans="3:6" x14ac:dyDescent="0.25">
      <c r="C11719" s="358"/>
      <c r="D11719" s="358"/>
      <c r="E11719" s="358"/>
      <c r="F11719" s="357"/>
    </row>
    <row r="11720" spans="3:6" x14ac:dyDescent="0.25">
      <c r="C11720" s="358"/>
      <c r="D11720" s="358"/>
      <c r="E11720" s="358"/>
      <c r="F11720" s="357"/>
    </row>
    <row r="11721" spans="3:6" x14ac:dyDescent="0.25">
      <c r="C11721" s="358"/>
      <c r="D11721" s="358"/>
      <c r="E11721" s="358"/>
      <c r="F11721" s="357"/>
    </row>
    <row r="11722" spans="3:6" x14ac:dyDescent="0.25">
      <c r="C11722" s="358"/>
      <c r="D11722" s="358"/>
      <c r="E11722" s="358"/>
      <c r="F11722" s="357"/>
    </row>
    <row r="11723" spans="3:6" x14ac:dyDescent="0.25">
      <c r="C11723" s="358"/>
      <c r="D11723" s="358"/>
      <c r="E11723" s="358"/>
      <c r="F11723" s="357"/>
    </row>
    <row r="11724" spans="3:6" x14ac:dyDescent="0.25">
      <c r="C11724" s="358"/>
      <c r="D11724" s="358"/>
      <c r="E11724" s="358"/>
      <c r="F11724" s="357"/>
    </row>
    <row r="11725" spans="3:6" x14ac:dyDescent="0.25">
      <c r="C11725" s="358"/>
      <c r="D11725" s="358"/>
      <c r="E11725" s="358"/>
      <c r="F11725" s="357"/>
    </row>
    <row r="11726" spans="3:6" x14ac:dyDescent="0.25">
      <c r="C11726" s="358"/>
      <c r="D11726" s="358"/>
      <c r="E11726" s="358"/>
      <c r="F11726" s="357"/>
    </row>
    <row r="11727" spans="3:6" x14ac:dyDescent="0.25">
      <c r="C11727" s="358"/>
      <c r="D11727" s="358"/>
      <c r="E11727" s="358"/>
      <c r="F11727" s="357"/>
    </row>
    <row r="11728" spans="3:6" x14ac:dyDescent="0.25">
      <c r="C11728" s="358"/>
      <c r="D11728" s="358"/>
      <c r="E11728" s="358"/>
      <c r="F11728" s="357"/>
    </row>
    <row r="11729" spans="3:6" x14ac:dyDescent="0.25">
      <c r="C11729" s="358"/>
      <c r="D11729" s="358"/>
      <c r="E11729" s="358"/>
      <c r="F11729" s="357"/>
    </row>
    <row r="11730" spans="3:6" x14ac:dyDescent="0.25">
      <c r="C11730" s="358"/>
      <c r="D11730" s="358"/>
      <c r="E11730" s="358"/>
      <c r="F11730" s="357"/>
    </row>
    <row r="11731" spans="3:6" x14ac:dyDescent="0.25">
      <c r="C11731" s="358"/>
      <c r="D11731" s="358"/>
      <c r="E11731" s="358"/>
      <c r="F11731" s="357"/>
    </row>
    <row r="11732" spans="3:6" x14ac:dyDescent="0.25">
      <c r="C11732" s="358"/>
      <c r="D11732" s="358"/>
      <c r="E11732" s="358"/>
      <c r="F11732" s="357"/>
    </row>
    <row r="11733" spans="3:6" x14ac:dyDescent="0.25">
      <c r="C11733" s="358"/>
      <c r="D11733" s="358"/>
      <c r="E11733" s="358"/>
      <c r="F11733" s="357"/>
    </row>
    <row r="11734" spans="3:6" x14ac:dyDescent="0.25">
      <c r="C11734" s="358"/>
      <c r="D11734" s="358"/>
      <c r="E11734" s="358"/>
      <c r="F11734" s="357"/>
    </row>
    <row r="11735" spans="3:6" x14ac:dyDescent="0.25">
      <c r="C11735" s="358"/>
      <c r="D11735" s="358"/>
      <c r="E11735" s="358"/>
      <c r="F11735" s="357"/>
    </row>
    <row r="11736" spans="3:6" x14ac:dyDescent="0.25">
      <c r="C11736" s="358"/>
      <c r="D11736" s="358"/>
      <c r="E11736" s="358"/>
      <c r="F11736" s="357"/>
    </row>
    <row r="11737" spans="3:6" x14ac:dyDescent="0.25">
      <c r="C11737" s="358"/>
      <c r="D11737" s="358"/>
      <c r="E11737" s="358"/>
      <c r="F11737" s="357"/>
    </row>
    <row r="11738" spans="3:6" x14ac:dyDescent="0.25">
      <c r="C11738" s="358"/>
      <c r="D11738" s="358"/>
      <c r="E11738" s="358"/>
      <c r="F11738" s="357"/>
    </row>
    <row r="11739" spans="3:6" x14ac:dyDescent="0.25">
      <c r="C11739" s="358"/>
      <c r="D11739" s="358"/>
      <c r="E11739" s="358"/>
      <c r="F11739" s="357"/>
    </row>
    <row r="11740" spans="3:6" x14ac:dyDescent="0.25">
      <c r="C11740" s="358"/>
      <c r="D11740" s="358"/>
      <c r="E11740" s="358"/>
      <c r="F11740" s="357"/>
    </row>
    <row r="11741" spans="3:6" x14ac:dyDescent="0.25">
      <c r="C11741" s="358"/>
      <c r="D11741" s="358"/>
      <c r="E11741" s="358"/>
      <c r="F11741" s="357"/>
    </row>
    <row r="11742" spans="3:6" x14ac:dyDescent="0.25">
      <c r="C11742" s="358"/>
      <c r="D11742" s="358"/>
      <c r="E11742" s="358"/>
      <c r="F11742" s="357"/>
    </row>
    <row r="11743" spans="3:6" x14ac:dyDescent="0.25">
      <c r="C11743" s="358"/>
      <c r="D11743" s="358"/>
      <c r="E11743" s="358"/>
      <c r="F11743" s="357"/>
    </row>
    <row r="11744" spans="3:6" x14ac:dyDescent="0.25">
      <c r="C11744" s="358"/>
      <c r="D11744" s="358"/>
      <c r="E11744" s="358"/>
      <c r="F11744" s="357"/>
    </row>
    <row r="11745" spans="3:6" x14ac:dyDescent="0.25">
      <c r="C11745" s="358"/>
      <c r="D11745" s="358"/>
      <c r="E11745" s="358"/>
      <c r="F11745" s="357"/>
    </row>
    <row r="11746" spans="3:6" x14ac:dyDescent="0.25">
      <c r="C11746" s="358"/>
      <c r="D11746" s="358"/>
      <c r="E11746" s="358"/>
      <c r="F11746" s="357"/>
    </row>
    <row r="11747" spans="3:6" x14ac:dyDescent="0.25">
      <c r="C11747" s="358"/>
      <c r="D11747" s="358"/>
      <c r="E11747" s="358"/>
      <c r="F11747" s="357"/>
    </row>
    <row r="11748" spans="3:6" x14ac:dyDescent="0.25">
      <c r="C11748" s="358"/>
      <c r="D11748" s="358"/>
      <c r="E11748" s="358"/>
      <c r="F11748" s="357"/>
    </row>
    <row r="11749" spans="3:6" x14ac:dyDescent="0.25">
      <c r="C11749" s="358"/>
      <c r="D11749" s="358"/>
      <c r="E11749" s="358"/>
      <c r="F11749" s="357"/>
    </row>
    <row r="11750" spans="3:6" x14ac:dyDescent="0.25">
      <c r="C11750" s="358"/>
      <c r="D11750" s="358"/>
      <c r="E11750" s="358"/>
      <c r="F11750" s="357"/>
    </row>
    <row r="11751" spans="3:6" x14ac:dyDescent="0.25">
      <c r="C11751" s="358"/>
      <c r="D11751" s="358"/>
      <c r="E11751" s="358"/>
      <c r="F11751" s="357"/>
    </row>
    <row r="11752" spans="3:6" x14ac:dyDescent="0.25">
      <c r="C11752" s="358"/>
      <c r="D11752" s="358"/>
      <c r="E11752" s="358"/>
      <c r="F11752" s="357"/>
    </row>
    <row r="11753" spans="3:6" x14ac:dyDescent="0.25">
      <c r="C11753" s="358"/>
      <c r="D11753" s="358"/>
      <c r="E11753" s="358"/>
      <c r="F11753" s="357"/>
    </row>
    <row r="11754" spans="3:6" x14ac:dyDescent="0.25">
      <c r="C11754" s="358"/>
      <c r="D11754" s="358"/>
      <c r="E11754" s="358"/>
      <c r="F11754" s="357"/>
    </row>
    <row r="11755" spans="3:6" x14ac:dyDescent="0.25">
      <c r="C11755" s="358"/>
      <c r="D11755" s="358"/>
      <c r="E11755" s="358"/>
      <c r="F11755" s="357"/>
    </row>
    <row r="11756" spans="3:6" x14ac:dyDescent="0.25">
      <c r="C11756" s="358"/>
      <c r="D11756" s="358"/>
      <c r="E11756" s="358"/>
      <c r="F11756" s="357"/>
    </row>
    <row r="11757" spans="3:6" x14ac:dyDescent="0.25">
      <c r="C11757" s="358"/>
      <c r="D11757" s="358"/>
      <c r="E11757" s="358"/>
      <c r="F11757" s="357"/>
    </row>
    <row r="11758" spans="3:6" x14ac:dyDescent="0.25">
      <c r="C11758" s="358"/>
      <c r="D11758" s="358"/>
      <c r="E11758" s="358"/>
      <c r="F11758" s="357"/>
    </row>
    <row r="11759" spans="3:6" x14ac:dyDescent="0.25">
      <c r="C11759" s="358"/>
      <c r="D11759" s="358"/>
      <c r="E11759" s="358"/>
      <c r="F11759" s="357"/>
    </row>
    <row r="11760" spans="3:6" x14ac:dyDescent="0.25">
      <c r="C11760" s="358"/>
      <c r="D11760" s="358"/>
      <c r="E11760" s="358"/>
      <c r="F11760" s="357"/>
    </row>
    <row r="11761" spans="3:6" x14ac:dyDescent="0.25">
      <c r="C11761" s="358"/>
      <c r="D11761" s="358"/>
      <c r="E11761" s="358"/>
      <c r="F11761" s="357"/>
    </row>
    <row r="11762" spans="3:6" x14ac:dyDescent="0.25">
      <c r="C11762" s="358"/>
      <c r="D11762" s="358"/>
      <c r="E11762" s="358"/>
      <c r="F11762" s="357"/>
    </row>
    <row r="11763" spans="3:6" x14ac:dyDescent="0.25">
      <c r="C11763" s="358"/>
      <c r="D11763" s="358"/>
      <c r="E11763" s="358"/>
      <c r="F11763" s="357"/>
    </row>
    <row r="11764" spans="3:6" x14ac:dyDescent="0.25">
      <c r="C11764" s="358"/>
      <c r="D11764" s="358"/>
      <c r="E11764" s="358"/>
      <c r="F11764" s="357"/>
    </row>
    <row r="11765" spans="3:6" x14ac:dyDescent="0.25">
      <c r="C11765" s="358"/>
      <c r="D11765" s="358"/>
      <c r="E11765" s="358"/>
      <c r="F11765" s="357"/>
    </row>
    <row r="11766" spans="3:6" x14ac:dyDescent="0.25">
      <c r="C11766" s="358"/>
      <c r="D11766" s="358"/>
      <c r="E11766" s="358"/>
      <c r="F11766" s="357"/>
    </row>
    <row r="11767" spans="3:6" x14ac:dyDescent="0.25">
      <c r="C11767" s="358"/>
      <c r="D11767" s="358"/>
      <c r="E11767" s="358"/>
      <c r="F11767" s="357"/>
    </row>
    <row r="11768" spans="3:6" x14ac:dyDescent="0.25">
      <c r="C11768" s="358"/>
      <c r="D11768" s="358"/>
      <c r="E11768" s="358"/>
      <c r="F11768" s="357"/>
    </row>
    <row r="11769" spans="3:6" x14ac:dyDescent="0.25">
      <c r="C11769" s="358"/>
      <c r="D11769" s="358"/>
      <c r="E11769" s="358"/>
      <c r="F11769" s="357"/>
    </row>
    <row r="11770" spans="3:6" x14ac:dyDescent="0.25">
      <c r="C11770" s="358"/>
      <c r="D11770" s="358"/>
      <c r="E11770" s="358"/>
      <c r="F11770" s="357"/>
    </row>
    <row r="11771" spans="3:6" x14ac:dyDescent="0.25">
      <c r="C11771" s="358"/>
      <c r="D11771" s="358"/>
      <c r="E11771" s="358"/>
      <c r="F11771" s="357"/>
    </row>
    <row r="11772" spans="3:6" x14ac:dyDescent="0.25">
      <c r="C11772" s="358"/>
      <c r="D11772" s="358"/>
      <c r="E11772" s="358"/>
      <c r="F11772" s="357"/>
    </row>
    <row r="11773" spans="3:6" x14ac:dyDescent="0.25">
      <c r="C11773" s="358"/>
      <c r="D11773" s="358"/>
      <c r="E11773" s="358"/>
      <c r="F11773" s="357"/>
    </row>
    <row r="11774" spans="3:6" x14ac:dyDescent="0.25">
      <c r="C11774" s="358"/>
      <c r="D11774" s="358"/>
      <c r="E11774" s="358"/>
      <c r="F11774" s="357"/>
    </row>
    <row r="11775" spans="3:6" x14ac:dyDescent="0.25">
      <c r="C11775" s="358"/>
      <c r="D11775" s="358"/>
      <c r="E11775" s="358"/>
      <c r="F11775" s="357"/>
    </row>
    <row r="11776" spans="3:6" x14ac:dyDescent="0.25">
      <c r="C11776" s="358"/>
      <c r="D11776" s="358"/>
      <c r="E11776" s="358"/>
      <c r="F11776" s="357"/>
    </row>
    <row r="11777" spans="3:6" x14ac:dyDescent="0.25">
      <c r="C11777" s="358"/>
      <c r="D11777" s="358"/>
      <c r="E11777" s="358"/>
      <c r="F11777" s="357"/>
    </row>
    <row r="11778" spans="3:6" x14ac:dyDescent="0.25">
      <c r="C11778" s="358"/>
      <c r="D11778" s="358"/>
      <c r="E11778" s="358"/>
      <c r="F11778" s="357"/>
    </row>
    <row r="11779" spans="3:6" x14ac:dyDescent="0.25">
      <c r="C11779" s="358"/>
      <c r="D11779" s="358"/>
      <c r="E11779" s="358"/>
      <c r="F11779" s="357"/>
    </row>
    <row r="11780" spans="3:6" x14ac:dyDescent="0.25">
      <c r="C11780" s="358"/>
      <c r="D11780" s="358"/>
      <c r="E11780" s="358"/>
      <c r="F11780" s="357"/>
    </row>
    <row r="11781" spans="3:6" x14ac:dyDescent="0.25">
      <c r="C11781" s="358"/>
      <c r="D11781" s="358"/>
      <c r="E11781" s="358"/>
      <c r="F11781" s="357"/>
    </row>
    <row r="11782" spans="3:6" x14ac:dyDescent="0.25">
      <c r="C11782" s="358"/>
      <c r="D11782" s="358"/>
      <c r="E11782" s="358"/>
      <c r="F11782" s="357"/>
    </row>
    <row r="11783" spans="3:6" x14ac:dyDescent="0.25">
      <c r="C11783" s="358"/>
      <c r="D11783" s="358"/>
      <c r="E11783" s="358"/>
      <c r="F11783" s="357"/>
    </row>
    <row r="11784" spans="3:6" x14ac:dyDescent="0.25">
      <c r="C11784" s="358"/>
      <c r="D11784" s="358"/>
      <c r="E11784" s="358"/>
      <c r="F11784" s="357"/>
    </row>
    <row r="11785" spans="3:6" x14ac:dyDescent="0.25">
      <c r="C11785" s="358"/>
      <c r="D11785" s="358"/>
      <c r="E11785" s="358"/>
      <c r="F11785" s="357"/>
    </row>
    <row r="11786" spans="3:6" x14ac:dyDescent="0.25">
      <c r="C11786" s="358"/>
      <c r="D11786" s="358"/>
      <c r="E11786" s="358"/>
      <c r="F11786" s="357"/>
    </row>
    <row r="11787" spans="3:6" x14ac:dyDescent="0.25">
      <c r="C11787" s="358"/>
      <c r="D11787" s="358"/>
      <c r="E11787" s="358"/>
      <c r="F11787" s="357"/>
    </row>
    <row r="11788" spans="3:6" x14ac:dyDescent="0.25">
      <c r="C11788" s="358"/>
      <c r="D11788" s="358"/>
      <c r="E11788" s="358"/>
      <c r="F11788" s="357"/>
    </row>
    <row r="11789" spans="3:6" x14ac:dyDescent="0.25">
      <c r="C11789" s="358"/>
      <c r="D11789" s="358"/>
      <c r="E11789" s="358"/>
      <c r="F11789" s="357"/>
    </row>
    <row r="11790" spans="3:6" x14ac:dyDescent="0.25">
      <c r="C11790" s="358"/>
      <c r="D11790" s="358"/>
      <c r="E11790" s="358"/>
      <c r="F11790" s="357"/>
    </row>
    <row r="11791" spans="3:6" x14ac:dyDescent="0.25">
      <c r="C11791" s="358"/>
      <c r="D11791" s="358"/>
      <c r="E11791" s="358"/>
      <c r="F11791" s="357"/>
    </row>
    <row r="11792" spans="3:6" x14ac:dyDescent="0.25">
      <c r="C11792" s="358"/>
      <c r="D11792" s="358"/>
      <c r="E11792" s="358"/>
      <c r="F11792" s="357"/>
    </row>
    <row r="11793" spans="3:6" x14ac:dyDescent="0.25">
      <c r="C11793" s="358"/>
      <c r="D11793" s="358"/>
      <c r="E11793" s="358"/>
      <c r="F11793" s="357"/>
    </row>
    <row r="11794" spans="3:6" x14ac:dyDescent="0.25">
      <c r="C11794" s="358"/>
      <c r="D11794" s="358"/>
      <c r="E11794" s="358"/>
      <c r="F11794" s="357"/>
    </row>
    <row r="11795" spans="3:6" x14ac:dyDescent="0.25">
      <c r="C11795" s="358"/>
      <c r="D11795" s="358"/>
      <c r="E11795" s="358"/>
      <c r="F11795" s="357"/>
    </row>
    <row r="11796" spans="3:6" x14ac:dyDescent="0.25">
      <c r="C11796" s="358"/>
      <c r="D11796" s="358"/>
      <c r="E11796" s="358"/>
      <c r="F11796" s="357"/>
    </row>
    <row r="11797" spans="3:6" x14ac:dyDescent="0.25">
      <c r="C11797" s="358"/>
      <c r="D11797" s="358"/>
      <c r="E11797" s="358"/>
      <c r="F11797" s="357"/>
    </row>
    <row r="11798" spans="3:6" x14ac:dyDescent="0.25">
      <c r="C11798" s="358"/>
      <c r="D11798" s="358"/>
      <c r="E11798" s="358"/>
      <c r="F11798" s="357"/>
    </row>
    <row r="11799" spans="3:6" x14ac:dyDescent="0.25">
      <c r="C11799" s="358"/>
      <c r="D11799" s="358"/>
      <c r="E11799" s="358"/>
      <c r="F11799" s="357"/>
    </row>
    <row r="11800" spans="3:6" x14ac:dyDescent="0.25">
      <c r="C11800" s="358"/>
      <c r="D11800" s="358"/>
      <c r="E11800" s="358"/>
      <c r="F11800" s="357"/>
    </row>
    <row r="11801" spans="3:6" x14ac:dyDescent="0.25">
      <c r="C11801" s="358"/>
      <c r="D11801" s="358"/>
      <c r="E11801" s="358"/>
      <c r="F11801" s="357"/>
    </row>
    <row r="11802" spans="3:6" x14ac:dyDescent="0.25">
      <c r="C11802" s="358"/>
      <c r="D11802" s="358"/>
      <c r="E11802" s="358"/>
      <c r="F11802" s="357"/>
    </row>
    <row r="11803" spans="3:6" x14ac:dyDescent="0.25">
      <c r="C11803" s="358"/>
      <c r="D11803" s="358"/>
      <c r="E11803" s="358"/>
      <c r="F11803" s="357"/>
    </row>
    <row r="11804" spans="3:6" x14ac:dyDescent="0.25">
      <c r="C11804" s="358"/>
      <c r="D11804" s="358"/>
      <c r="E11804" s="358"/>
      <c r="F11804" s="357"/>
    </row>
    <row r="11805" spans="3:6" x14ac:dyDescent="0.25">
      <c r="C11805" s="358"/>
      <c r="D11805" s="358"/>
      <c r="E11805" s="358"/>
      <c r="F11805" s="357"/>
    </row>
    <row r="11806" spans="3:6" x14ac:dyDescent="0.25">
      <c r="C11806" s="358"/>
      <c r="D11806" s="358"/>
      <c r="E11806" s="358"/>
      <c r="F11806" s="357"/>
    </row>
    <row r="11807" spans="3:6" x14ac:dyDescent="0.25">
      <c r="C11807" s="358"/>
      <c r="D11807" s="358"/>
      <c r="E11807" s="358"/>
      <c r="F11807" s="357"/>
    </row>
    <row r="11808" spans="3:6" x14ac:dyDescent="0.25">
      <c r="C11808" s="358"/>
      <c r="D11808" s="358"/>
      <c r="E11808" s="358"/>
      <c r="F11808" s="357"/>
    </row>
    <row r="11809" spans="3:6" x14ac:dyDescent="0.25">
      <c r="C11809" s="358"/>
      <c r="D11809" s="358"/>
      <c r="E11809" s="358"/>
      <c r="F11809" s="357"/>
    </row>
    <row r="11810" spans="3:6" x14ac:dyDescent="0.25">
      <c r="C11810" s="358"/>
      <c r="D11810" s="358"/>
      <c r="E11810" s="358"/>
      <c r="F11810" s="357"/>
    </row>
    <row r="11811" spans="3:6" x14ac:dyDescent="0.25">
      <c r="C11811" s="358"/>
      <c r="D11811" s="358"/>
      <c r="E11811" s="358"/>
      <c r="F11811" s="357"/>
    </row>
    <row r="11812" spans="3:6" x14ac:dyDescent="0.25">
      <c r="C11812" s="358"/>
      <c r="D11812" s="358"/>
      <c r="E11812" s="358"/>
      <c r="F11812" s="357"/>
    </row>
    <row r="11813" spans="3:6" x14ac:dyDescent="0.25">
      <c r="C11813" s="358"/>
      <c r="D11813" s="358"/>
      <c r="E11813" s="358"/>
      <c r="F11813" s="357"/>
    </row>
    <row r="11814" spans="3:6" x14ac:dyDescent="0.25">
      <c r="C11814" s="358"/>
      <c r="D11814" s="358"/>
      <c r="E11814" s="358"/>
      <c r="F11814" s="357"/>
    </row>
    <row r="11815" spans="3:6" x14ac:dyDescent="0.25">
      <c r="C11815" s="358"/>
      <c r="D11815" s="358"/>
      <c r="E11815" s="358"/>
      <c r="F11815" s="357"/>
    </row>
    <row r="11816" spans="3:6" x14ac:dyDescent="0.25">
      <c r="C11816" s="358"/>
      <c r="D11816" s="358"/>
      <c r="E11816" s="358"/>
      <c r="F11816" s="357"/>
    </row>
    <row r="11817" spans="3:6" x14ac:dyDescent="0.25">
      <c r="C11817" s="358"/>
      <c r="D11817" s="358"/>
      <c r="E11817" s="358"/>
      <c r="F11817" s="357"/>
    </row>
    <row r="11818" spans="3:6" x14ac:dyDescent="0.25">
      <c r="C11818" s="358"/>
      <c r="D11818" s="358"/>
      <c r="E11818" s="358"/>
      <c r="F11818" s="357"/>
    </row>
    <row r="11819" spans="3:6" x14ac:dyDescent="0.25">
      <c r="C11819" s="358"/>
      <c r="D11819" s="358"/>
      <c r="E11819" s="358"/>
      <c r="F11819" s="357"/>
    </row>
    <row r="11820" spans="3:6" x14ac:dyDescent="0.25">
      <c r="C11820" s="358"/>
      <c r="D11820" s="358"/>
      <c r="E11820" s="358"/>
      <c r="F11820" s="357"/>
    </row>
    <row r="11821" spans="3:6" x14ac:dyDescent="0.25">
      <c r="C11821" s="358"/>
      <c r="D11821" s="358"/>
      <c r="E11821" s="358"/>
      <c r="F11821" s="357"/>
    </row>
    <row r="11822" spans="3:6" x14ac:dyDescent="0.25">
      <c r="C11822" s="358"/>
      <c r="D11822" s="358"/>
      <c r="E11822" s="358"/>
      <c r="F11822" s="357"/>
    </row>
    <row r="11823" spans="3:6" x14ac:dyDescent="0.25">
      <c r="C11823" s="358"/>
      <c r="D11823" s="358"/>
      <c r="E11823" s="358"/>
      <c r="F11823" s="357"/>
    </row>
    <row r="11824" spans="3:6" x14ac:dyDescent="0.25">
      <c r="C11824" s="358"/>
      <c r="D11824" s="358"/>
      <c r="E11824" s="358"/>
      <c r="F11824" s="357"/>
    </row>
    <row r="11825" spans="3:6" x14ac:dyDescent="0.25">
      <c r="C11825" s="358"/>
      <c r="D11825" s="358"/>
      <c r="E11825" s="358"/>
      <c r="F11825" s="357"/>
    </row>
    <row r="11826" spans="3:6" x14ac:dyDescent="0.25">
      <c r="C11826" s="358"/>
      <c r="D11826" s="358"/>
      <c r="E11826" s="358"/>
      <c r="F11826" s="357"/>
    </row>
    <row r="11827" spans="3:6" x14ac:dyDescent="0.25">
      <c r="C11827" s="358"/>
      <c r="D11827" s="358"/>
      <c r="E11827" s="358"/>
      <c r="F11827" s="357"/>
    </row>
    <row r="11828" spans="3:6" x14ac:dyDescent="0.25">
      <c r="C11828" s="358"/>
      <c r="D11828" s="358"/>
      <c r="E11828" s="358"/>
      <c r="F11828" s="357"/>
    </row>
    <row r="11829" spans="3:6" x14ac:dyDescent="0.25">
      <c r="C11829" s="358"/>
      <c r="D11829" s="358"/>
      <c r="E11829" s="358"/>
      <c r="F11829" s="357"/>
    </row>
    <row r="11830" spans="3:6" x14ac:dyDescent="0.25">
      <c r="C11830" s="358"/>
      <c r="D11830" s="358"/>
      <c r="E11830" s="358"/>
      <c r="F11830" s="357"/>
    </row>
    <row r="11831" spans="3:6" x14ac:dyDescent="0.25">
      <c r="C11831" s="358"/>
      <c r="D11831" s="358"/>
      <c r="E11831" s="358"/>
      <c r="F11831" s="357"/>
    </row>
    <row r="11832" spans="3:6" x14ac:dyDescent="0.25">
      <c r="C11832" s="358"/>
      <c r="D11832" s="358"/>
      <c r="E11832" s="358"/>
      <c r="F11832" s="357"/>
    </row>
    <row r="11833" spans="3:6" x14ac:dyDescent="0.25">
      <c r="C11833" s="358"/>
      <c r="D11833" s="358"/>
      <c r="E11833" s="358"/>
      <c r="F11833" s="357"/>
    </row>
    <row r="11834" spans="3:6" x14ac:dyDescent="0.25">
      <c r="C11834" s="358"/>
      <c r="D11834" s="358"/>
      <c r="E11834" s="358"/>
      <c r="F11834" s="357"/>
    </row>
    <row r="11835" spans="3:6" x14ac:dyDescent="0.25">
      <c r="C11835" s="358"/>
      <c r="D11835" s="358"/>
      <c r="E11835" s="358"/>
      <c r="F11835" s="357"/>
    </row>
    <row r="11836" spans="3:6" x14ac:dyDescent="0.25">
      <c r="C11836" s="358"/>
      <c r="D11836" s="358"/>
      <c r="E11836" s="358"/>
      <c r="F11836" s="357"/>
    </row>
    <row r="11837" spans="3:6" x14ac:dyDescent="0.25">
      <c r="C11837" s="358"/>
      <c r="D11837" s="358"/>
      <c r="E11837" s="358"/>
      <c r="F11837" s="357"/>
    </row>
    <row r="11838" spans="3:6" x14ac:dyDescent="0.25">
      <c r="C11838" s="358"/>
      <c r="D11838" s="358"/>
      <c r="E11838" s="358"/>
      <c r="F11838" s="357"/>
    </row>
    <row r="11839" spans="3:6" x14ac:dyDescent="0.25">
      <c r="C11839" s="358"/>
      <c r="D11839" s="358"/>
      <c r="E11839" s="358"/>
      <c r="F11839" s="357"/>
    </row>
    <row r="11840" spans="3:6" x14ac:dyDescent="0.25">
      <c r="C11840" s="358"/>
      <c r="D11840" s="358"/>
      <c r="E11840" s="358"/>
      <c r="F11840" s="357"/>
    </row>
    <row r="11841" spans="3:6" x14ac:dyDescent="0.25">
      <c r="C11841" s="358"/>
      <c r="D11841" s="358"/>
      <c r="E11841" s="358"/>
      <c r="F11841" s="357"/>
    </row>
    <row r="11842" spans="3:6" x14ac:dyDescent="0.25">
      <c r="C11842" s="358"/>
      <c r="D11842" s="358"/>
      <c r="E11842" s="358"/>
      <c r="F11842" s="357"/>
    </row>
    <row r="11843" spans="3:6" x14ac:dyDescent="0.25">
      <c r="C11843" s="358"/>
      <c r="D11843" s="358"/>
      <c r="E11843" s="358"/>
      <c r="F11843" s="357"/>
    </row>
    <row r="11844" spans="3:6" x14ac:dyDescent="0.25">
      <c r="C11844" s="358"/>
      <c r="D11844" s="358"/>
      <c r="E11844" s="358"/>
      <c r="F11844" s="357"/>
    </row>
    <row r="11845" spans="3:6" x14ac:dyDescent="0.25">
      <c r="C11845" s="358"/>
      <c r="D11845" s="358"/>
      <c r="E11845" s="358"/>
      <c r="F11845" s="357"/>
    </row>
    <row r="11846" spans="3:6" x14ac:dyDescent="0.25">
      <c r="C11846" s="358"/>
      <c r="D11846" s="358"/>
      <c r="E11846" s="358"/>
      <c r="F11846" s="357"/>
    </row>
    <row r="11847" spans="3:6" x14ac:dyDescent="0.25">
      <c r="C11847" s="358"/>
      <c r="D11847" s="358"/>
      <c r="E11847" s="358"/>
      <c r="F11847" s="357"/>
    </row>
    <row r="11848" spans="3:6" x14ac:dyDescent="0.25">
      <c r="C11848" s="358"/>
      <c r="D11848" s="358"/>
      <c r="E11848" s="358"/>
      <c r="F11848" s="357"/>
    </row>
    <row r="11849" spans="3:6" x14ac:dyDescent="0.25">
      <c r="C11849" s="358"/>
      <c r="D11849" s="358"/>
      <c r="E11849" s="358"/>
      <c r="F11849" s="357"/>
    </row>
    <row r="11850" spans="3:6" x14ac:dyDescent="0.25">
      <c r="C11850" s="358"/>
      <c r="D11850" s="358"/>
      <c r="E11850" s="358"/>
      <c r="F11850" s="357"/>
    </row>
    <row r="11851" spans="3:6" x14ac:dyDescent="0.25">
      <c r="C11851" s="358"/>
      <c r="D11851" s="358"/>
      <c r="E11851" s="358"/>
      <c r="F11851" s="357"/>
    </row>
    <row r="11852" spans="3:6" x14ac:dyDescent="0.25">
      <c r="C11852" s="358"/>
      <c r="D11852" s="358"/>
      <c r="E11852" s="358"/>
      <c r="F11852" s="357"/>
    </row>
    <row r="11853" spans="3:6" x14ac:dyDescent="0.25">
      <c r="C11853" s="358"/>
      <c r="D11853" s="358"/>
      <c r="E11853" s="358"/>
      <c r="F11853" s="357"/>
    </row>
    <row r="11854" spans="3:6" x14ac:dyDescent="0.25">
      <c r="C11854" s="358"/>
      <c r="D11854" s="358"/>
      <c r="E11854" s="358"/>
      <c r="F11854" s="357"/>
    </row>
    <row r="11855" spans="3:6" x14ac:dyDescent="0.25">
      <c r="C11855" s="358"/>
      <c r="D11855" s="358"/>
      <c r="E11855" s="358"/>
      <c r="F11855" s="357"/>
    </row>
    <row r="11856" spans="3:6" x14ac:dyDescent="0.25">
      <c r="C11856" s="358"/>
      <c r="D11856" s="358"/>
      <c r="E11856" s="358"/>
      <c r="F11856" s="357"/>
    </row>
    <row r="11857" spans="3:6" x14ac:dyDescent="0.25">
      <c r="C11857" s="358"/>
      <c r="D11857" s="358"/>
      <c r="E11857" s="358"/>
      <c r="F11857" s="357"/>
    </row>
    <row r="11858" spans="3:6" x14ac:dyDescent="0.25">
      <c r="C11858" s="358"/>
      <c r="D11858" s="358"/>
      <c r="E11858" s="358"/>
      <c r="F11858" s="357"/>
    </row>
    <row r="11859" spans="3:6" x14ac:dyDescent="0.25">
      <c r="C11859" s="358"/>
      <c r="D11859" s="358"/>
      <c r="E11859" s="358"/>
      <c r="F11859" s="357"/>
    </row>
    <row r="11860" spans="3:6" x14ac:dyDescent="0.25">
      <c r="C11860" s="358"/>
      <c r="D11860" s="358"/>
      <c r="E11860" s="358"/>
      <c r="F11860" s="357"/>
    </row>
    <row r="11861" spans="3:6" x14ac:dyDescent="0.25">
      <c r="C11861" s="358"/>
      <c r="D11861" s="358"/>
      <c r="E11861" s="358"/>
      <c r="F11861" s="357"/>
    </row>
    <row r="11862" spans="3:6" x14ac:dyDescent="0.25">
      <c r="C11862" s="358"/>
      <c r="D11862" s="358"/>
      <c r="E11862" s="358"/>
      <c r="F11862" s="357"/>
    </row>
    <row r="11863" spans="3:6" x14ac:dyDescent="0.25">
      <c r="C11863" s="358"/>
      <c r="D11863" s="358"/>
      <c r="E11863" s="358"/>
      <c r="F11863" s="357"/>
    </row>
    <row r="11864" spans="3:6" x14ac:dyDescent="0.25">
      <c r="C11864" s="358"/>
      <c r="D11864" s="358"/>
      <c r="E11864" s="358"/>
      <c r="F11864" s="357"/>
    </row>
    <row r="11865" spans="3:6" x14ac:dyDescent="0.25">
      <c r="C11865" s="358"/>
      <c r="D11865" s="358"/>
      <c r="E11865" s="358"/>
      <c r="F11865" s="357"/>
    </row>
    <row r="11866" spans="3:6" x14ac:dyDescent="0.25">
      <c r="C11866" s="358"/>
      <c r="D11866" s="358"/>
      <c r="E11866" s="358"/>
      <c r="F11866" s="357"/>
    </row>
    <row r="11867" spans="3:6" x14ac:dyDescent="0.25">
      <c r="C11867" s="358"/>
      <c r="D11867" s="358"/>
      <c r="E11867" s="358"/>
      <c r="F11867" s="357"/>
    </row>
    <row r="11868" spans="3:6" x14ac:dyDescent="0.25">
      <c r="C11868" s="358"/>
      <c r="D11868" s="358"/>
      <c r="E11868" s="358"/>
      <c r="F11868" s="357"/>
    </row>
    <row r="11869" spans="3:6" x14ac:dyDescent="0.25">
      <c r="C11869" s="358"/>
      <c r="D11869" s="358"/>
      <c r="E11869" s="358"/>
      <c r="F11869" s="357"/>
    </row>
    <row r="11870" spans="3:6" x14ac:dyDescent="0.25">
      <c r="C11870" s="358"/>
      <c r="D11870" s="358"/>
      <c r="E11870" s="358"/>
      <c r="F11870" s="357"/>
    </row>
    <row r="11871" spans="3:6" x14ac:dyDescent="0.25">
      <c r="C11871" s="358"/>
      <c r="D11871" s="358"/>
      <c r="E11871" s="358"/>
      <c r="F11871" s="357"/>
    </row>
    <row r="11872" spans="3:6" x14ac:dyDescent="0.25">
      <c r="C11872" s="358"/>
      <c r="D11872" s="358"/>
      <c r="E11872" s="358"/>
      <c r="F11872" s="357"/>
    </row>
    <row r="11873" spans="3:6" x14ac:dyDescent="0.25">
      <c r="C11873" s="358"/>
      <c r="D11873" s="358"/>
      <c r="E11873" s="358"/>
      <c r="F11873" s="357"/>
    </row>
    <row r="11874" spans="3:6" x14ac:dyDescent="0.25">
      <c r="C11874" s="358"/>
      <c r="D11874" s="358"/>
      <c r="E11874" s="358"/>
      <c r="F11874" s="357"/>
    </row>
    <row r="11875" spans="3:6" x14ac:dyDescent="0.25">
      <c r="C11875" s="358"/>
      <c r="D11875" s="358"/>
      <c r="E11875" s="358"/>
      <c r="F11875" s="357"/>
    </row>
    <row r="11876" spans="3:6" x14ac:dyDescent="0.25">
      <c r="C11876" s="358"/>
      <c r="D11876" s="358"/>
      <c r="E11876" s="358"/>
      <c r="F11876" s="357"/>
    </row>
    <row r="11877" spans="3:6" x14ac:dyDescent="0.25">
      <c r="C11877" s="358"/>
      <c r="D11877" s="358"/>
      <c r="E11877" s="358"/>
      <c r="F11877" s="357"/>
    </row>
    <row r="11878" spans="3:6" x14ac:dyDescent="0.25">
      <c r="C11878" s="358"/>
      <c r="D11878" s="358"/>
      <c r="E11878" s="358"/>
      <c r="F11878" s="357"/>
    </row>
    <row r="11879" spans="3:6" x14ac:dyDescent="0.25">
      <c r="C11879" s="358"/>
      <c r="D11879" s="358"/>
      <c r="E11879" s="358"/>
      <c r="F11879" s="357"/>
    </row>
    <row r="11880" spans="3:6" x14ac:dyDescent="0.25">
      <c r="C11880" s="358"/>
      <c r="D11880" s="358"/>
      <c r="E11880" s="358"/>
      <c r="F11880" s="357"/>
    </row>
    <row r="11881" spans="3:6" x14ac:dyDescent="0.25">
      <c r="C11881" s="358"/>
      <c r="D11881" s="358"/>
      <c r="E11881" s="358"/>
      <c r="F11881" s="357"/>
    </row>
    <row r="11882" spans="3:6" x14ac:dyDescent="0.25">
      <c r="C11882" s="358"/>
      <c r="D11882" s="358"/>
      <c r="E11882" s="358"/>
      <c r="F11882" s="357"/>
    </row>
    <row r="11883" spans="3:6" x14ac:dyDescent="0.25">
      <c r="C11883" s="358"/>
      <c r="D11883" s="358"/>
      <c r="E11883" s="358"/>
      <c r="F11883" s="357"/>
    </row>
    <row r="11884" spans="3:6" x14ac:dyDescent="0.25">
      <c r="C11884" s="358"/>
      <c r="D11884" s="358"/>
      <c r="E11884" s="358"/>
      <c r="F11884" s="357"/>
    </row>
    <row r="11885" spans="3:6" x14ac:dyDescent="0.25">
      <c r="C11885" s="358"/>
      <c r="D11885" s="358"/>
      <c r="E11885" s="358"/>
      <c r="F11885" s="357"/>
    </row>
    <row r="11886" spans="3:6" x14ac:dyDescent="0.25">
      <c r="C11886" s="358"/>
      <c r="D11886" s="358"/>
      <c r="E11886" s="358"/>
      <c r="F11886" s="357"/>
    </row>
    <row r="11887" spans="3:6" x14ac:dyDescent="0.25">
      <c r="C11887" s="358"/>
      <c r="D11887" s="358"/>
      <c r="E11887" s="358"/>
      <c r="F11887" s="357"/>
    </row>
    <row r="11888" spans="3:6" x14ac:dyDescent="0.25">
      <c r="C11888" s="358"/>
      <c r="D11888" s="358"/>
      <c r="E11888" s="358"/>
      <c r="F11888" s="357"/>
    </row>
    <row r="11889" spans="3:6" x14ac:dyDescent="0.25">
      <c r="C11889" s="358"/>
      <c r="D11889" s="358"/>
      <c r="E11889" s="358"/>
      <c r="F11889" s="357"/>
    </row>
    <row r="11890" spans="3:6" x14ac:dyDescent="0.25">
      <c r="C11890" s="358"/>
      <c r="D11890" s="358"/>
      <c r="E11890" s="358"/>
      <c r="F11890" s="357"/>
    </row>
    <row r="11891" spans="3:6" x14ac:dyDescent="0.25">
      <c r="C11891" s="358"/>
      <c r="D11891" s="358"/>
      <c r="E11891" s="358"/>
      <c r="F11891" s="357"/>
    </row>
    <row r="11892" spans="3:6" x14ac:dyDescent="0.25">
      <c r="C11892" s="358"/>
      <c r="D11892" s="358"/>
      <c r="E11892" s="358"/>
      <c r="F11892" s="357"/>
    </row>
    <row r="11893" spans="3:6" x14ac:dyDescent="0.25">
      <c r="C11893" s="358"/>
      <c r="D11893" s="358"/>
      <c r="E11893" s="358"/>
      <c r="F11893" s="357"/>
    </row>
    <row r="11894" spans="3:6" x14ac:dyDescent="0.25">
      <c r="C11894" s="358"/>
      <c r="D11894" s="358"/>
      <c r="E11894" s="358"/>
      <c r="F11894" s="357"/>
    </row>
    <row r="11895" spans="3:6" x14ac:dyDescent="0.25">
      <c r="C11895" s="358"/>
      <c r="D11895" s="358"/>
      <c r="E11895" s="358"/>
      <c r="F11895" s="357"/>
    </row>
    <row r="11896" spans="3:6" x14ac:dyDescent="0.25">
      <c r="C11896" s="358"/>
      <c r="D11896" s="358"/>
      <c r="E11896" s="358"/>
      <c r="F11896" s="357"/>
    </row>
    <row r="11897" spans="3:6" x14ac:dyDescent="0.25">
      <c r="C11897" s="358"/>
      <c r="D11897" s="358"/>
      <c r="E11897" s="358"/>
      <c r="F11897" s="357"/>
    </row>
    <row r="11898" spans="3:6" x14ac:dyDescent="0.25">
      <c r="C11898" s="358"/>
      <c r="D11898" s="358"/>
      <c r="E11898" s="358"/>
      <c r="F11898" s="357"/>
    </row>
    <row r="11899" spans="3:6" x14ac:dyDescent="0.25">
      <c r="C11899" s="358"/>
      <c r="D11899" s="358"/>
      <c r="E11899" s="358"/>
      <c r="F11899" s="357"/>
    </row>
    <row r="11900" spans="3:6" x14ac:dyDescent="0.25">
      <c r="C11900" s="358"/>
      <c r="D11900" s="358"/>
      <c r="E11900" s="358"/>
      <c r="F11900" s="357"/>
    </row>
    <row r="11901" spans="3:6" x14ac:dyDescent="0.25">
      <c r="C11901" s="358"/>
      <c r="D11901" s="358"/>
      <c r="E11901" s="358"/>
      <c r="F11901" s="357"/>
    </row>
    <row r="11902" spans="3:6" x14ac:dyDescent="0.25">
      <c r="C11902" s="358"/>
      <c r="D11902" s="358"/>
      <c r="E11902" s="358"/>
      <c r="F11902" s="357"/>
    </row>
    <row r="11903" spans="3:6" x14ac:dyDescent="0.25">
      <c r="C11903" s="358"/>
      <c r="D11903" s="358"/>
      <c r="E11903" s="358"/>
      <c r="F11903" s="357"/>
    </row>
    <row r="11904" spans="3:6" x14ac:dyDescent="0.25">
      <c r="C11904" s="358"/>
      <c r="D11904" s="358"/>
      <c r="E11904" s="358"/>
      <c r="F11904" s="357"/>
    </row>
    <row r="11905" spans="3:6" x14ac:dyDescent="0.25">
      <c r="C11905" s="358"/>
      <c r="D11905" s="358"/>
      <c r="E11905" s="358"/>
      <c r="F11905" s="357"/>
    </row>
    <row r="11906" spans="3:6" x14ac:dyDescent="0.25">
      <c r="C11906" s="358"/>
      <c r="D11906" s="358"/>
      <c r="E11906" s="358"/>
      <c r="F11906" s="357"/>
    </row>
    <row r="11907" spans="3:6" x14ac:dyDescent="0.25">
      <c r="C11907" s="358"/>
      <c r="D11907" s="358"/>
      <c r="E11907" s="358"/>
      <c r="F11907" s="357"/>
    </row>
    <row r="11908" spans="3:6" x14ac:dyDescent="0.25">
      <c r="C11908" s="358"/>
      <c r="D11908" s="358"/>
      <c r="E11908" s="358"/>
      <c r="F11908" s="357"/>
    </row>
    <row r="11909" spans="3:6" x14ac:dyDescent="0.25">
      <c r="C11909" s="358"/>
      <c r="D11909" s="358"/>
      <c r="E11909" s="358"/>
      <c r="F11909" s="357"/>
    </row>
    <row r="11910" spans="3:6" x14ac:dyDescent="0.25">
      <c r="C11910" s="358"/>
      <c r="D11910" s="358"/>
      <c r="E11910" s="358"/>
      <c r="F11910" s="357"/>
    </row>
    <row r="11911" spans="3:6" x14ac:dyDescent="0.25">
      <c r="C11911" s="358"/>
      <c r="D11911" s="358"/>
      <c r="E11911" s="358"/>
      <c r="F11911" s="357"/>
    </row>
    <row r="11912" spans="3:6" x14ac:dyDescent="0.25">
      <c r="C11912" s="358"/>
      <c r="D11912" s="358"/>
      <c r="E11912" s="358"/>
      <c r="F11912" s="357"/>
    </row>
    <row r="11913" spans="3:6" x14ac:dyDescent="0.25">
      <c r="C11913" s="358"/>
      <c r="D11913" s="358"/>
      <c r="E11913" s="358"/>
      <c r="F11913" s="357"/>
    </row>
    <row r="11914" spans="3:6" x14ac:dyDescent="0.25">
      <c r="C11914" s="358"/>
      <c r="D11914" s="358"/>
      <c r="E11914" s="358"/>
      <c r="F11914" s="357"/>
    </row>
    <row r="11915" spans="3:6" x14ac:dyDescent="0.25">
      <c r="C11915" s="358"/>
      <c r="D11915" s="358"/>
      <c r="E11915" s="358"/>
      <c r="F11915" s="357"/>
    </row>
    <row r="11916" spans="3:6" x14ac:dyDescent="0.25">
      <c r="C11916" s="358"/>
      <c r="D11916" s="358"/>
      <c r="E11916" s="358"/>
      <c r="F11916" s="357"/>
    </row>
    <row r="11917" spans="3:6" x14ac:dyDescent="0.25">
      <c r="C11917" s="358"/>
      <c r="D11917" s="358"/>
      <c r="E11917" s="358"/>
      <c r="F11917" s="357"/>
    </row>
    <row r="11918" spans="3:6" x14ac:dyDescent="0.25">
      <c r="C11918" s="358"/>
      <c r="D11918" s="358"/>
      <c r="E11918" s="358"/>
      <c r="F11918" s="357"/>
    </row>
    <row r="11919" spans="3:6" x14ac:dyDescent="0.25">
      <c r="C11919" s="358"/>
      <c r="D11919" s="358"/>
      <c r="E11919" s="358"/>
      <c r="F11919" s="357"/>
    </row>
    <row r="11920" spans="3:6" x14ac:dyDescent="0.25">
      <c r="C11920" s="358"/>
      <c r="D11920" s="358"/>
      <c r="E11920" s="358"/>
      <c r="F11920" s="357"/>
    </row>
    <row r="11921" spans="3:6" x14ac:dyDescent="0.25">
      <c r="C11921" s="358"/>
      <c r="D11921" s="358"/>
      <c r="E11921" s="358"/>
      <c r="F11921" s="357"/>
    </row>
    <row r="11922" spans="3:6" x14ac:dyDescent="0.25">
      <c r="C11922" s="358"/>
      <c r="D11922" s="358"/>
      <c r="E11922" s="358"/>
      <c r="F11922" s="357"/>
    </row>
    <row r="11923" spans="3:6" x14ac:dyDescent="0.25">
      <c r="C11923" s="358"/>
      <c r="D11923" s="358"/>
      <c r="E11923" s="358"/>
      <c r="F11923" s="357"/>
    </row>
    <row r="11924" spans="3:6" x14ac:dyDescent="0.25">
      <c r="C11924" s="358"/>
      <c r="D11924" s="358"/>
      <c r="E11924" s="358"/>
      <c r="F11924" s="357"/>
    </row>
    <row r="11925" spans="3:6" x14ac:dyDescent="0.25">
      <c r="C11925" s="358"/>
      <c r="D11925" s="358"/>
      <c r="E11925" s="358"/>
      <c r="F11925" s="357"/>
    </row>
    <row r="11926" spans="3:6" x14ac:dyDescent="0.25">
      <c r="C11926" s="358"/>
      <c r="D11926" s="358"/>
      <c r="E11926" s="358"/>
      <c r="F11926" s="357"/>
    </row>
    <row r="11927" spans="3:6" x14ac:dyDescent="0.25">
      <c r="C11927" s="358"/>
      <c r="D11927" s="358"/>
      <c r="E11927" s="358"/>
      <c r="F11927" s="357"/>
    </row>
    <row r="11928" spans="3:6" x14ac:dyDescent="0.25">
      <c r="C11928" s="358"/>
      <c r="D11928" s="358"/>
      <c r="E11928" s="358"/>
      <c r="F11928" s="357"/>
    </row>
    <row r="11929" spans="3:6" x14ac:dyDescent="0.25">
      <c r="C11929" s="358"/>
      <c r="D11929" s="358"/>
      <c r="E11929" s="358"/>
      <c r="F11929" s="357"/>
    </row>
    <row r="11930" spans="3:6" x14ac:dyDescent="0.25">
      <c r="C11930" s="358"/>
      <c r="D11930" s="358"/>
      <c r="E11930" s="358"/>
      <c r="F11930" s="357"/>
    </row>
    <row r="11931" spans="3:6" x14ac:dyDescent="0.25">
      <c r="C11931" s="358"/>
      <c r="D11931" s="358"/>
      <c r="E11931" s="358"/>
      <c r="F11931" s="357"/>
    </row>
    <row r="11932" spans="3:6" x14ac:dyDescent="0.25">
      <c r="C11932" s="358"/>
      <c r="D11932" s="358"/>
      <c r="E11932" s="358"/>
      <c r="F11932" s="357"/>
    </row>
    <row r="11933" spans="3:6" x14ac:dyDescent="0.25">
      <c r="C11933" s="358"/>
      <c r="D11933" s="358"/>
      <c r="E11933" s="358"/>
      <c r="F11933" s="357"/>
    </row>
    <row r="11934" spans="3:6" x14ac:dyDescent="0.25">
      <c r="C11934" s="358"/>
      <c r="D11934" s="358"/>
      <c r="E11934" s="358"/>
      <c r="F11934" s="357"/>
    </row>
    <row r="11935" spans="3:6" x14ac:dyDescent="0.25">
      <c r="C11935" s="358"/>
      <c r="D11935" s="358"/>
      <c r="E11935" s="358"/>
      <c r="F11935" s="357"/>
    </row>
    <row r="11936" spans="3:6" x14ac:dyDescent="0.25">
      <c r="C11936" s="358"/>
      <c r="D11936" s="358"/>
      <c r="E11936" s="358"/>
      <c r="F11936" s="357"/>
    </row>
    <row r="11937" spans="3:6" x14ac:dyDescent="0.25">
      <c r="C11937" s="358"/>
      <c r="D11937" s="358"/>
      <c r="E11937" s="358"/>
      <c r="F11937" s="357"/>
    </row>
    <row r="11938" spans="3:6" x14ac:dyDescent="0.25">
      <c r="C11938" s="358"/>
      <c r="D11938" s="358"/>
      <c r="E11938" s="358"/>
      <c r="F11938" s="357"/>
    </row>
    <row r="11939" spans="3:6" x14ac:dyDescent="0.25">
      <c r="C11939" s="358"/>
      <c r="D11939" s="358"/>
      <c r="E11939" s="358"/>
      <c r="F11939" s="357"/>
    </row>
    <row r="11940" spans="3:6" x14ac:dyDescent="0.25">
      <c r="C11940" s="358"/>
      <c r="D11940" s="358"/>
      <c r="E11940" s="358"/>
      <c r="F11940" s="357"/>
    </row>
    <row r="11941" spans="3:6" x14ac:dyDescent="0.25">
      <c r="C11941" s="358"/>
      <c r="D11941" s="358"/>
      <c r="E11941" s="358"/>
      <c r="F11941" s="357"/>
    </row>
    <row r="11942" spans="3:6" x14ac:dyDescent="0.25">
      <c r="C11942" s="358"/>
      <c r="D11942" s="358"/>
      <c r="E11942" s="358"/>
      <c r="F11942" s="357"/>
    </row>
    <row r="11943" spans="3:6" x14ac:dyDescent="0.25">
      <c r="C11943" s="358"/>
      <c r="D11943" s="358"/>
      <c r="E11943" s="358"/>
      <c r="F11943" s="357"/>
    </row>
    <row r="11944" spans="3:6" x14ac:dyDescent="0.25">
      <c r="C11944" s="358"/>
      <c r="D11944" s="358"/>
      <c r="E11944" s="358"/>
      <c r="F11944" s="357"/>
    </row>
    <row r="11945" spans="3:6" x14ac:dyDescent="0.25">
      <c r="C11945" s="358"/>
      <c r="D11945" s="358"/>
      <c r="E11945" s="358"/>
      <c r="F11945" s="357"/>
    </row>
    <row r="11946" spans="3:6" x14ac:dyDescent="0.25">
      <c r="C11946" s="358"/>
      <c r="D11946" s="358"/>
      <c r="E11946" s="358"/>
      <c r="F11946" s="357"/>
    </row>
    <row r="11947" spans="3:6" x14ac:dyDescent="0.25">
      <c r="C11947" s="358"/>
      <c r="D11947" s="358"/>
      <c r="E11947" s="358"/>
      <c r="F11947" s="357"/>
    </row>
    <row r="11948" spans="3:6" x14ac:dyDescent="0.25">
      <c r="C11948" s="358"/>
      <c r="D11948" s="358"/>
      <c r="E11948" s="358"/>
      <c r="F11948" s="357"/>
    </row>
    <row r="11949" spans="3:6" x14ac:dyDescent="0.25">
      <c r="C11949" s="358"/>
      <c r="D11949" s="358"/>
      <c r="E11949" s="358"/>
      <c r="F11949" s="357"/>
    </row>
    <row r="11950" spans="3:6" x14ac:dyDescent="0.25">
      <c r="C11950" s="358"/>
      <c r="D11950" s="358"/>
      <c r="E11950" s="358"/>
      <c r="F11950" s="357"/>
    </row>
    <row r="11951" spans="3:6" x14ac:dyDescent="0.25">
      <c r="C11951" s="358"/>
      <c r="D11951" s="358"/>
      <c r="E11951" s="358"/>
      <c r="F11951" s="357"/>
    </row>
    <row r="11952" spans="3:6" x14ac:dyDescent="0.25">
      <c r="C11952" s="358"/>
      <c r="D11952" s="358"/>
      <c r="E11952" s="358"/>
      <c r="F11952" s="357"/>
    </row>
    <row r="11953" spans="3:6" x14ac:dyDescent="0.25">
      <c r="C11953" s="358"/>
      <c r="D11953" s="358"/>
      <c r="E11953" s="358"/>
      <c r="F11953" s="357"/>
    </row>
    <row r="11954" spans="3:6" x14ac:dyDescent="0.25">
      <c r="C11954" s="358"/>
      <c r="D11954" s="358"/>
      <c r="E11954" s="358"/>
      <c r="F11954" s="357"/>
    </row>
    <row r="11955" spans="3:6" x14ac:dyDescent="0.25">
      <c r="C11955" s="358"/>
      <c r="D11955" s="358"/>
      <c r="E11955" s="358"/>
      <c r="F11955" s="357"/>
    </row>
    <row r="11956" spans="3:6" x14ac:dyDescent="0.25">
      <c r="C11956" s="358"/>
      <c r="D11956" s="358"/>
      <c r="E11956" s="358"/>
      <c r="F11956" s="357"/>
    </row>
    <row r="11957" spans="3:6" x14ac:dyDescent="0.25">
      <c r="C11957" s="358"/>
      <c r="D11957" s="358"/>
      <c r="E11957" s="358"/>
      <c r="F11957" s="357"/>
    </row>
    <row r="11958" spans="3:6" x14ac:dyDescent="0.25">
      <c r="C11958" s="358"/>
      <c r="D11958" s="358"/>
      <c r="E11958" s="358"/>
      <c r="F11958" s="357"/>
    </row>
    <row r="11959" spans="3:6" x14ac:dyDescent="0.25">
      <c r="C11959" s="358"/>
      <c r="D11959" s="358"/>
      <c r="E11959" s="358"/>
      <c r="F11959" s="357"/>
    </row>
    <row r="11960" spans="3:6" x14ac:dyDescent="0.25">
      <c r="C11960" s="358"/>
      <c r="D11960" s="358"/>
      <c r="E11960" s="358"/>
      <c r="F11960" s="357"/>
    </row>
    <row r="11961" spans="3:6" x14ac:dyDescent="0.25">
      <c r="C11961" s="358"/>
      <c r="D11961" s="358"/>
      <c r="E11961" s="358"/>
      <c r="F11961" s="357"/>
    </row>
    <row r="11962" spans="3:6" x14ac:dyDescent="0.25">
      <c r="C11962" s="358"/>
      <c r="D11962" s="358"/>
      <c r="E11962" s="358"/>
      <c r="F11962" s="357"/>
    </row>
    <row r="11963" spans="3:6" x14ac:dyDescent="0.25">
      <c r="C11963" s="358"/>
      <c r="D11963" s="358"/>
      <c r="E11963" s="358"/>
      <c r="F11963" s="357"/>
    </row>
    <row r="11964" spans="3:6" x14ac:dyDescent="0.25">
      <c r="C11964" s="358"/>
      <c r="D11964" s="358"/>
      <c r="E11964" s="358"/>
      <c r="F11964" s="357"/>
    </row>
    <row r="11965" spans="3:6" x14ac:dyDescent="0.25">
      <c r="C11965" s="358"/>
      <c r="D11965" s="358"/>
      <c r="E11965" s="358"/>
      <c r="F11965" s="357"/>
    </row>
    <row r="11966" spans="3:6" x14ac:dyDescent="0.25">
      <c r="C11966" s="358"/>
      <c r="D11966" s="358"/>
      <c r="E11966" s="358"/>
      <c r="F11966" s="357"/>
    </row>
    <row r="11967" spans="3:6" x14ac:dyDescent="0.25">
      <c r="C11967" s="358"/>
      <c r="D11967" s="358"/>
      <c r="E11967" s="358"/>
      <c r="F11967" s="357"/>
    </row>
    <row r="11968" spans="3:6" x14ac:dyDescent="0.25">
      <c r="C11968" s="358"/>
      <c r="D11968" s="358"/>
      <c r="E11968" s="358"/>
      <c r="F11968" s="357"/>
    </row>
    <row r="11969" spans="3:6" x14ac:dyDescent="0.25">
      <c r="C11969" s="358"/>
      <c r="D11969" s="358"/>
      <c r="E11969" s="358"/>
      <c r="F11969" s="357"/>
    </row>
    <row r="11970" spans="3:6" x14ac:dyDescent="0.25">
      <c r="C11970" s="358"/>
      <c r="D11970" s="358"/>
      <c r="E11970" s="358"/>
      <c r="F11970" s="357"/>
    </row>
    <row r="11971" spans="3:6" x14ac:dyDescent="0.25">
      <c r="C11971" s="358"/>
      <c r="D11971" s="358"/>
      <c r="E11971" s="358"/>
      <c r="F11971" s="357"/>
    </row>
    <row r="11972" spans="3:6" x14ac:dyDescent="0.25">
      <c r="C11972" s="358"/>
      <c r="D11972" s="358"/>
      <c r="E11972" s="358"/>
      <c r="F11972" s="357"/>
    </row>
    <row r="11973" spans="3:6" x14ac:dyDescent="0.25">
      <c r="C11973" s="358"/>
      <c r="D11973" s="358"/>
      <c r="E11973" s="358"/>
      <c r="F11973" s="357"/>
    </row>
    <row r="11974" spans="3:6" x14ac:dyDescent="0.25">
      <c r="C11974" s="358"/>
      <c r="D11974" s="358"/>
      <c r="E11974" s="358"/>
      <c r="F11974" s="357"/>
    </row>
    <row r="11975" spans="3:6" x14ac:dyDescent="0.25">
      <c r="C11975" s="358"/>
      <c r="D11975" s="358"/>
      <c r="E11975" s="358"/>
      <c r="F11975" s="357"/>
    </row>
    <row r="11976" spans="3:6" x14ac:dyDescent="0.25">
      <c r="C11976" s="358"/>
      <c r="D11976" s="358"/>
      <c r="E11976" s="358"/>
      <c r="F11976" s="357"/>
    </row>
    <row r="11977" spans="3:6" x14ac:dyDescent="0.25">
      <c r="C11977" s="358"/>
      <c r="D11977" s="358"/>
      <c r="E11977" s="358"/>
      <c r="F11977" s="357"/>
    </row>
    <row r="11978" spans="3:6" x14ac:dyDescent="0.25">
      <c r="C11978" s="358"/>
      <c r="D11978" s="358"/>
      <c r="E11978" s="358"/>
      <c r="F11978" s="357"/>
    </row>
    <row r="11979" spans="3:6" x14ac:dyDescent="0.25">
      <c r="C11979" s="358"/>
      <c r="D11979" s="358"/>
      <c r="E11979" s="358"/>
      <c r="F11979" s="357"/>
    </row>
    <row r="11980" spans="3:6" x14ac:dyDescent="0.25">
      <c r="C11980" s="358"/>
      <c r="D11980" s="358"/>
      <c r="E11980" s="358"/>
      <c r="F11980" s="357"/>
    </row>
    <row r="11981" spans="3:6" x14ac:dyDescent="0.25">
      <c r="C11981" s="358"/>
      <c r="D11981" s="358"/>
      <c r="E11981" s="358"/>
      <c r="F11981" s="357"/>
    </row>
    <row r="11982" spans="3:6" x14ac:dyDescent="0.25">
      <c r="C11982" s="358"/>
      <c r="D11982" s="358"/>
      <c r="E11982" s="358"/>
      <c r="F11982" s="357"/>
    </row>
    <row r="11983" spans="3:6" x14ac:dyDescent="0.25">
      <c r="C11983" s="358"/>
      <c r="D11983" s="358"/>
      <c r="E11983" s="358"/>
      <c r="F11983" s="357"/>
    </row>
    <row r="11984" spans="3:6" x14ac:dyDescent="0.25">
      <c r="C11984" s="358"/>
      <c r="D11984" s="358"/>
      <c r="E11984" s="358"/>
      <c r="F11984" s="357"/>
    </row>
    <row r="11985" spans="3:6" x14ac:dyDescent="0.25">
      <c r="C11985" s="358"/>
      <c r="D11985" s="358"/>
      <c r="E11985" s="358"/>
      <c r="F11985" s="357"/>
    </row>
    <row r="11986" spans="3:6" x14ac:dyDescent="0.25">
      <c r="C11986" s="358"/>
      <c r="D11986" s="358"/>
      <c r="E11986" s="358"/>
      <c r="F11986" s="357"/>
    </row>
    <row r="11987" spans="3:6" x14ac:dyDescent="0.25">
      <c r="C11987" s="358"/>
      <c r="D11987" s="358"/>
      <c r="E11987" s="358"/>
      <c r="F11987" s="357"/>
    </row>
    <row r="11988" spans="3:6" x14ac:dyDescent="0.25">
      <c r="C11988" s="358"/>
      <c r="D11988" s="358"/>
      <c r="E11988" s="358"/>
      <c r="F11988" s="357"/>
    </row>
    <row r="11989" spans="3:6" x14ac:dyDescent="0.25">
      <c r="C11989" s="358"/>
      <c r="D11989" s="358"/>
      <c r="E11989" s="358"/>
      <c r="F11989" s="357"/>
    </row>
    <row r="11990" spans="3:6" x14ac:dyDescent="0.25">
      <c r="C11990" s="358"/>
      <c r="D11990" s="358"/>
      <c r="E11990" s="358"/>
      <c r="F11990" s="357"/>
    </row>
    <row r="11991" spans="3:6" x14ac:dyDescent="0.25">
      <c r="C11991" s="358"/>
      <c r="D11991" s="358"/>
      <c r="E11991" s="358"/>
      <c r="F11991" s="357"/>
    </row>
    <row r="11992" spans="3:6" x14ac:dyDescent="0.25">
      <c r="C11992" s="358"/>
      <c r="D11992" s="358"/>
      <c r="E11992" s="358"/>
      <c r="F11992" s="357"/>
    </row>
    <row r="11993" spans="3:6" x14ac:dyDescent="0.25">
      <c r="C11993" s="358"/>
      <c r="D11993" s="358"/>
      <c r="E11993" s="358"/>
      <c r="F11993" s="357"/>
    </row>
    <row r="11994" spans="3:6" x14ac:dyDescent="0.25">
      <c r="C11994" s="358"/>
      <c r="D11994" s="358"/>
      <c r="E11994" s="358"/>
      <c r="F11994" s="357"/>
    </row>
    <row r="11995" spans="3:6" x14ac:dyDescent="0.25">
      <c r="C11995" s="358"/>
      <c r="D11995" s="358"/>
      <c r="E11995" s="358"/>
      <c r="F11995" s="357"/>
    </row>
    <row r="11996" spans="3:6" x14ac:dyDescent="0.25">
      <c r="C11996" s="358"/>
      <c r="D11996" s="358"/>
      <c r="E11996" s="358"/>
      <c r="F11996" s="357"/>
    </row>
    <row r="11997" spans="3:6" x14ac:dyDescent="0.25">
      <c r="C11997" s="358"/>
      <c r="D11997" s="358"/>
      <c r="E11997" s="358"/>
      <c r="F11997" s="357"/>
    </row>
    <row r="11998" spans="3:6" x14ac:dyDescent="0.25">
      <c r="C11998" s="358"/>
      <c r="D11998" s="358"/>
      <c r="E11998" s="358"/>
      <c r="F11998" s="357"/>
    </row>
    <row r="11999" spans="3:6" x14ac:dyDescent="0.25">
      <c r="C11999" s="358"/>
      <c r="D11999" s="358"/>
      <c r="E11999" s="358"/>
      <c r="F11999" s="357"/>
    </row>
    <row r="12000" spans="3:6" x14ac:dyDescent="0.25">
      <c r="C12000" s="358"/>
      <c r="D12000" s="358"/>
      <c r="E12000" s="358"/>
      <c r="F12000" s="357"/>
    </row>
    <row r="12001" spans="3:6" x14ac:dyDescent="0.25">
      <c r="C12001" s="358"/>
      <c r="D12001" s="358"/>
      <c r="E12001" s="358"/>
      <c r="F12001" s="357"/>
    </row>
    <row r="12002" spans="3:6" x14ac:dyDescent="0.25">
      <c r="C12002" s="358"/>
      <c r="D12002" s="358"/>
      <c r="E12002" s="358"/>
      <c r="F12002" s="357"/>
    </row>
    <row r="12003" spans="3:6" x14ac:dyDescent="0.25">
      <c r="C12003" s="358"/>
      <c r="D12003" s="358"/>
      <c r="E12003" s="358"/>
      <c r="F12003" s="357"/>
    </row>
    <row r="12004" spans="3:6" x14ac:dyDescent="0.25">
      <c r="C12004" s="358"/>
      <c r="D12004" s="358"/>
      <c r="E12004" s="358"/>
      <c r="F12004" s="357"/>
    </row>
    <row r="12005" spans="3:6" x14ac:dyDescent="0.25">
      <c r="C12005" s="358"/>
      <c r="D12005" s="358"/>
      <c r="E12005" s="358"/>
      <c r="F12005" s="357"/>
    </row>
    <row r="12006" spans="3:6" x14ac:dyDescent="0.25">
      <c r="C12006" s="358"/>
      <c r="D12006" s="358"/>
      <c r="E12006" s="358"/>
      <c r="F12006" s="357"/>
    </row>
    <row r="12007" spans="3:6" x14ac:dyDescent="0.25">
      <c r="C12007" s="358"/>
      <c r="D12007" s="358"/>
      <c r="E12007" s="358"/>
      <c r="F12007" s="357"/>
    </row>
    <row r="12008" spans="3:6" x14ac:dyDescent="0.25">
      <c r="C12008" s="358"/>
      <c r="D12008" s="358"/>
      <c r="E12008" s="358"/>
      <c r="F12008" s="357"/>
    </row>
    <row r="12009" spans="3:6" x14ac:dyDescent="0.25">
      <c r="C12009" s="358"/>
      <c r="D12009" s="358"/>
      <c r="E12009" s="358"/>
      <c r="F12009" s="357"/>
    </row>
    <row r="12010" spans="3:6" x14ac:dyDescent="0.25">
      <c r="C12010" s="358"/>
      <c r="D12010" s="358"/>
      <c r="E12010" s="358"/>
      <c r="F12010" s="357"/>
    </row>
    <row r="12011" spans="3:6" x14ac:dyDescent="0.25">
      <c r="C12011" s="358"/>
      <c r="D12011" s="358"/>
      <c r="E12011" s="358"/>
      <c r="F12011" s="357"/>
    </row>
    <row r="12012" spans="3:6" x14ac:dyDescent="0.25">
      <c r="C12012" s="358"/>
      <c r="D12012" s="358"/>
      <c r="E12012" s="358"/>
      <c r="F12012" s="357"/>
    </row>
    <row r="12013" spans="3:6" x14ac:dyDescent="0.25">
      <c r="C12013" s="358"/>
      <c r="D12013" s="358"/>
      <c r="E12013" s="358"/>
      <c r="F12013" s="357"/>
    </row>
    <row r="12014" spans="3:6" x14ac:dyDescent="0.25">
      <c r="C12014" s="358"/>
      <c r="D12014" s="358"/>
      <c r="E12014" s="358"/>
      <c r="F12014" s="357"/>
    </row>
    <row r="12015" spans="3:6" x14ac:dyDescent="0.25">
      <c r="C12015" s="358"/>
      <c r="D12015" s="358"/>
      <c r="E12015" s="358"/>
      <c r="F12015" s="357"/>
    </row>
    <row r="12016" spans="3:6" x14ac:dyDescent="0.25">
      <c r="C12016" s="358"/>
      <c r="D12016" s="358"/>
      <c r="E12016" s="358"/>
      <c r="F12016" s="357"/>
    </row>
    <row r="12017" spans="3:6" x14ac:dyDescent="0.25">
      <c r="C12017" s="358"/>
      <c r="D12017" s="358"/>
      <c r="E12017" s="358"/>
      <c r="F12017" s="357"/>
    </row>
    <row r="12018" spans="3:6" x14ac:dyDescent="0.25">
      <c r="C12018" s="358"/>
      <c r="D12018" s="358"/>
      <c r="E12018" s="358"/>
      <c r="F12018" s="357"/>
    </row>
    <row r="12019" spans="3:6" x14ac:dyDescent="0.25">
      <c r="C12019" s="358"/>
      <c r="D12019" s="358"/>
      <c r="E12019" s="358"/>
      <c r="F12019" s="357"/>
    </row>
    <row r="12020" spans="3:6" x14ac:dyDescent="0.25">
      <c r="C12020" s="358"/>
      <c r="D12020" s="358"/>
      <c r="E12020" s="358"/>
      <c r="F12020" s="357"/>
    </row>
    <row r="12021" spans="3:6" x14ac:dyDescent="0.25">
      <c r="C12021" s="358"/>
      <c r="D12021" s="358"/>
      <c r="E12021" s="358"/>
      <c r="F12021" s="357"/>
    </row>
    <row r="12022" spans="3:6" x14ac:dyDescent="0.25">
      <c r="C12022" s="358"/>
      <c r="D12022" s="358"/>
      <c r="E12022" s="358"/>
      <c r="F12022" s="357"/>
    </row>
    <row r="12023" spans="3:6" x14ac:dyDescent="0.25">
      <c r="C12023" s="358"/>
      <c r="D12023" s="358"/>
      <c r="E12023" s="358"/>
      <c r="F12023" s="357"/>
    </row>
    <row r="12024" spans="3:6" x14ac:dyDescent="0.25">
      <c r="C12024" s="358"/>
      <c r="D12024" s="358"/>
      <c r="E12024" s="358"/>
      <c r="F12024" s="357"/>
    </row>
    <row r="12025" spans="3:6" x14ac:dyDescent="0.25">
      <c r="C12025" s="358"/>
      <c r="D12025" s="358"/>
      <c r="E12025" s="358"/>
      <c r="F12025" s="357"/>
    </row>
    <row r="12026" spans="3:6" x14ac:dyDescent="0.25">
      <c r="C12026" s="358"/>
      <c r="D12026" s="358"/>
      <c r="E12026" s="358"/>
      <c r="F12026" s="357"/>
    </row>
    <row r="12027" spans="3:6" x14ac:dyDescent="0.25">
      <c r="C12027" s="358"/>
      <c r="D12027" s="358"/>
      <c r="E12027" s="358"/>
      <c r="F12027" s="357"/>
    </row>
    <row r="12028" spans="3:6" x14ac:dyDescent="0.25">
      <c r="C12028" s="358"/>
      <c r="D12028" s="358"/>
      <c r="E12028" s="358"/>
      <c r="F12028" s="357"/>
    </row>
    <row r="12029" spans="3:6" x14ac:dyDescent="0.25">
      <c r="C12029" s="358"/>
      <c r="D12029" s="358"/>
      <c r="E12029" s="358"/>
      <c r="F12029" s="357"/>
    </row>
    <row r="12030" spans="3:6" x14ac:dyDescent="0.25">
      <c r="C12030" s="358"/>
      <c r="D12030" s="358"/>
      <c r="E12030" s="358"/>
      <c r="F12030" s="357"/>
    </row>
    <row r="12031" spans="3:6" x14ac:dyDescent="0.25">
      <c r="C12031" s="358"/>
      <c r="D12031" s="358"/>
      <c r="E12031" s="358"/>
      <c r="F12031" s="357"/>
    </row>
    <row r="12032" spans="3:6" x14ac:dyDescent="0.25">
      <c r="C12032" s="358"/>
      <c r="D12032" s="358"/>
      <c r="E12032" s="358"/>
      <c r="F12032" s="357"/>
    </row>
    <row r="12033" spans="3:6" x14ac:dyDescent="0.25">
      <c r="C12033" s="358"/>
      <c r="D12033" s="358"/>
      <c r="E12033" s="358"/>
      <c r="F12033" s="357"/>
    </row>
    <row r="12034" spans="3:6" x14ac:dyDescent="0.25">
      <c r="C12034" s="358"/>
      <c r="D12034" s="358"/>
      <c r="E12034" s="358"/>
      <c r="F12034" s="357"/>
    </row>
    <row r="12035" spans="3:6" x14ac:dyDescent="0.25">
      <c r="C12035" s="358"/>
      <c r="D12035" s="358"/>
      <c r="E12035" s="358"/>
      <c r="F12035" s="357"/>
    </row>
    <row r="12036" spans="3:6" x14ac:dyDescent="0.25">
      <c r="C12036" s="358"/>
      <c r="D12036" s="358"/>
      <c r="E12036" s="358"/>
      <c r="F12036" s="357"/>
    </row>
    <row r="12037" spans="3:6" x14ac:dyDescent="0.25">
      <c r="C12037" s="358"/>
      <c r="D12037" s="358"/>
      <c r="E12037" s="358"/>
      <c r="F12037" s="357"/>
    </row>
    <row r="12038" spans="3:6" x14ac:dyDescent="0.25">
      <c r="C12038" s="358"/>
      <c r="D12038" s="358"/>
      <c r="E12038" s="358"/>
      <c r="F12038" s="357"/>
    </row>
    <row r="12039" spans="3:6" x14ac:dyDescent="0.25">
      <c r="C12039" s="358"/>
      <c r="D12039" s="358"/>
      <c r="E12039" s="358"/>
      <c r="F12039" s="357"/>
    </row>
    <row r="12040" spans="3:6" x14ac:dyDescent="0.25">
      <c r="C12040" s="358"/>
      <c r="D12040" s="358"/>
      <c r="E12040" s="358"/>
      <c r="F12040" s="357"/>
    </row>
    <row r="12041" spans="3:6" x14ac:dyDescent="0.25">
      <c r="C12041" s="358"/>
      <c r="D12041" s="358"/>
      <c r="E12041" s="358"/>
      <c r="F12041" s="357"/>
    </row>
    <row r="12042" spans="3:6" x14ac:dyDescent="0.25">
      <c r="C12042" s="358"/>
      <c r="D12042" s="358"/>
      <c r="E12042" s="358"/>
      <c r="F12042" s="357"/>
    </row>
    <row r="12043" spans="3:6" x14ac:dyDescent="0.25">
      <c r="C12043" s="358"/>
      <c r="D12043" s="358"/>
      <c r="E12043" s="358"/>
      <c r="F12043" s="357"/>
    </row>
    <row r="12044" spans="3:6" x14ac:dyDescent="0.25">
      <c r="C12044" s="358"/>
      <c r="D12044" s="358"/>
      <c r="E12044" s="358"/>
      <c r="F12044" s="357"/>
    </row>
    <row r="12045" spans="3:6" x14ac:dyDescent="0.25">
      <c r="C12045" s="358"/>
      <c r="D12045" s="358"/>
      <c r="E12045" s="358"/>
      <c r="F12045" s="357"/>
    </row>
    <row r="12046" spans="3:6" x14ac:dyDescent="0.25">
      <c r="C12046" s="358"/>
      <c r="D12046" s="358"/>
      <c r="E12046" s="358"/>
      <c r="F12046" s="357"/>
    </row>
    <row r="12047" spans="3:6" x14ac:dyDescent="0.25">
      <c r="C12047" s="358"/>
      <c r="D12047" s="358"/>
      <c r="E12047" s="358"/>
      <c r="F12047" s="357"/>
    </row>
    <row r="12048" spans="3:6" x14ac:dyDescent="0.25">
      <c r="C12048" s="358"/>
      <c r="D12048" s="358"/>
      <c r="E12048" s="358"/>
      <c r="F12048" s="357"/>
    </row>
    <row r="12049" spans="3:6" x14ac:dyDescent="0.25">
      <c r="C12049" s="358"/>
      <c r="D12049" s="358"/>
      <c r="E12049" s="358"/>
      <c r="F12049" s="357"/>
    </row>
    <row r="12050" spans="3:6" x14ac:dyDescent="0.25">
      <c r="C12050" s="358"/>
      <c r="D12050" s="358"/>
      <c r="E12050" s="358"/>
      <c r="F12050" s="357"/>
    </row>
    <row r="12051" spans="3:6" x14ac:dyDescent="0.25">
      <c r="C12051" s="358"/>
      <c r="D12051" s="358"/>
      <c r="E12051" s="358"/>
      <c r="F12051" s="357"/>
    </row>
    <row r="12052" spans="3:6" x14ac:dyDescent="0.25">
      <c r="C12052" s="358"/>
      <c r="D12052" s="358"/>
      <c r="E12052" s="358"/>
      <c r="F12052" s="357"/>
    </row>
    <row r="12053" spans="3:6" x14ac:dyDescent="0.25">
      <c r="C12053" s="358"/>
      <c r="D12053" s="358"/>
      <c r="E12053" s="358"/>
      <c r="F12053" s="357"/>
    </row>
    <row r="12054" spans="3:6" x14ac:dyDescent="0.25">
      <c r="C12054" s="358"/>
      <c r="D12054" s="358"/>
      <c r="E12054" s="358"/>
      <c r="F12054" s="357"/>
    </row>
    <row r="12055" spans="3:6" x14ac:dyDescent="0.25">
      <c r="C12055" s="358"/>
      <c r="D12055" s="358"/>
      <c r="E12055" s="358"/>
      <c r="F12055" s="357"/>
    </row>
    <row r="12056" spans="3:6" x14ac:dyDescent="0.25">
      <c r="C12056" s="358"/>
      <c r="D12056" s="358"/>
      <c r="E12056" s="358"/>
      <c r="F12056" s="357"/>
    </row>
    <row r="12057" spans="3:6" x14ac:dyDescent="0.25">
      <c r="C12057" s="358"/>
      <c r="D12057" s="358"/>
      <c r="E12057" s="358"/>
      <c r="F12057" s="357"/>
    </row>
    <row r="12058" spans="3:6" x14ac:dyDescent="0.25">
      <c r="C12058" s="358"/>
      <c r="D12058" s="358"/>
      <c r="E12058" s="358"/>
      <c r="F12058" s="357"/>
    </row>
    <row r="12059" spans="3:6" x14ac:dyDescent="0.25">
      <c r="C12059" s="358"/>
      <c r="D12059" s="358"/>
      <c r="E12059" s="358"/>
      <c r="F12059" s="357"/>
    </row>
    <row r="12060" spans="3:6" x14ac:dyDescent="0.25">
      <c r="C12060" s="358"/>
      <c r="D12060" s="358"/>
      <c r="E12060" s="358"/>
      <c r="F12060" s="357"/>
    </row>
    <row r="12061" spans="3:6" x14ac:dyDescent="0.25">
      <c r="C12061" s="358"/>
      <c r="D12061" s="358"/>
      <c r="E12061" s="358"/>
      <c r="F12061" s="357"/>
    </row>
    <row r="12062" spans="3:6" x14ac:dyDescent="0.25">
      <c r="C12062" s="358"/>
      <c r="D12062" s="358"/>
      <c r="E12062" s="358"/>
      <c r="F12062" s="357"/>
    </row>
    <row r="12063" spans="3:6" x14ac:dyDescent="0.25">
      <c r="C12063" s="358"/>
      <c r="D12063" s="358"/>
      <c r="E12063" s="358"/>
      <c r="F12063" s="357"/>
    </row>
    <row r="12064" spans="3:6" x14ac:dyDescent="0.25">
      <c r="C12064" s="358"/>
      <c r="D12064" s="358"/>
      <c r="E12064" s="358"/>
      <c r="F12064" s="357"/>
    </row>
    <row r="12065" spans="3:6" x14ac:dyDescent="0.25">
      <c r="C12065" s="358"/>
      <c r="D12065" s="358"/>
      <c r="E12065" s="358"/>
      <c r="F12065" s="357"/>
    </row>
    <row r="12066" spans="3:6" x14ac:dyDescent="0.25">
      <c r="C12066" s="358"/>
      <c r="D12066" s="358"/>
      <c r="E12066" s="358"/>
      <c r="F12066" s="357"/>
    </row>
    <row r="12067" spans="3:6" x14ac:dyDescent="0.25">
      <c r="C12067" s="358"/>
      <c r="D12067" s="358"/>
      <c r="E12067" s="358"/>
      <c r="F12067" s="357"/>
    </row>
    <row r="12068" spans="3:6" x14ac:dyDescent="0.25">
      <c r="C12068" s="358"/>
      <c r="D12068" s="358"/>
      <c r="E12068" s="358"/>
      <c r="F12068" s="357"/>
    </row>
    <row r="12069" spans="3:6" x14ac:dyDescent="0.25">
      <c r="C12069" s="358"/>
      <c r="D12069" s="358"/>
      <c r="E12069" s="358"/>
      <c r="F12069" s="357"/>
    </row>
    <row r="12070" spans="3:6" x14ac:dyDescent="0.25">
      <c r="C12070" s="358"/>
      <c r="D12070" s="358"/>
      <c r="E12070" s="358"/>
      <c r="F12070" s="357"/>
    </row>
    <row r="12071" spans="3:6" x14ac:dyDescent="0.25">
      <c r="C12071" s="358"/>
      <c r="D12071" s="358"/>
      <c r="E12071" s="358"/>
      <c r="F12071" s="357"/>
    </row>
    <row r="12072" spans="3:6" x14ac:dyDescent="0.25">
      <c r="C12072" s="358"/>
      <c r="D12072" s="358"/>
      <c r="E12072" s="358"/>
      <c r="F12072" s="357"/>
    </row>
    <row r="12073" spans="3:6" x14ac:dyDescent="0.25">
      <c r="C12073" s="358"/>
      <c r="D12073" s="358"/>
      <c r="E12073" s="358"/>
      <c r="F12073" s="357"/>
    </row>
    <row r="12074" spans="3:6" x14ac:dyDescent="0.25">
      <c r="C12074" s="358"/>
      <c r="D12074" s="358"/>
      <c r="E12074" s="358"/>
      <c r="F12074" s="357"/>
    </row>
    <row r="12075" spans="3:6" x14ac:dyDescent="0.25">
      <c r="C12075" s="358"/>
      <c r="D12075" s="358"/>
      <c r="E12075" s="358"/>
      <c r="F12075" s="357"/>
    </row>
    <row r="12076" spans="3:6" x14ac:dyDescent="0.25">
      <c r="C12076" s="358"/>
      <c r="D12076" s="358"/>
      <c r="E12076" s="358"/>
      <c r="F12076" s="357"/>
    </row>
    <row r="12077" spans="3:6" x14ac:dyDescent="0.25">
      <c r="C12077" s="358"/>
      <c r="D12077" s="358"/>
      <c r="E12077" s="358"/>
      <c r="F12077" s="357"/>
    </row>
    <row r="12078" spans="3:6" x14ac:dyDescent="0.25">
      <c r="C12078" s="358"/>
      <c r="D12078" s="358"/>
      <c r="E12078" s="358"/>
      <c r="F12078" s="357"/>
    </row>
    <row r="12079" spans="3:6" x14ac:dyDescent="0.25">
      <c r="C12079" s="358"/>
      <c r="D12079" s="358"/>
      <c r="E12079" s="358"/>
      <c r="F12079" s="357"/>
    </row>
    <row r="12080" spans="3:6" x14ac:dyDescent="0.25">
      <c r="C12080" s="358"/>
      <c r="D12080" s="358"/>
      <c r="E12080" s="358"/>
      <c r="F12080" s="357"/>
    </row>
    <row r="12081" spans="3:6" x14ac:dyDescent="0.25">
      <c r="C12081" s="358"/>
      <c r="D12081" s="358"/>
      <c r="E12081" s="358"/>
      <c r="F12081" s="357"/>
    </row>
    <row r="12082" spans="3:6" x14ac:dyDescent="0.25">
      <c r="C12082" s="358"/>
      <c r="D12082" s="358"/>
      <c r="E12082" s="358"/>
      <c r="F12082" s="357"/>
    </row>
    <row r="12083" spans="3:6" x14ac:dyDescent="0.25">
      <c r="C12083" s="358"/>
      <c r="D12083" s="358"/>
      <c r="E12083" s="358"/>
      <c r="F12083" s="357"/>
    </row>
    <row r="12084" spans="3:6" x14ac:dyDescent="0.25">
      <c r="C12084" s="358"/>
      <c r="D12084" s="358"/>
      <c r="E12084" s="358"/>
      <c r="F12084" s="357"/>
    </row>
    <row r="12085" spans="3:6" x14ac:dyDescent="0.25">
      <c r="C12085" s="358"/>
      <c r="D12085" s="358"/>
      <c r="E12085" s="358"/>
      <c r="F12085" s="357"/>
    </row>
    <row r="12086" spans="3:6" x14ac:dyDescent="0.25">
      <c r="C12086" s="358"/>
      <c r="D12086" s="358"/>
      <c r="E12086" s="358"/>
      <c r="F12086" s="357"/>
    </row>
    <row r="12087" spans="3:6" x14ac:dyDescent="0.25">
      <c r="C12087" s="358"/>
      <c r="D12087" s="358"/>
      <c r="E12087" s="358"/>
      <c r="F12087" s="357"/>
    </row>
    <row r="12088" spans="3:6" x14ac:dyDescent="0.25">
      <c r="C12088" s="358"/>
      <c r="D12088" s="358"/>
      <c r="E12088" s="358"/>
      <c r="F12088" s="357"/>
    </row>
    <row r="12089" spans="3:6" x14ac:dyDescent="0.25">
      <c r="C12089" s="358"/>
      <c r="D12089" s="358"/>
      <c r="E12089" s="358"/>
      <c r="F12089" s="357"/>
    </row>
    <row r="12090" spans="3:6" x14ac:dyDescent="0.25">
      <c r="C12090" s="358"/>
      <c r="D12090" s="358"/>
      <c r="E12090" s="358"/>
      <c r="F12090" s="357"/>
    </row>
    <row r="12091" spans="3:6" x14ac:dyDescent="0.25">
      <c r="C12091" s="358"/>
      <c r="D12091" s="358"/>
      <c r="E12091" s="358"/>
      <c r="F12091" s="357"/>
    </row>
    <row r="12092" spans="3:6" x14ac:dyDescent="0.25">
      <c r="C12092" s="358"/>
      <c r="D12092" s="358"/>
      <c r="E12092" s="358"/>
      <c r="F12092" s="357"/>
    </row>
    <row r="12093" spans="3:6" x14ac:dyDescent="0.25">
      <c r="C12093" s="358"/>
      <c r="D12093" s="358"/>
      <c r="E12093" s="358"/>
      <c r="F12093" s="357"/>
    </row>
    <row r="12094" spans="3:6" x14ac:dyDescent="0.25">
      <c r="C12094" s="358"/>
      <c r="D12094" s="358"/>
      <c r="E12094" s="358"/>
      <c r="F12094" s="357"/>
    </row>
    <row r="12095" spans="3:6" x14ac:dyDescent="0.25">
      <c r="C12095" s="358"/>
      <c r="D12095" s="358"/>
      <c r="E12095" s="358"/>
      <c r="F12095" s="357"/>
    </row>
    <row r="12096" spans="3:6" x14ac:dyDescent="0.25">
      <c r="C12096" s="358"/>
      <c r="D12096" s="358"/>
      <c r="E12096" s="358"/>
      <c r="F12096" s="357"/>
    </row>
    <row r="12097" spans="3:6" x14ac:dyDescent="0.25">
      <c r="C12097" s="358"/>
      <c r="D12097" s="358"/>
      <c r="E12097" s="358"/>
      <c r="F12097" s="357"/>
    </row>
    <row r="12098" spans="3:6" x14ac:dyDescent="0.25">
      <c r="C12098" s="358"/>
      <c r="D12098" s="358"/>
      <c r="E12098" s="358"/>
      <c r="F12098" s="357"/>
    </row>
    <row r="12099" spans="3:6" x14ac:dyDescent="0.25">
      <c r="C12099" s="358"/>
      <c r="D12099" s="358"/>
      <c r="E12099" s="358"/>
      <c r="F12099" s="357"/>
    </row>
    <row r="12100" spans="3:6" x14ac:dyDescent="0.25">
      <c r="C12100" s="358"/>
      <c r="D12100" s="358"/>
      <c r="E12100" s="358"/>
      <c r="F12100" s="357"/>
    </row>
    <row r="12101" spans="3:6" x14ac:dyDescent="0.25">
      <c r="C12101" s="358"/>
      <c r="D12101" s="358"/>
      <c r="E12101" s="358"/>
      <c r="F12101" s="357"/>
    </row>
    <row r="12102" spans="3:6" x14ac:dyDescent="0.25">
      <c r="C12102" s="358"/>
      <c r="D12102" s="358"/>
      <c r="E12102" s="358"/>
      <c r="F12102" s="357"/>
    </row>
    <row r="12103" spans="3:6" x14ac:dyDescent="0.25">
      <c r="C12103" s="358"/>
      <c r="D12103" s="358"/>
      <c r="E12103" s="358"/>
      <c r="F12103" s="357"/>
    </row>
    <row r="12104" spans="3:6" x14ac:dyDescent="0.25">
      <c r="C12104" s="358"/>
      <c r="D12104" s="358"/>
      <c r="E12104" s="358"/>
      <c r="F12104" s="357"/>
    </row>
    <row r="12105" spans="3:6" x14ac:dyDescent="0.25">
      <c r="C12105" s="358"/>
      <c r="D12105" s="358"/>
      <c r="E12105" s="358"/>
      <c r="F12105" s="357"/>
    </row>
    <row r="12106" spans="3:6" x14ac:dyDescent="0.25">
      <c r="C12106" s="358"/>
      <c r="D12106" s="358"/>
      <c r="E12106" s="358"/>
      <c r="F12106" s="357"/>
    </row>
    <row r="12107" spans="3:6" x14ac:dyDescent="0.25">
      <c r="C12107" s="358"/>
      <c r="D12107" s="358"/>
      <c r="E12107" s="358"/>
      <c r="F12107" s="357"/>
    </row>
    <row r="12108" spans="3:6" x14ac:dyDescent="0.25">
      <c r="C12108" s="358"/>
      <c r="D12108" s="358"/>
      <c r="E12108" s="358"/>
      <c r="F12108" s="357"/>
    </row>
    <row r="12109" spans="3:6" x14ac:dyDescent="0.25">
      <c r="C12109" s="358"/>
      <c r="D12109" s="358"/>
      <c r="E12109" s="358"/>
      <c r="F12109" s="357"/>
    </row>
    <row r="12110" spans="3:6" x14ac:dyDescent="0.25">
      <c r="C12110" s="358"/>
      <c r="D12110" s="358"/>
      <c r="E12110" s="358"/>
      <c r="F12110" s="357"/>
    </row>
    <row r="12111" spans="3:6" x14ac:dyDescent="0.25">
      <c r="C12111" s="358"/>
      <c r="D12111" s="358"/>
      <c r="E12111" s="358"/>
      <c r="F12111" s="357"/>
    </row>
    <row r="12112" spans="3:6" x14ac:dyDescent="0.25">
      <c r="C12112" s="358"/>
      <c r="D12112" s="358"/>
      <c r="E12112" s="358"/>
      <c r="F12112" s="357"/>
    </row>
    <row r="12113" spans="3:6" x14ac:dyDescent="0.25">
      <c r="C12113" s="358"/>
      <c r="D12113" s="358"/>
      <c r="E12113" s="358"/>
      <c r="F12113" s="357"/>
    </row>
    <row r="12114" spans="3:6" x14ac:dyDescent="0.25">
      <c r="C12114" s="358"/>
      <c r="D12114" s="358"/>
      <c r="E12114" s="358"/>
      <c r="F12114" s="357"/>
    </row>
    <row r="12115" spans="3:6" x14ac:dyDescent="0.25">
      <c r="C12115" s="358"/>
      <c r="D12115" s="358"/>
      <c r="E12115" s="358"/>
      <c r="F12115" s="357"/>
    </row>
    <row r="12116" spans="3:6" x14ac:dyDescent="0.25">
      <c r="C12116" s="358"/>
      <c r="D12116" s="358"/>
      <c r="E12116" s="358"/>
      <c r="F12116" s="357"/>
    </row>
    <row r="12117" spans="3:6" x14ac:dyDescent="0.25">
      <c r="C12117" s="358"/>
      <c r="D12117" s="358"/>
      <c r="E12117" s="358"/>
      <c r="F12117" s="357"/>
    </row>
    <row r="12118" spans="3:6" x14ac:dyDescent="0.25">
      <c r="C12118" s="358"/>
      <c r="D12118" s="358"/>
      <c r="E12118" s="358"/>
      <c r="F12118" s="357"/>
    </row>
    <row r="12119" spans="3:6" x14ac:dyDescent="0.25">
      <c r="C12119" s="358"/>
      <c r="D12119" s="358"/>
      <c r="E12119" s="358"/>
      <c r="F12119" s="357"/>
    </row>
    <row r="12120" spans="3:6" x14ac:dyDescent="0.25">
      <c r="C12120" s="358"/>
      <c r="D12120" s="358"/>
      <c r="E12120" s="358"/>
      <c r="F12120" s="357"/>
    </row>
    <row r="12121" spans="3:6" x14ac:dyDescent="0.25">
      <c r="C12121" s="358"/>
      <c r="D12121" s="358"/>
      <c r="E12121" s="358"/>
      <c r="F12121" s="357"/>
    </row>
    <row r="12122" spans="3:6" x14ac:dyDescent="0.25">
      <c r="C12122" s="358"/>
      <c r="D12122" s="358"/>
      <c r="E12122" s="358"/>
      <c r="F12122" s="357"/>
    </row>
    <row r="12123" spans="3:6" x14ac:dyDescent="0.25">
      <c r="C12123" s="358"/>
      <c r="D12123" s="358"/>
      <c r="E12123" s="358"/>
      <c r="F12123" s="357"/>
    </row>
    <row r="12124" spans="3:6" x14ac:dyDescent="0.25">
      <c r="C12124" s="358"/>
      <c r="D12124" s="358"/>
      <c r="E12124" s="358"/>
      <c r="F12124" s="357"/>
    </row>
    <row r="12125" spans="3:6" x14ac:dyDescent="0.25">
      <c r="C12125" s="358"/>
      <c r="D12125" s="358"/>
      <c r="E12125" s="358"/>
      <c r="F12125" s="357"/>
    </row>
    <row r="12126" spans="3:6" x14ac:dyDescent="0.25">
      <c r="C12126" s="358"/>
      <c r="D12126" s="358"/>
      <c r="E12126" s="358"/>
      <c r="F12126" s="357"/>
    </row>
    <row r="12127" spans="3:6" x14ac:dyDescent="0.25">
      <c r="C12127" s="358"/>
      <c r="D12127" s="358"/>
      <c r="E12127" s="358"/>
      <c r="F12127" s="357"/>
    </row>
    <row r="12128" spans="3:6" x14ac:dyDescent="0.25">
      <c r="C12128" s="358"/>
      <c r="D12128" s="358"/>
      <c r="E12128" s="358"/>
      <c r="F12128" s="357"/>
    </row>
    <row r="12129" spans="3:6" x14ac:dyDescent="0.25">
      <c r="C12129" s="358"/>
      <c r="D12129" s="358"/>
      <c r="E12129" s="358"/>
      <c r="F12129" s="357"/>
    </row>
    <row r="12130" spans="3:6" x14ac:dyDescent="0.25">
      <c r="C12130" s="358"/>
      <c r="D12130" s="358"/>
      <c r="E12130" s="358"/>
      <c r="F12130" s="357"/>
    </row>
    <row r="12131" spans="3:6" x14ac:dyDescent="0.25">
      <c r="C12131" s="358"/>
      <c r="D12131" s="358"/>
      <c r="E12131" s="358"/>
      <c r="F12131" s="357"/>
    </row>
    <row r="12132" spans="3:6" x14ac:dyDescent="0.25">
      <c r="C12132" s="358"/>
      <c r="D12132" s="358"/>
      <c r="E12132" s="358"/>
      <c r="F12132" s="357"/>
    </row>
    <row r="12133" spans="3:6" x14ac:dyDescent="0.25">
      <c r="C12133" s="358"/>
      <c r="D12133" s="358"/>
      <c r="E12133" s="358"/>
      <c r="F12133" s="357"/>
    </row>
    <row r="12134" spans="3:6" x14ac:dyDescent="0.25">
      <c r="C12134" s="358"/>
      <c r="D12134" s="358"/>
      <c r="E12134" s="358"/>
      <c r="F12134" s="357"/>
    </row>
    <row r="12135" spans="3:6" x14ac:dyDescent="0.25">
      <c r="C12135" s="358"/>
      <c r="D12135" s="358"/>
      <c r="E12135" s="358"/>
      <c r="F12135" s="357"/>
    </row>
    <row r="12136" spans="3:6" x14ac:dyDescent="0.25">
      <c r="C12136" s="358"/>
      <c r="D12136" s="358"/>
      <c r="E12136" s="358"/>
      <c r="F12136" s="357"/>
    </row>
    <row r="12137" spans="3:6" x14ac:dyDescent="0.25">
      <c r="C12137" s="358"/>
      <c r="D12137" s="358"/>
      <c r="E12137" s="358"/>
      <c r="F12137" s="357"/>
    </row>
    <row r="12138" spans="3:6" x14ac:dyDescent="0.25">
      <c r="C12138" s="358"/>
      <c r="D12138" s="358"/>
      <c r="E12138" s="358"/>
      <c r="F12138" s="357"/>
    </row>
    <row r="12139" spans="3:6" x14ac:dyDescent="0.25">
      <c r="C12139" s="358"/>
      <c r="D12139" s="358"/>
      <c r="E12139" s="358"/>
      <c r="F12139" s="357"/>
    </row>
    <row r="12140" spans="3:6" x14ac:dyDescent="0.25">
      <c r="C12140" s="358"/>
      <c r="D12140" s="358"/>
      <c r="E12140" s="358"/>
      <c r="F12140" s="357"/>
    </row>
    <row r="12141" spans="3:6" x14ac:dyDescent="0.25">
      <c r="C12141" s="358"/>
      <c r="D12141" s="358"/>
      <c r="E12141" s="358"/>
      <c r="F12141" s="357"/>
    </row>
    <row r="12142" spans="3:6" x14ac:dyDescent="0.25">
      <c r="C12142" s="358"/>
      <c r="D12142" s="358"/>
      <c r="E12142" s="358"/>
      <c r="F12142" s="357"/>
    </row>
    <row r="12143" spans="3:6" x14ac:dyDescent="0.25">
      <c r="C12143" s="358"/>
      <c r="D12143" s="358"/>
      <c r="E12143" s="358"/>
      <c r="F12143" s="357"/>
    </row>
    <row r="12144" spans="3:6" x14ac:dyDescent="0.25">
      <c r="C12144" s="358"/>
      <c r="D12144" s="358"/>
      <c r="E12144" s="358"/>
      <c r="F12144" s="357"/>
    </row>
    <row r="12145" spans="3:6" x14ac:dyDescent="0.25">
      <c r="C12145" s="358"/>
      <c r="D12145" s="358"/>
      <c r="E12145" s="358"/>
      <c r="F12145" s="357"/>
    </row>
    <row r="12146" spans="3:6" x14ac:dyDescent="0.25">
      <c r="C12146" s="358"/>
      <c r="D12146" s="358"/>
      <c r="E12146" s="358"/>
      <c r="F12146" s="357"/>
    </row>
    <row r="12147" spans="3:6" x14ac:dyDescent="0.25">
      <c r="C12147" s="358"/>
      <c r="D12147" s="358"/>
      <c r="E12147" s="358"/>
      <c r="F12147" s="357"/>
    </row>
    <row r="12148" spans="3:6" x14ac:dyDescent="0.25">
      <c r="C12148" s="358"/>
      <c r="D12148" s="358"/>
      <c r="E12148" s="358"/>
      <c r="F12148" s="357"/>
    </row>
    <row r="12149" spans="3:6" x14ac:dyDescent="0.25">
      <c r="C12149" s="358"/>
      <c r="D12149" s="358"/>
      <c r="E12149" s="358"/>
      <c r="F12149" s="357"/>
    </row>
    <row r="12150" spans="3:6" x14ac:dyDescent="0.25">
      <c r="C12150" s="358"/>
      <c r="D12150" s="358"/>
      <c r="E12150" s="358"/>
      <c r="F12150" s="357"/>
    </row>
    <row r="12151" spans="3:6" x14ac:dyDescent="0.25">
      <c r="C12151" s="358"/>
      <c r="D12151" s="358"/>
      <c r="E12151" s="358"/>
      <c r="F12151" s="357"/>
    </row>
    <row r="12152" spans="3:6" x14ac:dyDescent="0.25">
      <c r="C12152" s="358"/>
      <c r="D12152" s="358"/>
      <c r="E12152" s="358"/>
      <c r="F12152" s="357"/>
    </row>
    <row r="12153" spans="3:6" x14ac:dyDescent="0.25">
      <c r="C12153" s="358"/>
      <c r="D12153" s="358"/>
      <c r="E12153" s="358"/>
      <c r="F12153" s="357"/>
    </row>
    <row r="12154" spans="3:6" x14ac:dyDescent="0.25">
      <c r="C12154" s="358"/>
      <c r="D12154" s="358"/>
      <c r="E12154" s="358"/>
      <c r="F12154" s="357"/>
    </row>
    <row r="12155" spans="3:6" x14ac:dyDescent="0.25">
      <c r="C12155" s="358"/>
      <c r="D12155" s="358"/>
      <c r="E12155" s="358"/>
      <c r="F12155" s="357"/>
    </row>
    <row r="12156" spans="3:6" x14ac:dyDescent="0.25">
      <c r="C12156" s="358"/>
      <c r="D12156" s="358"/>
      <c r="E12156" s="358"/>
      <c r="F12156" s="357"/>
    </row>
    <row r="12157" spans="3:6" x14ac:dyDescent="0.25">
      <c r="C12157" s="358"/>
      <c r="D12157" s="358"/>
      <c r="E12157" s="358"/>
      <c r="F12157" s="357"/>
    </row>
    <row r="12158" spans="3:6" x14ac:dyDescent="0.25">
      <c r="C12158" s="358"/>
      <c r="D12158" s="358"/>
      <c r="E12158" s="358"/>
      <c r="F12158" s="357"/>
    </row>
    <row r="12159" spans="3:6" x14ac:dyDescent="0.25">
      <c r="C12159" s="358"/>
      <c r="D12159" s="358"/>
      <c r="E12159" s="358"/>
      <c r="F12159" s="357"/>
    </row>
    <row r="12160" spans="3:6" x14ac:dyDescent="0.25">
      <c r="C12160" s="358"/>
      <c r="D12160" s="358"/>
      <c r="E12160" s="358"/>
      <c r="F12160" s="357"/>
    </row>
    <row r="12161" spans="3:6" x14ac:dyDescent="0.25">
      <c r="C12161" s="358"/>
      <c r="D12161" s="358"/>
      <c r="E12161" s="358"/>
      <c r="F12161" s="357"/>
    </row>
    <row r="12162" spans="3:6" x14ac:dyDescent="0.25">
      <c r="C12162" s="358"/>
      <c r="D12162" s="358"/>
      <c r="E12162" s="358"/>
      <c r="F12162" s="357"/>
    </row>
    <row r="12163" spans="3:6" x14ac:dyDescent="0.25">
      <c r="C12163" s="358"/>
      <c r="D12163" s="358"/>
      <c r="E12163" s="358"/>
      <c r="F12163" s="357"/>
    </row>
    <row r="12164" spans="3:6" x14ac:dyDescent="0.25">
      <c r="C12164" s="358"/>
      <c r="D12164" s="358"/>
      <c r="E12164" s="358"/>
      <c r="F12164" s="357"/>
    </row>
    <row r="12165" spans="3:6" x14ac:dyDescent="0.25">
      <c r="C12165" s="358"/>
      <c r="D12165" s="358"/>
      <c r="E12165" s="358"/>
      <c r="F12165" s="357"/>
    </row>
    <row r="12166" spans="3:6" x14ac:dyDescent="0.25">
      <c r="C12166" s="358"/>
      <c r="D12166" s="358"/>
      <c r="E12166" s="358"/>
      <c r="F12166" s="357"/>
    </row>
    <row r="12167" spans="3:6" x14ac:dyDescent="0.25">
      <c r="C12167" s="358"/>
      <c r="D12167" s="358"/>
      <c r="E12167" s="358"/>
      <c r="F12167" s="357"/>
    </row>
    <row r="12168" spans="3:6" x14ac:dyDescent="0.25">
      <c r="C12168" s="358"/>
      <c r="D12168" s="358"/>
      <c r="E12168" s="358"/>
      <c r="F12168" s="357"/>
    </row>
    <row r="12169" spans="3:6" x14ac:dyDescent="0.25">
      <c r="C12169" s="358"/>
      <c r="D12169" s="358"/>
      <c r="E12169" s="358"/>
      <c r="F12169" s="357"/>
    </row>
    <row r="12170" spans="3:6" x14ac:dyDescent="0.25">
      <c r="C12170" s="358"/>
      <c r="D12170" s="358"/>
      <c r="E12170" s="358"/>
      <c r="F12170" s="357"/>
    </row>
    <row r="12171" spans="3:6" x14ac:dyDescent="0.25">
      <c r="C12171" s="358"/>
      <c r="D12171" s="358"/>
      <c r="E12171" s="358"/>
      <c r="F12171" s="357"/>
    </row>
    <row r="12172" spans="3:6" x14ac:dyDescent="0.25">
      <c r="C12172" s="358"/>
      <c r="D12172" s="358"/>
      <c r="E12172" s="358"/>
      <c r="F12172" s="357"/>
    </row>
    <row r="12173" spans="3:6" x14ac:dyDescent="0.25">
      <c r="C12173" s="358"/>
      <c r="D12173" s="358"/>
      <c r="E12173" s="358"/>
      <c r="F12173" s="357"/>
    </row>
    <row r="12174" spans="3:6" x14ac:dyDescent="0.25">
      <c r="C12174" s="358"/>
      <c r="D12174" s="358"/>
      <c r="E12174" s="358"/>
      <c r="F12174" s="357"/>
    </row>
    <row r="12175" spans="3:6" x14ac:dyDescent="0.25">
      <c r="C12175" s="358"/>
      <c r="D12175" s="358"/>
      <c r="E12175" s="358"/>
      <c r="F12175" s="357"/>
    </row>
    <row r="12176" spans="3:6" x14ac:dyDescent="0.25">
      <c r="C12176" s="358"/>
      <c r="D12176" s="358"/>
      <c r="E12176" s="358"/>
      <c r="F12176" s="357"/>
    </row>
    <row r="12177" spans="3:6" x14ac:dyDescent="0.25">
      <c r="C12177" s="358"/>
      <c r="D12177" s="358"/>
      <c r="E12177" s="358"/>
      <c r="F12177" s="357"/>
    </row>
    <row r="12178" spans="3:6" x14ac:dyDescent="0.25">
      <c r="C12178" s="358"/>
      <c r="D12178" s="358"/>
      <c r="E12178" s="358"/>
      <c r="F12178" s="357"/>
    </row>
    <row r="12179" spans="3:6" x14ac:dyDescent="0.25">
      <c r="C12179" s="358"/>
      <c r="D12179" s="358"/>
      <c r="E12179" s="358"/>
      <c r="F12179" s="357"/>
    </row>
    <row r="12180" spans="3:6" x14ac:dyDescent="0.25">
      <c r="C12180" s="358"/>
      <c r="D12180" s="358"/>
      <c r="E12180" s="358"/>
      <c r="F12180" s="357"/>
    </row>
    <row r="12181" spans="3:6" x14ac:dyDescent="0.25">
      <c r="C12181" s="358"/>
      <c r="D12181" s="358"/>
      <c r="E12181" s="358"/>
      <c r="F12181" s="357"/>
    </row>
    <row r="12182" spans="3:6" x14ac:dyDescent="0.25">
      <c r="C12182" s="358"/>
      <c r="D12182" s="358"/>
      <c r="E12182" s="358"/>
      <c r="F12182" s="357"/>
    </row>
    <row r="12183" spans="3:6" x14ac:dyDescent="0.25">
      <c r="C12183" s="358"/>
      <c r="D12183" s="358"/>
      <c r="E12183" s="358"/>
      <c r="F12183" s="357"/>
    </row>
    <row r="12184" spans="3:6" x14ac:dyDescent="0.25">
      <c r="C12184" s="358"/>
      <c r="D12184" s="358"/>
      <c r="E12184" s="358"/>
      <c r="F12184" s="357"/>
    </row>
    <row r="12185" spans="3:6" x14ac:dyDescent="0.25">
      <c r="C12185" s="358"/>
      <c r="D12185" s="358"/>
      <c r="E12185" s="358"/>
      <c r="F12185" s="357"/>
    </row>
    <row r="12186" spans="3:6" x14ac:dyDescent="0.25">
      <c r="C12186" s="358"/>
      <c r="D12186" s="358"/>
      <c r="E12186" s="358"/>
      <c r="F12186" s="357"/>
    </row>
    <row r="12187" spans="3:6" x14ac:dyDescent="0.25">
      <c r="C12187" s="358"/>
      <c r="D12187" s="358"/>
      <c r="E12187" s="358"/>
      <c r="F12187" s="357"/>
    </row>
    <row r="12188" spans="3:6" x14ac:dyDescent="0.25">
      <c r="C12188" s="358"/>
      <c r="D12188" s="358"/>
      <c r="E12188" s="358"/>
      <c r="F12188" s="357"/>
    </row>
    <row r="12189" spans="3:6" x14ac:dyDescent="0.25">
      <c r="C12189" s="358"/>
      <c r="D12189" s="358"/>
      <c r="E12189" s="358"/>
      <c r="F12189" s="357"/>
    </row>
    <row r="12190" spans="3:6" x14ac:dyDescent="0.25">
      <c r="C12190" s="358"/>
      <c r="D12190" s="358"/>
      <c r="E12190" s="358"/>
      <c r="F12190" s="357"/>
    </row>
    <row r="12191" spans="3:6" x14ac:dyDescent="0.25">
      <c r="C12191" s="358"/>
      <c r="D12191" s="358"/>
      <c r="E12191" s="358"/>
      <c r="F12191" s="357"/>
    </row>
    <row r="12192" spans="3:6" x14ac:dyDescent="0.25">
      <c r="C12192" s="358"/>
      <c r="D12192" s="358"/>
      <c r="E12192" s="358"/>
      <c r="F12192" s="357"/>
    </row>
    <row r="12193" spans="3:6" x14ac:dyDescent="0.25">
      <c r="C12193" s="358"/>
      <c r="D12193" s="358"/>
      <c r="E12193" s="358"/>
      <c r="F12193" s="357"/>
    </row>
    <row r="12194" spans="3:6" x14ac:dyDescent="0.25">
      <c r="C12194" s="358"/>
      <c r="D12194" s="358"/>
      <c r="E12194" s="358"/>
      <c r="F12194" s="357"/>
    </row>
    <row r="12195" spans="3:6" x14ac:dyDescent="0.25">
      <c r="C12195" s="358"/>
      <c r="D12195" s="358"/>
      <c r="E12195" s="358"/>
      <c r="F12195" s="357"/>
    </row>
    <row r="12196" spans="3:6" x14ac:dyDescent="0.25">
      <c r="C12196" s="358"/>
      <c r="D12196" s="358"/>
      <c r="E12196" s="358"/>
      <c r="F12196" s="357"/>
    </row>
    <row r="12197" spans="3:6" x14ac:dyDescent="0.25">
      <c r="C12197" s="358"/>
      <c r="D12197" s="358"/>
      <c r="E12197" s="358"/>
      <c r="F12197" s="357"/>
    </row>
    <row r="12198" spans="3:6" x14ac:dyDescent="0.25">
      <c r="C12198" s="358"/>
      <c r="D12198" s="358"/>
      <c r="E12198" s="358"/>
      <c r="F12198" s="357"/>
    </row>
    <row r="12199" spans="3:6" x14ac:dyDescent="0.25">
      <c r="C12199" s="358"/>
      <c r="D12199" s="358"/>
      <c r="E12199" s="358"/>
      <c r="F12199" s="357"/>
    </row>
    <row r="12200" spans="3:6" x14ac:dyDescent="0.25">
      <c r="C12200" s="358"/>
      <c r="D12200" s="358"/>
      <c r="E12200" s="358"/>
      <c r="F12200" s="357"/>
    </row>
    <row r="12201" spans="3:6" x14ac:dyDescent="0.25">
      <c r="C12201" s="358"/>
      <c r="D12201" s="358"/>
      <c r="E12201" s="358"/>
      <c r="F12201" s="357"/>
    </row>
    <row r="12202" spans="3:6" x14ac:dyDescent="0.25">
      <c r="C12202" s="358"/>
      <c r="D12202" s="358"/>
      <c r="E12202" s="358"/>
      <c r="F12202" s="357"/>
    </row>
    <row r="12203" spans="3:6" x14ac:dyDescent="0.25">
      <c r="C12203" s="358"/>
      <c r="D12203" s="358"/>
      <c r="E12203" s="358"/>
      <c r="F12203" s="357"/>
    </row>
    <row r="12204" spans="3:6" x14ac:dyDescent="0.25">
      <c r="C12204" s="358"/>
      <c r="D12204" s="358"/>
      <c r="E12204" s="358"/>
      <c r="F12204" s="357"/>
    </row>
    <row r="12205" spans="3:6" x14ac:dyDescent="0.25">
      <c r="C12205" s="358"/>
      <c r="D12205" s="358"/>
      <c r="E12205" s="358"/>
      <c r="F12205" s="357"/>
    </row>
    <row r="12206" spans="3:6" x14ac:dyDescent="0.25">
      <c r="C12206" s="358"/>
      <c r="D12206" s="358"/>
      <c r="E12206" s="358"/>
      <c r="F12206" s="357"/>
    </row>
    <row r="12207" spans="3:6" x14ac:dyDescent="0.25">
      <c r="C12207" s="358"/>
      <c r="D12207" s="358"/>
      <c r="E12207" s="358"/>
      <c r="F12207" s="357"/>
    </row>
    <row r="12208" spans="3:6" x14ac:dyDescent="0.25">
      <c r="C12208" s="358"/>
      <c r="D12208" s="358"/>
      <c r="E12208" s="358"/>
      <c r="F12208" s="357"/>
    </row>
    <row r="12209" spans="3:6" x14ac:dyDescent="0.25">
      <c r="C12209" s="358"/>
      <c r="D12209" s="358"/>
      <c r="E12209" s="358"/>
      <c r="F12209" s="357"/>
    </row>
    <row r="12210" spans="3:6" x14ac:dyDescent="0.25">
      <c r="C12210" s="358"/>
      <c r="D12210" s="358"/>
      <c r="E12210" s="358"/>
      <c r="F12210" s="357"/>
    </row>
    <row r="12211" spans="3:6" x14ac:dyDescent="0.25">
      <c r="C12211" s="358"/>
      <c r="D12211" s="358"/>
      <c r="E12211" s="358"/>
      <c r="F12211" s="357"/>
    </row>
    <row r="12212" spans="3:6" x14ac:dyDescent="0.25">
      <c r="C12212" s="358"/>
      <c r="D12212" s="358"/>
      <c r="E12212" s="358"/>
      <c r="F12212" s="357"/>
    </row>
    <row r="12213" spans="3:6" x14ac:dyDescent="0.25">
      <c r="C12213" s="358"/>
      <c r="D12213" s="358"/>
      <c r="E12213" s="358"/>
      <c r="F12213" s="357"/>
    </row>
    <row r="12214" spans="3:6" x14ac:dyDescent="0.25">
      <c r="C12214" s="358"/>
      <c r="D12214" s="358"/>
      <c r="E12214" s="358"/>
      <c r="F12214" s="357"/>
    </row>
    <row r="12215" spans="3:6" x14ac:dyDescent="0.25">
      <c r="C12215" s="358"/>
      <c r="D12215" s="358"/>
      <c r="E12215" s="358"/>
      <c r="F12215" s="357"/>
    </row>
    <row r="12216" spans="3:6" x14ac:dyDescent="0.25">
      <c r="C12216" s="358"/>
      <c r="D12216" s="358"/>
      <c r="E12216" s="358"/>
      <c r="F12216" s="357"/>
    </row>
    <row r="12217" spans="3:6" x14ac:dyDescent="0.25">
      <c r="C12217" s="358"/>
      <c r="D12217" s="358"/>
      <c r="E12217" s="358"/>
      <c r="F12217" s="357"/>
    </row>
    <row r="12218" spans="3:6" x14ac:dyDescent="0.25">
      <c r="C12218" s="358"/>
      <c r="D12218" s="358"/>
      <c r="E12218" s="358"/>
      <c r="F12218" s="357"/>
    </row>
    <row r="12219" spans="3:6" x14ac:dyDescent="0.25">
      <c r="C12219" s="358"/>
      <c r="D12219" s="358"/>
      <c r="E12219" s="358"/>
      <c r="F12219" s="357"/>
    </row>
    <row r="12220" spans="3:6" x14ac:dyDescent="0.25">
      <c r="C12220" s="358"/>
      <c r="D12220" s="358"/>
      <c r="E12220" s="358"/>
      <c r="F12220" s="357"/>
    </row>
    <row r="12221" spans="3:6" x14ac:dyDescent="0.25">
      <c r="C12221" s="358"/>
      <c r="D12221" s="358"/>
      <c r="E12221" s="358"/>
      <c r="F12221" s="357"/>
    </row>
    <row r="12222" spans="3:6" x14ac:dyDescent="0.25">
      <c r="C12222" s="358"/>
      <c r="D12222" s="358"/>
      <c r="E12222" s="358"/>
      <c r="F12222" s="357"/>
    </row>
    <row r="12223" spans="3:6" x14ac:dyDescent="0.25">
      <c r="C12223" s="358"/>
      <c r="D12223" s="358"/>
      <c r="E12223" s="358"/>
      <c r="F12223" s="357"/>
    </row>
    <row r="12224" spans="3:6" x14ac:dyDescent="0.25">
      <c r="C12224" s="358"/>
      <c r="D12224" s="358"/>
      <c r="E12224" s="358"/>
      <c r="F12224" s="357"/>
    </row>
    <row r="12225" spans="3:6" x14ac:dyDescent="0.25">
      <c r="C12225" s="358"/>
      <c r="D12225" s="358"/>
      <c r="E12225" s="358"/>
      <c r="F12225" s="357"/>
    </row>
    <row r="12226" spans="3:6" x14ac:dyDescent="0.25">
      <c r="C12226" s="358"/>
      <c r="D12226" s="358"/>
      <c r="E12226" s="358"/>
      <c r="F12226" s="357"/>
    </row>
    <row r="12227" spans="3:6" x14ac:dyDescent="0.25">
      <c r="C12227" s="358"/>
      <c r="D12227" s="358"/>
      <c r="E12227" s="358"/>
      <c r="F12227" s="357"/>
    </row>
    <row r="12228" spans="3:6" x14ac:dyDescent="0.25">
      <c r="C12228" s="358"/>
      <c r="D12228" s="358"/>
      <c r="E12228" s="358"/>
      <c r="F12228" s="357"/>
    </row>
    <row r="12229" spans="3:6" x14ac:dyDescent="0.25">
      <c r="C12229" s="358"/>
      <c r="D12229" s="358"/>
      <c r="E12229" s="358"/>
      <c r="F12229" s="357"/>
    </row>
    <row r="12230" spans="3:6" x14ac:dyDescent="0.25">
      <c r="C12230" s="358"/>
      <c r="D12230" s="358"/>
      <c r="E12230" s="358"/>
      <c r="F12230" s="357"/>
    </row>
    <row r="12231" spans="3:6" x14ac:dyDescent="0.25">
      <c r="C12231" s="358"/>
      <c r="D12231" s="358"/>
      <c r="E12231" s="358"/>
      <c r="F12231" s="357"/>
    </row>
    <row r="12232" spans="3:6" x14ac:dyDescent="0.25">
      <c r="C12232" s="358"/>
      <c r="D12232" s="358"/>
      <c r="E12232" s="358"/>
      <c r="F12232" s="357"/>
    </row>
    <row r="12233" spans="3:6" x14ac:dyDescent="0.25">
      <c r="C12233" s="358"/>
      <c r="D12233" s="358"/>
      <c r="E12233" s="358"/>
      <c r="F12233" s="357"/>
    </row>
    <row r="12234" spans="3:6" x14ac:dyDescent="0.25">
      <c r="C12234" s="358"/>
      <c r="D12234" s="358"/>
      <c r="E12234" s="358"/>
      <c r="F12234" s="357"/>
    </row>
    <row r="12235" spans="3:6" x14ac:dyDescent="0.25">
      <c r="C12235" s="358"/>
      <c r="D12235" s="358"/>
      <c r="E12235" s="358"/>
      <c r="F12235" s="357"/>
    </row>
    <row r="12236" spans="3:6" x14ac:dyDescent="0.25">
      <c r="C12236" s="358"/>
      <c r="D12236" s="358"/>
      <c r="E12236" s="358"/>
      <c r="F12236" s="357"/>
    </row>
    <row r="12237" spans="3:6" x14ac:dyDescent="0.25">
      <c r="C12237" s="358"/>
      <c r="D12237" s="358"/>
      <c r="E12237" s="358"/>
      <c r="F12237" s="357"/>
    </row>
    <row r="12238" spans="3:6" x14ac:dyDescent="0.25">
      <c r="C12238" s="358"/>
      <c r="D12238" s="358"/>
      <c r="E12238" s="358"/>
      <c r="F12238" s="357"/>
    </row>
    <row r="12239" spans="3:6" x14ac:dyDescent="0.25">
      <c r="C12239" s="358"/>
      <c r="D12239" s="358"/>
      <c r="E12239" s="358"/>
      <c r="F12239" s="357"/>
    </row>
    <row r="12240" spans="3:6" x14ac:dyDescent="0.25">
      <c r="C12240" s="358"/>
      <c r="D12240" s="358"/>
      <c r="E12240" s="358"/>
      <c r="F12240" s="357"/>
    </row>
    <row r="12241" spans="3:6" x14ac:dyDescent="0.25">
      <c r="C12241" s="358"/>
      <c r="D12241" s="358"/>
      <c r="E12241" s="358"/>
      <c r="F12241" s="357"/>
    </row>
    <row r="12242" spans="3:6" x14ac:dyDescent="0.25">
      <c r="C12242" s="358"/>
      <c r="D12242" s="358"/>
      <c r="E12242" s="358"/>
      <c r="F12242" s="357"/>
    </row>
    <row r="12243" spans="3:6" x14ac:dyDescent="0.25">
      <c r="C12243" s="358"/>
      <c r="D12243" s="358"/>
      <c r="E12243" s="358"/>
      <c r="F12243" s="357"/>
    </row>
    <row r="12244" spans="3:6" x14ac:dyDescent="0.25">
      <c r="C12244" s="358"/>
      <c r="D12244" s="358"/>
      <c r="E12244" s="358"/>
      <c r="F12244" s="357"/>
    </row>
    <row r="12245" spans="3:6" x14ac:dyDescent="0.25">
      <c r="C12245" s="358"/>
      <c r="D12245" s="358"/>
      <c r="E12245" s="358"/>
      <c r="F12245" s="357"/>
    </row>
    <row r="12246" spans="3:6" x14ac:dyDescent="0.25">
      <c r="C12246" s="358"/>
      <c r="D12246" s="358"/>
      <c r="E12246" s="358"/>
      <c r="F12246" s="357"/>
    </row>
    <row r="12247" spans="3:6" x14ac:dyDescent="0.25">
      <c r="C12247" s="358"/>
      <c r="D12247" s="358"/>
      <c r="E12247" s="358"/>
      <c r="F12247" s="357"/>
    </row>
    <row r="12248" spans="3:6" x14ac:dyDescent="0.25">
      <c r="C12248" s="358"/>
      <c r="D12248" s="358"/>
      <c r="E12248" s="358"/>
      <c r="F12248" s="357"/>
    </row>
    <row r="12249" spans="3:6" x14ac:dyDescent="0.25">
      <c r="C12249" s="358"/>
      <c r="D12249" s="358"/>
      <c r="E12249" s="358"/>
      <c r="F12249" s="357"/>
    </row>
    <row r="12250" spans="3:6" x14ac:dyDescent="0.25">
      <c r="C12250" s="358"/>
      <c r="D12250" s="358"/>
      <c r="E12250" s="358"/>
      <c r="F12250" s="357"/>
    </row>
    <row r="12251" spans="3:6" x14ac:dyDescent="0.25">
      <c r="C12251" s="358"/>
      <c r="D12251" s="358"/>
      <c r="E12251" s="358"/>
      <c r="F12251" s="357"/>
    </row>
    <row r="12252" spans="3:6" x14ac:dyDescent="0.25">
      <c r="C12252" s="358"/>
      <c r="D12252" s="358"/>
      <c r="E12252" s="358"/>
      <c r="F12252" s="357"/>
    </row>
    <row r="12253" spans="3:6" x14ac:dyDescent="0.25">
      <c r="C12253" s="358"/>
      <c r="D12253" s="358"/>
      <c r="E12253" s="358"/>
      <c r="F12253" s="357"/>
    </row>
    <row r="12254" spans="3:6" x14ac:dyDescent="0.25">
      <c r="C12254" s="358"/>
      <c r="D12254" s="358"/>
      <c r="E12254" s="358"/>
      <c r="F12254" s="357"/>
    </row>
    <row r="12255" spans="3:6" x14ac:dyDescent="0.25">
      <c r="C12255" s="358"/>
      <c r="D12255" s="358"/>
      <c r="E12255" s="358"/>
      <c r="F12255" s="357"/>
    </row>
    <row r="12256" spans="3:6" x14ac:dyDescent="0.25">
      <c r="C12256" s="358"/>
      <c r="D12256" s="358"/>
      <c r="E12256" s="358"/>
      <c r="F12256" s="357"/>
    </row>
    <row r="12257" spans="3:6" x14ac:dyDescent="0.25">
      <c r="C12257" s="358"/>
      <c r="D12257" s="358"/>
      <c r="E12257" s="358"/>
      <c r="F12257" s="357"/>
    </row>
    <row r="12258" spans="3:6" x14ac:dyDescent="0.25">
      <c r="C12258" s="358"/>
      <c r="D12258" s="358"/>
      <c r="E12258" s="358"/>
      <c r="F12258" s="357"/>
    </row>
    <row r="12259" spans="3:6" x14ac:dyDescent="0.25">
      <c r="C12259" s="358"/>
      <c r="D12259" s="358"/>
      <c r="E12259" s="358"/>
      <c r="F12259" s="357"/>
    </row>
    <row r="12260" spans="3:6" x14ac:dyDescent="0.25">
      <c r="C12260" s="358"/>
      <c r="D12260" s="358"/>
      <c r="E12260" s="358"/>
      <c r="F12260" s="357"/>
    </row>
    <row r="12261" spans="3:6" x14ac:dyDescent="0.25">
      <c r="C12261" s="358"/>
      <c r="D12261" s="358"/>
      <c r="E12261" s="358"/>
      <c r="F12261" s="357"/>
    </row>
    <row r="12262" spans="3:6" x14ac:dyDescent="0.25">
      <c r="C12262" s="358"/>
      <c r="D12262" s="358"/>
      <c r="E12262" s="358"/>
      <c r="F12262" s="357"/>
    </row>
    <row r="12263" spans="3:6" x14ac:dyDescent="0.25">
      <c r="C12263" s="358"/>
      <c r="D12263" s="358"/>
      <c r="E12263" s="358"/>
      <c r="F12263" s="357"/>
    </row>
    <row r="12264" spans="3:6" x14ac:dyDescent="0.25">
      <c r="C12264" s="358"/>
      <c r="D12264" s="358"/>
      <c r="E12264" s="358"/>
      <c r="F12264" s="357"/>
    </row>
    <row r="12265" spans="3:6" x14ac:dyDescent="0.25">
      <c r="C12265" s="358"/>
      <c r="D12265" s="358"/>
      <c r="E12265" s="358"/>
      <c r="F12265" s="357"/>
    </row>
    <row r="12266" spans="3:6" x14ac:dyDescent="0.25">
      <c r="C12266" s="358"/>
      <c r="D12266" s="358"/>
      <c r="E12266" s="358"/>
      <c r="F12266" s="357"/>
    </row>
    <row r="12267" spans="3:6" x14ac:dyDescent="0.25">
      <c r="C12267" s="358"/>
      <c r="D12267" s="358"/>
      <c r="E12267" s="358"/>
      <c r="F12267" s="357"/>
    </row>
    <row r="12268" spans="3:6" x14ac:dyDescent="0.25">
      <c r="C12268" s="358"/>
      <c r="D12268" s="358"/>
      <c r="E12268" s="358"/>
      <c r="F12268" s="357"/>
    </row>
    <row r="12269" spans="3:6" x14ac:dyDescent="0.25">
      <c r="C12269" s="358"/>
      <c r="D12269" s="358"/>
      <c r="E12269" s="358"/>
      <c r="F12269" s="357"/>
    </row>
    <row r="12270" spans="3:6" x14ac:dyDescent="0.25">
      <c r="C12270" s="358"/>
      <c r="D12270" s="358"/>
      <c r="E12270" s="358"/>
      <c r="F12270" s="357"/>
    </row>
    <row r="12271" spans="3:6" x14ac:dyDescent="0.25">
      <c r="C12271" s="358"/>
      <c r="D12271" s="358"/>
      <c r="E12271" s="358"/>
      <c r="F12271" s="357"/>
    </row>
    <row r="12272" spans="3:6" x14ac:dyDescent="0.25">
      <c r="C12272" s="358"/>
      <c r="D12272" s="358"/>
      <c r="E12272" s="358"/>
      <c r="F12272" s="357"/>
    </row>
    <row r="12273" spans="3:6" x14ac:dyDescent="0.25">
      <c r="C12273" s="358"/>
      <c r="D12273" s="358"/>
      <c r="E12273" s="358"/>
      <c r="F12273" s="357"/>
    </row>
    <row r="12274" spans="3:6" x14ac:dyDescent="0.25">
      <c r="C12274" s="358"/>
      <c r="D12274" s="358"/>
      <c r="E12274" s="358"/>
      <c r="F12274" s="357"/>
    </row>
    <row r="12275" spans="3:6" x14ac:dyDescent="0.25">
      <c r="C12275" s="358"/>
      <c r="D12275" s="358"/>
      <c r="E12275" s="358"/>
      <c r="F12275" s="357"/>
    </row>
    <row r="12276" spans="3:6" x14ac:dyDescent="0.25">
      <c r="C12276" s="358"/>
      <c r="D12276" s="358"/>
      <c r="E12276" s="358"/>
      <c r="F12276" s="357"/>
    </row>
    <row r="12277" spans="3:6" x14ac:dyDescent="0.25">
      <c r="C12277" s="358"/>
      <c r="D12277" s="358"/>
      <c r="E12277" s="358"/>
      <c r="F12277" s="357"/>
    </row>
    <row r="12278" spans="3:6" x14ac:dyDescent="0.25">
      <c r="C12278" s="358"/>
      <c r="D12278" s="358"/>
      <c r="E12278" s="358"/>
      <c r="F12278" s="357"/>
    </row>
    <row r="12279" spans="3:6" x14ac:dyDescent="0.25">
      <c r="C12279" s="358"/>
      <c r="D12279" s="358"/>
      <c r="E12279" s="358"/>
      <c r="F12279" s="357"/>
    </row>
    <row r="12280" spans="3:6" x14ac:dyDescent="0.25">
      <c r="C12280" s="358"/>
      <c r="D12280" s="358"/>
      <c r="E12280" s="358"/>
      <c r="F12280" s="357"/>
    </row>
    <row r="12281" spans="3:6" x14ac:dyDescent="0.25">
      <c r="C12281" s="358"/>
      <c r="D12281" s="358"/>
      <c r="E12281" s="358"/>
      <c r="F12281" s="357"/>
    </row>
    <row r="12282" spans="3:6" x14ac:dyDescent="0.25">
      <c r="C12282" s="358"/>
      <c r="D12282" s="358"/>
      <c r="E12282" s="358"/>
      <c r="F12282" s="357"/>
    </row>
    <row r="12283" spans="3:6" x14ac:dyDescent="0.25">
      <c r="C12283" s="358"/>
      <c r="D12283" s="358"/>
      <c r="E12283" s="358"/>
      <c r="F12283" s="357"/>
    </row>
    <row r="12284" spans="3:6" x14ac:dyDescent="0.25">
      <c r="C12284" s="358"/>
      <c r="D12284" s="358"/>
      <c r="E12284" s="358"/>
      <c r="F12284" s="357"/>
    </row>
    <row r="12285" spans="3:6" x14ac:dyDescent="0.25">
      <c r="C12285" s="358"/>
      <c r="D12285" s="358"/>
      <c r="E12285" s="358"/>
      <c r="F12285" s="357"/>
    </row>
    <row r="12286" spans="3:6" x14ac:dyDescent="0.25">
      <c r="C12286" s="358"/>
      <c r="D12286" s="358"/>
      <c r="E12286" s="358"/>
      <c r="F12286" s="357"/>
    </row>
    <row r="12287" spans="3:6" x14ac:dyDescent="0.25">
      <c r="C12287" s="358"/>
      <c r="D12287" s="358"/>
      <c r="E12287" s="358"/>
      <c r="F12287" s="357"/>
    </row>
    <row r="12288" spans="3:6" x14ac:dyDescent="0.25">
      <c r="C12288" s="358"/>
      <c r="D12288" s="358"/>
      <c r="E12288" s="358"/>
      <c r="F12288" s="357"/>
    </row>
    <row r="12289" spans="3:6" x14ac:dyDescent="0.25">
      <c r="C12289" s="358"/>
      <c r="D12289" s="358"/>
      <c r="E12289" s="358"/>
      <c r="F12289" s="357"/>
    </row>
    <row r="12290" spans="3:6" x14ac:dyDescent="0.25">
      <c r="C12290" s="358"/>
      <c r="D12290" s="358"/>
      <c r="E12290" s="358"/>
      <c r="F12290" s="357"/>
    </row>
    <row r="12291" spans="3:6" x14ac:dyDescent="0.25">
      <c r="C12291" s="358"/>
      <c r="D12291" s="358"/>
      <c r="E12291" s="358"/>
      <c r="F12291" s="357"/>
    </row>
    <row r="12292" spans="3:6" x14ac:dyDescent="0.25">
      <c r="C12292" s="358"/>
      <c r="D12292" s="358"/>
      <c r="E12292" s="358"/>
      <c r="F12292" s="357"/>
    </row>
    <row r="12293" spans="3:6" x14ac:dyDescent="0.25">
      <c r="C12293" s="358"/>
      <c r="D12293" s="358"/>
      <c r="E12293" s="358"/>
      <c r="F12293" s="357"/>
    </row>
    <row r="12294" spans="3:6" x14ac:dyDescent="0.25">
      <c r="C12294" s="358"/>
      <c r="D12294" s="358"/>
      <c r="E12294" s="358"/>
      <c r="F12294" s="357"/>
    </row>
    <row r="12295" spans="3:6" x14ac:dyDescent="0.25">
      <c r="C12295" s="358"/>
      <c r="D12295" s="358"/>
      <c r="E12295" s="358"/>
      <c r="F12295" s="357"/>
    </row>
    <row r="12296" spans="3:6" x14ac:dyDescent="0.25">
      <c r="C12296" s="358"/>
      <c r="D12296" s="358"/>
      <c r="E12296" s="358"/>
      <c r="F12296" s="357"/>
    </row>
    <row r="12297" spans="3:6" x14ac:dyDescent="0.25">
      <c r="C12297" s="358"/>
      <c r="D12297" s="358"/>
      <c r="E12297" s="358"/>
      <c r="F12297" s="357"/>
    </row>
    <row r="12298" spans="3:6" x14ac:dyDescent="0.25">
      <c r="C12298" s="358"/>
      <c r="D12298" s="358"/>
      <c r="E12298" s="358"/>
      <c r="F12298" s="357"/>
    </row>
    <row r="12299" spans="3:6" x14ac:dyDescent="0.25">
      <c r="C12299" s="358"/>
      <c r="D12299" s="358"/>
      <c r="E12299" s="358"/>
      <c r="F12299" s="357"/>
    </row>
    <row r="12300" spans="3:6" x14ac:dyDescent="0.25">
      <c r="C12300" s="358"/>
      <c r="D12300" s="358"/>
      <c r="E12300" s="358"/>
      <c r="F12300" s="357"/>
    </row>
    <row r="12301" spans="3:6" x14ac:dyDescent="0.25">
      <c r="C12301" s="358"/>
      <c r="D12301" s="358"/>
      <c r="E12301" s="358"/>
      <c r="F12301" s="357"/>
    </row>
    <row r="12302" spans="3:6" x14ac:dyDescent="0.25">
      <c r="C12302" s="358"/>
      <c r="D12302" s="358"/>
      <c r="E12302" s="358"/>
      <c r="F12302" s="357"/>
    </row>
    <row r="12303" spans="3:6" x14ac:dyDescent="0.25">
      <c r="C12303" s="358"/>
      <c r="D12303" s="358"/>
      <c r="E12303" s="358"/>
      <c r="F12303" s="357"/>
    </row>
    <row r="12304" spans="3:6" x14ac:dyDescent="0.25">
      <c r="C12304" s="358"/>
      <c r="D12304" s="358"/>
      <c r="E12304" s="358"/>
      <c r="F12304" s="357"/>
    </row>
    <row r="12305" spans="3:6" x14ac:dyDescent="0.25">
      <c r="C12305" s="358"/>
      <c r="D12305" s="358"/>
      <c r="E12305" s="358"/>
      <c r="F12305" s="357"/>
    </row>
    <row r="12306" spans="3:6" x14ac:dyDescent="0.25">
      <c r="C12306" s="358"/>
      <c r="D12306" s="358"/>
      <c r="E12306" s="358"/>
      <c r="F12306" s="357"/>
    </row>
    <row r="12307" spans="3:6" x14ac:dyDescent="0.25">
      <c r="C12307" s="358"/>
      <c r="D12307" s="358"/>
      <c r="E12307" s="358"/>
      <c r="F12307" s="357"/>
    </row>
    <row r="12308" spans="3:6" x14ac:dyDescent="0.25">
      <c r="C12308" s="358"/>
      <c r="D12308" s="358"/>
      <c r="E12308" s="358"/>
      <c r="F12308" s="357"/>
    </row>
    <row r="12309" spans="3:6" x14ac:dyDescent="0.25">
      <c r="C12309" s="358"/>
      <c r="D12309" s="358"/>
      <c r="E12309" s="358"/>
      <c r="F12309" s="357"/>
    </row>
    <row r="12310" spans="3:6" x14ac:dyDescent="0.25">
      <c r="C12310" s="358"/>
      <c r="D12310" s="358"/>
      <c r="E12310" s="358"/>
      <c r="F12310" s="357"/>
    </row>
    <row r="12311" spans="3:6" x14ac:dyDescent="0.25">
      <c r="C12311" s="358"/>
      <c r="D12311" s="358"/>
      <c r="E12311" s="358"/>
      <c r="F12311" s="357"/>
    </row>
    <row r="12312" spans="3:6" x14ac:dyDescent="0.25">
      <c r="C12312" s="358"/>
      <c r="D12312" s="358"/>
      <c r="E12312" s="358"/>
      <c r="F12312" s="357"/>
    </row>
    <row r="12313" spans="3:6" x14ac:dyDescent="0.25">
      <c r="C12313" s="358"/>
      <c r="D12313" s="358"/>
      <c r="E12313" s="358"/>
      <c r="F12313" s="357"/>
    </row>
    <row r="12314" spans="3:6" x14ac:dyDescent="0.25">
      <c r="C12314" s="358"/>
      <c r="D12314" s="358"/>
      <c r="E12314" s="358"/>
      <c r="F12314" s="357"/>
    </row>
    <row r="12315" spans="3:6" x14ac:dyDescent="0.25">
      <c r="C12315" s="358"/>
      <c r="D12315" s="358"/>
      <c r="E12315" s="358"/>
      <c r="F12315" s="357"/>
    </row>
    <row r="12316" spans="3:6" x14ac:dyDescent="0.25">
      <c r="C12316" s="358"/>
      <c r="D12316" s="358"/>
      <c r="E12316" s="358"/>
      <c r="F12316" s="357"/>
    </row>
    <row r="12317" spans="3:6" x14ac:dyDescent="0.25">
      <c r="C12317" s="358"/>
      <c r="D12317" s="358"/>
      <c r="E12317" s="358"/>
      <c r="F12317" s="357"/>
    </row>
    <row r="12318" spans="3:6" x14ac:dyDescent="0.25">
      <c r="C12318" s="358"/>
      <c r="D12318" s="358"/>
      <c r="E12318" s="358"/>
      <c r="F12318" s="357"/>
    </row>
    <row r="12319" spans="3:6" x14ac:dyDescent="0.25">
      <c r="C12319" s="358"/>
      <c r="D12319" s="358"/>
      <c r="E12319" s="358"/>
      <c r="F12319" s="357"/>
    </row>
    <row r="12320" spans="3:6" x14ac:dyDescent="0.25">
      <c r="C12320" s="358"/>
      <c r="D12320" s="358"/>
      <c r="E12320" s="358"/>
      <c r="F12320" s="357"/>
    </row>
    <row r="12321" spans="3:6" x14ac:dyDescent="0.25">
      <c r="C12321" s="358"/>
      <c r="D12321" s="358"/>
      <c r="E12321" s="358"/>
      <c r="F12321" s="357"/>
    </row>
    <row r="12322" spans="3:6" x14ac:dyDescent="0.25">
      <c r="C12322" s="358"/>
      <c r="D12322" s="358"/>
      <c r="E12322" s="358"/>
      <c r="F12322" s="357"/>
    </row>
    <row r="12323" spans="3:6" x14ac:dyDescent="0.25">
      <c r="C12323" s="358"/>
      <c r="D12323" s="358"/>
      <c r="E12323" s="358"/>
      <c r="F12323" s="357"/>
    </row>
    <row r="12324" spans="3:6" x14ac:dyDescent="0.25">
      <c r="C12324" s="358"/>
      <c r="D12324" s="358"/>
      <c r="E12324" s="358"/>
      <c r="F12324" s="357"/>
    </row>
    <row r="12325" spans="3:6" x14ac:dyDescent="0.25">
      <c r="C12325" s="358"/>
      <c r="D12325" s="358"/>
      <c r="E12325" s="358"/>
      <c r="F12325" s="357"/>
    </row>
    <row r="12326" spans="3:6" x14ac:dyDescent="0.25">
      <c r="C12326" s="358"/>
      <c r="D12326" s="358"/>
      <c r="E12326" s="358"/>
      <c r="F12326" s="357"/>
    </row>
    <row r="12327" spans="3:6" x14ac:dyDescent="0.25">
      <c r="C12327" s="358"/>
      <c r="D12327" s="358"/>
      <c r="E12327" s="358"/>
      <c r="F12327" s="357"/>
    </row>
    <row r="12328" spans="3:6" x14ac:dyDescent="0.25">
      <c r="C12328" s="358"/>
      <c r="D12328" s="358"/>
      <c r="E12328" s="358"/>
      <c r="F12328" s="357"/>
    </row>
    <row r="12329" spans="3:6" x14ac:dyDescent="0.25">
      <c r="C12329" s="358"/>
      <c r="D12329" s="358"/>
      <c r="E12329" s="358"/>
      <c r="F12329" s="357"/>
    </row>
    <row r="12330" spans="3:6" x14ac:dyDescent="0.25">
      <c r="C12330" s="358"/>
      <c r="D12330" s="358"/>
      <c r="E12330" s="358"/>
      <c r="F12330" s="357"/>
    </row>
    <row r="12331" spans="3:6" x14ac:dyDescent="0.25">
      <c r="C12331" s="358"/>
      <c r="D12331" s="358"/>
      <c r="E12331" s="358"/>
      <c r="F12331" s="357"/>
    </row>
    <row r="12332" spans="3:6" x14ac:dyDescent="0.25">
      <c r="C12332" s="358"/>
      <c r="D12332" s="358"/>
      <c r="E12332" s="358"/>
      <c r="F12332" s="357"/>
    </row>
    <row r="12333" spans="3:6" x14ac:dyDescent="0.25">
      <c r="C12333" s="358"/>
      <c r="D12333" s="358"/>
      <c r="E12333" s="358"/>
      <c r="F12333" s="357"/>
    </row>
    <row r="12334" spans="3:6" x14ac:dyDescent="0.25">
      <c r="C12334" s="358"/>
      <c r="D12334" s="358"/>
      <c r="E12334" s="358"/>
      <c r="F12334" s="357"/>
    </row>
    <row r="12335" spans="3:6" x14ac:dyDescent="0.25">
      <c r="C12335" s="358"/>
      <c r="D12335" s="358"/>
      <c r="E12335" s="358"/>
      <c r="F12335" s="357"/>
    </row>
    <row r="12336" spans="3:6" x14ac:dyDescent="0.25">
      <c r="C12336" s="358"/>
      <c r="D12336" s="358"/>
      <c r="E12336" s="358"/>
      <c r="F12336" s="357"/>
    </row>
    <row r="12337" spans="3:6" x14ac:dyDescent="0.25">
      <c r="C12337" s="358"/>
      <c r="D12337" s="358"/>
      <c r="E12337" s="358"/>
      <c r="F12337" s="357"/>
    </row>
    <row r="12338" spans="3:6" x14ac:dyDescent="0.25">
      <c r="C12338" s="358"/>
      <c r="D12338" s="358"/>
      <c r="E12338" s="358"/>
      <c r="F12338" s="357"/>
    </row>
    <row r="12339" spans="3:6" x14ac:dyDescent="0.25">
      <c r="C12339" s="358"/>
      <c r="D12339" s="358"/>
      <c r="E12339" s="358"/>
      <c r="F12339" s="357"/>
    </row>
    <row r="12340" spans="3:6" x14ac:dyDescent="0.25">
      <c r="C12340" s="358"/>
      <c r="D12340" s="358"/>
      <c r="E12340" s="358"/>
      <c r="F12340" s="357"/>
    </row>
    <row r="12341" spans="3:6" x14ac:dyDescent="0.25">
      <c r="C12341" s="358"/>
      <c r="D12341" s="358"/>
      <c r="E12341" s="358"/>
      <c r="F12341" s="357"/>
    </row>
    <row r="12342" spans="3:6" x14ac:dyDescent="0.25">
      <c r="C12342" s="358"/>
      <c r="D12342" s="358"/>
      <c r="E12342" s="358"/>
      <c r="F12342" s="357"/>
    </row>
    <row r="12343" spans="3:6" x14ac:dyDescent="0.25">
      <c r="C12343" s="358"/>
      <c r="D12343" s="358"/>
      <c r="E12343" s="358"/>
      <c r="F12343" s="357"/>
    </row>
    <row r="12344" spans="3:6" x14ac:dyDescent="0.25">
      <c r="C12344" s="358"/>
      <c r="D12344" s="358"/>
      <c r="E12344" s="358"/>
      <c r="F12344" s="357"/>
    </row>
    <row r="12345" spans="3:6" x14ac:dyDescent="0.25">
      <c r="C12345" s="358"/>
      <c r="D12345" s="358"/>
      <c r="E12345" s="358"/>
      <c r="F12345" s="357"/>
    </row>
    <row r="12346" spans="3:6" x14ac:dyDescent="0.25">
      <c r="C12346" s="358"/>
      <c r="D12346" s="358"/>
      <c r="E12346" s="358"/>
      <c r="F12346" s="357"/>
    </row>
    <row r="12347" spans="3:6" x14ac:dyDescent="0.25">
      <c r="C12347" s="358"/>
      <c r="D12347" s="358"/>
      <c r="E12347" s="358"/>
      <c r="F12347" s="357"/>
    </row>
    <row r="12348" spans="3:6" x14ac:dyDescent="0.25">
      <c r="C12348" s="358"/>
      <c r="D12348" s="358"/>
      <c r="E12348" s="358"/>
      <c r="F12348" s="357"/>
    </row>
    <row r="12349" spans="3:6" x14ac:dyDescent="0.25">
      <c r="C12349" s="358"/>
      <c r="D12349" s="358"/>
      <c r="E12349" s="358"/>
      <c r="F12349" s="357"/>
    </row>
    <row r="12350" spans="3:6" x14ac:dyDescent="0.25">
      <c r="C12350" s="358"/>
      <c r="D12350" s="358"/>
      <c r="E12350" s="358"/>
      <c r="F12350" s="357"/>
    </row>
    <row r="12351" spans="3:6" x14ac:dyDescent="0.25">
      <c r="C12351" s="358"/>
      <c r="D12351" s="358"/>
      <c r="E12351" s="358"/>
      <c r="F12351" s="357"/>
    </row>
    <row r="12352" spans="3:6" x14ac:dyDescent="0.25">
      <c r="C12352" s="358"/>
      <c r="D12352" s="358"/>
      <c r="E12352" s="358"/>
      <c r="F12352" s="357"/>
    </row>
    <row r="12353" spans="3:6" x14ac:dyDescent="0.25">
      <c r="C12353" s="358"/>
      <c r="D12353" s="358"/>
      <c r="E12353" s="358"/>
      <c r="F12353" s="357"/>
    </row>
    <row r="12354" spans="3:6" x14ac:dyDescent="0.25">
      <c r="C12354" s="358"/>
      <c r="D12354" s="358"/>
      <c r="E12354" s="358"/>
      <c r="F12354" s="357"/>
    </row>
    <row r="12355" spans="3:6" x14ac:dyDescent="0.25">
      <c r="C12355" s="358"/>
      <c r="D12355" s="358"/>
      <c r="E12355" s="358"/>
      <c r="F12355" s="357"/>
    </row>
    <row r="12356" spans="3:6" x14ac:dyDescent="0.25">
      <c r="C12356" s="358"/>
      <c r="D12356" s="358"/>
      <c r="E12356" s="358"/>
      <c r="F12356" s="357"/>
    </row>
    <row r="12357" spans="3:6" x14ac:dyDescent="0.25">
      <c r="C12357" s="358"/>
      <c r="D12357" s="358"/>
      <c r="E12357" s="358"/>
      <c r="F12357" s="357"/>
    </row>
    <row r="12358" spans="3:6" x14ac:dyDescent="0.25">
      <c r="C12358" s="358"/>
      <c r="D12358" s="358"/>
      <c r="E12358" s="358"/>
      <c r="F12358" s="357"/>
    </row>
    <row r="12359" spans="3:6" x14ac:dyDescent="0.25">
      <c r="C12359" s="358"/>
      <c r="D12359" s="358"/>
      <c r="E12359" s="358"/>
      <c r="F12359" s="357"/>
    </row>
    <row r="12360" spans="3:6" x14ac:dyDescent="0.25">
      <c r="C12360" s="358"/>
      <c r="D12360" s="358"/>
      <c r="E12360" s="358"/>
      <c r="F12360" s="357"/>
    </row>
    <row r="12361" spans="3:6" x14ac:dyDescent="0.25">
      <c r="C12361" s="358"/>
      <c r="D12361" s="358"/>
      <c r="E12361" s="358"/>
      <c r="F12361" s="357"/>
    </row>
    <row r="12362" spans="3:6" x14ac:dyDescent="0.25">
      <c r="C12362" s="358"/>
      <c r="D12362" s="358"/>
      <c r="E12362" s="358"/>
      <c r="F12362" s="357"/>
    </row>
    <row r="12363" spans="3:6" x14ac:dyDescent="0.25">
      <c r="C12363" s="358"/>
      <c r="D12363" s="358"/>
      <c r="E12363" s="358"/>
      <c r="F12363" s="357"/>
    </row>
    <row r="12364" spans="3:6" x14ac:dyDescent="0.25">
      <c r="C12364" s="358"/>
      <c r="D12364" s="358"/>
      <c r="E12364" s="358"/>
      <c r="F12364" s="357"/>
    </row>
    <row r="12365" spans="3:6" x14ac:dyDescent="0.25">
      <c r="C12365" s="358"/>
      <c r="D12365" s="358"/>
      <c r="E12365" s="358"/>
      <c r="F12365" s="357"/>
    </row>
    <row r="12366" spans="3:6" x14ac:dyDescent="0.25">
      <c r="C12366" s="358"/>
      <c r="D12366" s="358"/>
      <c r="E12366" s="358"/>
      <c r="F12366" s="357"/>
    </row>
    <row r="12367" spans="3:6" x14ac:dyDescent="0.25">
      <c r="C12367" s="358"/>
      <c r="D12367" s="358"/>
      <c r="E12367" s="358"/>
      <c r="F12367" s="357"/>
    </row>
    <row r="12368" spans="3:6" x14ac:dyDescent="0.25">
      <c r="C12368" s="358"/>
      <c r="D12368" s="358"/>
      <c r="E12368" s="358"/>
      <c r="F12368" s="357"/>
    </row>
    <row r="12369" spans="3:6" x14ac:dyDescent="0.25">
      <c r="C12369" s="358"/>
      <c r="D12369" s="358"/>
      <c r="E12369" s="358"/>
      <c r="F12369" s="357"/>
    </row>
    <row r="12370" spans="3:6" x14ac:dyDescent="0.25">
      <c r="C12370" s="358"/>
      <c r="D12370" s="358"/>
      <c r="E12370" s="358"/>
      <c r="F12370" s="357"/>
    </row>
    <row r="12371" spans="3:6" x14ac:dyDescent="0.25">
      <c r="C12371" s="358"/>
      <c r="D12371" s="358"/>
      <c r="E12371" s="358"/>
      <c r="F12371" s="357"/>
    </row>
    <row r="12372" spans="3:6" x14ac:dyDescent="0.25">
      <c r="C12372" s="358"/>
      <c r="D12372" s="358"/>
      <c r="E12372" s="358"/>
      <c r="F12372" s="357"/>
    </row>
    <row r="12373" spans="3:6" x14ac:dyDescent="0.25">
      <c r="C12373" s="358"/>
      <c r="D12373" s="358"/>
      <c r="E12373" s="358"/>
      <c r="F12373" s="357"/>
    </row>
    <row r="12374" spans="3:6" x14ac:dyDescent="0.25">
      <c r="C12374" s="358"/>
      <c r="D12374" s="358"/>
      <c r="E12374" s="358"/>
      <c r="F12374" s="357"/>
    </row>
    <row r="12375" spans="3:6" x14ac:dyDescent="0.25">
      <c r="C12375" s="358"/>
      <c r="D12375" s="358"/>
      <c r="E12375" s="358"/>
      <c r="F12375" s="357"/>
    </row>
    <row r="12376" spans="3:6" x14ac:dyDescent="0.25">
      <c r="C12376" s="358"/>
      <c r="D12376" s="358"/>
      <c r="E12376" s="358"/>
      <c r="F12376" s="357"/>
    </row>
    <row r="12377" spans="3:6" x14ac:dyDescent="0.25">
      <c r="C12377" s="358"/>
      <c r="D12377" s="358"/>
      <c r="E12377" s="358"/>
      <c r="F12377" s="357"/>
    </row>
    <row r="12378" spans="3:6" x14ac:dyDescent="0.25">
      <c r="C12378" s="358"/>
      <c r="D12378" s="358"/>
      <c r="E12378" s="358"/>
      <c r="F12378" s="357"/>
    </row>
    <row r="12379" spans="3:6" x14ac:dyDescent="0.25">
      <c r="C12379" s="358"/>
      <c r="D12379" s="358"/>
      <c r="E12379" s="358"/>
      <c r="F12379" s="357"/>
    </row>
    <row r="12380" spans="3:6" x14ac:dyDescent="0.25">
      <c r="C12380" s="358"/>
      <c r="D12380" s="358"/>
      <c r="E12380" s="358"/>
      <c r="F12380" s="357"/>
    </row>
    <row r="12381" spans="3:6" x14ac:dyDescent="0.25">
      <c r="C12381" s="358"/>
      <c r="D12381" s="358"/>
      <c r="E12381" s="358"/>
      <c r="F12381" s="357"/>
    </row>
    <row r="12382" spans="3:6" x14ac:dyDescent="0.25">
      <c r="C12382" s="358"/>
      <c r="D12382" s="358"/>
      <c r="E12382" s="358"/>
      <c r="F12382" s="357"/>
    </row>
    <row r="12383" spans="3:6" x14ac:dyDescent="0.25">
      <c r="C12383" s="358"/>
      <c r="D12383" s="358"/>
      <c r="E12383" s="358"/>
      <c r="F12383" s="357"/>
    </row>
    <row r="12384" spans="3:6" x14ac:dyDescent="0.25">
      <c r="C12384" s="358"/>
      <c r="D12384" s="358"/>
      <c r="E12384" s="358"/>
      <c r="F12384" s="357"/>
    </row>
    <row r="12385" spans="3:6" x14ac:dyDescent="0.25">
      <c r="C12385" s="358"/>
      <c r="D12385" s="358"/>
      <c r="E12385" s="358"/>
      <c r="F12385" s="357"/>
    </row>
    <row r="12386" spans="3:6" x14ac:dyDescent="0.25">
      <c r="C12386" s="358"/>
      <c r="D12386" s="358"/>
      <c r="E12386" s="358"/>
      <c r="F12386" s="357"/>
    </row>
    <row r="12387" spans="3:6" x14ac:dyDescent="0.25">
      <c r="C12387" s="358"/>
      <c r="D12387" s="358"/>
      <c r="E12387" s="358"/>
      <c r="F12387" s="357"/>
    </row>
    <row r="12388" spans="3:6" x14ac:dyDescent="0.25">
      <c r="C12388" s="358"/>
      <c r="D12388" s="358"/>
      <c r="E12388" s="358"/>
      <c r="F12388" s="357"/>
    </row>
    <row r="12389" spans="3:6" x14ac:dyDescent="0.25">
      <c r="C12389" s="358"/>
      <c r="D12389" s="358"/>
      <c r="E12389" s="358"/>
      <c r="F12389" s="357"/>
    </row>
    <row r="12390" spans="3:6" x14ac:dyDescent="0.25">
      <c r="C12390" s="358"/>
      <c r="D12390" s="358"/>
      <c r="E12390" s="358"/>
      <c r="F12390" s="357"/>
    </row>
    <row r="12391" spans="3:6" x14ac:dyDescent="0.25">
      <c r="C12391" s="358"/>
      <c r="D12391" s="358"/>
      <c r="E12391" s="358"/>
      <c r="F12391" s="357"/>
    </row>
    <row r="12392" spans="3:6" x14ac:dyDescent="0.25">
      <c r="C12392" s="358"/>
      <c r="D12392" s="358"/>
      <c r="E12392" s="358"/>
      <c r="F12392" s="357"/>
    </row>
    <row r="12393" spans="3:6" x14ac:dyDescent="0.25">
      <c r="C12393" s="358"/>
      <c r="D12393" s="358"/>
      <c r="E12393" s="358"/>
      <c r="F12393" s="357"/>
    </row>
    <row r="12394" spans="3:6" x14ac:dyDescent="0.25">
      <c r="C12394" s="358"/>
      <c r="D12394" s="358"/>
      <c r="E12394" s="358"/>
      <c r="F12394" s="357"/>
    </row>
    <row r="12395" spans="3:6" x14ac:dyDescent="0.25">
      <c r="C12395" s="358"/>
      <c r="D12395" s="358"/>
      <c r="E12395" s="358"/>
      <c r="F12395" s="357"/>
    </row>
    <row r="12396" spans="3:6" x14ac:dyDescent="0.25">
      <c r="C12396" s="358"/>
      <c r="D12396" s="358"/>
      <c r="E12396" s="358"/>
      <c r="F12396" s="357"/>
    </row>
    <row r="12397" spans="3:6" x14ac:dyDescent="0.25">
      <c r="C12397" s="358"/>
      <c r="D12397" s="358"/>
      <c r="E12397" s="358"/>
      <c r="F12397" s="357"/>
    </row>
    <row r="12398" spans="3:6" x14ac:dyDescent="0.25">
      <c r="C12398" s="358"/>
      <c r="D12398" s="358"/>
      <c r="E12398" s="358"/>
      <c r="F12398" s="357"/>
    </row>
    <row r="12399" spans="3:6" x14ac:dyDescent="0.25">
      <c r="C12399" s="358"/>
      <c r="D12399" s="358"/>
      <c r="E12399" s="358"/>
      <c r="F12399" s="357"/>
    </row>
    <row r="12400" spans="3:6" x14ac:dyDescent="0.25">
      <c r="C12400" s="358"/>
      <c r="D12400" s="358"/>
      <c r="E12400" s="358"/>
      <c r="F12400" s="357"/>
    </row>
    <row r="12401" spans="3:6" x14ac:dyDescent="0.25">
      <c r="C12401" s="358"/>
      <c r="D12401" s="358"/>
      <c r="E12401" s="358"/>
      <c r="F12401" s="357"/>
    </row>
    <row r="12402" spans="3:6" x14ac:dyDescent="0.25">
      <c r="C12402" s="358"/>
      <c r="D12402" s="358"/>
      <c r="E12402" s="358"/>
      <c r="F12402" s="357"/>
    </row>
    <row r="12403" spans="3:6" x14ac:dyDescent="0.25">
      <c r="C12403" s="358"/>
      <c r="D12403" s="358"/>
      <c r="E12403" s="358"/>
      <c r="F12403" s="357"/>
    </row>
    <row r="12404" spans="3:6" x14ac:dyDescent="0.25">
      <c r="C12404" s="358"/>
      <c r="D12404" s="358"/>
      <c r="E12404" s="358"/>
      <c r="F12404" s="357"/>
    </row>
    <row r="12405" spans="3:6" x14ac:dyDescent="0.25">
      <c r="C12405" s="358"/>
      <c r="D12405" s="358"/>
      <c r="E12405" s="358"/>
      <c r="F12405" s="357"/>
    </row>
    <row r="12406" spans="3:6" x14ac:dyDescent="0.25">
      <c r="C12406" s="358"/>
      <c r="D12406" s="358"/>
      <c r="E12406" s="358"/>
      <c r="F12406" s="357"/>
    </row>
    <row r="12407" spans="3:6" x14ac:dyDescent="0.25">
      <c r="C12407" s="358"/>
      <c r="D12407" s="358"/>
      <c r="E12407" s="358"/>
      <c r="F12407" s="357"/>
    </row>
    <row r="12408" spans="3:6" x14ac:dyDescent="0.25">
      <c r="C12408" s="358"/>
      <c r="D12408" s="358"/>
      <c r="E12408" s="358"/>
      <c r="F12408" s="357"/>
    </row>
    <row r="12409" spans="3:6" x14ac:dyDescent="0.25">
      <c r="C12409" s="358"/>
      <c r="D12409" s="358"/>
      <c r="E12409" s="358"/>
      <c r="F12409" s="357"/>
    </row>
    <row r="12410" spans="3:6" x14ac:dyDescent="0.25">
      <c r="C12410" s="358"/>
      <c r="D12410" s="358"/>
      <c r="E12410" s="358"/>
      <c r="F12410" s="357"/>
    </row>
    <row r="12411" spans="3:6" x14ac:dyDescent="0.25">
      <c r="C12411" s="358"/>
      <c r="D12411" s="358"/>
      <c r="E12411" s="358"/>
      <c r="F12411" s="357"/>
    </row>
    <row r="12412" spans="3:6" x14ac:dyDescent="0.25">
      <c r="C12412" s="358"/>
      <c r="D12412" s="358"/>
      <c r="E12412" s="358"/>
      <c r="F12412" s="357"/>
    </row>
    <row r="12413" spans="3:6" x14ac:dyDescent="0.25">
      <c r="C12413" s="358"/>
      <c r="D12413" s="358"/>
      <c r="E12413" s="358"/>
      <c r="F12413" s="357"/>
    </row>
    <row r="12414" spans="3:6" x14ac:dyDescent="0.25">
      <c r="C12414" s="358"/>
      <c r="D12414" s="358"/>
      <c r="E12414" s="358"/>
      <c r="F12414" s="357"/>
    </row>
    <row r="12415" spans="3:6" x14ac:dyDescent="0.25">
      <c r="C12415" s="358"/>
      <c r="D12415" s="358"/>
      <c r="E12415" s="358"/>
      <c r="F12415" s="357"/>
    </row>
    <row r="12416" spans="3:6" x14ac:dyDescent="0.25">
      <c r="C12416" s="358"/>
      <c r="D12416" s="358"/>
      <c r="E12416" s="358"/>
      <c r="F12416" s="357"/>
    </row>
    <row r="12417" spans="3:6" x14ac:dyDescent="0.25">
      <c r="C12417" s="358"/>
      <c r="D12417" s="358"/>
      <c r="E12417" s="358"/>
      <c r="F12417" s="357"/>
    </row>
    <row r="12418" spans="3:6" x14ac:dyDescent="0.25">
      <c r="C12418" s="358"/>
      <c r="D12418" s="358"/>
      <c r="E12418" s="358"/>
      <c r="F12418" s="357"/>
    </row>
    <row r="12419" spans="3:6" x14ac:dyDescent="0.25">
      <c r="C12419" s="358"/>
      <c r="D12419" s="358"/>
      <c r="E12419" s="358"/>
      <c r="F12419" s="357"/>
    </row>
    <row r="12420" spans="3:6" x14ac:dyDescent="0.25">
      <c r="C12420" s="358"/>
      <c r="D12420" s="358"/>
      <c r="E12420" s="358"/>
      <c r="F12420" s="357"/>
    </row>
    <row r="12421" spans="3:6" x14ac:dyDescent="0.25">
      <c r="C12421" s="358"/>
      <c r="D12421" s="358"/>
      <c r="E12421" s="358"/>
      <c r="F12421" s="357"/>
    </row>
    <row r="12422" spans="3:6" x14ac:dyDescent="0.25">
      <c r="C12422" s="358"/>
      <c r="D12422" s="358"/>
      <c r="E12422" s="358"/>
      <c r="F12422" s="357"/>
    </row>
    <row r="12423" spans="3:6" x14ac:dyDescent="0.25">
      <c r="C12423" s="358"/>
      <c r="D12423" s="358"/>
      <c r="E12423" s="358"/>
      <c r="F12423" s="357"/>
    </row>
    <row r="12424" spans="3:6" x14ac:dyDescent="0.25">
      <c r="C12424" s="358"/>
      <c r="D12424" s="358"/>
      <c r="E12424" s="358"/>
      <c r="F12424" s="357"/>
    </row>
    <row r="12425" spans="3:6" x14ac:dyDescent="0.25">
      <c r="C12425" s="358"/>
      <c r="D12425" s="358"/>
      <c r="E12425" s="358"/>
      <c r="F12425" s="357"/>
    </row>
    <row r="12426" spans="3:6" x14ac:dyDescent="0.25">
      <c r="C12426" s="358"/>
      <c r="D12426" s="358"/>
      <c r="E12426" s="358"/>
      <c r="F12426" s="357"/>
    </row>
    <row r="12427" spans="3:6" x14ac:dyDescent="0.25">
      <c r="C12427" s="358"/>
      <c r="D12427" s="358"/>
      <c r="E12427" s="358"/>
      <c r="F12427" s="357"/>
    </row>
    <row r="12428" spans="3:6" x14ac:dyDescent="0.25">
      <c r="C12428" s="358"/>
      <c r="D12428" s="358"/>
      <c r="E12428" s="358"/>
      <c r="F12428" s="357"/>
    </row>
    <row r="12429" spans="3:6" x14ac:dyDescent="0.25">
      <c r="C12429" s="358"/>
      <c r="D12429" s="358"/>
      <c r="E12429" s="358"/>
      <c r="F12429" s="357"/>
    </row>
    <row r="12430" spans="3:6" x14ac:dyDescent="0.25">
      <c r="C12430" s="358"/>
      <c r="D12430" s="358"/>
      <c r="E12430" s="358"/>
      <c r="F12430" s="357"/>
    </row>
    <row r="12431" spans="3:6" x14ac:dyDescent="0.25">
      <c r="C12431" s="358"/>
      <c r="D12431" s="358"/>
      <c r="E12431" s="358"/>
      <c r="F12431" s="357"/>
    </row>
    <row r="12432" spans="3:6" x14ac:dyDescent="0.25">
      <c r="C12432" s="358"/>
      <c r="D12432" s="358"/>
      <c r="E12432" s="358"/>
      <c r="F12432" s="357"/>
    </row>
    <row r="12433" spans="3:6" x14ac:dyDescent="0.25">
      <c r="C12433" s="358"/>
      <c r="D12433" s="358"/>
      <c r="E12433" s="358"/>
      <c r="F12433" s="357"/>
    </row>
    <row r="12434" spans="3:6" x14ac:dyDescent="0.25">
      <c r="C12434" s="358"/>
      <c r="D12434" s="358"/>
      <c r="E12434" s="358"/>
      <c r="F12434" s="357"/>
    </row>
    <row r="12435" spans="3:6" x14ac:dyDescent="0.25">
      <c r="C12435" s="358"/>
      <c r="D12435" s="358"/>
      <c r="E12435" s="358"/>
      <c r="F12435" s="357"/>
    </row>
    <row r="12436" spans="3:6" x14ac:dyDescent="0.25">
      <c r="C12436" s="358"/>
      <c r="D12436" s="358"/>
      <c r="E12436" s="358"/>
      <c r="F12436" s="357"/>
    </row>
    <row r="12437" spans="3:6" x14ac:dyDescent="0.25">
      <c r="C12437" s="358"/>
      <c r="D12437" s="358"/>
      <c r="E12437" s="358"/>
      <c r="F12437" s="357"/>
    </row>
    <row r="12438" spans="3:6" x14ac:dyDescent="0.25">
      <c r="C12438" s="358"/>
      <c r="D12438" s="358"/>
      <c r="E12438" s="358"/>
      <c r="F12438" s="357"/>
    </row>
    <row r="12439" spans="3:6" x14ac:dyDescent="0.25">
      <c r="C12439" s="358"/>
      <c r="D12439" s="358"/>
      <c r="E12439" s="358"/>
      <c r="F12439" s="357"/>
    </row>
    <row r="12440" spans="3:6" x14ac:dyDescent="0.25">
      <c r="C12440" s="358"/>
      <c r="D12440" s="358"/>
      <c r="E12440" s="358"/>
      <c r="F12440" s="357"/>
    </row>
    <row r="12441" spans="3:6" x14ac:dyDescent="0.25">
      <c r="C12441" s="358"/>
      <c r="D12441" s="358"/>
      <c r="E12441" s="358"/>
      <c r="F12441" s="357"/>
    </row>
    <row r="12442" spans="3:6" x14ac:dyDescent="0.25">
      <c r="C12442" s="358"/>
      <c r="D12442" s="358"/>
      <c r="E12442" s="358"/>
      <c r="F12442" s="357"/>
    </row>
    <row r="12443" spans="3:6" x14ac:dyDescent="0.25">
      <c r="C12443" s="358"/>
      <c r="D12443" s="358"/>
      <c r="E12443" s="358"/>
      <c r="F12443" s="357"/>
    </row>
    <row r="12444" spans="3:6" x14ac:dyDescent="0.25">
      <c r="C12444" s="358"/>
      <c r="D12444" s="358"/>
      <c r="E12444" s="358"/>
      <c r="F12444" s="357"/>
    </row>
    <row r="12445" spans="3:6" x14ac:dyDescent="0.25">
      <c r="C12445" s="358"/>
      <c r="D12445" s="358"/>
      <c r="E12445" s="358"/>
      <c r="F12445" s="357"/>
    </row>
    <row r="12446" spans="3:6" x14ac:dyDescent="0.25">
      <c r="C12446" s="358"/>
      <c r="D12446" s="358"/>
      <c r="E12446" s="358"/>
      <c r="F12446" s="357"/>
    </row>
    <row r="12447" spans="3:6" x14ac:dyDescent="0.25">
      <c r="C12447" s="358"/>
      <c r="D12447" s="358"/>
      <c r="E12447" s="358"/>
      <c r="F12447" s="357"/>
    </row>
    <row r="12448" spans="3:6" x14ac:dyDescent="0.25">
      <c r="C12448" s="358"/>
      <c r="D12448" s="358"/>
      <c r="E12448" s="358"/>
      <c r="F12448" s="357"/>
    </row>
    <row r="12449" spans="3:6" x14ac:dyDescent="0.25">
      <c r="C12449" s="358"/>
      <c r="D12449" s="358"/>
      <c r="E12449" s="358"/>
      <c r="F12449" s="357"/>
    </row>
    <row r="12450" spans="3:6" x14ac:dyDescent="0.25">
      <c r="C12450" s="358"/>
      <c r="D12450" s="358"/>
      <c r="E12450" s="358"/>
      <c r="F12450" s="357"/>
    </row>
    <row r="12451" spans="3:6" x14ac:dyDescent="0.25">
      <c r="C12451" s="358"/>
      <c r="D12451" s="358"/>
      <c r="E12451" s="358"/>
      <c r="F12451" s="357"/>
    </row>
    <row r="12452" spans="3:6" x14ac:dyDescent="0.25">
      <c r="C12452" s="358"/>
      <c r="D12452" s="358"/>
      <c r="E12452" s="358"/>
      <c r="F12452" s="357"/>
    </row>
    <row r="12453" spans="3:6" x14ac:dyDescent="0.25">
      <c r="C12453" s="358"/>
      <c r="D12453" s="358"/>
      <c r="E12453" s="358"/>
      <c r="F12453" s="357"/>
    </row>
    <row r="12454" spans="3:6" x14ac:dyDescent="0.25">
      <c r="C12454" s="358"/>
      <c r="D12454" s="358"/>
      <c r="E12454" s="358"/>
      <c r="F12454" s="357"/>
    </row>
    <row r="12455" spans="3:6" x14ac:dyDescent="0.25">
      <c r="C12455" s="358"/>
      <c r="D12455" s="358"/>
      <c r="E12455" s="358"/>
      <c r="F12455" s="357"/>
    </row>
    <row r="12456" spans="3:6" x14ac:dyDescent="0.25">
      <c r="C12456" s="358"/>
      <c r="D12456" s="358"/>
      <c r="E12456" s="358"/>
      <c r="F12456" s="357"/>
    </row>
    <row r="12457" spans="3:6" x14ac:dyDescent="0.25">
      <c r="C12457" s="358"/>
      <c r="D12457" s="358"/>
      <c r="E12457" s="358"/>
      <c r="F12457" s="357"/>
    </row>
    <row r="12458" spans="3:6" x14ac:dyDescent="0.25">
      <c r="C12458" s="358"/>
      <c r="D12458" s="358"/>
      <c r="E12458" s="358"/>
      <c r="F12458" s="357"/>
    </row>
    <row r="12459" spans="3:6" x14ac:dyDescent="0.25">
      <c r="C12459" s="358"/>
      <c r="D12459" s="358"/>
      <c r="E12459" s="358"/>
      <c r="F12459" s="357"/>
    </row>
    <row r="12460" spans="3:6" x14ac:dyDescent="0.25">
      <c r="C12460" s="358"/>
      <c r="D12460" s="358"/>
      <c r="E12460" s="358"/>
      <c r="F12460" s="357"/>
    </row>
    <row r="12461" spans="3:6" x14ac:dyDescent="0.25">
      <c r="C12461" s="358"/>
      <c r="D12461" s="358"/>
      <c r="E12461" s="358"/>
      <c r="F12461" s="357"/>
    </row>
    <row r="12462" spans="3:6" x14ac:dyDescent="0.25">
      <c r="C12462" s="358"/>
      <c r="D12462" s="358"/>
      <c r="E12462" s="358"/>
      <c r="F12462" s="357"/>
    </row>
    <row r="12463" spans="3:6" x14ac:dyDescent="0.25">
      <c r="C12463" s="358"/>
      <c r="D12463" s="358"/>
      <c r="E12463" s="358"/>
      <c r="F12463" s="357"/>
    </row>
    <row r="12464" spans="3:6" x14ac:dyDescent="0.25">
      <c r="C12464" s="358"/>
      <c r="D12464" s="358"/>
      <c r="E12464" s="358"/>
      <c r="F12464" s="357"/>
    </row>
    <row r="12465" spans="3:6" x14ac:dyDescent="0.25">
      <c r="C12465" s="358"/>
      <c r="D12465" s="358"/>
      <c r="E12465" s="358"/>
      <c r="F12465" s="357"/>
    </row>
    <row r="12466" spans="3:6" x14ac:dyDescent="0.25">
      <c r="C12466" s="358"/>
      <c r="D12466" s="358"/>
      <c r="E12466" s="358"/>
      <c r="F12466" s="357"/>
    </row>
    <row r="12467" spans="3:6" x14ac:dyDescent="0.25">
      <c r="C12467" s="358"/>
      <c r="D12467" s="358"/>
      <c r="E12467" s="358"/>
      <c r="F12467" s="357"/>
    </row>
    <row r="12468" spans="3:6" x14ac:dyDescent="0.25">
      <c r="C12468" s="358"/>
      <c r="D12468" s="358"/>
      <c r="E12468" s="358"/>
      <c r="F12468" s="357"/>
    </row>
    <row r="12469" spans="3:6" x14ac:dyDescent="0.25">
      <c r="C12469" s="358"/>
      <c r="D12469" s="358"/>
      <c r="E12469" s="358"/>
      <c r="F12469" s="357"/>
    </row>
    <row r="12470" spans="3:6" x14ac:dyDescent="0.25">
      <c r="C12470" s="358"/>
      <c r="D12470" s="358"/>
      <c r="E12470" s="358"/>
      <c r="F12470" s="357"/>
    </row>
    <row r="12471" spans="3:6" x14ac:dyDescent="0.25">
      <c r="C12471" s="358"/>
      <c r="D12471" s="358"/>
      <c r="E12471" s="358"/>
      <c r="F12471" s="357"/>
    </row>
    <row r="12472" spans="3:6" x14ac:dyDescent="0.25">
      <c r="C12472" s="358"/>
      <c r="D12472" s="358"/>
      <c r="E12472" s="358"/>
      <c r="F12472" s="357"/>
    </row>
    <row r="12473" spans="3:6" x14ac:dyDescent="0.25">
      <c r="C12473" s="358"/>
      <c r="D12473" s="358"/>
      <c r="E12473" s="358"/>
      <c r="F12473" s="357"/>
    </row>
    <row r="12474" spans="3:6" x14ac:dyDescent="0.25">
      <c r="C12474" s="358"/>
      <c r="D12474" s="358"/>
      <c r="E12474" s="358"/>
      <c r="F12474" s="357"/>
    </row>
    <row r="12475" spans="3:6" x14ac:dyDescent="0.25">
      <c r="C12475" s="358"/>
      <c r="D12475" s="358"/>
      <c r="E12475" s="358"/>
      <c r="F12475" s="357"/>
    </row>
    <row r="12476" spans="3:6" x14ac:dyDescent="0.25">
      <c r="C12476" s="358"/>
      <c r="D12476" s="358"/>
      <c r="E12476" s="358"/>
      <c r="F12476" s="357"/>
    </row>
    <row r="12477" spans="3:6" x14ac:dyDescent="0.25">
      <c r="C12477" s="358"/>
      <c r="D12477" s="358"/>
      <c r="E12477" s="358"/>
      <c r="F12477" s="357"/>
    </row>
    <row r="12478" spans="3:6" x14ac:dyDescent="0.25">
      <c r="C12478" s="358"/>
      <c r="D12478" s="358"/>
      <c r="E12478" s="358"/>
      <c r="F12478" s="357"/>
    </row>
    <row r="12479" spans="3:6" x14ac:dyDescent="0.25">
      <c r="C12479" s="358"/>
      <c r="D12479" s="358"/>
      <c r="E12479" s="358"/>
      <c r="F12479" s="357"/>
    </row>
    <row r="12480" spans="3:6" x14ac:dyDescent="0.25">
      <c r="C12480" s="358"/>
      <c r="D12480" s="358"/>
      <c r="E12480" s="358"/>
      <c r="F12480" s="357"/>
    </row>
    <row r="12481" spans="3:6" x14ac:dyDescent="0.25">
      <c r="C12481" s="358"/>
      <c r="D12481" s="358"/>
      <c r="E12481" s="358"/>
      <c r="F12481" s="357"/>
    </row>
    <row r="12482" spans="3:6" x14ac:dyDescent="0.25">
      <c r="C12482" s="358"/>
      <c r="D12482" s="358"/>
      <c r="E12482" s="358"/>
      <c r="F12482" s="357"/>
    </row>
    <row r="12483" spans="3:6" x14ac:dyDescent="0.25">
      <c r="C12483" s="358"/>
      <c r="D12483" s="358"/>
      <c r="E12483" s="358"/>
      <c r="F12483" s="357"/>
    </row>
    <row r="12484" spans="3:6" x14ac:dyDescent="0.25">
      <c r="C12484" s="358"/>
      <c r="D12484" s="358"/>
      <c r="E12484" s="358"/>
      <c r="F12484" s="357"/>
    </row>
    <row r="12485" spans="3:6" x14ac:dyDescent="0.25">
      <c r="C12485" s="358"/>
      <c r="D12485" s="358"/>
      <c r="E12485" s="358"/>
      <c r="F12485" s="357"/>
    </row>
    <row r="12486" spans="3:6" x14ac:dyDescent="0.25">
      <c r="C12486" s="358"/>
      <c r="D12486" s="358"/>
      <c r="E12486" s="358"/>
      <c r="F12486" s="357"/>
    </row>
    <row r="12487" spans="3:6" x14ac:dyDescent="0.25">
      <c r="C12487" s="358"/>
      <c r="D12487" s="358"/>
      <c r="E12487" s="358"/>
      <c r="F12487" s="357"/>
    </row>
    <row r="12488" spans="3:6" x14ac:dyDescent="0.25">
      <c r="C12488" s="358"/>
      <c r="D12488" s="358"/>
      <c r="E12488" s="358"/>
      <c r="F12488" s="357"/>
    </row>
    <row r="12489" spans="3:6" x14ac:dyDescent="0.25">
      <c r="C12489" s="358"/>
      <c r="D12489" s="358"/>
      <c r="E12489" s="358"/>
      <c r="F12489" s="357"/>
    </row>
    <row r="12490" spans="3:6" x14ac:dyDescent="0.25">
      <c r="C12490" s="358"/>
      <c r="D12490" s="358"/>
      <c r="E12490" s="358"/>
      <c r="F12490" s="357"/>
    </row>
    <row r="12491" spans="3:6" x14ac:dyDescent="0.25">
      <c r="C12491" s="358"/>
      <c r="D12491" s="358"/>
      <c r="E12491" s="358"/>
      <c r="F12491" s="357"/>
    </row>
    <row r="12492" spans="3:6" x14ac:dyDescent="0.25">
      <c r="C12492" s="358"/>
      <c r="D12492" s="358"/>
      <c r="E12492" s="358"/>
      <c r="F12492" s="357"/>
    </row>
    <row r="12493" spans="3:6" x14ac:dyDescent="0.25">
      <c r="C12493" s="358"/>
      <c r="D12493" s="358"/>
      <c r="E12493" s="358"/>
      <c r="F12493" s="357"/>
    </row>
    <row r="12494" spans="3:6" x14ac:dyDescent="0.25">
      <c r="C12494" s="358"/>
      <c r="D12494" s="358"/>
      <c r="E12494" s="358"/>
      <c r="F12494" s="357"/>
    </row>
    <row r="12495" spans="3:6" x14ac:dyDescent="0.25">
      <c r="C12495" s="358"/>
      <c r="D12495" s="358"/>
      <c r="E12495" s="358"/>
      <c r="F12495" s="357"/>
    </row>
    <row r="12496" spans="3:6" x14ac:dyDescent="0.25">
      <c r="C12496" s="358"/>
      <c r="D12496" s="358"/>
      <c r="E12496" s="358"/>
      <c r="F12496" s="357"/>
    </row>
    <row r="12497" spans="3:6" x14ac:dyDescent="0.25">
      <c r="C12497" s="358"/>
      <c r="D12497" s="358"/>
      <c r="E12497" s="358"/>
      <c r="F12497" s="357"/>
    </row>
    <row r="12498" spans="3:6" x14ac:dyDescent="0.25">
      <c r="C12498" s="358"/>
      <c r="D12498" s="358"/>
      <c r="E12498" s="358"/>
      <c r="F12498" s="357"/>
    </row>
    <row r="12499" spans="3:6" x14ac:dyDescent="0.25">
      <c r="C12499" s="358"/>
      <c r="D12499" s="358"/>
      <c r="E12499" s="358"/>
      <c r="F12499" s="357"/>
    </row>
    <row r="12500" spans="3:6" x14ac:dyDescent="0.25">
      <c r="C12500" s="358"/>
      <c r="D12500" s="358"/>
      <c r="E12500" s="358"/>
      <c r="F12500" s="357"/>
    </row>
    <row r="12501" spans="3:6" x14ac:dyDescent="0.25">
      <c r="C12501" s="358"/>
      <c r="D12501" s="358"/>
      <c r="E12501" s="358"/>
      <c r="F12501" s="357"/>
    </row>
    <row r="12502" spans="3:6" x14ac:dyDescent="0.25">
      <c r="C12502" s="358"/>
      <c r="D12502" s="358"/>
      <c r="E12502" s="358"/>
      <c r="F12502" s="357"/>
    </row>
    <row r="12503" spans="3:6" x14ac:dyDescent="0.25">
      <c r="C12503" s="358"/>
      <c r="D12503" s="358"/>
      <c r="E12503" s="358"/>
      <c r="F12503" s="357"/>
    </row>
    <row r="12504" spans="3:6" x14ac:dyDescent="0.25">
      <c r="C12504" s="358"/>
      <c r="D12504" s="358"/>
      <c r="E12504" s="358"/>
      <c r="F12504" s="357"/>
    </row>
    <row r="12505" spans="3:6" x14ac:dyDescent="0.25">
      <c r="C12505" s="358"/>
      <c r="D12505" s="358"/>
      <c r="E12505" s="358"/>
      <c r="F12505" s="357"/>
    </row>
    <row r="12506" spans="3:6" x14ac:dyDescent="0.25">
      <c r="C12506" s="358"/>
      <c r="D12506" s="358"/>
      <c r="E12506" s="358"/>
      <c r="F12506" s="357"/>
    </row>
    <row r="12507" spans="3:6" x14ac:dyDescent="0.25">
      <c r="C12507" s="358"/>
      <c r="D12507" s="358"/>
      <c r="E12507" s="358"/>
      <c r="F12507" s="357"/>
    </row>
    <row r="12508" spans="3:6" x14ac:dyDescent="0.25">
      <c r="C12508" s="358"/>
      <c r="D12508" s="358"/>
      <c r="E12508" s="358"/>
      <c r="F12508" s="357"/>
    </row>
    <row r="12509" spans="3:6" x14ac:dyDescent="0.25">
      <c r="C12509" s="358"/>
      <c r="D12509" s="358"/>
      <c r="E12509" s="358"/>
      <c r="F12509" s="357"/>
    </row>
    <row r="12510" spans="3:6" x14ac:dyDescent="0.25">
      <c r="C12510" s="358"/>
      <c r="D12510" s="358"/>
      <c r="E12510" s="358"/>
      <c r="F12510" s="357"/>
    </row>
    <row r="12511" spans="3:6" x14ac:dyDescent="0.25">
      <c r="C12511" s="358"/>
      <c r="D12511" s="358"/>
      <c r="E12511" s="358"/>
      <c r="F12511" s="357"/>
    </row>
    <row r="12512" spans="3:6" x14ac:dyDescent="0.25">
      <c r="C12512" s="358"/>
      <c r="D12512" s="358"/>
      <c r="E12512" s="358"/>
      <c r="F12512" s="357"/>
    </row>
    <row r="12513" spans="3:6" x14ac:dyDescent="0.25">
      <c r="C12513" s="358"/>
      <c r="D12513" s="358"/>
      <c r="E12513" s="358"/>
      <c r="F12513" s="357"/>
    </row>
    <row r="12514" spans="3:6" x14ac:dyDescent="0.25">
      <c r="C12514" s="358"/>
      <c r="D12514" s="358"/>
      <c r="E12514" s="358"/>
      <c r="F12514" s="357"/>
    </row>
    <row r="12515" spans="3:6" x14ac:dyDescent="0.25">
      <c r="C12515" s="358"/>
      <c r="D12515" s="358"/>
      <c r="E12515" s="358"/>
      <c r="F12515" s="357"/>
    </row>
    <row r="12516" spans="3:6" x14ac:dyDescent="0.25">
      <c r="C12516" s="358"/>
      <c r="D12516" s="358"/>
      <c r="E12516" s="358"/>
      <c r="F12516" s="357"/>
    </row>
    <row r="12517" spans="3:6" x14ac:dyDescent="0.25">
      <c r="C12517" s="358"/>
      <c r="D12517" s="358"/>
      <c r="E12517" s="358"/>
      <c r="F12517" s="357"/>
    </row>
    <row r="12518" spans="3:6" x14ac:dyDescent="0.25">
      <c r="C12518" s="358"/>
      <c r="D12518" s="358"/>
      <c r="E12518" s="358"/>
      <c r="F12518" s="357"/>
    </row>
    <row r="12519" spans="3:6" x14ac:dyDescent="0.25">
      <c r="C12519" s="358"/>
      <c r="D12519" s="358"/>
      <c r="E12519" s="358"/>
      <c r="F12519" s="357"/>
    </row>
    <row r="12520" spans="3:6" x14ac:dyDescent="0.25">
      <c r="C12520" s="358"/>
      <c r="D12520" s="358"/>
      <c r="E12520" s="358"/>
      <c r="F12520" s="357"/>
    </row>
    <row r="12521" spans="3:6" x14ac:dyDescent="0.25">
      <c r="C12521" s="358"/>
      <c r="D12521" s="358"/>
      <c r="E12521" s="358"/>
      <c r="F12521" s="357"/>
    </row>
    <row r="12522" spans="3:6" x14ac:dyDescent="0.25">
      <c r="C12522" s="358"/>
      <c r="D12522" s="358"/>
      <c r="E12522" s="358"/>
      <c r="F12522" s="357"/>
    </row>
    <row r="12523" spans="3:6" x14ac:dyDescent="0.25">
      <c r="C12523" s="358"/>
      <c r="D12523" s="358"/>
      <c r="E12523" s="358"/>
      <c r="F12523" s="357"/>
    </row>
    <row r="12524" spans="3:6" x14ac:dyDescent="0.25">
      <c r="C12524" s="358"/>
      <c r="D12524" s="358"/>
      <c r="E12524" s="358"/>
      <c r="F12524" s="357"/>
    </row>
    <row r="12525" spans="3:6" x14ac:dyDescent="0.25">
      <c r="C12525" s="358"/>
      <c r="D12525" s="358"/>
      <c r="E12525" s="358"/>
      <c r="F12525" s="357"/>
    </row>
    <row r="12526" spans="3:6" x14ac:dyDescent="0.25">
      <c r="C12526" s="358"/>
      <c r="D12526" s="358"/>
      <c r="E12526" s="358"/>
      <c r="F12526" s="357"/>
    </row>
    <row r="12527" spans="3:6" x14ac:dyDescent="0.25">
      <c r="C12527" s="358"/>
      <c r="D12527" s="358"/>
      <c r="E12527" s="358"/>
      <c r="F12527" s="357"/>
    </row>
    <row r="12528" spans="3:6" x14ac:dyDescent="0.25">
      <c r="C12528" s="358"/>
      <c r="D12528" s="358"/>
      <c r="E12528" s="358"/>
      <c r="F12528" s="357"/>
    </row>
    <row r="12529" spans="3:6" x14ac:dyDescent="0.25">
      <c r="C12529" s="358"/>
      <c r="D12529" s="358"/>
      <c r="E12529" s="358"/>
      <c r="F12529" s="357"/>
    </row>
    <row r="12530" spans="3:6" x14ac:dyDescent="0.25">
      <c r="C12530" s="358"/>
      <c r="D12530" s="358"/>
      <c r="E12530" s="358"/>
      <c r="F12530" s="357"/>
    </row>
    <row r="12531" spans="3:6" x14ac:dyDescent="0.25">
      <c r="C12531" s="358"/>
      <c r="D12531" s="358"/>
      <c r="E12531" s="358"/>
      <c r="F12531" s="357"/>
    </row>
    <row r="12532" spans="3:6" x14ac:dyDescent="0.25">
      <c r="C12532" s="358"/>
      <c r="D12532" s="358"/>
      <c r="E12532" s="358"/>
      <c r="F12532" s="357"/>
    </row>
    <row r="12533" spans="3:6" x14ac:dyDescent="0.25">
      <c r="C12533" s="358"/>
      <c r="D12533" s="358"/>
      <c r="E12533" s="358"/>
      <c r="F12533" s="357"/>
    </row>
    <row r="12534" spans="3:6" x14ac:dyDescent="0.25">
      <c r="C12534" s="358"/>
      <c r="D12534" s="358"/>
      <c r="E12534" s="358"/>
      <c r="F12534" s="357"/>
    </row>
    <row r="12535" spans="3:6" x14ac:dyDescent="0.25">
      <c r="C12535" s="358"/>
      <c r="D12535" s="358"/>
      <c r="E12535" s="358"/>
      <c r="F12535" s="357"/>
    </row>
    <row r="12536" spans="3:6" x14ac:dyDescent="0.25">
      <c r="C12536" s="358"/>
      <c r="D12536" s="358"/>
      <c r="E12536" s="358"/>
      <c r="F12536" s="357"/>
    </row>
    <row r="12537" spans="3:6" x14ac:dyDescent="0.25">
      <c r="C12537" s="358"/>
      <c r="D12537" s="358"/>
      <c r="E12537" s="358"/>
      <c r="F12537" s="357"/>
    </row>
    <row r="12538" spans="3:6" x14ac:dyDescent="0.25">
      <c r="C12538" s="358"/>
      <c r="D12538" s="358"/>
      <c r="E12538" s="358"/>
      <c r="F12538" s="357"/>
    </row>
    <row r="12539" spans="3:6" x14ac:dyDescent="0.25">
      <c r="C12539" s="358"/>
      <c r="D12539" s="358"/>
      <c r="E12539" s="358"/>
      <c r="F12539" s="357"/>
    </row>
    <row r="12540" spans="3:6" x14ac:dyDescent="0.25">
      <c r="C12540" s="358"/>
      <c r="D12540" s="358"/>
      <c r="E12540" s="358"/>
      <c r="F12540" s="357"/>
    </row>
    <row r="12541" spans="3:6" x14ac:dyDescent="0.25">
      <c r="C12541" s="358"/>
      <c r="D12541" s="358"/>
      <c r="E12541" s="358"/>
      <c r="F12541" s="357"/>
    </row>
    <row r="12542" spans="3:6" x14ac:dyDescent="0.25">
      <c r="C12542" s="358"/>
      <c r="D12542" s="358"/>
      <c r="E12542" s="358"/>
      <c r="F12542" s="357"/>
    </row>
    <row r="12543" spans="3:6" x14ac:dyDescent="0.25">
      <c r="C12543" s="358"/>
      <c r="D12543" s="358"/>
      <c r="E12543" s="358"/>
      <c r="F12543" s="357"/>
    </row>
    <row r="12544" spans="3:6" x14ac:dyDescent="0.25">
      <c r="C12544" s="358"/>
      <c r="D12544" s="358"/>
      <c r="E12544" s="358"/>
      <c r="F12544" s="357"/>
    </row>
    <row r="12545" spans="3:6" x14ac:dyDescent="0.25">
      <c r="C12545" s="358"/>
      <c r="D12545" s="358"/>
      <c r="E12545" s="358"/>
      <c r="F12545" s="357"/>
    </row>
    <row r="12546" spans="3:6" x14ac:dyDescent="0.25">
      <c r="C12546" s="358"/>
      <c r="D12546" s="358"/>
      <c r="E12546" s="358"/>
      <c r="F12546" s="357"/>
    </row>
    <row r="12547" spans="3:6" x14ac:dyDescent="0.25">
      <c r="C12547" s="358"/>
      <c r="D12547" s="358"/>
      <c r="E12547" s="358"/>
      <c r="F12547" s="357"/>
    </row>
    <row r="12548" spans="3:6" x14ac:dyDescent="0.25">
      <c r="C12548" s="358"/>
      <c r="D12548" s="358"/>
      <c r="E12548" s="358"/>
      <c r="F12548" s="357"/>
    </row>
    <row r="12549" spans="3:6" x14ac:dyDescent="0.25">
      <c r="C12549" s="358"/>
      <c r="D12549" s="358"/>
      <c r="E12549" s="358"/>
      <c r="F12549" s="357"/>
    </row>
    <row r="12550" spans="3:6" x14ac:dyDescent="0.25">
      <c r="C12550" s="358"/>
      <c r="D12550" s="358"/>
      <c r="E12550" s="358"/>
      <c r="F12550" s="357"/>
    </row>
    <row r="12551" spans="3:6" x14ac:dyDescent="0.25">
      <c r="C12551" s="358"/>
      <c r="D12551" s="358"/>
      <c r="E12551" s="358"/>
      <c r="F12551" s="357"/>
    </row>
    <row r="12552" spans="3:6" x14ac:dyDescent="0.25">
      <c r="C12552" s="358"/>
      <c r="D12552" s="358"/>
      <c r="E12552" s="358"/>
      <c r="F12552" s="357"/>
    </row>
    <row r="12553" spans="3:6" x14ac:dyDescent="0.25">
      <c r="C12553" s="358"/>
      <c r="D12553" s="358"/>
      <c r="E12553" s="358"/>
      <c r="F12553" s="357"/>
    </row>
    <row r="12554" spans="3:6" x14ac:dyDescent="0.25">
      <c r="C12554" s="358"/>
      <c r="D12554" s="358"/>
      <c r="E12554" s="358"/>
      <c r="F12554" s="357"/>
    </row>
    <row r="12555" spans="3:6" x14ac:dyDescent="0.25">
      <c r="C12555" s="358"/>
      <c r="D12555" s="358"/>
      <c r="E12555" s="358"/>
      <c r="F12555" s="357"/>
    </row>
    <row r="12556" spans="3:6" x14ac:dyDescent="0.25">
      <c r="C12556" s="358"/>
      <c r="D12556" s="358"/>
      <c r="E12556" s="358"/>
      <c r="F12556" s="357"/>
    </row>
    <row r="12557" spans="3:6" x14ac:dyDescent="0.25">
      <c r="C12557" s="358"/>
      <c r="D12557" s="358"/>
      <c r="E12557" s="358"/>
      <c r="F12557" s="357"/>
    </row>
    <row r="12558" spans="3:6" x14ac:dyDescent="0.25">
      <c r="C12558" s="358"/>
      <c r="D12558" s="358"/>
      <c r="E12558" s="358"/>
      <c r="F12558" s="357"/>
    </row>
    <row r="12559" spans="3:6" x14ac:dyDescent="0.25">
      <c r="C12559" s="358"/>
      <c r="D12559" s="358"/>
      <c r="E12559" s="358"/>
      <c r="F12559" s="357"/>
    </row>
    <row r="12560" spans="3:6" x14ac:dyDescent="0.25">
      <c r="C12560" s="358"/>
      <c r="D12560" s="358"/>
      <c r="E12560" s="358"/>
      <c r="F12560" s="357"/>
    </row>
    <row r="12561" spans="3:6" x14ac:dyDescent="0.25">
      <c r="C12561" s="358"/>
      <c r="D12561" s="358"/>
      <c r="E12561" s="358"/>
      <c r="F12561" s="357"/>
    </row>
    <row r="12562" spans="3:6" x14ac:dyDescent="0.25">
      <c r="C12562" s="358"/>
      <c r="D12562" s="358"/>
      <c r="E12562" s="358"/>
      <c r="F12562" s="357"/>
    </row>
    <row r="12563" spans="3:6" x14ac:dyDescent="0.25">
      <c r="C12563" s="358"/>
      <c r="D12563" s="358"/>
      <c r="E12563" s="358"/>
      <c r="F12563" s="357"/>
    </row>
    <row r="12564" spans="3:6" x14ac:dyDescent="0.25">
      <c r="C12564" s="358"/>
      <c r="D12564" s="358"/>
      <c r="E12564" s="358"/>
      <c r="F12564" s="357"/>
    </row>
    <row r="12565" spans="3:6" x14ac:dyDescent="0.25">
      <c r="C12565" s="358"/>
      <c r="D12565" s="358"/>
      <c r="E12565" s="358"/>
      <c r="F12565" s="357"/>
    </row>
    <row r="12566" spans="3:6" x14ac:dyDescent="0.25">
      <c r="C12566" s="358"/>
      <c r="D12566" s="358"/>
      <c r="E12566" s="358"/>
      <c r="F12566" s="357"/>
    </row>
    <row r="12567" spans="3:6" x14ac:dyDescent="0.25">
      <c r="C12567" s="358"/>
      <c r="D12567" s="358"/>
      <c r="E12567" s="358"/>
      <c r="F12567" s="357"/>
    </row>
    <row r="12568" spans="3:6" x14ac:dyDescent="0.25">
      <c r="C12568" s="358"/>
      <c r="D12568" s="358"/>
      <c r="E12568" s="358"/>
      <c r="F12568" s="357"/>
    </row>
    <row r="12569" spans="3:6" x14ac:dyDescent="0.25">
      <c r="C12569" s="358"/>
      <c r="D12569" s="358"/>
      <c r="E12569" s="358"/>
      <c r="F12569" s="357"/>
    </row>
    <row r="12570" spans="3:6" x14ac:dyDescent="0.25">
      <c r="C12570" s="358"/>
      <c r="D12570" s="358"/>
      <c r="E12570" s="358"/>
      <c r="F12570" s="357"/>
    </row>
    <row r="12571" spans="3:6" x14ac:dyDescent="0.25">
      <c r="C12571" s="358"/>
      <c r="D12571" s="358"/>
      <c r="E12571" s="358"/>
      <c r="F12571" s="357"/>
    </row>
    <row r="12572" spans="3:6" x14ac:dyDescent="0.25">
      <c r="C12572" s="358"/>
      <c r="D12572" s="358"/>
      <c r="E12572" s="358"/>
      <c r="F12572" s="357"/>
    </row>
    <row r="12573" spans="3:6" x14ac:dyDescent="0.25">
      <c r="C12573" s="358"/>
      <c r="D12573" s="358"/>
      <c r="E12573" s="358"/>
      <c r="F12573" s="357"/>
    </row>
    <row r="12574" spans="3:6" x14ac:dyDescent="0.25">
      <c r="C12574" s="358"/>
      <c r="D12574" s="358"/>
      <c r="E12574" s="358"/>
      <c r="F12574" s="357"/>
    </row>
    <row r="12575" spans="3:6" x14ac:dyDescent="0.25">
      <c r="C12575" s="358"/>
      <c r="D12575" s="358"/>
      <c r="E12575" s="358"/>
      <c r="F12575" s="357"/>
    </row>
    <row r="12576" spans="3:6" x14ac:dyDescent="0.25">
      <c r="C12576" s="358"/>
      <c r="D12576" s="358"/>
      <c r="E12576" s="358"/>
      <c r="F12576" s="357"/>
    </row>
    <row r="12577" spans="3:6" x14ac:dyDescent="0.25">
      <c r="C12577" s="358"/>
      <c r="D12577" s="358"/>
      <c r="E12577" s="358"/>
      <c r="F12577" s="357"/>
    </row>
    <row r="12578" spans="3:6" x14ac:dyDescent="0.25">
      <c r="C12578" s="358"/>
      <c r="D12578" s="358"/>
      <c r="E12578" s="358"/>
      <c r="F12578" s="357"/>
    </row>
    <row r="12579" spans="3:6" x14ac:dyDescent="0.25">
      <c r="C12579" s="358"/>
      <c r="D12579" s="358"/>
      <c r="E12579" s="358"/>
      <c r="F12579" s="357"/>
    </row>
    <row r="12580" spans="3:6" x14ac:dyDescent="0.25">
      <c r="C12580" s="358"/>
      <c r="D12580" s="358"/>
      <c r="E12580" s="358"/>
      <c r="F12580" s="357"/>
    </row>
    <row r="12581" spans="3:6" x14ac:dyDescent="0.25">
      <c r="C12581" s="358"/>
      <c r="D12581" s="358"/>
      <c r="E12581" s="358"/>
      <c r="F12581" s="357"/>
    </row>
    <row r="12582" spans="3:6" x14ac:dyDescent="0.25">
      <c r="C12582" s="358"/>
      <c r="D12582" s="358"/>
      <c r="E12582" s="358"/>
      <c r="F12582" s="357"/>
    </row>
    <row r="12583" spans="3:6" x14ac:dyDescent="0.25">
      <c r="C12583" s="358"/>
      <c r="D12583" s="358"/>
      <c r="E12583" s="358"/>
      <c r="F12583" s="357"/>
    </row>
    <row r="12584" spans="3:6" x14ac:dyDescent="0.25">
      <c r="C12584" s="358"/>
      <c r="D12584" s="358"/>
      <c r="E12584" s="358"/>
      <c r="F12584" s="357"/>
    </row>
    <row r="12585" spans="3:6" x14ac:dyDescent="0.25">
      <c r="C12585" s="358"/>
      <c r="D12585" s="358"/>
      <c r="E12585" s="358"/>
      <c r="F12585" s="357"/>
    </row>
    <row r="12586" spans="3:6" x14ac:dyDescent="0.25">
      <c r="C12586" s="358"/>
      <c r="D12586" s="358"/>
      <c r="E12586" s="358"/>
      <c r="F12586" s="357"/>
    </row>
    <row r="12587" spans="3:6" x14ac:dyDescent="0.25">
      <c r="C12587" s="358"/>
      <c r="D12587" s="358"/>
      <c r="E12587" s="358"/>
      <c r="F12587" s="357"/>
    </row>
    <row r="12588" spans="3:6" x14ac:dyDescent="0.25">
      <c r="C12588" s="358"/>
      <c r="D12588" s="358"/>
      <c r="E12588" s="358"/>
      <c r="F12588" s="357"/>
    </row>
    <row r="12589" spans="3:6" x14ac:dyDescent="0.25">
      <c r="C12589" s="358"/>
      <c r="D12589" s="358"/>
      <c r="E12589" s="358"/>
      <c r="F12589" s="357"/>
    </row>
    <row r="12590" spans="3:6" x14ac:dyDescent="0.25">
      <c r="C12590" s="358"/>
      <c r="D12590" s="358"/>
      <c r="E12590" s="358"/>
      <c r="F12590" s="357"/>
    </row>
    <row r="12591" spans="3:6" x14ac:dyDescent="0.25">
      <c r="C12591" s="358"/>
      <c r="D12591" s="358"/>
      <c r="E12591" s="358"/>
      <c r="F12591" s="357"/>
    </row>
    <row r="12592" spans="3:6" x14ac:dyDescent="0.25">
      <c r="C12592" s="358"/>
      <c r="D12592" s="358"/>
      <c r="E12592" s="358"/>
      <c r="F12592" s="357"/>
    </row>
    <row r="12593" spans="3:6" x14ac:dyDescent="0.25">
      <c r="C12593" s="358"/>
      <c r="D12593" s="358"/>
      <c r="E12593" s="358"/>
      <c r="F12593" s="357"/>
    </row>
    <row r="12594" spans="3:6" x14ac:dyDescent="0.25">
      <c r="C12594" s="358"/>
      <c r="D12594" s="358"/>
      <c r="E12594" s="358"/>
      <c r="F12594" s="357"/>
    </row>
    <row r="12595" spans="3:6" x14ac:dyDescent="0.25">
      <c r="C12595" s="358"/>
      <c r="D12595" s="358"/>
      <c r="E12595" s="358"/>
      <c r="F12595" s="357"/>
    </row>
    <row r="12596" spans="3:6" x14ac:dyDescent="0.25">
      <c r="C12596" s="358"/>
      <c r="D12596" s="358"/>
      <c r="E12596" s="358"/>
      <c r="F12596" s="357"/>
    </row>
    <row r="12597" spans="3:6" x14ac:dyDescent="0.25">
      <c r="C12597" s="358"/>
      <c r="D12597" s="358"/>
      <c r="E12597" s="358"/>
      <c r="F12597" s="357"/>
    </row>
    <row r="12598" spans="3:6" x14ac:dyDescent="0.25">
      <c r="C12598" s="358"/>
      <c r="D12598" s="358"/>
      <c r="E12598" s="358"/>
      <c r="F12598" s="357"/>
    </row>
    <row r="12599" spans="3:6" x14ac:dyDescent="0.25">
      <c r="C12599" s="358"/>
      <c r="D12599" s="358"/>
      <c r="E12599" s="358"/>
      <c r="F12599" s="357"/>
    </row>
    <row r="12600" spans="3:6" x14ac:dyDescent="0.25">
      <c r="C12600" s="358"/>
      <c r="D12600" s="358"/>
      <c r="E12600" s="358"/>
      <c r="F12600" s="357"/>
    </row>
    <row r="12601" spans="3:6" x14ac:dyDescent="0.25">
      <c r="C12601" s="358"/>
      <c r="D12601" s="358"/>
      <c r="E12601" s="358"/>
      <c r="F12601" s="357"/>
    </row>
    <row r="12602" spans="3:6" x14ac:dyDescent="0.25">
      <c r="C12602" s="358"/>
      <c r="D12602" s="358"/>
      <c r="E12602" s="358"/>
      <c r="F12602" s="357"/>
    </row>
    <row r="12603" spans="3:6" x14ac:dyDescent="0.25">
      <c r="C12603" s="358"/>
      <c r="D12603" s="358"/>
      <c r="E12603" s="358"/>
      <c r="F12603" s="357"/>
    </row>
    <row r="12604" spans="3:6" x14ac:dyDescent="0.25">
      <c r="C12604" s="358"/>
      <c r="D12604" s="358"/>
      <c r="E12604" s="358"/>
      <c r="F12604" s="357"/>
    </row>
    <row r="12605" spans="3:6" x14ac:dyDescent="0.25">
      <c r="C12605" s="358"/>
      <c r="D12605" s="358"/>
      <c r="E12605" s="358"/>
      <c r="F12605" s="357"/>
    </row>
    <row r="12606" spans="3:6" x14ac:dyDescent="0.25">
      <c r="C12606" s="358"/>
      <c r="D12606" s="358"/>
      <c r="E12606" s="358"/>
      <c r="F12606" s="357"/>
    </row>
    <row r="12607" spans="3:6" x14ac:dyDescent="0.25">
      <c r="C12607" s="358"/>
      <c r="D12607" s="358"/>
      <c r="E12607" s="358"/>
      <c r="F12607" s="357"/>
    </row>
    <row r="12608" spans="3:6" x14ac:dyDescent="0.25">
      <c r="C12608" s="358"/>
      <c r="D12608" s="358"/>
      <c r="E12608" s="358"/>
      <c r="F12608" s="357"/>
    </row>
    <row r="12609" spans="3:6" x14ac:dyDescent="0.25">
      <c r="C12609" s="358"/>
      <c r="D12609" s="358"/>
      <c r="E12609" s="358"/>
      <c r="F12609" s="357"/>
    </row>
    <row r="12610" spans="3:6" x14ac:dyDescent="0.25">
      <c r="C12610" s="358"/>
      <c r="D12610" s="358"/>
      <c r="E12610" s="358"/>
      <c r="F12610" s="357"/>
    </row>
    <row r="12611" spans="3:6" x14ac:dyDescent="0.25">
      <c r="C12611" s="358"/>
      <c r="D12611" s="358"/>
      <c r="E12611" s="358"/>
      <c r="F12611" s="357"/>
    </row>
    <row r="12612" spans="3:6" x14ac:dyDescent="0.25">
      <c r="C12612" s="358"/>
      <c r="D12612" s="358"/>
      <c r="E12612" s="358"/>
      <c r="F12612" s="357"/>
    </row>
    <row r="12613" spans="3:6" x14ac:dyDescent="0.25">
      <c r="C12613" s="358"/>
      <c r="D12613" s="358"/>
      <c r="E12613" s="358"/>
      <c r="F12613" s="357"/>
    </row>
    <row r="12614" spans="3:6" x14ac:dyDescent="0.25">
      <c r="C12614" s="358"/>
      <c r="D12614" s="358"/>
      <c r="E12614" s="358"/>
      <c r="F12614" s="357"/>
    </row>
    <row r="12615" spans="3:6" x14ac:dyDescent="0.25">
      <c r="C12615" s="358"/>
      <c r="D12615" s="358"/>
      <c r="E12615" s="358"/>
      <c r="F12615" s="357"/>
    </row>
    <row r="12616" spans="3:6" x14ac:dyDescent="0.25">
      <c r="C12616" s="358"/>
      <c r="D12616" s="358"/>
      <c r="E12616" s="358"/>
      <c r="F12616" s="357"/>
    </row>
    <row r="12617" spans="3:6" x14ac:dyDescent="0.25">
      <c r="C12617" s="358"/>
      <c r="D12617" s="358"/>
      <c r="E12617" s="358"/>
      <c r="F12617" s="357"/>
    </row>
    <row r="12618" spans="3:6" x14ac:dyDescent="0.25">
      <c r="C12618" s="358"/>
      <c r="D12618" s="358"/>
      <c r="E12618" s="358"/>
      <c r="F12618" s="357"/>
    </row>
    <row r="12619" spans="3:6" x14ac:dyDescent="0.25">
      <c r="C12619" s="358"/>
      <c r="D12619" s="358"/>
      <c r="E12619" s="358"/>
      <c r="F12619" s="357"/>
    </row>
    <row r="12620" spans="3:6" x14ac:dyDescent="0.25">
      <c r="C12620" s="358"/>
      <c r="D12620" s="358"/>
      <c r="E12620" s="358"/>
      <c r="F12620" s="357"/>
    </row>
    <row r="12621" spans="3:6" x14ac:dyDescent="0.25">
      <c r="C12621" s="358"/>
      <c r="D12621" s="358"/>
      <c r="E12621" s="358"/>
      <c r="F12621" s="357"/>
    </row>
    <row r="12622" spans="3:6" x14ac:dyDescent="0.25">
      <c r="C12622" s="358"/>
      <c r="D12622" s="358"/>
      <c r="E12622" s="358"/>
      <c r="F12622" s="357"/>
    </row>
    <row r="12623" spans="3:6" x14ac:dyDescent="0.25">
      <c r="C12623" s="358"/>
      <c r="D12623" s="358"/>
      <c r="E12623" s="358"/>
      <c r="F12623" s="357"/>
    </row>
    <row r="12624" spans="3:6" x14ac:dyDescent="0.25">
      <c r="C12624" s="358"/>
      <c r="D12624" s="358"/>
      <c r="E12624" s="358"/>
      <c r="F12624" s="357"/>
    </row>
    <row r="12625" spans="3:6" x14ac:dyDescent="0.25">
      <c r="C12625" s="358"/>
      <c r="D12625" s="358"/>
      <c r="E12625" s="358"/>
      <c r="F12625" s="357"/>
    </row>
    <row r="12626" spans="3:6" x14ac:dyDescent="0.25">
      <c r="C12626" s="358"/>
      <c r="D12626" s="358"/>
      <c r="E12626" s="358"/>
      <c r="F12626" s="357"/>
    </row>
    <row r="12627" spans="3:6" x14ac:dyDescent="0.25">
      <c r="C12627" s="358"/>
      <c r="D12627" s="358"/>
      <c r="E12627" s="358"/>
      <c r="F12627" s="357"/>
    </row>
    <row r="12628" spans="3:6" x14ac:dyDescent="0.25">
      <c r="C12628" s="358"/>
      <c r="D12628" s="358"/>
      <c r="E12628" s="358"/>
      <c r="F12628" s="357"/>
    </row>
    <row r="12629" spans="3:6" x14ac:dyDescent="0.25">
      <c r="C12629" s="358"/>
      <c r="D12629" s="358"/>
      <c r="E12629" s="358"/>
      <c r="F12629" s="357"/>
    </row>
    <row r="12630" spans="3:6" x14ac:dyDescent="0.25">
      <c r="C12630" s="358"/>
      <c r="D12630" s="358"/>
      <c r="E12630" s="358"/>
      <c r="F12630" s="357"/>
    </row>
    <row r="12631" spans="3:6" x14ac:dyDescent="0.25">
      <c r="C12631" s="358"/>
      <c r="D12631" s="358"/>
      <c r="E12631" s="358"/>
      <c r="F12631" s="357"/>
    </row>
    <row r="12632" spans="3:6" x14ac:dyDescent="0.25">
      <c r="C12632" s="358"/>
      <c r="D12632" s="358"/>
      <c r="E12632" s="358"/>
      <c r="F12632" s="357"/>
    </row>
    <row r="12633" spans="3:6" x14ac:dyDescent="0.25">
      <c r="C12633" s="358"/>
      <c r="D12633" s="358"/>
      <c r="E12633" s="358"/>
      <c r="F12633" s="357"/>
    </row>
    <row r="12634" spans="3:6" x14ac:dyDescent="0.25">
      <c r="C12634" s="358"/>
      <c r="D12634" s="358"/>
      <c r="E12634" s="358"/>
      <c r="F12634" s="357"/>
    </row>
    <row r="12635" spans="3:6" x14ac:dyDescent="0.25">
      <c r="C12635" s="358"/>
      <c r="D12635" s="358"/>
      <c r="E12635" s="358"/>
      <c r="F12635" s="357"/>
    </row>
    <row r="12636" spans="3:6" x14ac:dyDescent="0.25">
      <c r="C12636" s="358"/>
      <c r="D12636" s="358"/>
      <c r="E12636" s="358"/>
      <c r="F12636" s="357"/>
    </row>
    <row r="12637" spans="3:6" x14ac:dyDescent="0.25">
      <c r="C12637" s="358"/>
      <c r="D12637" s="358"/>
      <c r="E12637" s="358"/>
      <c r="F12637" s="357"/>
    </row>
    <row r="12638" spans="3:6" x14ac:dyDescent="0.25">
      <c r="C12638" s="358"/>
      <c r="D12638" s="358"/>
      <c r="E12638" s="358"/>
      <c r="F12638" s="357"/>
    </row>
    <row r="12639" spans="3:6" x14ac:dyDescent="0.25">
      <c r="C12639" s="358"/>
      <c r="D12639" s="358"/>
      <c r="E12639" s="358"/>
      <c r="F12639" s="357"/>
    </row>
    <row r="12640" spans="3:6" x14ac:dyDescent="0.25">
      <c r="C12640" s="358"/>
      <c r="D12640" s="358"/>
      <c r="E12640" s="358"/>
      <c r="F12640" s="357"/>
    </row>
    <row r="12641" spans="3:6" x14ac:dyDescent="0.25">
      <c r="C12641" s="358"/>
      <c r="D12641" s="358"/>
      <c r="E12641" s="358"/>
      <c r="F12641" s="357"/>
    </row>
    <row r="12642" spans="3:6" x14ac:dyDescent="0.25">
      <c r="C12642" s="358"/>
      <c r="D12642" s="358"/>
      <c r="E12642" s="358"/>
      <c r="F12642" s="357"/>
    </row>
    <row r="12643" spans="3:6" x14ac:dyDescent="0.25">
      <c r="C12643" s="358"/>
      <c r="D12643" s="358"/>
      <c r="E12643" s="358"/>
      <c r="F12643" s="357"/>
    </row>
    <row r="12644" spans="3:6" x14ac:dyDescent="0.25">
      <c r="C12644" s="358"/>
      <c r="D12644" s="358"/>
      <c r="E12644" s="358"/>
      <c r="F12644" s="357"/>
    </row>
    <row r="12645" spans="3:6" x14ac:dyDescent="0.25">
      <c r="C12645" s="358"/>
      <c r="D12645" s="358"/>
      <c r="E12645" s="358"/>
      <c r="F12645" s="357"/>
    </row>
    <row r="12646" spans="3:6" x14ac:dyDescent="0.25">
      <c r="C12646" s="358"/>
      <c r="D12646" s="358"/>
      <c r="E12646" s="358"/>
      <c r="F12646" s="357"/>
    </row>
    <row r="12647" spans="3:6" x14ac:dyDescent="0.25">
      <c r="C12647" s="358"/>
      <c r="D12647" s="358"/>
      <c r="E12647" s="358"/>
      <c r="F12647" s="357"/>
    </row>
    <row r="12648" spans="3:6" x14ac:dyDescent="0.25">
      <c r="C12648" s="358"/>
      <c r="D12648" s="358"/>
      <c r="E12648" s="358"/>
      <c r="F12648" s="357"/>
    </row>
    <row r="12649" spans="3:6" x14ac:dyDescent="0.25">
      <c r="C12649" s="358"/>
      <c r="D12649" s="358"/>
      <c r="E12649" s="358"/>
      <c r="F12649" s="357"/>
    </row>
    <row r="12650" spans="3:6" x14ac:dyDescent="0.25">
      <c r="C12650" s="358"/>
      <c r="D12650" s="358"/>
      <c r="E12650" s="358"/>
      <c r="F12650" s="357"/>
    </row>
    <row r="12651" spans="3:6" x14ac:dyDescent="0.25">
      <c r="C12651" s="358"/>
      <c r="D12651" s="358"/>
      <c r="E12651" s="358"/>
      <c r="F12651" s="357"/>
    </row>
    <row r="12652" spans="3:6" x14ac:dyDescent="0.25">
      <c r="C12652" s="358"/>
      <c r="D12652" s="358"/>
      <c r="E12652" s="358"/>
      <c r="F12652" s="357"/>
    </row>
    <row r="12653" spans="3:6" x14ac:dyDescent="0.25">
      <c r="C12653" s="358"/>
      <c r="D12653" s="358"/>
      <c r="E12653" s="358"/>
      <c r="F12653" s="357"/>
    </row>
    <row r="12654" spans="3:6" x14ac:dyDescent="0.25">
      <c r="C12654" s="358"/>
      <c r="D12654" s="358"/>
      <c r="E12654" s="358"/>
      <c r="F12654" s="357"/>
    </row>
    <row r="12655" spans="3:6" x14ac:dyDescent="0.25">
      <c r="C12655" s="358"/>
      <c r="D12655" s="358"/>
      <c r="E12655" s="358"/>
      <c r="F12655" s="357"/>
    </row>
    <row r="12656" spans="3:6" x14ac:dyDescent="0.25">
      <c r="C12656" s="358"/>
      <c r="D12656" s="358"/>
      <c r="E12656" s="358"/>
      <c r="F12656" s="357"/>
    </row>
    <row r="12657" spans="3:6" x14ac:dyDescent="0.25">
      <c r="C12657" s="358"/>
      <c r="D12657" s="358"/>
      <c r="E12657" s="358"/>
      <c r="F12657" s="357"/>
    </row>
    <row r="12658" spans="3:6" x14ac:dyDescent="0.25">
      <c r="C12658" s="358"/>
      <c r="D12658" s="358"/>
      <c r="E12658" s="358"/>
      <c r="F12658" s="357"/>
    </row>
    <row r="12659" spans="3:6" x14ac:dyDescent="0.25">
      <c r="C12659" s="358"/>
      <c r="D12659" s="358"/>
      <c r="E12659" s="358"/>
      <c r="F12659" s="357"/>
    </row>
    <row r="12660" spans="3:6" x14ac:dyDescent="0.25">
      <c r="C12660" s="358"/>
      <c r="D12660" s="358"/>
      <c r="E12660" s="358"/>
      <c r="F12660" s="357"/>
    </row>
    <row r="12661" spans="3:6" x14ac:dyDescent="0.25">
      <c r="C12661" s="358"/>
      <c r="D12661" s="358"/>
      <c r="E12661" s="358"/>
      <c r="F12661" s="357"/>
    </row>
    <row r="12662" spans="3:6" x14ac:dyDescent="0.25">
      <c r="C12662" s="358"/>
      <c r="D12662" s="358"/>
      <c r="E12662" s="358"/>
      <c r="F12662" s="357"/>
    </row>
    <row r="12663" spans="3:6" x14ac:dyDescent="0.25">
      <c r="C12663" s="358"/>
      <c r="D12663" s="358"/>
      <c r="E12663" s="358"/>
      <c r="F12663" s="357"/>
    </row>
    <row r="12664" spans="3:6" x14ac:dyDescent="0.25">
      <c r="C12664" s="358"/>
      <c r="D12664" s="358"/>
      <c r="E12664" s="358"/>
      <c r="F12664" s="357"/>
    </row>
    <row r="12665" spans="3:6" x14ac:dyDescent="0.25">
      <c r="C12665" s="358"/>
      <c r="D12665" s="358"/>
      <c r="E12665" s="358"/>
      <c r="F12665" s="357"/>
    </row>
    <row r="12666" spans="3:6" x14ac:dyDescent="0.25">
      <c r="C12666" s="358"/>
      <c r="D12666" s="358"/>
      <c r="E12666" s="358"/>
      <c r="F12666" s="357"/>
    </row>
    <row r="12667" spans="3:6" x14ac:dyDescent="0.25">
      <c r="C12667" s="358"/>
      <c r="D12667" s="358"/>
      <c r="E12667" s="358"/>
      <c r="F12667" s="357"/>
    </row>
    <row r="12668" spans="3:6" x14ac:dyDescent="0.25">
      <c r="C12668" s="358"/>
      <c r="D12668" s="358"/>
      <c r="E12668" s="358"/>
      <c r="F12668" s="357"/>
    </row>
    <row r="12669" spans="3:6" x14ac:dyDescent="0.25">
      <c r="C12669" s="358"/>
      <c r="D12669" s="358"/>
      <c r="E12669" s="358"/>
      <c r="F12669" s="357"/>
    </row>
    <row r="12670" spans="3:6" x14ac:dyDescent="0.25">
      <c r="C12670" s="358"/>
      <c r="D12670" s="358"/>
      <c r="E12670" s="358"/>
      <c r="F12670" s="357"/>
    </row>
    <row r="12671" spans="3:6" x14ac:dyDescent="0.25">
      <c r="C12671" s="358"/>
      <c r="D12671" s="358"/>
      <c r="E12671" s="358"/>
      <c r="F12671" s="357"/>
    </row>
    <row r="12672" spans="3:6" x14ac:dyDescent="0.25">
      <c r="C12672" s="358"/>
      <c r="D12672" s="358"/>
      <c r="E12672" s="358"/>
      <c r="F12672" s="357"/>
    </row>
    <row r="12673" spans="3:6" x14ac:dyDescent="0.25">
      <c r="C12673" s="358"/>
      <c r="D12673" s="358"/>
      <c r="E12673" s="358"/>
      <c r="F12673" s="357"/>
    </row>
    <row r="12674" spans="3:6" x14ac:dyDescent="0.25">
      <c r="C12674" s="358"/>
      <c r="D12674" s="358"/>
      <c r="E12674" s="358"/>
      <c r="F12674" s="357"/>
    </row>
    <row r="12675" spans="3:6" x14ac:dyDescent="0.25">
      <c r="C12675" s="358"/>
      <c r="D12675" s="358"/>
      <c r="E12675" s="358"/>
      <c r="F12675" s="357"/>
    </row>
    <row r="12676" spans="3:6" x14ac:dyDescent="0.25">
      <c r="C12676" s="358"/>
      <c r="D12676" s="358"/>
      <c r="E12676" s="358"/>
      <c r="F12676" s="357"/>
    </row>
    <row r="12677" spans="3:6" x14ac:dyDescent="0.25">
      <c r="C12677" s="358"/>
      <c r="D12677" s="358"/>
      <c r="E12677" s="358"/>
      <c r="F12677" s="357"/>
    </row>
    <row r="12678" spans="3:6" x14ac:dyDescent="0.25">
      <c r="C12678" s="358"/>
      <c r="D12678" s="358"/>
      <c r="E12678" s="358"/>
      <c r="F12678" s="357"/>
    </row>
    <row r="12679" spans="3:6" x14ac:dyDescent="0.25">
      <c r="C12679" s="358"/>
      <c r="D12679" s="358"/>
      <c r="E12679" s="358"/>
      <c r="F12679" s="357"/>
    </row>
    <row r="12680" spans="3:6" x14ac:dyDescent="0.25">
      <c r="C12680" s="358"/>
      <c r="D12680" s="358"/>
      <c r="E12680" s="358"/>
      <c r="F12680" s="357"/>
    </row>
    <row r="12681" spans="3:6" x14ac:dyDescent="0.25">
      <c r="C12681" s="358"/>
      <c r="D12681" s="358"/>
      <c r="E12681" s="358"/>
      <c r="F12681" s="357"/>
    </row>
    <row r="12682" spans="3:6" x14ac:dyDescent="0.25">
      <c r="C12682" s="358"/>
      <c r="D12682" s="358"/>
      <c r="E12682" s="358"/>
      <c r="F12682" s="357"/>
    </row>
    <row r="12683" spans="3:6" x14ac:dyDescent="0.25">
      <c r="C12683" s="358"/>
      <c r="D12683" s="358"/>
      <c r="E12683" s="358"/>
      <c r="F12683" s="357"/>
    </row>
    <row r="12684" spans="3:6" x14ac:dyDescent="0.25">
      <c r="C12684" s="358"/>
      <c r="D12684" s="358"/>
      <c r="E12684" s="358"/>
      <c r="F12684" s="357"/>
    </row>
    <row r="12685" spans="3:6" x14ac:dyDescent="0.25">
      <c r="C12685" s="358"/>
      <c r="D12685" s="358"/>
      <c r="E12685" s="358"/>
      <c r="F12685" s="357"/>
    </row>
    <row r="12686" spans="3:6" x14ac:dyDescent="0.25">
      <c r="C12686" s="358"/>
      <c r="D12686" s="358"/>
      <c r="E12686" s="358"/>
      <c r="F12686" s="357"/>
    </row>
    <row r="12687" spans="3:6" x14ac:dyDescent="0.25">
      <c r="C12687" s="358"/>
      <c r="D12687" s="358"/>
      <c r="E12687" s="358"/>
      <c r="F12687" s="357"/>
    </row>
    <row r="12688" spans="3:6" x14ac:dyDescent="0.25">
      <c r="C12688" s="358"/>
      <c r="D12688" s="358"/>
      <c r="E12688" s="358"/>
      <c r="F12688" s="357"/>
    </row>
    <row r="12689" spans="3:6" x14ac:dyDescent="0.25">
      <c r="C12689" s="358"/>
      <c r="D12689" s="358"/>
      <c r="E12689" s="358"/>
      <c r="F12689" s="357"/>
    </row>
    <row r="12690" spans="3:6" x14ac:dyDescent="0.25">
      <c r="C12690" s="358"/>
      <c r="D12690" s="358"/>
      <c r="E12690" s="358"/>
      <c r="F12690" s="357"/>
    </row>
    <row r="12691" spans="3:6" x14ac:dyDescent="0.25">
      <c r="C12691" s="358"/>
      <c r="D12691" s="358"/>
      <c r="E12691" s="358"/>
      <c r="F12691" s="357"/>
    </row>
    <row r="12692" spans="3:6" x14ac:dyDescent="0.25">
      <c r="C12692" s="358"/>
      <c r="D12692" s="358"/>
      <c r="E12692" s="358"/>
      <c r="F12692" s="357"/>
    </row>
    <row r="12693" spans="3:6" x14ac:dyDescent="0.25">
      <c r="C12693" s="358"/>
      <c r="D12693" s="358"/>
      <c r="E12693" s="358"/>
      <c r="F12693" s="357"/>
    </row>
    <row r="12694" spans="3:6" x14ac:dyDescent="0.25">
      <c r="C12694" s="358"/>
      <c r="D12694" s="358"/>
      <c r="E12694" s="358"/>
      <c r="F12694" s="357"/>
    </row>
    <row r="12695" spans="3:6" x14ac:dyDescent="0.25">
      <c r="C12695" s="358"/>
      <c r="D12695" s="358"/>
      <c r="E12695" s="358"/>
      <c r="F12695" s="357"/>
    </row>
    <row r="12696" spans="3:6" x14ac:dyDescent="0.25">
      <c r="C12696" s="358"/>
      <c r="D12696" s="358"/>
      <c r="E12696" s="358"/>
      <c r="F12696" s="357"/>
    </row>
    <row r="12697" spans="3:6" x14ac:dyDescent="0.25">
      <c r="C12697" s="358"/>
      <c r="D12697" s="358"/>
      <c r="E12697" s="358"/>
      <c r="F12697" s="357"/>
    </row>
    <row r="12698" spans="3:6" x14ac:dyDescent="0.25">
      <c r="C12698" s="358"/>
      <c r="D12698" s="358"/>
      <c r="E12698" s="358"/>
      <c r="F12698" s="357"/>
    </row>
    <row r="12699" spans="3:6" x14ac:dyDescent="0.25">
      <c r="C12699" s="358"/>
      <c r="D12699" s="358"/>
      <c r="E12699" s="358"/>
      <c r="F12699" s="357"/>
    </row>
    <row r="12700" spans="3:6" x14ac:dyDescent="0.25">
      <c r="C12700" s="358"/>
      <c r="D12700" s="358"/>
      <c r="E12700" s="358"/>
      <c r="F12700" s="357"/>
    </row>
    <row r="12701" spans="3:6" x14ac:dyDescent="0.25">
      <c r="C12701" s="358"/>
      <c r="D12701" s="358"/>
      <c r="E12701" s="358"/>
      <c r="F12701" s="357"/>
    </row>
    <row r="12702" spans="3:6" x14ac:dyDescent="0.25">
      <c r="C12702" s="358"/>
      <c r="D12702" s="358"/>
      <c r="E12702" s="358"/>
      <c r="F12702" s="357"/>
    </row>
    <row r="12703" spans="3:6" x14ac:dyDescent="0.25">
      <c r="C12703" s="358"/>
      <c r="D12703" s="358"/>
      <c r="E12703" s="358"/>
      <c r="F12703" s="357"/>
    </row>
    <row r="12704" spans="3:6" x14ac:dyDescent="0.25">
      <c r="C12704" s="358"/>
      <c r="D12704" s="358"/>
      <c r="E12704" s="358"/>
      <c r="F12704" s="357"/>
    </row>
    <row r="12705" spans="3:6" x14ac:dyDescent="0.25">
      <c r="C12705" s="358"/>
      <c r="D12705" s="358"/>
      <c r="E12705" s="358"/>
      <c r="F12705" s="357"/>
    </row>
    <row r="12706" spans="3:6" x14ac:dyDescent="0.25">
      <c r="C12706" s="358"/>
      <c r="D12706" s="358"/>
      <c r="E12706" s="358"/>
      <c r="F12706" s="357"/>
    </row>
    <row r="12707" spans="3:6" x14ac:dyDescent="0.25">
      <c r="C12707" s="358"/>
      <c r="D12707" s="358"/>
      <c r="E12707" s="358"/>
      <c r="F12707" s="357"/>
    </row>
    <row r="12708" spans="3:6" x14ac:dyDescent="0.25">
      <c r="C12708" s="358"/>
      <c r="D12708" s="358"/>
      <c r="E12708" s="358"/>
      <c r="F12708" s="357"/>
    </row>
    <row r="12709" spans="3:6" x14ac:dyDescent="0.25">
      <c r="C12709" s="358"/>
      <c r="D12709" s="358"/>
      <c r="E12709" s="358"/>
      <c r="F12709" s="357"/>
    </row>
    <row r="12710" spans="3:6" x14ac:dyDescent="0.25">
      <c r="C12710" s="358"/>
      <c r="D12710" s="358"/>
      <c r="E12710" s="358"/>
      <c r="F12710" s="357"/>
    </row>
    <row r="12711" spans="3:6" x14ac:dyDescent="0.25">
      <c r="C12711" s="358"/>
      <c r="D12711" s="358"/>
      <c r="E12711" s="358"/>
      <c r="F12711" s="357"/>
    </row>
    <row r="12712" spans="3:6" x14ac:dyDescent="0.25">
      <c r="C12712" s="358"/>
      <c r="D12712" s="358"/>
      <c r="E12712" s="358"/>
      <c r="F12712" s="357"/>
    </row>
    <row r="12713" spans="3:6" x14ac:dyDescent="0.25">
      <c r="C12713" s="358"/>
      <c r="D12713" s="358"/>
      <c r="E12713" s="358"/>
      <c r="F12713" s="357"/>
    </row>
    <row r="12714" spans="3:6" x14ac:dyDescent="0.25">
      <c r="C12714" s="358"/>
      <c r="D12714" s="358"/>
      <c r="E12714" s="358"/>
      <c r="F12714" s="357"/>
    </row>
    <row r="12715" spans="3:6" x14ac:dyDescent="0.25">
      <c r="C12715" s="358"/>
      <c r="D12715" s="358"/>
      <c r="E12715" s="358"/>
      <c r="F12715" s="357"/>
    </row>
    <row r="12716" spans="3:6" x14ac:dyDescent="0.25">
      <c r="C12716" s="358"/>
      <c r="D12716" s="358"/>
      <c r="E12716" s="358"/>
      <c r="F12716" s="357"/>
    </row>
    <row r="12717" spans="3:6" x14ac:dyDescent="0.25">
      <c r="C12717" s="358"/>
      <c r="D12717" s="358"/>
      <c r="E12717" s="358"/>
      <c r="F12717" s="357"/>
    </row>
    <row r="12718" spans="3:6" x14ac:dyDescent="0.25">
      <c r="C12718" s="358"/>
      <c r="D12718" s="358"/>
      <c r="E12718" s="358"/>
      <c r="F12718" s="357"/>
    </row>
    <row r="12719" spans="3:6" x14ac:dyDescent="0.25">
      <c r="C12719" s="358"/>
      <c r="D12719" s="358"/>
      <c r="E12719" s="358"/>
      <c r="F12719" s="357"/>
    </row>
    <row r="12720" spans="3:6" x14ac:dyDescent="0.25">
      <c r="C12720" s="358"/>
      <c r="D12720" s="358"/>
      <c r="E12720" s="358"/>
      <c r="F12720" s="357"/>
    </row>
    <row r="12721" spans="3:6" x14ac:dyDescent="0.25">
      <c r="C12721" s="358"/>
      <c r="D12721" s="358"/>
      <c r="E12721" s="358"/>
      <c r="F12721" s="357"/>
    </row>
    <row r="12722" spans="3:6" x14ac:dyDescent="0.25">
      <c r="C12722" s="358"/>
      <c r="D12722" s="358"/>
      <c r="E12722" s="358"/>
      <c r="F12722" s="357"/>
    </row>
    <row r="12723" spans="3:6" x14ac:dyDescent="0.25">
      <c r="C12723" s="358"/>
      <c r="D12723" s="358"/>
      <c r="E12723" s="358"/>
      <c r="F12723" s="357"/>
    </row>
    <row r="12724" spans="3:6" x14ac:dyDescent="0.25">
      <c r="C12724" s="358"/>
      <c r="D12724" s="358"/>
      <c r="E12724" s="358"/>
      <c r="F12724" s="357"/>
    </row>
    <row r="12725" spans="3:6" x14ac:dyDescent="0.25">
      <c r="C12725" s="358"/>
      <c r="D12725" s="358"/>
      <c r="E12725" s="358"/>
      <c r="F12725" s="357"/>
    </row>
    <row r="12726" spans="3:6" x14ac:dyDescent="0.25">
      <c r="C12726" s="358"/>
      <c r="D12726" s="358"/>
      <c r="E12726" s="358"/>
      <c r="F12726" s="357"/>
    </row>
    <row r="12727" spans="3:6" x14ac:dyDescent="0.25">
      <c r="C12727" s="358"/>
      <c r="D12727" s="358"/>
      <c r="E12727" s="358"/>
      <c r="F12727" s="357"/>
    </row>
    <row r="12728" spans="3:6" x14ac:dyDescent="0.25">
      <c r="C12728" s="358"/>
      <c r="D12728" s="358"/>
      <c r="E12728" s="358"/>
      <c r="F12728" s="357"/>
    </row>
    <row r="12729" spans="3:6" x14ac:dyDescent="0.25">
      <c r="C12729" s="358"/>
      <c r="D12729" s="358"/>
      <c r="E12729" s="358"/>
      <c r="F12729" s="357"/>
    </row>
    <row r="12730" spans="3:6" x14ac:dyDescent="0.25">
      <c r="C12730" s="358"/>
      <c r="D12730" s="358"/>
      <c r="E12730" s="358"/>
      <c r="F12730" s="357"/>
    </row>
    <row r="12731" spans="3:6" x14ac:dyDescent="0.25">
      <c r="C12731" s="358"/>
      <c r="D12731" s="358"/>
      <c r="E12731" s="358"/>
      <c r="F12731" s="357"/>
    </row>
    <row r="12732" spans="3:6" x14ac:dyDescent="0.25">
      <c r="C12732" s="358"/>
      <c r="D12732" s="358"/>
      <c r="E12732" s="358"/>
      <c r="F12732" s="357"/>
    </row>
    <row r="12733" spans="3:6" x14ac:dyDescent="0.25">
      <c r="C12733" s="358"/>
      <c r="D12733" s="358"/>
      <c r="E12733" s="358"/>
      <c r="F12733" s="357"/>
    </row>
    <row r="12734" spans="3:6" x14ac:dyDescent="0.25">
      <c r="C12734" s="358"/>
      <c r="D12734" s="358"/>
      <c r="E12734" s="358"/>
      <c r="F12734" s="357"/>
    </row>
    <row r="12735" spans="3:6" x14ac:dyDescent="0.25">
      <c r="C12735" s="358"/>
      <c r="D12735" s="358"/>
      <c r="E12735" s="358"/>
      <c r="F12735" s="357"/>
    </row>
    <row r="12736" spans="3:6" x14ac:dyDescent="0.25">
      <c r="C12736" s="358"/>
      <c r="D12736" s="358"/>
      <c r="E12736" s="358"/>
      <c r="F12736" s="357"/>
    </row>
    <row r="12737" spans="3:6" x14ac:dyDescent="0.25">
      <c r="C12737" s="358"/>
      <c r="D12737" s="358"/>
      <c r="E12737" s="358"/>
      <c r="F12737" s="357"/>
    </row>
    <row r="12738" spans="3:6" x14ac:dyDescent="0.25">
      <c r="C12738" s="358"/>
      <c r="D12738" s="358"/>
      <c r="E12738" s="358"/>
      <c r="F12738" s="357"/>
    </row>
    <row r="12739" spans="3:6" x14ac:dyDescent="0.25">
      <c r="C12739" s="358"/>
      <c r="D12739" s="358"/>
      <c r="E12739" s="358"/>
      <c r="F12739" s="357"/>
    </row>
    <row r="12740" spans="3:6" x14ac:dyDescent="0.25">
      <c r="C12740" s="358"/>
      <c r="D12740" s="358"/>
      <c r="E12740" s="358"/>
      <c r="F12740" s="357"/>
    </row>
    <row r="12741" spans="3:6" x14ac:dyDescent="0.25">
      <c r="C12741" s="358"/>
      <c r="D12741" s="358"/>
      <c r="E12741" s="358"/>
      <c r="F12741" s="357"/>
    </row>
    <row r="12742" spans="3:6" x14ac:dyDescent="0.25">
      <c r="C12742" s="358"/>
      <c r="D12742" s="358"/>
      <c r="E12742" s="358"/>
      <c r="F12742" s="357"/>
    </row>
    <row r="12743" spans="3:6" x14ac:dyDescent="0.25">
      <c r="C12743" s="358"/>
      <c r="D12743" s="358"/>
      <c r="E12743" s="358"/>
      <c r="F12743" s="357"/>
    </row>
    <row r="12744" spans="3:6" x14ac:dyDescent="0.25">
      <c r="C12744" s="358"/>
      <c r="D12744" s="358"/>
      <c r="E12744" s="358"/>
      <c r="F12744" s="357"/>
    </row>
    <row r="12745" spans="3:6" x14ac:dyDescent="0.25">
      <c r="C12745" s="358"/>
      <c r="D12745" s="358"/>
      <c r="E12745" s="358"/>
      <c r="F12745" s="357"/>
    </row>
    <row r="12746" spans="3:6" x14ac:dyDescent="0.25">
      <c r="C12746" s="358"/>
      <c r="D12746" s="358"/>
      <c r="E12746" s="358"/>
      <c r="F12746" s="357"/>
    </row>
    <row r="12747" spans="3:6" x14ac:dyDescent="0.25">
      <c r="C12747" s="358"/>
      <c r="D12747" s="358"/>
      <c r="E12747" s="358"/>
      <c r="F12747" s="357"/>
    </row>
    <row r="12748" spans="3:6" x14ac:dyDescent="0.25">
      <c r="C12748" s="358"/>
      <c r="D12748" s="358"/>
      <c r="E12748" s="358"/>
      <c r="F12748" s="357"/>
    </row>
    <row r="12749" spans="3:6" x14ac:dyDescent="0.25">
      <c r="C12749" s="358"/>
      <c r="D12749" s="358"/>
      <c r="E12749" s="358"/>
      <c r="F12749" s="357"/>
    </row>
    <row r="12750" spans="3:6" x14ac:dyDescent="0.25">
      <c r="C12750" s="358"/>
      <c r="D12750" s="358"/>
      <c r="E12750" s="358"/>
      <c r="F12750" s="357"/>
    </row>
    <row r="12751" spans="3:6" x14ac:dyDescent="0.25">
      <c r="C12751" s="358"/>
      <c r="D12751" s="358"/>
      <c r="E12751" s="358"/>
      <c r="F12751" s="357"/>
    </row>
    <row r="12752" spans="3:6" x14ac:dyDescent="0.25">
      <c r="C12752" s="358"/>
      <c r="D12752" s="358"/>
      <c r="E12752" s="358"/>
      <c r="F12752" s="357"/>
    </row>
    <row r="12753" spans="3:6" x14ac:dyDescent="0.25">
      <c r="C12753" s="358"/>
      <c r="D12753" s="358"/>
      <c r="E12753" s="358"/>
      <c r="F12753" s="357"/>
    </row>
    <row r="12754" spans="3:6" x14ac:dyDescent="0.25">
      <c r="C12754" s="358"/>
      <c r="D12754" s="358"/>
      <c r="E12754" s="358"/>
      <c r="F12754" s="357"/>
    </row>
    <row r="12755" spans="3:6" x14ac:dyDescent="0.25">
      <c r="C12755" s="358"/>
      <c r="D12755" s="358"/>
      <c r="E12755" s="358"/>
      <c r="F12755" s="357"/>
    </row>
    <row r="12756" spans="3:6" x14ac:dyDescent="0.25">
      <c r="C12756" s="358"/>
      <c r="D12756" s="358"/>
      <c r="E12756" s="358"/>
      <c r="F12756" s="357"/>
    </row>
    <row r="12757" spans="3:6" x14ac:dyDescent="0.25">
      <c r="C12757" s="358"/>
      <c r="D12757" s="358"/>
      <c r="E12757" s="358"/>
      <c r="F12757" s="357"/>
    </row>
    <row r="12758" spans="3:6" x14ac:dyDescent="0.25">
      <c r="C12758" s="358"/>
      <c r="D12758" s="358"/>
      <c r="E12758" s="358"/>
      <c r="F12758" s="357"/>
    </row>
    <row r="12759" spans="3:6" x14ac:dyDescent="0.25">
      <c r="C12759" s="358"/>
      <c r="D12759" s="358"/>
      <c r="E12759" s="358"/>
      <c r="F12759" s="357"/>
    </row>
    <row r="12760" spans="3:6" x14ac:dyDescent="0.25">
      <c r="C12760" s="358"/>
      <c r="D12760" s="358"/>
      <c r="E12760" s="358"/>
      <c r="F12760" s="357"/>
    </row>
    <row r="12761" spans="3:6" x14ac:dyDescent="0.25">
      <c r="C12761" s="358"/>
      <c r="D12761" s="358"/>
      <c r="E12761" s="358"/>
      <c r="F12761" s="357"/>
    </row>
    <row r="12762" spans="3:6" x14ac:dyDescent="0.25">
      <c r="C12762" s="358"/>
      <c r="D12762" s="358"/>
      <c r="E12762" s="358"/>
      <c r="F12762" s="357"/>
    </row>
    <row r="12763" spans="3:6" x14ac:dyDescent="0.25">
      <c r="C12763" s="358"/>
      <c r="D12763" s="358"/>
      <c r="E12763" s="358"/>
      <c r="F12763" s="357"/>
    </row>
    <row r="12764" spans="3:6" x14ac:dyDescent="0.25">
      <c r="C12764" s="358"/>
      <c r="D12764" s="358"/>
      <c r="E12764" s="358"/>
      <c r="F12764" s="357"/>
    </row>
    <row r="12765" spans="3:6" x14ac:dyDescent="0.25">
      <c r="C12765" s="358"/>
      <c r="D12765" s="358"/>
      <c r="E12765" s="358"/>
      <c r="F12765" s="357"/>
    </row>
    <row r="12766" spans="3:6" x14ac:dyDescent="0.25">
      <c r="C12766" s="358"/>
      <c r="D12766" s="358"/>
      <c r="E12766" s="358"/>
      <c r="F12766" s="357"/>
    </row>
    <row r="12767" spans="3:6" x14ac:dyDescent="0.25">
      <c r="C12767" s="358"/>
      <c r="D12767" s="358"/>
      <c r="E12767" s="358"/>
      <c r="F12767" s="357"/>
    </row>
    <row r="12768" spans="3:6" x14ac:dyDescent="0.25">
      <c r="C12768" s="358"/>
      <c r="D12768" s="358"/>
      <c r="E12768" s="358"/>
      <c r="F12768" s="357"/>
    </row>
    <row r="12769" spans="3:6" x14ac:dyDescent="0.25">
      <c r="C12769" s="358"/>
      <c r="D12769" s="358"/>
      <c r="E12769" s="358"/>
      <c r="F12769" s="357"/>
    </row>
    <row r="12770" spans="3:6" x14ac:dyDescent="0.25">
      <c r="C12770" s="358"/>
      <c r="D12770" s="358"/>
      <c r="E12770" s="358"/>
      <c r="F12770" s="357"/>
    </row>
    <row r="12771" spans="3:6" x14ac:dyDescent="0.25">
      <c r="C12771" s="358"/>
      <c r="D12771" s="358"/>
      <c r="E12771" s="358"/>
      <c r="F12771" s="357"/>
    </row>
    <row r="12772" spans="3:6" x14ac:dyDescent="0.25">
      <c r="C12772" s="358"/>
      <c r="D12772" s="358"/>
      <c r="E12772" s="358"/>
      <c r="F12772" s="357"/>
    </row>
    <row r="12773" spans="3:6" x14ac:dyDescent="0.25">
      <c r="C12773" s="358"/>
      <c r="D12773" s="358"/>
      <c r="E12773" s="358"/>
      <c r="F12773" s="357"/>
    </row>
    <row r="12774" spans="3:6" x14ac:dyDescent="0.25">
      <c r="C12774" s="358"/>
      <c r="D12774" s="358"/>
      <c r="E12774" s="358"/>
      <c r="F12774" s="357"/>
    </row>
    <row r="12775" spans="3:6" x14ac:dyDescent="0.25">
      <c r="C12775" s="358"/>
      <c r="D12775" s="358"/>
      <c r="E12775" s="358"/>
      <c r="F12775" s="357"/>
    </row>
    <row r="12776" spans="3:6" x14ac:dyDescent="0.25">
      <c r="C12776" s="358"/>
      <c r="D12776" s="358"/>
      <c r="E12776" s="358"/>
      <c r="F12776" s="357"/>
    </row>
    <row r="12777" spans="3:6" x14ac:dyDescent="0.25">
      <c r="C12777" s="358"/>
      <c r="D12777" s="358"/>
      <c r="E12777" s="358"/>
      <c r="F12777" s="357"/>
    </row>
    <row r="12778" spans="3:6" x14ac:dyDescent="0.25">
      <c r="C12778" s="358"/>
      <c r="D12778" s="358"/>
      <c r="E12778" s="358"/>
      <c r="F12778" s="357"/>
    </row>
    <row r="12779" spans="3:6" x14ac:dyDescent="0.25">
      <c r="C12779" s="358"/>
      <c r="D12779" s="358"/>
      <c r="E12779" s="358"/>
      <c r="F12779" s="357"/>
    </row>
    <row r="12780" spans="3:6" x14ac:dyDescent="0.25">
      <c r="C12780" s="358"/>
      <c r="D12780" s="358"/>
      <c r="E12780" s="358"/>
      <c r="F12780" s="357"/>
    </row>
    <row r="12781" spans="3:6" x14ac:dyDescent="0.25">
      <c r="C12781" s="358"/>
      <c r="D12781" s="358"/>
      <c r="E12781" s="358"/>
      <c r="F12781" s="357"/>
    </row>
    <row r="12782" spans="3:6" x14ac:dyDescent="0.25">
      <c r="C12782" s="358"/>
      <c r="D12782" s="358"/>
      <c r="E12782" s="358"/>
      <c r="F12782" s="357"/>
    </row>
    <row r="12783" spans="3:6" x14ac:dyDescent="0.25">
      <c r="C12783" s="358"/>
      <c r="D12783" s="358"/>
      <c r="E12783" s="358"/>
      <c r="F12783" s="357"/>
    </row>
    <row r="12784" spans="3:6" x14ac:dyDescent="0.25">
      <c r="C12784" s="358"/>
      <c r="D12784" s="358"/>
      <c r="E12784" s="358"/>
      <c r="F12784" s="357"/>
    </row>
    <row r="12785" spans="3:6" x14ac:dyDescent="0.25">
      <c r="C12785" s="358"/>
      <c r="D12785" s="358"/>
      <c r="E12785" s="358"/>
      <c r="F12785" s="357"/>
    </row>
    <row r="12786" spans="3:6" x14ac:dyDescent="0.25">
      <c r="C12786" s="358"/>
      <c r="D12786" s="358"/>
      <c r="E12786" s="358"/>
      <c r="F12786" s="357"/>
    </row>
    <row r="12787" spans="3:6" x14ac:dyDescent="0.25">
      <c r="C12787" s="358"/>
      <c r="D12787" s="358"/>
      <c r="E12787" s="358"/>
      <c r="F12787" s="357"/>
    </row>
    <row r="12788" spans="3:6" x14ac:dyDescent="0.25">
      <c r="C12788" s="358"/>
      <c r="D12788" s="358"/>
      <c r="E12788" s="358"/>
      <c r="F12788" s="357"/>
    </row>
    <row r="12789" spans="3:6" x14ac:dyDescent="0.25">
      <c r="C12789" s="358"/>
      <c r="D12789" s="358"/>
      <c r="E12789" s="358"/>
      <c r="F12789" s="357"/>
    </row>
    <row r="12790" spans="3:6" x14ac:dyDescent="0.25">
      <c r="C12790" s="358"/>
      <c r="D12790" s="358"/>
      <c r="E12790" s="358"/>
      <c r="F12790" s="357"/>
    </row>
    <row r="12791" spans="3:6" x14ac:dyDescent="0.25">
      <c r="C12791" s="358"/>
      <c r="D12791" s="358"/>
      <c r="E12791" s="358"/>
      <c r="F12791" s="357"/>
    </row>
    <row r="12792" spans="3:6" x14ac:dyDescent="0.25">
      <c r="C12792" s="358"/>
      <c r="D12792" s="358"/>
      <c r="E12792" s="358"/>
      <c r="F12792" s="357"/>
    </row>
    <row r="12793" spans="3:6" x14ac:dyDescent="0.25">
      <c r="C12793" s="358"/>
      <c r="D12793" s="358"/>
      <c r="E12793" s="358"/>
      <c r="F12793" s="357"/>
    </row>
    <row r="12794" spans="3:6" x14ac:dyDescent="0.25">
      <c r="C12794" s="358"/>
      <c r="D12794" s="358"/>
      <c r="E12794" s="358"/>
      <c r="F12794" s="357"/>
    </row>
    <row r="12795" spans="3:6" x14ac:dyDescent="0.25">
      <c r="C12795" s="358"/>
      <c r="D12795" s="358"/>
      <c r="E12795" s="358"/>
      <c r="F12795" s="357"/>
    </row>
    <row r="12796" spans="3:6" x14ac:dyDescent="0.25">
      <c r="C12796" s="358"/>
      <c r="D12796" s="358"/>
      <c r="E12796" s="358"/>
      <c r="F12796" s="357"/>
    </row>
    <row r="12797" spans="3:6" x14ac:dyDescent="0.25">
      <c r="C12797" s="358"/>
      <c r="D12797" s="358"/>
      <c r="E12797" s="358"/>
      <c r="F12797" s="357"/>
    </row>
    <row r="12798" spans="3:6" x14ac:dyDescent="0.25">
      <c r="C12798" s="358"/>
      <c r="D12798" s="358"/>
      <c r="E12798" s="358"/>
      <c r="F12798" s="357"/>
    </row>
    <row r="12799" spans="3:6" x14ac:dyDescent="0.25">
      <c r="C12799" s="358"/>
      <c r="D12799" s="358"/>
      <c r="E12799" s="358"/>
      <c r="F12799" s="357"/>
    </row>
    <row r="12800" spans="3:6" x14ac:dyDescent="0.25">
      <c r="C12800" s="358"/>
      <c r="D12800" s="358"/>
      <c r="E12800" s="358"/>
      <c r="F12800" s="357"/>
    </row>
    <row r="12801" spans="3:6" x14ac:dyDescent="0.25">
      <c r="C12801" s="358"/>
      <c r="D12801" s="358"/>
      <c r="E12801" s="358"/>
      <c r="F12801" s="357"/>
    </row>
    <row r="12802" spans="3:6" x14ac:dyDescent="0.25">
      <c r="C12802" s="358"/>
      <c r="D12802" s="358"/>
      <c r="E12802" s="358"/>
      <c r="F12802" s="357"/>
    </row>
    <row r="12803" spans="3:6" x14ac:dyDescent="0.25">
      <c r="C12803" s="358"/>
      <c r="D12803" s="358"/>
      <c r="E12803" s="358"/>
      <c r="F12803" s="357"/>
    </row>
    <row r="12804" spans="3:6" x14ac:dyDescent="0.25">
      <c r="C12804" s="358"/>
      <c r="D12804" s="358"/>
      <c r="E12804" s="358"/>
      <c r="F12804" s="357"/>
    </row>
    <row r="12805" spans="3:6" x14ac:dyDescent="0.25">
      <c r="C12805" s="358"/>
      <c r="D12805" s="358"/>
      <c r="E12805" s="358"/>
      <c r="F12805" s="357"/>
    </row>
    <row r="12806" spans="3:6" x14ac:dyDescent="0.25">
      <c r="C12806" s="358"/>
      <c r="D12806" s="358"/>
      <c r="E12806" s="358"/>
      <c r="F12806" s="357"/>
    </row>
    <row r="12807" spans="3:6" x14ac:dyDescent="0.25">
      <c r="C12807" s="358"/>
      <c r="D12807" s="358"/>
      <c r="E12807" s="358"/>
      <c r="F12807" s="357"/>
    </row>
    <row r="12808" spans="3:6" x14ac:dyDescent="0.25">
      <c r="C12808" s="358"/>
      <c r="D12808" s="358"/>
      <c r="E12808" s="358"/>
      <c r="F12808" s="357"/>
    </row>
    <row r="12809" spans="3:6" x14ac:dyDescent="0.25">
      <c r="C12809" s="358"/>
      <c r="D12809" s="358"/>
      <c r="E12809" s="358"/>
      <c r="F12809" s="357"/>
    </row>
    <row r="12810" spans="3:6" x14ac:dyDescent="0.25">
      <c r="C12810" s="358"/>
      <c r="D12810" s="358"/>
      <c r="E12810" s="358"/>
      <c r="F12810" s="357"/>
    </row>
    <row r="12811" spans="3:6" x14ac:dyDescent="0.25">
      <c r="C12811" s="358"/>
      <c r="D12811" s="358"/>
      <c r="E12811" s="358"/>
      <c r="F12811" s="357"/>
    </row>
    <row r="12812" spans="3:6" x14ac:dyDescent="0.25">
      <c r="C12812" s="358"/>
      <c r="D12812" s="358"/>
      <c r="E12812" s="358"/>
      <c r="F12812" s="357"/>
    </row>
    <row r="12813" spans="3:6" x14ac:dyDescent="0.25">
      <c r="C12813" s="358"/>
      <c r="D12813" s="358"/>
      <c r="E12813" s="358"/>
      <c r="F12813" s="357"/>
    </row>
    <row r="12814" spans="3:6" x14ac:dyDescent="0.25">
      <c r="C12814" s="358"/>
      <c r="D12814" s="358"/>
      <c r="E12814" s="358"/>
      <c r="F12814" s="357"/>
    </row>
    <row r="12815" spans="3:6" x14ac:dyDescent="0.25">
      <c r="C12815" s="358"/>
      <c r="D12815" s="358"/>
      <c r="E12815" s="358"/>
      <c r="F12815" s="357"/>
    </row>
    <row r="12816" spans="3:6" x14ac:dyDescent="0.25">
      <c r="C12816" s="358"/>
      <c r="D12816" s="358"/>
      <c r="E12816" s="358"/>
      <c r="F12816" s="357"/>
    </row>
    <row r="12817" spans="3:6" x14ac:dyDescent="0.25">
      <c r="C12817" s="358"/>
      <c r="D12817" s="358"/>
      <c r="E12817" s="358"/>
      <c r="F12817" s="357"/>
    </row>
    <row r="12818" spans="3:6" x14ac:dyDescent="0.25">
      <c r="C12818" s="358"/>
      <c r="D12818" s="358"/>
      <c r="E12818" s="358"/>
      <c r="F12818" s="357"/>
    </row>
    <row r="12819" spans="3:6" x14ac:dyDescent="0.25">
      <c r="C12819" s="358"/>
      <c r="D12819" s="358"/>
      <c r="E12819" s="358"/>
      <c r="F12819" s="357"/>
    </row>
    <row r="12820" spans="3:6" x14ac:dyDescent="0.25">
      <c r="C12820" s="358"/>
      <c r="D12820" s="358"/>
      <c r="E12820" s="358"/>
      <c r="F12820" s="357"/>
    </row>
    <row r="12821" spans="3:6" x14ac:dyDescent="0.25">
      <c r="C12821" s="358"/>
      <c r="D12821" s="358"/>
      <c r="E12821" s="358"/>
      <c r="F12821" s="357"/>
    </row>
    <row r="12822" spans="3:6" x14ac:dyDescent="0.25">
      <c r="C12822" s="358"/>
      <c r="D12822" s="358"/>
      <c r="E12822" s="358"/>
      <c r="F12822" s="357"/>
    </row>
    <row r="12823" spans="3:6" x14ac:dyDescent="0.25">
      <c r="C12823" s="358"/>
      <c r="D12823" s="358"/>
      <c r="E12823" s="358"/>
      <c r="F12823" s="357"/>
    </row>
    <row r="12824" spans="3:6" x14ac:dyDescent="0.25">
      <c r="C12824" s="358"/>
      <c r="D12824" s="358"/>
      <c r="E12824" s="358"/>
      <c r="F12824" s="357"/>
    </row>
    <row r="12825" spans="3:6" x14ac:dyDescent="0.25">
      <c r="C12825" s="358"/>
      <c r="D12825" s="358"/>
      <c r="E12825" s="358"/>
      <c r="F12825" s="357"/>
    </row>
    <row r="12826" spans="3:6" x14ac:dyDescent="0.25">
      <c r="C12826" s="358"/>
      <c r="D12826" s="358"/>
      <c r="E12826" s="358"/>
      <c r="F12826" s="357"/>
    </row>
    <row r="12827" spans="3:6" x14ac:dyDescent="0.25">
      <c r="C12827" s="358"/>
      <c r="D12827" s="358"/>
      <c r="E12827" s="358"/>
      <c r="F12827" s="357"/>
    </row>
    <row r="12828" spans="3:6" x14ac:dyDescent="0.25">
      <c r="C12828" s="358"/>
      <c r="D12828" s="358"/>
      <c r="E12828" s="358"/>
      <c r="F12828" s="357"/>
    </row>
    <row r="12829" spans="3:6" x14ac:dyDescent="0.25">
      <c r="C12829" s="358"/>
      <c r="D12829" s="358"/>
      <c r="E12829" s="358"/>
      <c r="F12829" s="357"/>
    </row>
    <row r="12830" spans="3:6" x14ac:dyDescent="0.25">
      <c r="C12830" s="358"/>
      <c r="D12830" s="358"/>
      <c r="E12830" s="358"/>
      <c r="F12830" s="357"/>
    </row>
    <row r="12831" spans="3:6" x14ac:dyDescent="0.25">
      <c r="C12831" s="358"/>
      <c r="D12831" s="358"/>
      <c r="E12831" s="358"/>
      <c r="F12831" s="357"/>
    </row>
    <row r="12832" spans="3:6" x14ac:dyDescent="0.25">
      <c r="C12832" s="358"/>
      <c r="D12832" s="358"/>
      <c r="E12832" s="358"/>
      <c r="F12832" s="357"/>
    </row>
    <row r="12833" spans="3:6" x14ac:dyDescent="0.25">
      <c r="C12833" s="358"/>
      <c r="D12833" s="358"/>
      <c r="E12833" s="358"/>
      <c r="F12833" s="357"/>
    </row>
    <row r="12834" spans="3:6" x14ac:dyDescent="0.25">
      <c r="C12834" s="358"/>
      <c r="D12834" s="358"/>
      <c r="E12834" s="358"/>
      <c r="F12834" s="357"/>
    </row>
    <row r="12835" spans="3:6" x14ac:dyDescent="0.25">
      <c r="C12835" s="358"/>
      <c r="D12835" s="358"/>
      <c r="E12835" s="358"/>
      <c r="F12835" s="357"/>
    </row>
    <row r="12836" spans="3:6" x14ac:dyDescent="0.25">
      <c r="C12836" s="358"/>
      <c r="D12836" s="358"/>
      <c r="E12836" s="358"/>
      <c r="F12836" s="357"/>
    </row>
    <row r="12837" spans="3:6" x14ac:dyDescent="0.25">
      <c r="C12837" s="358"/>
      <c r="D12837" s="358"/>
      <c r="E12837" s="358"/>
      <c r="F12837" s="357"/>
    </row>
    <row r="12838" spans="3:6" x14ac:dyDescent="0.25">
      <c r="C12838" s="358"/>
      <c r="D12838" s="358"/>
      <c r="E12838" s="358"/>
      <c r="F12838" s="357"/>
    </row>
    <row r="12839" spans="3:6" x14ac:dyDescent="0.25">
      <c r="C12839" s="358"/>
      <c r="D12839" s="358"/>
      <c r="E12839" s="358"/>
      <c r="F12839" s="357"/>
    </row>
    <row r="12840" spans="3:6" x14ac:dyDescent="0.25">
      <c r="C12840" s="358"/>
      <c r="D12840" s="358"/>
      <c r="E12840" s="358"/>
      <c r="F12840" s="357"/>
    </row>
    <row r="12841" spans="3:6" x14ac:dyDescent="0.25">
      <c r="C12841" s="358"/>
      <c r="D12841" s="358"/>
      <c r="E12841" s="358"/>
      <c r="F12841" s="357"/>
    </row>
    <row r="12842" spans="3:6" x14ac:dyDescent="0.25">
      <c r="C12842" s="358"/>
      <c r="D12842" s="358"/>
      <c r="E12842" s="358"/>
      <c r="F12842" s="357"/>
    </row>
    <row r="12843" spans="3:6" x14ac:dyDescent="0.25">
      <c r="C12843" s="358"/>
      <c r="D12843" s="358"/>
      <c r="E12843" s="358"/>
      <c r="F12843" s="357"/>
    </row>
    <row r="12844" spans="3:6" x14ac:dyDescent="0.25">
      <c r="C12844" s="358"/>
      <c r="D12844" s="358"/>
      <c r="E12844" s="358"/>
      <c r="F12844" s="357"/>
    </row>
    <row r="12845" spans="3:6" x14ac:dyDescent="0.25">
      <c r="C12845" s="358"/>
      <c r="D12845" s="358"/>
      <c r="E12845" s="358"/>
      <c r="F12845" s="357"/>
    </row>
    <row r="12846" spans="3:6" x14ac:dyDescent="0.25">
      <c r="C12846" s="358"/>
      <c r="D12846" s="358"/>
      <c r="E12846" s="358"/>
      <c r="F12846" s="357"/>
    </row>
    <row r="12847" spans="3:6" x14ac:dyDescent="0.25">
      <c r="C12847" s="358"/>
      <c r="D12847" s="358"/>
      <c r="E12847" s="358"/>
      <c r="F12847" s="357"/>
    </row>
    <row r="12848" spans="3:6" x14ac:dyDescent="0.25">
      <c r="C12848" s="358"/>
      <c r="D12848" s="358"/>
      <c r="E12848" s="358"/>
      <c r="F12848" s="357"/>
    </row>
    <row r="12849" spans="3:6" x14ac:dyDescent="0.25">
      <c r="C12849" s="358"/>
      <c r="D12849" s="358"/>
      <c r="E12849" s="358"/>
      <c r="F12849" s="357"/>
    </row>
    <row r="12850" spans="3:6" x14ac:dyDescent="0.25">
      <c r="C12850" s="358"/>
      <c r="D12850" s="358"/>
      <c r="E12850" s="358"/>
      <c r="F12850" s="357"/>
    </row>
    <row r="12851" spans="3:6" x14ac:dyDescent="0.25">
      <c r="C12851" s="358"/>
      <c r="D12851" s="358"/>
      <c r="E12851" s="358"/>
      <c r="F12851" s="357"/>
    </row>
    <row r="12852" spans="3:6" x14ac:dyDescent="0.25">
      <c r="C12852" s="358"/>
      <c r="D12852" s="358"/>
      <c r="E12852" s="358"/>
      <c r="F12852" s="357"/>
    </row>
    <row r="12853" spans="3:6" x14ac:dyDescent="0.25">
      <c r="C12853" s="358"/>
      <c r="D12853" s="358"/>
      <c r="E12853" s="358"/>
      <c r="F12853" s="357"/>
    </row>
    <row r="12854" spans="3:6" x14ac:dyDescent="0.25">
      <c r="C12854" s="358"/>
      <c r="D12854" s="358"/>
      <c r="E12854" s="358"/>
      <c r="F12854" s="357"/>
    </row>
    <row r="12855" spans="3:6" x14ac:dyDescent="0.25">
      <c r="C12855" s="358"/>
      <c r="D12855" s="358"/>
      <c r="E12855" s="358"/>
      <c r="F12855" s="357"/>
    </row>
    <row r="12856" spans="3:6" x14ac:dyDescent="0.25">
      <c r="C12856" s="358"/>
      <c r="D12856" s="358"/>
      <c r="E12856" s="358"/>
      <c r="F12856" s="357"/>
    </row>
    <row r="12857" spans="3:6" x14ac:dyDescent="0.25">
      <c r="C12857" s="358"/>
      <c r="D12857" s="358"/>
      <c r="E12857" s="358"/>
      <c r="F12857" s="357"/>
    </row>
    <row r="12858" spans="3:6" x14ac:dyDescent="0.25">
      <c r="C12858" s="358"/>
      <c r="D12858" s="358"/>
      <c r="E12858" s="358"/>
      <c r="F12858" s="357"/>
    </row>
    <row r="12859" spans="3:6" x14ac:dyDescent="0.25">
      <c r="C12859" s="358"/>
      <c r="D12859" s="358"/>
      <c r="E12859" s="358"/>
      <c r="F12859" s="357"/>
    </row>
    <row r="12860" spans="3:6" x14ac:dyDescent="0.25">
      <c r="C12860" s="358"/>
      <c r="D12860" s="358"/>
      <c r="E12860" s="358"/>
      <c r="F12860" s="357"/>
    </row>
    <row r="12861" spans="3:6" x14ac:dyDescent="0.25">
      <c r="C12861" s="358"/>
      <c r="D12861" s="358"/>
      <c r="E12861" s="358"/>
      <c r="F12861" s="357"/>
    </row>
    <row r="12862" spans="3:6" x14ac:dyDescent="0.25">
      <c r="C12862" s="358"/>
      <c r="D12862" s="358"/>
      <c r="E12862" s="358"/>
      <c r="F12862" s="357"/>
    </row>
    <row r="12863" spans="3:6" x14ac:dyDescent="0.25">
      <c r="C12863" s="358"/>
      <c r="D12863" s="358"/>
      <c r="E12863" s="358"/>
      <c r="F12863" s="357"/>
    </row>
    <row r="12864" spans="3:6" x14ac:dyDescent="0.25">
      <c r="C12864" s="358"/>
      <c r="D12864" s="358"/>
      <c r="E12864" s="358"/>
      <c r="F12864" s="357"/>
    </row>
    <row r="12865" spans="3:6" x14ac:dyDescent="0.25">
      <c r="C12865" s="358"/>
      <c r="D12865" s="358"/>
      <c r="E12865" s="358"/>
      <c r="F12865" s="357"/>
    </row>
    <row r="12866" spans="3:6" x14ac:dyDescent="0.25">
      <c r="C12866" s="358"/>
      <c r="D12866" s="358"/>
      <c r="E12866" s="358"/>
      <c r="F12866" s="357"/>
    </row>
    <row r="12867" spans="3:6" x14ac:dyDescent="0.25">
      <c r="C12867" s="358"/>
      <c r="D12867" s="358"/>
      <c r="E12867" s="358"/>
      <c r="F12867" s="357"/>
    </row>
    <row r="12868" spans="3:6" x14ac:dyDescent="0.25">
      <c r="C12868" s="358"/>
      <c r="D12868" s="358"/>
      <c r="E12868" s="358"/>
      <c r="F12868" s="357"/>
    </row>
    <row r="12869" spans="3:6" x14ac:dyDescent="0.25">
      <c r="C12869" s="358"/>
      <c r="D12869" s="358"/>
      <c r="E12869" s="358"/>
      <c r="F12869" s="357"/>
    </row>
    <row r="12870" spans="3:6" x14ac:dyDescent="0.25">
      <c r="C12870" s="358"/>
      <c r="D12870" s="358"/>
      <c r="E12870" s="358"/>
      <c r="F12870" s="357"/>
    </row>
    <row r="12871" spans="3:6" x14ac:dyDescent="0.25">
      <c r="C12871" s="358"/>
      <c r="D12871" s="358"/>
      <c r="E12871" s="358"/>
      <c r="F12871" s="357"/>
    </row>
    <row r="12872" spans="3:6" x14ac:dyDescent="0.25">
      <c r="C12872" s="358"/>
      <c r="D12872" s="358"/>
      <c r="E12872" s="358"/>
      <c r="F12872" s="357"/>
    </row>
    <row r="12873" spans="3:6" x14ac:dyDescent="0.25">
      <c r="C12873" s="358"/>
      <c r="D12873" s="358"/>
      <c r="E12873" s="358"/>
      <c r="F12873" s="357"/>
    </row>
    <row r="12874" spans="3:6" x14ac:dyDescent="0.25">
      <c r="C12874" s="358"/>
      <c r="D12874" s="358"/>
      <c r="E12874" s="358"/>
      <c r="F12874" s="357"/>
    </row>
    <row r="12875" spans="3:6" x14ac:dyDescent="0.25">
      <c r="C12875" s="358"/>
      <c r="D12875" s="358"/>
      <c r="E12875" s="358"/>
      <c r="F12875" s="357"/>
    </row>
    <row r="12876" spans="3:6" x14ac:dyDescent="0.25">
      <c r="C12876" s="358"/>
      <c r="D12876" s="358"/>
      <c r="E12876" s="358"/>
      <c r="F12876" s="357"/>
    </row>
    <row r="12877" spans="3:6" x14ac:dyDescent="0.25">
      <c r="C12877" s="358"/>
      <c r="D12877" s="358"/>
      <c r="E12877" s="358"/>
      <c r="F12877" s="357"/>
    </row>
    <row r="12878" spans="3:6" x14ac:dyDescent="0.25">
      <c r="C12878" s="358"/>
      <c r="D12878" s="358"/>
      <c r="E12878" s="358"/>
      <c r="F12878" s="357"/>
    </row>
    <row r="12879" spans="3:6" x14ac:dyDescent="0.25">
      <c r="C12879" s="358"/>
      <c r="D12879" s="358"/>
      <c r="E12879" s="358"/>
      <c r="F12879" s="357"/>
    </row>
    <row r="12880" spans="3:6" x14ac:dyDescent="0.25">
      <c r="C12880" s="358"/>
      <c r="D12880" s="358"/>
      <c r="E12880" s="358"/>
      <c r="F12880" s="357"/>
    </row>
    <row r="12881" spans="3:6" x14ac:dyDescent="0.25">
      <c r="C12881" s="358"/>
      <c r="D12881" s="358"/>
      <c r="E12881" s="358"/>
      <c r="F12881" s="357"/>
    </row>
    <row r="12882" spans="3:6" x14ac:dyDescent="0.25">
      <c r="C12882" s="358"/>
      <c r="D12882" s="358"/>
      <c r="E12882" s="358"/>
      <c r="F12882" s="357"/>
    </row>
    <row r="12883" spans="3:6" x14ac:dyDescent="0.25">
      <c r="C12883" s="358"/>
      <c r="D12883" s="358"/>
      <c r="E12883" s="358"/>
      <c r="F12883" s="357"/>
    </row>
    <row r="12884" spans="3:6" x14ac:dyDescent="0.25">
      <c r="C12884" s="358"/>
      <c r="D12884" s="358"/>
      <c r="E12884" s="358"/>
      <c r="F12884" s="357"/>
    </row>
    <row r="12885" spans="3:6" x14ac:dyDescent="0.25">
      <c r="C12885" s="358"/>
      <c r="D12885" s="358"/>
      <c r="E12885" s="358"/>
      <c r="F12885" s="357"/>
    </row>
    <row r="12886" spans="3:6" x14ac:dyDescent="0.25">
      <c r="C12886" s="358"/>
      <c r="D12886" s="358"/>
      <c r="E12886" s="358"/>
      <c r="F12886" s="357"/>
    </row>
    <row r="12887" spans="3:6" x14ac:dyDescent="0.25">
      <c r="C12887" s="358"/>
      <c r="D12887" s="358"/>
      <c r="E12887" s="358"/>
      <c r="F12887" s="357"/>
    </row>
    <row r="12888" spans="3:6" x14ac:dyDescent="0.25">
      <c r="C12888" s="358"/>
      <c r="D12888" s="358"/>
      <c r="E12888" s="358"/>
      <c r="F12888" s="357"/>
    </row>
    <row r="12889" spans="3:6" x14ac:dyDescent="0.25">
      <c r="C12889" s="358"/>
      <c r="D12889" s="358"/>
      <c r="E12889" s="358"/>
      <c r="F12889" s="357"/>
    </row>
    <row r="12890" spans="3:6" x14ac:dyDescent="0.25">
      <c r="C12890" s="358"/>
      <c r="D12890" s="358"/>
      <c r="E12890" s="358"/>
      <c r="F12890" s="357"/>
    </row>
    <row r="12891" spans="3:6" x14ac:dyDescent="0.25">
      <c r="C12891" s="358"/>
      <c r="D12891" s="358"/>
      <c r="E12891" s="358"/>
      <c r="F12891" s="357"/>
    </row>
    <row r="12892" spans="3:6" x14ac:dyDescent="0.25">
      <c r="C12892" s="358"/>
      <c r="D12892" s="358"/>
      <c r="E12892" s="358"/>
      <c r="F12892" s="357"/>
    </row>
    <row r="12893" spans="3:6" x14ac:dyDescent="0.25">
      <c r="C12893" s="358"/>
      <c r="D12893" s="358"/>
      <c r="E12893" s="358"/>
      <c r="F12893" s="357"/>
    </row>
    <row r="12894" spans="3:6" x14ac:dyDescent="0.25">
      <c r="C12894" s="358"/>
      <c r="D12894" s="358"/>
      <c r="E12894" s="358"/>
      <c r="F12894" s="357"/>
    </row>
    <row r="12895" spans="3:6" x14ac:dyDescent="0.25">
      <c r="C12895" s="358"/>
      <c r="D12895" s="358"/>
      <c r="E12895" s="358"/>
      <c r="F12895" s="357"/>
    </row>
    <row r="12896" spans="3:6" x14ac:dyDescent="0.25">
      <c r="C12896" s="358"/>
      <c r="D12896" s="358"/>
      <c r="E12896" s="358"/>
      <c r="F12896" s="357"/>
    </row>
    <row r="12897" spans="3:6" x14ac:dyDescent="0.25">
      <c r="C12897" s="358"/>
      <c r="D12897" s="358"/>
      <c r="E12897" s="358"/>
      <c r="F12897" s="357"/>
    </row>
    <row r="12898" spans="3:6" x14ac:dyDescent="0.25">
      <c r="C12898" s="358"/>
      <c r="D12898" s="358"/>
      <c r="E12898" s="358"/>
      <c r="F12898" s="357"/>
    </row>
    <row r="12899" spans="3:6" x14ac:dyDescent="0.25">
      <c r="C12899" s="358"/>
      <c r="D12899" s="358"/>
      <c r="E12899" s="358"/>
      <c r="F12899" s="357"/>
    </row>
    <row r="12900" spans="3:6" x14ac:dyDescent="0.25">
      <c r="C12900" s="358"/>
      <c r="D12900" s="358"/>
      <c r="E12900" s="358"/>
      <c r="F12900" s="357"/>
    </row>
    <row r="12901" spans="3:6" x14ac:dyDescent="0.25">
      <c r="C12901" s="358"/>
      <c r="D12901" s="358"/>
      <c r="E12901" s="358"/>
      <c r="F12901" s="357"/>
    </row>
    <row r="12902" spans="3:6" x14ac:dyDescent="0.25">
      <c r="C12902" s="358"/>
      <c r="D12902" s="358"/>
      <c r="E12902" s="358"/>
      <c r="F12902" s="357"/>
    </row>
    <row r="12903" spans="3:6" x14ac:dyDescent="0.25">
      <c r="C12903" s="358"/>
      <c r="D12903" s="358"/>
      <c r="E12903" s="358"/>
      <c r="F12903" s="357"/>
    </row>
    <row r="12904" spans="3:6" x14ac:dyDescent="0.25">
      <c r="C12904" s="358"/>
      <c r="D12904" s="358"/>
      <c r="E12904" s="358"/>
      <c r="F12904" s="357"/>
    </row>
    <row r="12905" spans="3:6" x14ac:dyDescent="0.25">
      <c r="C12905" s="358"/>
      <c r="D12905" s="358"/>
      <c r="E12905" s="358"/>
      <c r="F12905" s="357"/>
    </row>
    <row r="12906" spans="3:6" x14ac:dyDescent="0.25">
      <c r="C12906" s="358"/>
      <c r="D12906" s="358"/>
      <c r="E12906" s="358"/>
      <c r="F12906" s="357"/>
    </row>
    <row r="12907" spans="3:6" x14ac:dyDescent="0.25">
      <c r="C12907" s="358"/>
      <c r="D12907" s="358"/>
      <c r="E12907" s="358"/>
      <c r="F12907" s="357"/>
    </row>
    <row r="12908" spans="3:6" x14ac:dyDescent="0.25">
      <c r="C12908" s="358"/>
      <c r="D12908" s="358"/>
      <c r="E12908" s="358"/>
      <c r="F12908" s="357"/>
    </row>
    <row r="12909" spans="3:6" x14ac:dyDescent="0.25">
      <c r="C12909" s="358"/>
      <c r="D12909" s="358"/>
      <c r="E12909" s="358"/>
      <c r="F12909" s="357"/>
    </row>
    <row r="12910" spans="3:6" x14ac:dyDescent="0.25">
      <c r="C12910" s="358"/>
      <c r="D12910" s="358"/>
      <c r="E12910" s="358"/>
      <c r="F12910" s="357"/>
    </row>
    <row r="12911" spans="3:6" x14ac:dyDescent="0.25">
      <c r="C12911" s="358"/>
      <c r="D12911" s="358"/>
      <c r="E12911" s="358"/>
      <c r="F12911" s="357"/>
    </row>
    <row r="12912" spans="3:6" x14ac:dyDescent="0.25">
      <c r="C12912" s="358"/>
      <c r="D12912" s="358"/>
      <c r="E12912" s="358"/>
      <c r="F12912" s="357"/>
    </row>
    <row r="12913" spans="3:6" x14ac:dyDescent="0.25">
      <c r="C12913" s="358"/>
      <c r="D12913" s="358"/>
      <c r="E12913" s="358"/>
      <c r="F12913" s="357"/>
    </row>
    <row r="12914" spans="3:6" x14ac:dyDescent="0.25">
      <c r="C12914" s="358"/>
      <c r="D12914" s="358"/>
      <c r="E12914" s="358"/>
      <c r="F12914" s="357"/>
    </row>
    <row r="12915" spans="3:6" x14ac:dyDescent="0.25">
      <c r="C12915" s="358"/>
      <c r="D12915" s="358"/>
      <c r="E12915" s="358"/>
      <c r="F12915" s="357"/>
    </row>
    <row r="12916" spans="3:6" x14ac:dyDescent="0.25">
      <c r="C12916" s="358"/>
      <c r="D12916" s="358"/>
      <c r="E12916" s="358"/>
      <c r="F12916" s="357"/>
    </row>
    <row r="12917" spans="3:6" x14ac:dyDescent="0.25">
      <c r="C12917" s="358"/>
      <c r="D12917" s="358"/>
      <c r="E12917" s="358"/>
      <c r="F12917" s="357"/>
    </row>
    <row r="12918" spans="3:6" x14ac:dyDescent="0.25">
      <c r="C12918" s="358"/>
      <c r="D12918" s="358"/>
      <c r="E12918" s="358"/>
      <c r="F12918" s="357"/>
    </row>
    <row r="12919" spans="3:6" x14ac:dyDescent="0.25">
      <c r="C12919" s="358"/>
      <c r="D12919" s="358"/>
      <c r="E12919" s="358"/>
      <c r="F12919" s="357"/>
    </row>
    <row r="12920" spans="3:6" x14ac:dyDescent="0.25">
      <c r="C12920" s="358"/>
      <c r="D12920" s="358"/>
      <c r="E12920" s="358"/>
      <c r="F12920" s="357"/>
    </row>
    <row r="12921" spans="3:6" x14ac:dyDescent="0.25">
      <c r="C12921" s="358"/>
      <c r="D12921" s="358"/>
      <c r="E12921" s="358"/>
      <c r="F12921" s="357"/>
    </row>
    <row r="12922" spans="3:6" x14ac:dyDescent="0.25">
      <c r="C12922" s="358"/>
      <c r="D12922" s="358"/>
      <c r="E12922" s="358"/>
      <c r="F12922" s="357"/>
    </row>
    <row r="12923" spans="3:6" x14ac:dyDescent="0.25">
      <c r="C12923" s="358"/>
      <c r="D12923" s="358"/>
      <c r="E12923" s="358"/>
      <c r="F12923" s="357"/>
    </row>
    <row r="12924" spans="3:6" x14ac:dyDescent="0.25">
      <c r="C12924" s="358"/>
      <c r="D12924" s="358"/>
      <c r="E12924" s="358"/>
      <c r="F12924" s="357"/>
    </row>
    <row r="12925" spans="3:6" x14ac:dyDescent="0.25">
      <c r="C12925" s="358"/>
      <c r="D12925" s="358"/>
      <c r="E12925" s="358"/>
      <c r="F12925" s="357"/>
    </row>
    <row r="12926" spans="3:6" x14ac:dyDescent="0.25">
      <c r="C12926" s="358"/>
      <c r="D12926" s="358"/>
      <c r="E12926" s="358"/>
      <c r="F12926" s="357"/>
    </row>
    <row r="12927" spans="3:6" x14ac:dyDescent="0.25">
      <c r="C12927" s="358"/>
      <c r="D12927" s="358"/>
      <c r="E12927" s="358"/>
      <c r="F12927" s="357"/>
    </row>
    <row r="12928" spans="3:6" x14ac:dyDescent="0.25">
      <c r="C12928" s="358"/>
      <c r="D12928" s="358"/>
      <c r="E12928" s="358"/>
      <c r="F12928" s="357"/>
    </row>
    <row r="12929" spans="3:6" x14ac:dyDescent="0.25">
      <c r="C12929" s="358"/>
      <c r="D12929" s="358"/>
      <c r="E12929" s="358"/>
      <c r="F12929" s="357"/>
    </row>
    <row r="12930" spans="3:6" x14ac:dyDescent="0.25">
      <c r="C12930" s="358"/>
      <c r="D12930" s="358"/>
      <c r="E12930" s="358"/>
      <c r="F12930" s="357"/>
    </row>
    <row r="12931" spans="3:6" x14ac:dyDescent="0.25">
      <c r="C12931" s="358"/>
      <c r="D12931" s="358"/>
      <c r="E12931" s="358"/>
      <c r="F12931" s="357"/>
    </row>
    <row r="12932" spans="3:6" x14ac:dyDescent="0.25">
      <c r="C12932" s="358"/>
      <c r="D12932" s="358"/>
      <c r="E12932" s="358"/>
      <c r="F12932" s="357"/>
    </row>
    <row r="12933" spans="3:6" x14ac:dyDescent="0.25">
      <c r="C12933" s="358"/>
      <c r="D12933" s="358"/>
      <c r="E12933" s="358"/>
      <c r="F12933" s="357"/>
    </row>
    <row r="12934" spans="3:6" x14ac:dyDescent="0.25">
      <c r="C12934" s="358"/>
      <c r="D12934" s="358"/>
      <c r="E12934" s="358"/>
      <c r="F12934" s="357"/>
    </row>
    <row r="12935" spans="3:6" x14ac:dyDescent="0.25">
      <c r="C12935" s="358"/>
      <c r="D12935" s="358"/>
      <c r="E12935" s="358"/>
      <c r="F12935" s="357"/>
    </row>
    <row r="12936" spans="3:6" x14ac:dyDescent="0.25">
      <c r="C12936" s="358"/>
      <c r="D12936" s="358"/>
      <c r="E12936" s="358"/>
      <c r="F12936" s="357"/>
    </row>
    <row r="12937" spans="3:6" x14ac:dyDescent="0.25">
      <c r="C12937" s="358"/>
      <c r="D12937" s="358"/>
      <c r="E12937" s="358"/>
      <c r="F12937" s="357"/>
    </row>
    <row r="12938" spans="3:6" x14ac:dyDescent="0.25">
      <c r="C12938" s="358"/>
      <c r="D12938" s="358"/>
      <c r="E12938" s="358"/>
      <c r="F12938" s="357"/>
    </row>
    <row r="12939" spans="3:6" x14ac:dyDescent="0.25">
      <c r="C12939" s="358"/>
      <c r="D12939" s="358"/>
      <c r="E12939" s="358"/>
      <c r="F12939" s="357"/>
    </row>
    <row r="12940" spans="3:6" x14ac:dyDescent="0.25">
      <c r="C12940" s="358"/>
      <c r="D12940" s="358"/>
      <c r="E12940" s="358"/>
      <c r="F12940" s="357"/>
    </row>
    <row r="12941" spans="3:6" x14ac:dyDescent="0.25">
      <c r="C12941" s="358"/>
      <c r="D12941" s="358"/>
      <c r="E12941" s="358"/>
      <c r="F12941" s="357"/>
    </row>
    <row r="12942" spans="3:6" x14ac:dyDescent="0.25">
      <c r="C12942" s="358"/>
      <c r="D12942" s="358"/>
      <c r="E12942" s="358"/>
      <c r="F12942" s="357"/>
    </row>
    <row r="12943" spans="3:6" x14ac:dyDescent="0.25">
      <c r="C12943" s="358"/>
      <c r="D12943" s="358"/>
      <c r="E12943" s="358"/>
      <c r="F12943" s="357"/>
    </row>
    <row r="12944" spans="3:6" x14ac:dyDescent="0.25">
      <c r="C12944" s="358"/>
      <c r="D12944" s="358"/>
      <c r="E12944" s="358"/>
      <c r="F12944" s="357"/>
    </row>
    <row r="12945" spans="3:6" x14ac:dyDescent="0.25">
      <c r="C12945" s="358"/>
      <c r="D12945" s="358"/>
      <c r="E12945" s="358"/>
      <c r="F12945" s="357"/>
    </row>
    <row r="12946" spans="3:6" x14ac:dyDescent="0.25">
      <c r="C12946" s="358"/>
      <c r="D12946" s="358"/>
      <c r="E12946" s="358"/>
      <c r="F12946" s="357"/>
    </row>
    <row r="12947" spans="3:6" x14ac:dyDescent="0.25">
      <c r="C12947" s="358"/>
      <c r="D12947" s="358"/>
      <c r="E12947" s="358"/>
      <c r="F12947" s="357"/>
    </row>
    <row r="12948" spans="3:6" x14ac:dyDescent="0.25">
      <c r="C12948" s="358"/>
      <c r="D12948" s="358"/>
      <c r="E12948" s="358"/>
      <c r="F12948" s="357"/>
    </row>
    <row r="12949" spans="3:6" x14ac:dyDescent="0.25">
      <c r="C12949" s="358"/>
      <c r="D12949" s="358"/>
      <c r="E12949" s="358"/>
      <c r="F12949" s="357"/>
    </row>
    <row r="12950" spans="3:6" x14ac:dyDescent="0.25">
      <c r="C12950" s="358"/>
      <c r="D12950" s="358"/>
      <c r="E12950" s="358"/>
      <c r="F12950" s="357"/>
    </row>
    <row r="12951" spans="3:6" x14ac:dyDescent="0.25">
      <c r="C12951" s="358"/>
      <c r="D12951" s="358"/>
      <c r="E12951" s="358"/>
      <c r="F12951" s="357"/>
    </row>
    <row r="12952" spans="3:6" x14ac:dyDescent="0.25">
      <c r="C12952" s="358"/>
      <c r="D12952" s="358"/>
      <c r="E12952" s="358"/>
      <c r="F12952" s="357"/>
    </row>
    <row r="12953" spans="3:6" x14ac:dyDescent="0.25">
      <c r="C12953" s="358"/>
      <c r="D12953" s="358"/>
      <c r="E12953" s="358"/>
      <c r="F12953" s="357"/>
    </row>
    <row r="12954" spans="3:6" x14ac:dyDescent="0.25">
      <c r="C12954" s="358"/>
      <c r="D12954" s="358"/>
      <c r="E12954" s="358"/>
      <c r="F12954" s="357"/>
    </row>
    <row r="12955" spans="3:6" x14ac:dyDescent="0.25">
      <c r="C12955" s="358"/>
      <c r="D12955" s="358"/>
      <c r="E12955" s="358"/>
      <c r="F12955" s="357"/>
    </row>
    <row r="12956" spans="3:6" x14ac:dyDescent="0.25">
      <c r="C12956" s="358"/>
      <c r="D12956" s="358"/>
      <c r="E12956" s="358"/>
      <c r="F12956" s="357"/>
    </row>
    <row r="12957" spans="3:6" x14ac:dyDescent="0.25">
      <c r="C12957" s="358"/>
      <c r="D12957" s="358"/>
      <c r="E12957" s="358"/>
      <c r="F12957" s="357"/>
    </row>
    <row r="12958" spans="3:6" x14ac:dyDescent="0.25">
      <c r="C12958" s="358"/>
      <c r="D12958" s="358"/>
      <c r="E12958" s="358"/>
      <c r="F12958" s="357"/>
    </row>
    <row r="12959" spans="3:6" x14ac:dyDescent="0.25">
      <c r="C12959" s="358"/>
      <c r="D12959" s="358"/>
      <c r="E12959" s="358"/>
      <c r="F12959" s="357"/>
    </row>
    <row r="12960" spans="3:6" x14ac:dyDescent="0.25">
      <c r="C12960" s="358"/>
      <c r="D12960" s="358"/>
      <c r="E12960" s="358"/>
      <c r="F12960" s="357"/>
    </row>
    <row r="12961" spans="3:6" x14ac:dyDescent="0.25">
      <c r="C12961" s="358"/>
      <c r="D12961" s="358"/>
      <c r="E12961" s="358"/>
      <c r="F12961" s="357"/>
    </row>
    <row r="12962" spans="3:6" x14ac:dyDescent="0.25">
      <c r="C12962" s="358"/>
      <c r="D12962" s="358"/>
      <c r="E12962" s="358"/>
      <c r="F12962" s="357"/>
    </row>
    <row r="12963" spans="3:6" x14ac:dyDescent="0.25">
      <c r="C12963" s="358"/>
      <c r="D12963" s="358"/>
      <c r="E12963" s="358"/>
      <c r="F12963" s="357"/>
    </row>
    <row r="12964" spans="3:6" x14ac:dyDescent="0.25">
      <c r="C12964" s="358"/>
      <c r="D12964" s="358"/>
      <c r="E12964" s="358"/>
      <c r="F12964" s="357"/>
    </row>
    <row r="12965" spans="3:6" x14ac:dyDescent="0.25">
      <c r="C12965" s="358"/>
      <c r="D12965" s="358"/>
      <c r="E12965" s="358"/>
      <c r="F12965" s="357"/>
    </row>
    <row r="12966" spans="3:6" x14ac:dyDescent="0.25">
      <c r="C12966" s="358"/>
      <c r="D12966" s="358"/>
      <c r="E12966" s="358"/>
      <c r="F12966" s="357"/>
    </row>
    <row r="12967" spans="3:6" x14ac:dyDescent="0.25">
      <c r="C12967" s="358"/>
      <c r="D12967" s="358"/>
      <c r="E12967" s="358"/>
      <c r="F12967" s="357"/>
    </row>
    <row r="12968" spans="3:6" x14ac:dyDescent="0.25">
      <c r="C12968" s="358"/>
      <c r="D12968" s="358"/>
      <c r="E12968" s="358"/>
      <c r="F12968" s="357"/>
    </row>
    <row r="12969" spans="3:6" x14ac:dyDescent="0.25">
      <c r="C12969" s="358"/>
      <c r="D12969" s="358"/>
      <c r="E12969" s="358"/>
      <c r="F12969" s="357"/>
    </row>
    <row r="12970" spans="3:6" x14ac:dyDescent="0.25">
      <c r="C12970" s="358"/>
      <c r="D12970" s="358"/>
      <c r="E12970" s="358"/>
      <c r="F12970" s="357"/>
    </row>
    <row r="12971" spans="3:6" x14ac:dyDescent="0.25">
      <c r="C12971" s="358"/>
      <c r="D12971" s="358"/>
      <c r="E12971" s="358"/>
      <c r="F12971" s="357"/>
    </row>
    <row r="12972" spans="3:6" x14ac:dyDescent="0.25">
      <c r="C12972" s="358"/>
      <c r="D12972" s="358"/>
      <c r="E12972" s="358"/>
      <c r="F12972" s="357"/>
    </row>
    <row r="12973" spans="3:6" x14ac:dyDescent="0.25">
      <c r="C12973" s="358"/>
      <c r="D12973" s="358"/>
      <c r="E12973" s="358"/>
      <c r="F12973" s="357"/>
    </row>
    <row r="12974" spans="3:6" x14ac:dyDescent="0.25">
      <c r="C12974" s="358"/>
      <c r="D12974" s="358"/>
      <c r="E12974" s="358"/>
      <c r="F12974" s="357"/>
    </row>
    <row r="12975" spans="3:6" x14ac:dyDescent="0.25">
      <c r="C12975" s="358"/>
      <c r="D12975" s="358"/>
      <c r="E12975" s="358"/>
      <c r="F12975" s="357"/>
    </row>
    <row r="12976" spans="3:6" x14ac:dyDescent="0.25">
      <c r="C12976" s="358"/>
      <c r="D12976" s="358"/>
      <c r="E12976" s="358"/>
      <c r="F12976" s="357"/>
    </row>
    <row r="12977" spans="3:6" x14ac:dyDescent="0.25">
      <c r="C12977" s="358"/>
      <c r="D12977" s="358"/>
      <c r="E12977" s="358"/>
      <c r="F12977" s="357"/>
    </row>
    <row r="12978" spans="3:6" x14ac:dyDescent="0.25">
      <c r="C12978" s="358"/>
      <c r="D12978" s="358"/>
      <c r="E12978" s="358"/>
      <c r="F12978" s="357"/>
    </row>
    <row r="12979" spans="3:6" x14ac:dyDescent="0.25">
      <c r="C12979" s="358"/>
      <c r="D12979" s="358"/>
      <c r="E12979" s="358"/>
      <c r="F12979" s="357"/>
    </row>
    <row r="12980" spans="3:6" x14ac:dyDescent="0.25">
      <c r="C12980" s="358"/>
      <c r="D12980" s="358"/>
      <c r="E12980" s="358"/>
      <c r="F12980" s="357"/>
    </row>
    <row r="12981" spans="3:6" x14ac:dyDescent="0.25">
      <c r="C12981" s="358"/>
      <c r="D12981" s="358"/>
      <c r="E12981" s="358"/>
      <c r="F12981" s="357"/>
    </row>
    <row r="12982" spans="3:6" x14ac:dyDescent="0.25">
      <c r="C12982" s="358"/>
      <c r="D12982" s="358"/>
      <c r="E12982" s="358"/>
      <c r="F12982" s="357"/>
    </row>
    <row r="12983" spans="3:6" x14ac:dyDescent="0.25">
      <c r="C12983" s="358"/>
      <c r="D12983" s="358"/>
      <c r="E12983" s="358"/>
      <c r="F12983" s="357"/>
    </row>
    <row r="12984" spans="3:6" x14ac:dyDescent="0.25">
      <c r="C12984" s="358"/>
      <c r="D12984" s="358"/>
      <c r="E12984" s="358"/>
      <c r="F12984" s="357"/>
    </row>
    <row r="12985" spans="3:6" x14ac:dyDescent="0.25">
      <c r="C12985" s="358"/>
      <c r="D12985" s="358"/>
      <c r="E12985" s="358"/>
      <c r="F12985" s="357"/>
    </row>
    <row r="12986" spans="3:6" x14ac:dyDescent="0.25">
      <c r="C12986" s="358"/>
      <c r="D12986" s="358"/>
      <c r="E12986" s="358"/>
      <c r="F12986" s="357"/>
    </row>
    <row r="12987" spans="3:6" x14ac:dyDescent="0.25">
      <c r="C12987" s="358"/>
      <c r="D12987" s="358"/>
      <c r="E12987" s="358"/>
      <c r="F12987" s="357"/>
    </row>
    <row r="12988" spans="3:6" x14ac:dyDescent="0.25">
      <c r="C12988" s="358"/>
      <c r="D12988" s="358"/>
      <c r="E12988" s="358"/>
      <c r="F12988" s="357"/>
    </row>
    <row r="12989" spans="3:6" x14ac:dyDescent="0.25">
      <c r="C12989" s="358"/>
      <c r="D12989" s="358"/>
      <c r="E12989" s="358"/>
      <c r="F12989" s="357"/>
    </row>
    <row r="12990" spans="3:6" x14ac:dyDescent="0.25">
      <c r="C12990" s="358"/>
      <c r="D12990" s="358"/>
      <c r="E12990" s="358"/>
      <c r="F12990" s="357"/>
    </row>
    <row r="12991" spans="3:6" x14ac:dyDescent="0.25">
      <c r="C12991" s="358"/>
      <c r="D12991" s="358"/>
      <c r="E12991" s="358"/>
      <c r="F12991" s="357"/>
    </row>
    <row r="12992" spans="3:6" x14ac:dyDescent="0.25">
      <c r="C12992" s="358"/>
      <c r="D12992" s="358"/>
      <c r="E12992" s="358"/>
      <c r="F12992" s="357"/>
    </row>
    <row r="12993" spans="3:6" x14ac:dyDescent="0.25">
      <c r="C12993" s="358"/>
      <c r="D12993" s="358"/>
      <c r="E12993" s="358"/>
      <c r="F12993" s="357"/>
    </row>
    <row r="12994" spans="3:6" x14ac:dyDescent="0.25">
      <c r="C12994" s="358"/>
      <c r="D12994" s="358"/>
      <c r="E12994" s="358"/>
      <c r="F12994" s="357"/>
    </row>
    <row r="12995" spans="3:6" x14ac:dyDescent="0.25">
      <c r="C12995" s="358"/>
      <c r="D12995" s="358"/>
      <c r="E12995" s="358"/>
      <c r="F12995" s="357"/>
    </row>
    <row r="12996" spans="3:6" x14ac:dyDescent="0.25">
      <c r="C12996" s="358"/>
      <c r="D12996" s="358"/>
      <c r="E12996" s="358"/>
      <c r="F12996" s="357"/>
    </row>
    <row r="12997" spans="3:6" x14ac:dyDescent="0.25">
      <c r="C12997" s="358"/>
      <c r="D12997" s="358"/>
      <c r="E12997" s="358"/>
      <c r="F12997" s="357"/>
    </row>
    <row r="12998" spans="3:6" x14ac:dyDescent="0.25">
      <c r="C12998" s="358"/>
      <c r="D12998" s="358"/>
      <c r="E12998" s="358"/>
      <c r="F12998" s="357"/>
    </row>
    <row r="12999" spans="3:6" x14ac:dyDescent="0.25">
      <c r="C12999" s="358"/>
      <c r="D12999" s="358"/>
      <c r="E12999" s="358"/>
      <c r="F12999" s="357"/>
    </row>
    <row r="13000" spans="3:6" x14ac:dyDescent="0.25">
      <c r="C13000" s="358"/>
      <c r="D13000" s="358"/>
      <c r="E13000" s="358"/>
      <c r="F13000" s="357"/>
    </row>
    <row r="13001" spans="3:6" x14ac:dyDescent="0.25">
      <c r="C13001" s="358"/>
      <c r="D13001" s="358"/>
      <c r="E13001" s="358"/>
      <c r="F13001" s="357"/>
    </row>
    <row r="13002" spans="3:6" x14ac:dyDescent="0.25">
      <c r="C13002" s="358"/>
      <c r="D13002" s="358"/>
      <c r="E13002" s="358"/>
      <c r="F13002" s="357"/>
    </row>
    <row r="13003" spans="3:6" x14ac:dyDescent="0.25">
      <c r="C13003" s="358"/>
      <c r="D13003" s="358"/>
      <c r="E13003" s="358"/>
      <c r="F13003" s="357"/>
    </row>
    <row r="13004" spans="3:6" x14ac:dyDescent="0.25">
      <c r="C13004" s="358"/>
      <c r="D13004" s="358"/>
      <c r="E13004" s="358"/>
      <c r="F13004" s="357"/>
    </row>
    <row r="13005" spans="3:6" x14ac:dyDescent="0.25">
      <c r="C13005" s="358"/>
      <c r="D13005" s="358"/>
      <c r="E13005" s="358"/>
      <c r="F13005" s="357"/>
    </row>
    <row r="13006" spans="3:6" x14ac:dyDescent="0.25">
      <c r="C13006" s="358"/>
      <c r="D13006" s="358"/>
      <c r="E13006" s="358"/>
      <c r="F13006" s="357"/>
    </row>
    <row r="13007" spans="3:6" x14ac:dyDescent="0.25">
      <c r="C13007" s="358"/>
      <c r="D13007" s="358"/>
      <c r="E13007" s="358"/>
      <c r="F13007" s="357"/>
    </row>
    <row r="13008" spans="3:6" x14ac:dyDescent="0.25">
      <c r="C13008" s="358"/>
      <c r="D13008" s="358"/>
      <c r="E13008" s="358"/>
      <c r="F13008" s="357"/>
    </row>
    <row r="13009" spans="3:6" x14ac:dyDescent="0.25">
      <c r="C13009" s="358"/>
      <c r="D13009" s="358"/>
      <c r="E13009" s="358"/>
      <c r="F13009" s="357"/>
    </row>
    <row r="13010" spans="3:6" x14ac:dyDescent="0.25">
      <c r="C13010" s="358"/>
      <c r="D13010" s="358"/>
      <c r="E13010" s="358"/>
      <c r="F13010" s="357"/>
    </row>
    <row r="13011" spans="3:6" x14ac:dyDescent="0.25">
      <c r="C13011" s="358"/>
      <c r="D13011" s="358"/>
      <c r="E13011" s="358"/>
      <c r="F13011" s="357"/>
    </row>
    <row r="13012" spans="3:6" x14ac:dyDescent="0.25">
      <c r="C13012" s="358"/>
      <c r="D13012" s="358"/>
      <c r="E13012" s="358"/>
      <c r="F13012" s="357"/>
    </row>
    <row r="13013" spans="3:6" x14ac:dyDescent="0.25">
      <c r="C13013" s="358"/>
      <c r="D13013" s="358"/>
      <c r="E13013" s="358"/>
      <c r="F13013" s="357"/>
    </row>
    <row r="13014" spans="3:6" x14ac:dyDescent="0.25">
      <c r="C13014" s="358"/>
      <c r="D13014" s="358"/>
      <c r="E13014" s="358"/>
      <c r="F13014" s="357"/>
    </row>
    <row r="13015" spans="3:6" x14ac:dyDescent="0.25">
      <c r="C13015" s="358"/>
      <c r="D13015" s="358"/>
      <c r="E13015" s="358"/>
      <c r="F13015" s="357"/>
    </row>
    <row r="13016" spans="3:6" x14ac:dyDescent="0.25">
      <c r="C13016" s="358"/>
      <c r="D13016" s="358"/>
      <c r="E13016" s="358"/>
      <c r="F13016" s="357"/>
    </row>
    <row r="13017" spans="3:6" x14ac:dyDescent="0.25">
      <c r="C13017" s="358"/>
      <c r="D13017" s="358"/>
      <c r="E13017" s="358"/>
      <c r="F13017" s="357"/>
    </row>
    <row r="13018" spans="3:6" x14ac:dyDescent="0.25">
      <c r="C13018" s="358"/>
      <c r="D13018" s="358"/>
      <c r="E13018" s="358"/>
      <c r="F13018" s="357"/>
    </row>
    <row r="13019" spans="3:6" x14ac:dyDescent="0.25">
      <c r="C13019" s="358"/>
      <c r="D13019" s="358"/>
      <c r="E13019" s="358"/>
      <c r="F13019" s="357"/>
    </row>
    <row r="13020" spans="3:6" x14ac:dyDescent="0.25">
      <c r="C13020" s="358"/>
      <c r="D13020" s="358"/>
      <c r="E13020" s="358"/>
      <c r="F13020" s="357"/>
    </row>
    <row r="13021" spans="3:6" x14ac:dyDescent="0.25">
      <c r="C13021" s="358"/>
      <c r="D13021" s="358"/>
      <c r="E13021" s="358"/>
      <c r="F13021" s="357"/>
    </row>
    <row r="13022" spans="3:6" x14ac:dyDescent="0.25">
      <c r="C13022" s="358"/>
      <c r="D13022" s="358"/>
      <c r="E13022" s="358"/>
      <c r="F13022" s="357"/>
    </row>
    <row r="13023" spans="3:6" x14ac:dyDescent="0.25">
      <c r="C13023" s="358"/>
      <c r="D13023" s="358"/>
      <c r="E13023" s="358"/>
      <c r="F13023" s="357"/>
    </row>
    <row r="13024" spans="3:6" x14ac:dyDescent="0.25">
      <c r="C13024" s="358"/>
      <c r="D13024" s="358"/>
      <c r="E13024" s="358"/>
      <c r="F13024" s="357"/>
    </row>
    <row r="13025" spans="3:6" x14ac:dyDescent="0.25">
      <c r="C13025" s="358"/>
      <c r="D13025" s="358"/>
      <c r="E13025" s="358"/>
      <c r="F13025" s="357"/>
    </row>
    <row r="13026" spans="3:6" x14ac:dyDescent="0.25">
      <c r="C13026" s="358"/>
      <c r="D13026" s="358"/>
      <c r="E13026" s="358"/>
      <c r="F13026" s="357"/>
    </row>
    <row r="13027" spans="3:6" x14ac:dyDescent="0.25">
      <c r="C13027" s="358"/>
      <c r="D13027" s="358"/>
      <c r="E13027" s="358"/>
      <c r="F13027" s="357"/>
    </row>
    <row r="13028" spans="3:6" x14ac:dyDescent="0.25">
      <c r="C13028" s="358"/>
      <c r="D13028" s="358"/>
      <c r="E13028" s="358"/>
      <c r="F13028" s="357"/>
    </row>
    <row r="13029" spans="3:6" x14ac:dyDescent="0.25">
      <c r="C13029" s="358"/>
      <c r="D13029" s="358"/>
      <c r="E13029" s="358"/>
      <c r="F13029" s="357"/>
    </row>
    <row r="13030" spans="3:6" x14ac:dyDescent="0.25">
      <c r="C13030" s="358"/>
      <c r="D13030" s="358"/>
      <c r="E13030" s="358"/>
      <c r="F13030" s="357"/>
    </row>
    <row r="13031" spans="3:6" x14ac:dyDescent="0.25">
      <c r="C13031" s="358"/>
      <c r="D13031" s="358"/>
      <c r="E13031" s="358"/>
      <c r="F13031" s="357"/>
    </row>
    <row r="13032" spans="3:6" x14ac:dyDescent="0.25">
      <c r="C13032" s="358"/>
      <c r="D13032" s="358"/>
      <c r="E13032" s="358"/>
      <c r="F13032" s="357"/>
    </row>
    <row r="13033" spans="3:6" x14ac:dyDescent="0.25">
      <c r="C13033" s="358"/>
      <c r="D13033" s="358"/>
      <c r="E13033" s="358"/>
      <c r="F13033" s="357"/>
    </row>
    <row r="13034" spans="3:6" x14ac:dyDescent="0.25">
      <c r="C13034" s="358"/>
      <c r="D13034" s="358"/>
      <c r="E13034" s="358"/>
      <c r="F13034" s="357"/>
    </row>
    <row r="13035" spans="3:6" x14ac:dyDescent="0.25">
      <c r="C13035" s="358"/>
      <c r="D13035" s="358"/>
      <c r="E13035" s="358"/>
      <c r="F13035" s="357"/>
    </row>
    <row r="13036" spans="3:6" x14ac:dyDescent="0.25">
      <c r="C13036" s="358"/>
      <c r="D13036" s="358"/>
      <c r="E13036" s="358"/>
      <c r="F13036" s="357"/>
    </row>
    <row r="13037" spans="3:6" x14ac:dyDescent="0.25">
      <c r="C13037" s="358"/>
      <c r="D13037" s="358"/>
      <c r="E13037" s="358"/>
      <c r="F13037" s="357"/>
    </row>
    <row r="13038" spans="3:6" x14ac:dyDescent="0.25">
      <c r="C13038" s="358"/>
      <c r="D13038" s="358"/>
      <c r="E13038" s="358"/>
      <c r="F13038" s="357"/>
    </row>
    <row r="13039" spans="3:6" x14ac:dyDescent="0.25">
      <c r="C13039" s="358"/>
      <c r="D13039" s="358"/>
      <c r="E13039" s="358"/>
      <c r="F13039" s="357"/>
    </row>
    <row r="13040" spans="3:6" x14ac:dyDescent="0.25">
      <c r="C13040" s="358"/>
      <c r="D13040" s="358"/>
      <c r="E13040" s="358"/>
      <c r="F13040" s="357"/>
    </row>
    <row r="13041" spans="3:6" x14ac:dyDescent="0.25">
      <c r="C13041" s="358"/>
      <c r="D13041" s="358"/>
      <c r="E13041" s="358"/>
      <c r="F13041" s="357"/>
    </row>
    <row r="13042" spans="3:6" x14ac:dyDescent="0.25">
      <c r="C13042" s="358"/>
      <c r="D13042" s="358"/>
      <c r="E13042" s="358"/>
      <c r="F13042" s="357"/>
    </row>
    <row r="13043" spans="3:6" x14ac:dyDescent="0.25">
      <c r="C13043" s="358"/>
      <c r="D13043" s="358"/>
      <c r="E13043" s="358"/>
      <c r="F13043" s="357"/>
    </row>
    <row r="13044" spans="3:6" x14ac:dyDescent="0.25">
      <c r="C13044" s="358"/>
      <c r="D13044" s="358"/>
      <c r="E13044" s="358"/>
      <c r="F13044" s="357"/>
    </row>
    <row r="13045" spans="3:6" x14ac:dyDescent="0.25">
      <c r="C13045" s="358"/>
      <c r="D13045" s="358"/>
      <c r="E13045" s="358"/>
      <c r="F13045" s="357"/>
    </row>
    <row r="13046" spans="3:6" x14ac:dyDescent="0.25">
      <c r="C13046" s="358"/>
      <c r="D13046" s="358"/>
      <c r="E13046" s="358"/>
      <c r="F13046" s="357"/>
    </row>
    <row r="13047" spans="3:6" x14ac:dyDescent="0.25">
      <c r="C13047" s="358"/>
      <c r="D13047" s="358"/>
      <c r="E13047" s="358"/>
      <c r="F13047" s="357"/>
    </row>
    <row r="13048" spans="3:6" x14ac:dyDescent="0.25">
      <c r="C13048" s="358"/>
      <c r="D13048" s="358"/>
      <c r="E13048" s="358"/>
      <c r="F13048" s="357"/>
    </row>
    <row r="13049" spans="3:6" x14ac:dyDescent="0.25">
      <c r="C13049" s="358"/>
      <c r="D13049" s="358"/>
      <c r="E13049" s="358"/>
      <c r="F13049" s="357"/>
    </row>
    <row r="13050" spans="3:6" x14ac:dyDescent="0.25">
      <c r="C13050" s="358"/>
      <c r="D13050" s="358"/>
      <c r="E13050" s="358"/>
      <c r="F13050" s="357"/>
    </row>
    <row r="13051" spans="3:6" x14ac:dyDescent="0.25">
      <c r="C13051" s="358"/>
      <c r="D13051" s="358"/>
      <c r="E13051" s="358"/>
      <c r="F13051" s="357"/>
    </row>
    <row r="13052" spans="3:6" x14ac:dyDescent="0.25">
      <c r="C13052" s="358"/>
      <c r="D13052" s="358"/>
      <c r="E13052" s="358"/>
      <c r="F13052" s="357"/>
    </row>
    <row r="13053" spans="3:6" x14ac:dyDescent="0.25">
      <c r="C13053" s="358"/>
      <c r="D13053" s="358"/>
      <c r="E13053" s="358"/>
      <c r="F13053" s="357"/>
    </row>
    <row r="13054" spans="3:6" x14ac:dyDescent="0.25">
      <c r="C13054" s="358"/>
      <c r="D13054" s="358"/>
      <c r="E13054" s="358"/>
      <c r="F13054" s="357"/>
    </row>
    <row r="13055" spans="3:6" x14ac:dyDescent="0.25">
      <c r="C13055" s="358"/>
      <c r="D13055" s="358"/>
      <c r="E13055" s="358"/>
      <c r="F13055" s="357"/>
    </row>
    <row r="13056" spans="3:6" x14ac:dyDescent="0.25">
      <c r="C13056" s="358"/>
      <c r="D13056" s="358"/>
      <c r="E13056" s="358"/>
      <c r="F13056" s="357"/>
    </row>
    <row r="13057" spans="3:6" x14ac:dyDescent="0.25">
      <c r="C13057" s="358"/>
      <c r="D13057" s="358"/>
      <c r="E13057" s="358"/>
      <c r="F13057" s="357"/>
    </row>
    <row r="13058" spans="3:6" x14ac:dyDescent="0.25">
      <c r="C13058" s="358"/>
      <c r="D13058" s="358"/>
      <c r="E13058" s="358"/>
      <c r="F13058" s="357"/>
    </row>
    <row r="13059" spans="3:6" x14ac:dyDescent="0.25">
      <c r="C13059" s="358"/>
      <c r="D13059" s="358"/>
      <c r="E13059" s="358"/>
      <c r="F13059" s="357"/>
    </row>
    <row r="13060" spans="3:6" x14ac:dyDescent="0.25">
      <c r="C13060" s="358"/>
      <c r="D13060" s="358"/>
      <c r="E13060" s="358"/>
      <c r="F13060" s="357"/>
    </row>
    <row r="13061" spans="3:6" x14ac:dyDescent="0.25">
      <c r="C13061" s="358"/>
      <c r="D13061" s="358"/>
      <c r="E13061" s="358"/>
      <c r="F13061" s="357"/>
    </row>
    <row r="13062" spans="3:6" x14ac:dyDescent="0.25">
      <c r="C13062" s="358"/>
      <c r="D13062" s="358"/>
      <c r="E13062" s="358"/>
      <c r="F13062" s="357"/>
    </row>
    <row r="13063" spans="3:6" x14ac:dyDescent="0.25">
      <c r="C13063" s="358"/>
      <c r="D13063" s="358"/>
      <c r="E13063" s="358"/>
      <c r="F13063" s="357"/>
    </row>
    <row r="13064" spans="3:6" x14ac:dyDescent="0.25">
      <c r="C13064" s="358"/>
      <c r="D13064" s="358"/>
      <c r="E13064" s="358"/>
      <c r="F13064" s="357"/>
    </row>
    <row r="13065" spans="3:6" x14ac:dyDescent="0.25">
      <c r="C13065" s="358"/>
      <c r="D13065" s="358"/>
      <c r="E13065" s="358"/>
      <c r="F13065" s="357"/>
    </row>
    <row r="13066" spans="3:6" x14ac:dyDescent="0.25">
      <c r="C13066" s="358"/>
      <c r="D13066" s="358"/>
      <c r="E13066" s="358"/>
      <c r="F13066" s="357"/>
    </row>
    <row r="13067" spans="3:6" x14ac:dyDescent="0.25">
      <c r="C13067" s="358"/>
      <c r="D13067" s="358"/>
      <c r="E13067" s="358"/>
      <c r="F13067" s="357"/>
    </row>
    <row r="13068" spans="3:6" x14ac:dyDescent="0.25">
      <c r="C13068" s="358"/>
      <c r="D13068" s="358"/>
      <c r="E13068" s="358"/>
      <c r="F13068" s="357"/>
    </row>
    <row r="13069" spans="3:6" x14ac:dyDescent="0.25">
      <c r="C13069" s="358"/>
      <c r="D13069" s="358"/>
      <c r="E13069" s="358"/>
      <c r="F13069" s="357"/>
    </row>
    <row r="13070" spans="3:6" x14ac:dyDescent="0.25">
      <c r="C13070" s="358"/>
      <c r="D13070" s="358"/>
      <c r="E13070" s="358"/>
      <c r="F13070" s="357"/>
    </row>
    <row r="13071" spans="3:6" x14ac:dyDescent="0.25">
      <c r="C13071" s="358"/>
      <c r="D13071" s="358"/>
      <c r="E13071" s="358"/>
      <c r="F13071" s="357"/>
    </row>
    <row r="13072" spans="3:6" x14ac:dyDescent="0.25">
      <c r="C13072" s="358"/>
      <c r="D13072" s="358"/>
      <c r="E13072" s="358"/>
      <c r="F13072" s="357"/>
    </row>
    <row r="13073" spans="3:6" x14ac:dyDescent="0.25">
      <c r="C13073" s="358"/>
      <c r="D13073" s="358"/>
      <c r="E13073" s="358"/>
      <c r="F13073" s="357"/>
    </row>
    <row r="13074" spans="3:6" x14ac:dyDescent="0.25">
      <c r="C13074" s="358"/>
      <c r="D13074" s="358"/>
      <c r="E13074" s="358"/>
      <c r="F13074" s="357"/>
    </row>
    <row r="13075" spans="3:6" x14ac:dyDescent="0.25">
      <c r="C13075" s="358"/>
      <c r="D13075" s="358"/>
      <c r="E13075" s="358"/>
      <c r="F13075" s="357"/>
    </row>
    <row r="13076" spans="3:6" x14ac:dyDescent="0.25">
      <c r="C13076" s="358"/>
      <c r="D13076" s="358"/>
      <c r="E13076" s="358"/>
      <c r="F13076" s="357"/>
    </row>
    <row r="13077" spans="3:6" x14ac:dyDescent="0.25">
      <c r="C13077" s="358"/>
      <c r="D13077" s="358"/>
      <c r="E13077" s="358"/>
      <c r="F13077" s="357"/>
    </row>
    <row r="13078" spans="3:6" x14ac:dyDescent="0.25">
      <c r="C13078" s="358"/>
      <c r="D13078" s="358"/>
      <c r="E13078" s="358"/>
      <c r="F13078" s="357"/>
    </row>
    <row r="13079" spans="3:6" x14ac:dyDescent="0.25">
      <c r="C13079" s="358"/>
      <c r="D13079" s="358"/>
      <c r="E13079" s="358"/>
      <c r="F13079" s="357"/>
    </row>
    <row r="13080" spans="3:6" x14ac:dyDescent="0.25">
      <c r="C13080" s="358"/>
      <c r="D13080" s="358"/>
      <c r="E13080" s="358"/>
      <c r="F13080" s="357"/>
    </row>
    <row r="13081" spans="3:6" x14ac:dyDescent="0.25">
      <c r="C13081" s="358"/>
      <c r="D13081" s="358"/>
      <c r="E13081" s="358"/>
      <c r="F13081" s="357"/>
    </row>
    <row r="13082" spans="3:6" x14ac:dyDescent="0.25">
      <c r="C13082" s="358"/>
      <c r="D13082" s="358"/>
      <c r="E13082" s="358"/>
      <c r="F13082" s="357"/>
    </row>
    <row r="13083" spans="3:6" x14ac:dyDescent="0.25">
      <c r="C13083" s="358"/>
      <c r="D13083" s="358"/>
      <c r="E13083" s="358"/>
      <c r="F13083" s="357"/>
    </row>
    <row r="13084" spans="3:6" x14ac:dyDescent="0.25">
      <c r="C13084" s="358"/>
      <c r="D13084" s="358"/>
      <c r="E13084" s="358"/>
      <c r="F13084" s="357"/>
    </row>
    <row r="13085" spans="3:6" x14ac:dyDescent="0.25">
      <c r="C13085" s="358"/>
      <c r="D13085" s="358"/>
      <c r="E13085" s="358"/>
      <c r="F13085" s="357"/>
    </row>
    <row r="13086" spans="3:6" x14ac:dyDescent="0.25">
      <c r="C13086" s="358"/>
      <c r="D13086" s="358"/>
      <c r="E13086" s="358"/>
      <c r="F13086" s="357"/>
    </row>
    <row r="13087" spans="3:6" x14ac:dyDescent="0.25">
      <c r="C13087" s="358"/>
      <c r="D13087" s="358"/>
      <c r="E13087" s="358"/>
      <c r="F13087" s="357"/>
    </row>
    <row r="13088" spans="3:6" x14ac:dyDescent="0.25">
      <c r="C13088" s="358"/>
      <c r="D13088" s="358"/>
      <c r="E13088" s="358"/>
      <c r="F13088" s="357"/>
    </row>
    <row r="13089" spans="3:6" x14ac:dyDescent="0.25">
      <c r="C13089" s="358"/>
      <c r="D13089" s="358"/>
      <c r="E13089" s="358"/>
      <c r="F13089" s="357"/>
    </row>
    <row r="13090" spans="3:6" x14ac:dyDescent="0.25">
      <c r="C13090" s="358"/>
      <c r="D13090" s="358"/>
      <c r="E13090" s="358"/>
      <c r="F13090" s="357"/>
    </row>
    <row r="13091" spans="3:6" x14ac:dyDescent="0.25">
      <c r="C13091" s="358"/>
      <c r="D13091" s="358"/>
      <c r="E13091" s="358"/>
      <c r="F13091" s="357"/>
    </row>
    <row r="13092" spans="3:6" x14ac:dyDescent="0.25">
      <c r="C13092" s="358"/>
      <c r="D13092" s="358"/>
      <c r="E13092" s="358"/>
      <c r="F13092" s="357"/>
    </row>
    <row r="13093" spans="3:6" x14ac:dyDescent="0.25">
      <c r="C13093" s="358"/>
      <c r="D13093" s="358"/>
      <c r="E13093" s="358"/>
      <c r="F13093" s="357"/>
    </row>
    <row r="13094" spans="3:6" x14ac:dyDescent="0.25">
      <c r="C13094" s="358"/>
      <c r="D13094" s="358"/>
      <c r="E13094" s="358"/>
      <c r="F13094" s="357"/>
    </row>
    <row r="13095" spans="3:6" x14ac:dyDescent="0.25">
      <c r="C13095" s="358"/>
      <c r="D13095" s="358"/>
      <c r="E13095" s="358"/>
      <c r="F13095" s="357"/>
    </row>
    <row r="13096" spans="3:6" x14ac:dyDescent="0.25">
      <c r="C13096" s="358"/>
      <c r="D13096" s="358"/>
      <c r="E13096" s="358"/>
      <c r="F13096" s="357"/>
    </row>
    <row r="13097" spans="3:6" x14ac:dyDescent="0.25">
      <c r="C13097" s="358"/>
      <c r="D13097" s="358"/>
      <c r="E13097" s="358"/>
      <c r="F13097" s="357"/>
    </row>
    <row r="13098" spans="3:6" x14ac:dyDescent="0.25">
      <c r="C13098" s="358"/>
      <c r="D13098" s="358"/>
      <c r="E13098" s="358"/>
      <c r="F13098" s="357"/>
    </row>
    <row r="13099" spans="3:6" x14ac:dyDescent="0.25">
      <c r="C13099" s="358"/>
      <c r="D13099" s="358"/>
      <c r="E13099" s="358"/>
      <c r="F13099" s="357"/>
    </row>
    <row r="13100" spans="3:6" x14ac:dyDescent="0.25">
      <c r="C13100" s="358"/>
      <c r="D13100" s="358"/>
      <c r="E13100" s="358"/>
      <c r="F13100" s="357"/>
    </row>
    <row r="13101" spans="3:6" x14ac:dyDescent="0.25">
      <c r="C13101" s="358"/>
      <c r="D13101" s="358"/>
      <c r="E13101" s="358"/>
      <c r="F13101" s="357"/>
    </row>
    <row r="13102" spans="3:6" x14ac:dyDescent="0.25">
      <c r="C13102" s="358"/>
      <c r="D13102" s="358"/>
      <c r="E13102" s="358"/>
      <c r="F13102" s="357"/>
    </row>
    <row r="13103" spans="3:6" x14ac:dyDescent="0.25">
      <c r="C13103" s="358"/>
      <c r="D13103" s="358"/>
      <c r="E13103" s="358"/>
      <c r="F13103" s="357"/>
    </row>
    <row r="13104" spans="3:6" x14ac:dyDescent="0.25">
      <c r="C13104" s="358"/>
      <c r="D13104" s="358"/>
      <c r="E13104" s="358"/>
      <c r="F13104" s="357"/>
    </row>
    <row r="13105" spans="3:6" x14ac:dyDescent="0.25">
      <c r="C13105" s="358"/>
      <c r="D13105" s="358"/>
      <c r="E13105" s="358"/>
      <c r="F13105" s="357"/>
    </row>
    <row r="13106" spans="3:6" x14ac:dyDescent="0.25">
      <c r="C13106" s="358"/>
      <c r="D13106" s="358"/>
      <c r="E13106" s="358"/>
      <c r="F13106" s="357"/>
    </row>
    <row r="13107" spans="3:6" x14ac:dyDescent="0.25">
      <c r="C13107" s="358"/>
      <c r="D13107" s="358"/>
      <c r="E13107" s="358"/>
      <c r="F13107" s="357"/>
    </row>
    <row r="13108" spans="3:6" x14ac:dyDescent="0.25">
      <c r="C13108" s="358"/>
      <c r="D13108" s="358"/>
      <c r="E13108" s="358"/>
      <c r="F13108" s="357"/>
    </row>
    <row r="13109" spans="3:6" x14ac:dyDescent="0.25">
      <c r="C13109" s="358"/>
      <c r="D13109" s="358"/>
      <c r="E13109" s="358"/>
      <c r="F13109" s="357"/>
    </row>
    <row r="13110" spans="3:6" x14ac:dyDescent="0.25">
      <c r="C13110" s="358"/>
      <c r="D13110" s="358"/>
      <c r="E13110" s="358"/>
      <c r="F13110" s="357"/>
    </row>
    <row r="13111" spans="3:6" x14ac:dyDescent="0.25">
      <c r="C13111" s="358"/>
      <c r="D13111" s="358"/>
      <c r="E13111" s="358"/>
      <c r="F13111" s="357"/>
    </row>
    <row r="13112" spans="3:6" x14ac:dyDescent="0.25">
      <c r="C13112" s="358"/>
      <c r="D13112" s="358"/>
      <c r="E13112" s="358"/>
      <c r="F13112" s="357"/>
    </row>
    <row r="13113" spans="3:6" x14ac:dyDescent="0.25">
      <c r="C13113" s="358"/>
      <c r="D13113" s="358"/>
      <c r="E13113" s="358"/>
      <c r="F13113" s="357"/>
    </row>
    <row r="13114" spans="3:6" x14ac:dyDescent="0.25">
      <c r="C13114" s="358"/>
      <c r="D13114" s="358"/>
      <c r="E13114" s="358"/>
      <c r="F13114" s="357"/>
    </row>
    <row r="13115" spans="3:6" x14ac:dyDescent="0.25">
      <c r="C13115" s="358"/>
      <c r="D13115" s="358"/>
      <c r="E13115" s="358"/>
      <c r="F13115" s="357"/>
    </row>
    <row r="13116" spans="3:6" x14ac:dyDescent="0.25">
      <c r="C13116" s="358"/>
      <c r="D13116" s="358"/>
      <c r="E13116" s="358"/>
      <c r="F13116" s="357"/>
    </row>
    <row r="13117" spans="3:6" x14ac:dyDescent="0.25">
      <c r="C13117" s="358"/>
      <c r="D13117" s="358"/>
      <c r="E13117" s="358"/>
      <c r="F13117" s="357"/>
    </row>
    <row r="13118" spans="3:6" x14ac:dyDescent="0.25">
      <c r="C13118" s="358"/>
      <c r="D13118" s="358"/>
      <c r="E13118" s="358"/>
      <c r="F13118" s="357"/>
    </row>
    <row r="13119" spans="3:6" x14ac:dyDescent="0.25">
      <c r="C13119" s="358"/>
      <c r="D13119" s="358"/>
      <c r="E13119" s="358"/>
      <c r="F13119" s="357"/>
    </row>
    <row r="13120" spans="3:6" x14ac:dyDescent="0.25">
      <c r="C13120" s="358"/>
      <c r="D13120" s="358"/>
      <c r="E13120" s="358"/>
      <c r="F13120" s="357"/>
    </row>
    <row r="13121" spans="3:6" x14ac:dyDescent="0.25">
      <c r="C13121" s="358"/>
      <c r="D13121" s="358"/>
      <c r="E13121" s="358"/>
      <c r="F13121" s="357"/>
    </row>
    <row r="13122" spans="3:6" x14ac:dyDescent="0.25">
      <c r="C13122" s="358"/>
      <c r="D13122" s="358"/>
      <c r="E13122" s="358"/>
      <c r="F13122" s="357"/>
    </row>
    <row r="13123" spans="3:6" x14ac:dyDescent="0.25">
      <c r="C13123" s="358"/>
      <c r="D13123" s="358"/>
      <c r="E13123" s="358"/>
      <c r="F13123" s="357"/>
    </row>
    <row r="13124" spans="3:6" x14ac:dyDescent="0.25">
      <c r="C13124" s="358"/>
      <c r="D13124" s="358"/>
      <c r="E13124" s="358"/>
      <c r="F13124" s="357"/>
    </row>
    <row r="13125" spans="3:6" x14ac:dyDescent="0.25">
      <c r="C13125" s="358"/>
      <c r="D13125" s="358"/>
      <c r="E13125" s="358"/>
      <c r="F13125" s="357"/>
    </row>
    <row r="13126" spans="3:6" x14ac:dyDescent="0.25">
      <c r="C13126" s="358"/>
      <c r="D13126" s="358"/>
      <c r="E13126" s="358"/>
      <c r="F13126" s="357"/>
    </row>
    <row r="13127" spans="3:6" x14ac:dyDescent="0.25">
      <c r="C13127" s="358"/>
      <c r="D13127" s="358"/>
      <c r="E13127" s="358"/>
      <c r="F13127" s="357"/>
    </row>
    <row r="13128" spans="3:6" x14ac:dyDescent="0.25">
      <c r="C13128" s="358"/>
      <c r="D13128" s="358"/>
      <c r="E13128" s="358"/>
      <c r="F13128" s="357"/>
    </row>
    <row r="13129" spans="3:6" x14ac:dyDescent="0.25">
      <c r="C13129" s="358"/>
      <c r="D13129" s="358"/>
      <c r="E13129" s="358"/>
      <c r="F13129" s="357"/>
    </row>
    <row r="13130" spans="3:6" x14ac:dyDescent="0.25">
      <c r="C13130" s="358"/>
      <c r="D13130" s="358"/>
      <c r="E13130" s="358"/>
      <c r="F13130" s="357"/>
    </row>
    <row r="13131" spans="3:6" x14ac:dyDescent="0.25">
      <c r="C13131" s="358"/>
      <c r="D13131" s="358"/>
      <c r="E13131" s="358"/>
      <c r="F13131" s="357"/>
    </row>
    <row r="13132" spans="3:6" x14ac:dyDescent="0.25">
      <c r="C13132" s="358"/>
      <c r="D13132" s="358"/>
      <c r="E13132" s="358"/>
      <c r="F13132" s="357"/>
    </row>
    <row r="13133" spans="3:6" x14ac:dyDescent="0.25">
      <c r="C13133" s="358"/>
      <c r="D13133" s="358"/>
      <c r="E13133" s="358"/>
      <c r="F13133" s="357"/>
    </row>
    <row r="13134" spans="3:6" x14ac:dyDescent="0.25">
      <c r="C13134" s="358"/>
      <c r="D13134" s="358"/>
      <c r="E13134" s="358"/>
      <c r="F13134" s="357"/>
    </row>
    <row r="13135" spans="3:6" x14ac:dyDescent="0.25">
      <c r="C13135" s="358"/>
      <c r="D13135" s="358"/>
      <c r="E13135" s="358"/>
      <c r="F13135" s="357"/>
    </row>
    <row r="13136" spans="3:6" x14ac:dyDescent="0.25">
      <c r="C13136" s="358"/>
      <c r="D13136" s="358"/>
      <c r="E13136" s="358"/>
      <c r="F13136" s="357"/>
    </row>
    <row r="13137" spans="3:6" x14ac:dyDescent="0.25">
      <c r="C13137" s="358"/>
      <c r="D13137" s="358"/>
      <c r="E13137" s="358"/>
      <c r="F13137" s="357"/>
    </row>
    <row r="13138" spans="3:6" x14ac:dyDescent="0.25">
      <c r="C13138" s="358"/>
      <c r="D13138" s="358"/>
      <c r="E13138" s="358"/>
      <c r="F13138" s="357"/>
    </row>
    <row r="13139" spans="3:6" x14ac:dyDescent="0.25">
      <c r="C13139" s="358"/>
      <c r="D13139" s="358"/>
      <c r="E13139" s="358"/>
      <c r="F13139" s="357"/>
    </row>
    <row r="13140" spans="3:6" x14ac:dyDescent="0.25">
      <c r="C13140" s="358"/>
      <c r="D13140" s="358"/>
      <c r="E13140" s="358"/>
      <c r="F13140" s="357"/>
    </row>
    <row r="13141" spans="3:6" x14ac:dyDescent="0.25">
      <c r="C13141" s="358"/>
      <c r="D13141" s="358"/>
      <c r="E13141" s="358"/>
      <c r="F13141" s="357"/>
    </row>
    <row r="13142" spans="3:6" x14ac:dyDescent="0.25">
      <c r="C13142" s="358"/>
      <c r="D13142" s="358"/>
      <c r="E13142" s="358"/>
      <c r="F13142" s="357"/>
    </row>
    <row r="13143" spans="3:6" x14ac:dyDescent="0.25">
      <c r="C13143" s="358"/>
      <c r="D13143" s="358"/>
      <c r="E13143" s="358"/>
      <c r="F13143" s="357"/>
    </row>
    <row r="13144" spans="3:6" x14ac:dyDescent="0.25">
      <c r="C13144" s="358"/>
      <c r="D13144" s="358"/>
      <c r="E13144" s="358"/>
      <c r="F13144" s="357"/>
    </row>
    <row r="13145" spans="3:6" x14ac:dyDescent="0.25">
      <c r="C13145" s="358"/>
      <c r="D13145" s="358"/>
      <c r="E13145" s="358"/>
      <c r="F13145" s="357"/>
    </row>
    <row r="13146" spans="3:6" x14ac:dyDescent="0.25">
      <c r="C13146" s="358"/>
      <c r="D13146" s="358"/>
      <c r="E13146" s="358"/>
      <c r="F13146" s="357"/>
    </row>
    <row r="13147" spans="3:6" x14ac:dyDescent="0.25">
      <c r="C13147" s="358"/>
      <c r="D13147" s="358"/>
      <c r="E13147" s="358"/>
      <c r="F13147" s="357"/>
    </row>
    <row r="13148" spans="3:6" x14ac:dyDescent="0.25">
      <c r="C13148" s="358"/>
      <c r="D13148" s="358"/>
      <c r="E13148" s="358"/>
      <c r="F13148" s="357"/>
    </row>
    <row r="13149" spans="3:6" x14ac:dyDescent="0.25">
      <c r="C13149" s="358"/>
      <c r="D13149" s="358"/>
      <c r="E13149" s="358"/>
      <c r="F13149" s="357"/>
    </row>
    <row r="13150" spans="3:6" x14ac:dyDescent="0.25">
      <c r="C13150" s="358"/>
      <c r="D13150" s="358"/>
      <c r="E13150" s="358"/>
      <c r="F13150" s="357"/>
    </row>
    <row r="13151" spans="3:6" x14ac:dyDescent="0.25">
      <c r="C13151" s="358"/>
      <c r="D13151" s="358"/>
      <c r="E13151" s="358"/>
      <c r="F13151" s="357"/>
    </row>
    <row r="13152" spans="3:6" x14ac:dyDescent="0.25">
      <c r="C13152" s="358"/>
      <c r="D13152" s="358"/>
      <c r="E13152" s="358"/>
      <c r="F13152" s="357"/>
    </row>
    <row r="13153" spans="3:6" x14ac:dyDescent="0.25">
      <c r="C13153" s="358"/>
      <c r="D13153" s="358"/>
      <c r="E13153" s="358"/>
      <c r="F13153" s="357"/>
    </row>
    <row r="13154" spans="3:6" x14ac:dyDescent="0.25">
      <c r="C13154" s="358"/>
      <c r="D13154" s="358"/>
      <c r="E13154" s="358"/>
      <c r="F13154" s="357"/>
    </row>
    <row r="13155" spans="3:6" x14ac:dyDescent="0.25">
      <c r="C13155" s="358"/>
      <c r="D13155" s="358"/>
      <c r="E13155" s="358"/>
      <c r="F13155" s="357"/>
    </row>
    <row r="13156" spans="3:6" x14ac:dyDescent="0.25">
      <c r="C13156" s="358"/>
      <c r="D13156" s="358"/>
      <c r="E13156" s="358"/>
      <c r="F13156" s="357"/>
    </row>
    <row r="13157" spans="3:6" x14ac:dyDescent="0.25">
      <c r="C13157" s="358"/>
      <c r="D13157" s="358"/>
      <c r="E13157" s="358"/>
      <c r="F13157" s="357"/>
    </row>
    <row r="13158" spans="3:6" x14ac:dyDescent="0.25">
      <c r="C13158" s="358"/>
      <c r="D13158" s="358"/>
      <c r="E13158" s="358"/>
      <c r="F13158" s="357"/>
    </row>
    <row r="13159" spans="3:6" x14ac:dyDescent="0.25">
      <c r="C13159" s="358"/>
      <c r="D13159" s="358"/>
      <c r="E13159" s="358"/>
      <c r="F13159" s="357"/>
    </row>
    <row r="13160" spans="3:6" x14ac:dyDescent="0.25">
      <c r="C13160" s="358"/>
      <c r="D13160" s="358"/>
      <c r="E13160" s="358"/>
      <c r="F13160" s="357"/>
    </row>
    <row r="13161" spans="3:6" x14ac:dyDescent="0.25">
      <c r="C13161" s="358"/>
      <c r="D13161" s="358"/>
      <c r="E13161" s="358"/>
      <c r="F13161" s="357"/>
    </row>
    <row r="13162" spans="3:6" x14ac:dyDescent="0.25">
      <c r="C13162" s="358"/>
      <c r="D13162" s="358"/>
      <c r="E13162" s="358"/>
      <c r="F13162" s="357"/>
    </row>
    <row r="13163" spans="3:6" x14ac:dyDescent="0.25">
      <c r="C13163" s="358"/>
      <c r="D13163" s="358"/>
      <c r="E13163" s="358"/>
      <c r="F13163" s="357"/>
    </row>
    <row r="13164" spans="3:6" x14ac:dyDescent="0.25">
      <c r="C13164" s="358"/>
      <c r="D13164" s="358"/>
      <c r="E13164" s="358"/>
      <c r="F13164" s="357"/>
    </row>
    <row r="13165" spans="3:6" x14ac:dyDescent="0.25">
      <c r="C13165" s="358"/>
      <c r="D13165" s="358"/>
      <c r="E13165" s="358"/>
      <c r="F13165" s="357"/>
    </row>
    <row r="13166" spans="3:6" x14ac:dyDescent="0.25">
      <c r="C13166" s="358"/>
      <c r="D13166" s="358"/>
      <c r="E13166" s="358"/>
      <c r="F13166" s="357"/>
    </row>
    <row r="13167" spans="3:6" x14ac:dyDescent="0.25">
      <c r="C13167" s="358"/>
      <c r="D13167" s="358"/>
      <c r="E13167" s="358"/>
      <c r="F13167" s="357"/>
    </row>
    <row r="13168" spans="3:6" x14ac:dyDescent="0.25">
      <c r="C13168" s="358"/>
      <c r="D13168" s="358"/>
      <c r="E13168" s="358"/>
      <c r="F13168" s="357"/>
    </row>
    <row r="13169" spans="3:6" x14ac:dyDescent="0.25">
      <c r="C13169" s="358"/>
      <c r="D13169" s="358"/>
      <c r="E13169" s="358"/>
      <c r="F13169" s="357"/>
    </row>
    <row r="13170" spans="3:6" x14ac:dyDescent="0.25">
      <c r="C13170" s="358"/>
      <c r="D13170" s="358"/>
      <c r="E13170" s="358"/>
      <c r="F13170" s="357"/>
    </row>
    <row r="13171" spans="3:6" x14ac:dyDescent="0.25">
      <c r="C13171" s="358"/>
      <c r="D13171" s="358"/>
      <c r="E13171" s="358"/>
      <c r="F13171" s="357"/>
    </row>
    <row r="13172" spans="3:6" x14ac:dyDescent="0.25">
      <c r="C13172" s="358"/>
      <c r="D13172" s="358"/>
      <c r="E13172" s="358"/>
      <c r="F13172" s="357"/>
    </row>
    <row r="13173" spans="3:6" x14ac:dyDescent="0.25">
      <c r="C13173" s="358"/>
      <c r="D13173" s="358"/>
      <c r="E13173" s="358"/>
      <c r="F13173" s="357"/>
    </row>
    <row r="13174" spans="3:6" x14ac:dyDescent="0.25">
      <c r="C13174" s="358"/>
      <c r="D13174" s="358"/>
      <c r="E13174" s="358"/>
      <c r="F13174" s="357"/>
    </row>
    <row r="13175" spans="3:6" x14ac:dyDescent="0.25">
      <c r="C13175" s="358"/>
      <c r="D13175" s="358"/>
      <c r="E13175" s="358"/>
      <c r="F13175" s="357"/>
    </row>
    <row r="13176" spans="3:6" x14ac:dyDescent="0.25">
      <c r="C13176" s="358"/>
      <c r="D13176" s="358"/>
      <c r="E13176" s="358"/>
      <c r="F13176" s="357"/>
    </row>
    <row r="13177" spans="3:6" x14ac:dyDescent="0.25">
      <c r="C13177" s="358"/>
      <c r="D13177" s="358"/>
      <c r="E13177" s="358"/>
      <c r="F13177" s="357"/>
    </row>
    <row r="13178" spans="3:6" x14ac:dyDescent="0.25">
      <c r="C13178" s="358"/>
      <c r="D13178" s="358"/>
      <c r="E13178" s="358"/>
      <c r="F13178" s="357"/>
    </row>
    <row r="13179" spans="3:6" x14ac:dyDescent="0.25">
      <c r="C13179" s="358"/>
      <c r="D13179" s="358"/>
      <c r="E13179" s="358"/>
      <c r="F13179" s="357"/>
    </row>
    <row r="13180" spans="3:6" x14ac:dyDescent="0.25">
      <c r="C13180" s="358"/>
      <c r="D13180" s="358"/>
      <c r="E13180" s="358"/>
      <c r="F13180" s="357"/>
    </row>
    <row r="13181" spans="3:6" x14ac:dyDescent="0.25">
      <c r="C13181" s="358"/>
      <c r="D13181" s="358"/>
      <c r="E13181" s="358"/>
      <c r="F13181" s="357"/>
    </row>
    <row r="13182" spans="3:6" x14ac:dyDescent="0.25">
      <c r="C13182" s="358"/>
      <c r="D13182" s="358"/>
      <c r="E13182" s="358"/>
      <c r="F13182" s="357"/>
    </row>
    <row r="13183" spans="3:6" x14ac:dyDescent="0.25">
      <c r="C13183" s="358"/>
      <c r="D13183" s="358"/>
      <c r="E13183" s="358"/>
      <c r="F13183" s="357"/>
    </row>
    <row r="13184" spans="3:6" x14ac:dyDescent="0.25">
      <c r="C13184" s="358"/>
      <c r="D13184" s="358"/>
      <c r="E13184" s="358"/>
      <c r="F13184" s="357"/>
    </row>
    <row r="13185" spans="3:6" x14ac:dyDescent="0.25">
      <c r="C13185" s="358"/>
      <c r="D13185" s="358"/>
      <c r="E13185" s="358"/>
      <c r="F13185" s="357"/>
    </row>
    <row r="13186" spans="3:6" x14ac:dyDescent="0.25">
      <c r="C13186" s="358"/>
      <c r="D13186" s="358"/>
      <c r="E13186" s="358"/>
      <c r="F13186" s="357"/>
    </row>
    <row r="13187" spans="3:6" x14ac:dyDescent="0.25">
      <c r="C13187" s="358"/>
      <c r="D13187" s="358"/>
      <c r="E13187" s="358"/>
      <c r="F13187" s="357"/>
    </row>
    <row r="13188" spans="3:6" x14ac:dyDescent="0.25">
      <c r="C13188" s="358"/>
      <c r="D13188" s="358"/>
      <c r="E13188" s="358"/>
      <c r="F13188" s="357"/>
    </row>
    <row r="13189" spans="3:6" x14ac:dyDescent="0.25">
      <c r="C13189" s="358"/>
      <c r="D13189" s="358"/>
      <c r="E13189" s="358"/>
      <c r="F13189" s="357"/>
    </row>
    <row r="13190" spans="3:6" x14ac:dyDescent="0.25">
      <c r="C13190" s="358"/>
      <c r="D13190" s="358"/>
      <c r="E13190" s="358"/>
      <c r="F13190" s="357"/>
    </row>
    <row r="13191" spans="3:6" x14ac:dyDescent="0.25">
      <c r="C13191" s="358"/>
      <c r="D13191" s="358"/>
      <c r="E13191" s="358"/>
      <c r="F13191" s="357"/>
    </row>
    <row r="13192" spans="3:6" x14ac:dyDescent="0.25">
      <c r="C13192" s="358"/>
      <c r="D13192" s="358"/>
      <c r="E13192" s="358"/>
      <c r="F13192" s="357"/>
    </row>
    <row r="13193" spans="3:6" x14ac:dyDescent="0.25">
      <c r="C13193" s="358"/>
      <c r="D13193" s="358"/>
      <c r="E13193" s="358"/>
      <c r="F13193" s="357"/>
    </row>
    <row r="13194" spans="3:6" x14ac:dyDescent="0.25">
      <c r="C13194" s="358"/>
      <c r="D13194" s="358"/>
      <c r="E13194" s="358"/>
      <c r="F13194" s="357"/>
    </row>
    <row r="13195" spans="3:6" x14ac:dyDescent="0.25">
      <c r="C13195" s="358"/>
      <c r="D13195" s="358"/>
      <c r="E13195" s="358"/>
      <c r="F13195" s="357"/>
    </row>
    <row r="13196" spans="3:6" x14ac:dyDescent="0.25">
      <c r="C13196" s="358"/>
      <c r="D13196" s="358"/>
      <c r="E13196" s="358"/>
      <c r="F13196" s="357"/>
    </row>
    <row r="13197" spans="3:6" x14ac:dyDescent="0.25">
      <c r="C13197" s="358"/>
      <c r="D13197" s="358"/>
      <c r="E13197" s="358"/>
      <c r="F13197" s="357"/>
    </row>
    <row r="13198" spans="3:6" x14ac:dyDescent="0.25">
      <c r="C13198" s="358"/>
      <c r="D13198" s="358"/>
      <c r="E13198" s="358"/>
      <c r="F13198" s="357"/>
    </row>
    <row r="13199" spans="3:6" x14ac:dyDescent="0.25">
      <c r="C13199" s="358"/>
      <c r="D13199" s="358"/>
      <c r="E13199" s="358"/>
      <c r="F13199" s="357"/>
    </row>
    <row r="13200" spans="3:6" x14ac:dyDescent="0.25">
      <c r="C13200" s="358"/>
      <c r="D13200" s="358"/>
      <c r="E13200" s="358"/>
      <c r="F13200" s="357"/>
    </row>
    <row r="13201" spans="3:6" x14ac:dyDescent="0.25">
      <c r="C13201" s="358"/>
      <c r="D13201" s="358"/>
      <c r="E13201" s="358"/>
      <c r="F13201" s="357"/>
    </row>
    <row r="13202" spans="3:6" x14ac:dyDescent="0.25">
      <c r="C13202" s="358"/>
      <c r="D13202" s="358"/>
      <c r="E13202" s="358"/>
      <c r="F13202" s="357"/>
    </row>
    <row r="13203" spans="3:6" x14ac:dyDescent="0.25">
      <c r="C13203" s="358"/>
      <c r="D13203" s="358"/>
      <c r="E13203" s="358"/>
      <c r="F13203" s="357"/>
    </row>
    <row r="13204" spans="3:6" x14ac:dyDescent="0.25">
      <c r="C13204" s="358"/>
      <c r="D13204" s="358"/>
      <c r="E13204" s="358"/>
      <c r="F13204" s="357"/>
    </row>
    <row r="13205" spans="3:6" x14ac:dyDescent="0.25">
      <c r="C13205" s="358"/>
      <c r="D13205" s="358"/>
      <c r="E13205" s="358"/>
      <c r="F13205" s="357"/>
    </row>
    <row r="13206" spans="3:6" x14ac:dyDescent="0.25">
      <c r="C13206" s="358"/>
      <c r="D13206" s="358"/>
      <c r="E13206" s="358"/>
      <c r="F13206" s="357"/>
    </row>
    <row r="13207" spans="3:6" x14ac:dyDescent="0.25">
      <c r="C13207" s="358"/>
      <c r="D13207" s="358"/>
      <c r="E13207" s="358"/>
      <c r="F13207" s="357"/>
    </row>
    <row r="13208" spans="3:6" x14ac:dyDescent="0.25">
      <c r="C13208" s="358"/>
      <c r="D13208" s="358"/>
      <c r="E13208" s="358"/>
      <c r="F13208" s="357"/>
    </row>
    <row r="13209" spans="3:6" x14ac:dyDescent="0.25">
      <c r="C13209" s="358"/>
      <c r="D13209" s="358"/>
      <c r="E13209" s="358"/>
      <c r="F13209" s="357"/>
    </row>
    <row r="13210" spans="3:6" x14ac:dyDescent="0.25">
      <c r="C13210" s="358"/>
      <c r="D13210" s="358"/>
      <c r="E13210" s="358"/>
      <c r="F13210" s="357"/>
    </row>
    <row r="13211" spans="3:6" x14ac:dyDescent="0.25">
      <c r="C13211" s="358"/>
      <c r="D13211" s="358"/>
      <c r="E13211" s="358"/>
      <c r="F13211" s="357"/>
    </row>
    <row r="13212" spans="3:6" x14ac:dyDescent="0.25">
      <c r="C13212" s="358"/>
      <c r="D13212" s="358"/>
      <c r="E13212" s="358"/>
      <c r="F13212" s="357"/>
    </row>
    <row r="13213" spans="3:6" x14ac:dyDescent="0.25">
      <c r="C13213" s="358"/>
      <c r="D13213" s="358"/>
      <c r="E13213" s="358"/>
      <c r="F13213" s="357"/>
    </row>
    <row r="13214" spans="3:6" x14ac:dyDescent="0.25">
      <c r="C13214" s="358"/>
      <c r="D13214" s="358"/>
      <c r="E13214" s="358"/>
      <c r="F13214" s="357"/>
    </row>
    <row r="13215" spans="3:6" x14ac:dyDescent="0.25">
      <c r="C13215" s="358"/>
      <c r="D13215" s="358"/>
      <c r="E13215" s="358"/>
      <c r="F13215" s="357"/>
    </row>
    <row r="13216" spans="3:6" x14ac:dyDescent="0.25">
      <c r="C13216" s="358"/>
      <c r="D13216" s="358"/>
      <c r="E13216" s="358"/>
      <c r="F13216" s="357"/>
    </row>
    <row r="13217" spans="3:6" x14ac:dyDescent="0.25">
      <c r="C13217" s="358"/>
      <c r="D13217" s="358"/>
      <c r="E13217" s="358"/>
      <c r="F13217" s="357"/>
    </row>
    <row r="13218" spans="3:6" x14ac:dyDescent="0.25">
      <c r="C13218" s="358"/>
      <c r="D13218" s="358"/>
      <c r="E13218" s="358"/>
      <c r="F13218" s="357"/>
    </row>
    <row r="13219" spans="3:6" x14ac:dyDescent="0.25">
      <c r="C13219" s="358"/>
      <c r="D13219" s="358"/>
      <c r="E13219" s="358"/>
      <c r="F13219" s="357"/>
    </row>
    <row r="13220" spans="3:6" x14ac:dyDescent="0.25">
      <c r="C13220" s="358"/>
      <c r="D13220" s="358"/>
      <c r="E13220" s="358"/>
      <c r="F13220" s="357"/>
    </row>
    <row r="13221" spans="3:6" x14ac:dyDescent="0.25">
      <c r="C13221" s="358"/>
      <c r="D13221" s="358"/>
      <c r="E13221" s="358"/>
      <c r="F13221" s="357"/>
    </row>
    <row r="13222" spans="3:6" x14ac:dyDescent="0.25">
      <c r="C13222" s="358"/>
      <c r="D13222" s="358"/>
      <c r="E13222" s="358"/>
      <c r="F13222" s="357"/>
    </row>
    <row r="13223" spans="3:6" x14ac:dyDescent="0.25">
      <c r="C13223" s="358"/>
      <c r="D13223" s="358"/>
      <c r="E13223" s="358"/>
      <c r="F13223" s="357"/>
    </row>
    <row r="13224" spans="3:6" x14ac:dyDescent="0.25">
      <c r="C13224" s="358"/>
      <c r="D13224" s="358"/>
      <c r="E13224" s="358"/>
      <c r="F13224" s="357"/>
    </row>
    <row r="13225" spans="3:6" x14ac:dyDescent="0.25">
      <c r="C13225" s="358"/>
      <c r="D13225" s="358"/>
      <c r="E13225" s="358"/>
      <c r="F13225" s="357"/>
    </row>
    <row r="13226" spans="3:6" x14ac:dyDescent="0.25">
      <c r="C13226" s="358"/>
      <c r="D13226" s="358"/>
      <c r="E13226" s="358"/>
      <c r="F13226" s="357"/>
    </row>
    <row r="13227" spans="3:6" x14ac:dyDescent="0.25">
      <c r="C13227" s="358"/>
      <c r="D13227" s="358"/>
      <c r="E13227" s="358"/>
      <c r="F13227" s="357"/>
    </row>
    <row r="13228" spans="3:6" x14ac:dyDescent="0.25">
      <c r="C13228" s="358"/>
      <c r="D13228" s="358"/>
      <c r="E13228" s="358"/>
      <c r="F13228" s="357"/>
    </row>
    <row r="13229" spans="3:6" x14ac:dyDescent="0.25">
      <c r="C13229" s="358"/>
      <c r="D13229" s="358"/>
      <c r="E13229" s="358"/>
      <c r="F13229" s="357"/>
    </row>
    <row r="13230" spans="3:6" x14ac:dyDescent="0.25">
      <c r="C13230" s="358"/>
      <c r="D13230" s="358"/>
      <c r="E13230" s="358"/>
      <c r="F13230" s="357"/>
    </row>
    <row r="13231" spans="3:6" x14ac:dyDescent="0.25">
      <c r="C13231" s="358"/>
      <c r="D13231" s="358"/>
      <c r="E13231" s="358"/>
      <c r="F13231" s="357"/>
    </row>
    <row r="13232" spans="3:6" x14ac:dyDescent="0.25">
      <c r="C13232" s="358"/>
      <c r="D13232" s="358"/>
      <c r="E13232" s="358"/>
      <c r="F13232" s="357"/>
    </row>
    <row r="13233" spans="3:6" x14ac:dyDescent="0.25">
      <c r="C13233" s="358"/>
      <c r="D13233" s="358"/>
      <c r="E13233" s="358"/>
      <c r="F13233" s="357"/>
    </row>
    <row r="13234" spans="3:6" x14ac:dyDescent="0.25">
      <c r="C13234" s="358"/>
      <c r="D13234" s="358"/>
      <c r="E13234" s="358"/>
      <c r="F13234" s="357"/>
    </row>
    <row r="13235" spans="3:6" x14ac:dyDescent="0.25">
      <c r="C13235" s="358"/>
      <c r="D13235" s="358"/>
      <c r="E13235" s="358"/>
      <c r="F13235" s="357"/>
    </row>
    <row r="13236" spans="3:6" x14ac:dyDescent="0.25">
      <c r="C13236" s="358"/>
      <c r="D13236" s="358"/>
      <c r="E13236" s="358"/>
      <c r="F13236" s="357"/>
    </row>
    <row r="13237" spans="3:6" x14ac:dyDescent="0.25">
      <c r="C13237" s="358"/>
      <c r="D13237" s="358"/>
      <c r="E13237" s="358"/>
      <c r="F13237" s="357"/>
    </row>
    <row r="13238" spans="3:6" x14ac:dyDescent="0.25">
      <c r="C13238" s="358"/>
      <c r="D13238" s="358"/>
      <c r="E13238" s="358"/>
      <c r="F13238" s="357"/>
    </row>
    <row r="13239" spans="3:6" x14ac:dyDescent="0.25">
      <c r="C13239" s="358"/>
      <c r="D13239" s="358"/>
      <c r="E13239" s="358"/>
      <c r="F13239" s="357"/>
    </row>
    <row r="13240" spans="3:6" x14ac:dyDescent="0.25">
      <c r="C13240" s="358"/>
      <c r="D13240" s="358"/>
      <c r="E13240" s="358"/>
      <c r="F13240" s="357"/>
    </row>
    <row r="13241" spans="3:6" x14ac:dyDescent="0.25">
      <c r="C13241" s="358"/>
      <c r="D13241" s="358"/>
      <c r="E13241" s="358"/>
      <c r="F13241" s="357"/>
    </row>
    <row r="13242" spans="3:6" x14ac:dyDescent="0.25">
      <c r="C13242" s="358"/>
      <c r="D13242" s="358"/>
      <c r="E13242" s="358"/>
      <c r="F13242" s="357"/>
    </row>
    <row r="13243" spans="3:6" x14ac:dyDescent="0.25">
      <c r="C13243" s="358"/>
      <c r="D13243" s="358"/>
      <c r="E13243" s="358"/>
      <c r="F13243" s="357"/>
    </row>
    <row r="13244" spans="3:6" x14ac:dyDescent="0.25">
      <c r="C13244" s="358"/>
      <c r="D13244" s="358"/>
      <c r="E13244" s="358"/>
      <c r="F13244" s="357"/>
    </row>
    <row r="13245" spans="3:6" x14ac:dyDescent="0.25">
      <c r="C13245" s="358"/>
      <c r="D13245" s="358"/>
      <c r="E13245" s="358"/>
      <c r="F13245" s="357"/>
    </row>
    <row r="13246" spans="3:6" x14ac:dyDescent="0.25">
      <c r="C13246" s="358"/>
      <c r="D13246" s="358"/>
      <c r="E13246" s="358"/>
      <c r="F13246" s="357"/>
    </row>
    <row r="13247" spans="3:6" x14ac:dyDescent="0.25">
      <c r="C13247" s="358"/>
      <c r="D13247" s="358"/>
      <c r="E13247" s="358"/>
      <c r="F13247" s="357"/>
    </row>
    <row r="13248" spans="3:6" x14ac:dyDescent="0.25">
      <c r="C13248" s="358"/>
      <c r="D13248" s="358"/>
      <c r="E13248" s="358"/>
      <c r="F13248" s="357"/>
    </row>
    <row r="13249" spans="3:6" x14ac:dyDescent="0.25">
      <c r="C13249" s="358"/>
      <c r="D13249" s="358"/>
      <c r="E13249" s="358"/>
      <c r="F13249" s="357"/>
    </row>
    <row r="13250" spans="3:6" x14ac:dyDescent="0.25">
      <c r="C13250" s="358"/>
      <c r="D13250" s="358"/>
      <c r="E13250" s="358"/>
      <c r="F13250" s="357"/>
    </row>
    <row r="13251" spans="3:6" x14ac:dyDescent="0.25">
      <c r="C13251" s="358"/>
      <c r="D13251" s="358"/>
      <c r="E13251" s="358"/>
      <c r="F13251" s="357"/>
    </row>
    <row r="13252" spans="3:6" x14ac:dyDescent="0.25">
      <c r="C13252" s="358"/>
      <c r="D13252" s="358"/>
      <c r="E13252" s="358"/>
      <c r="F13252" s="357"/>
    </row>
    <row r="13253" spans="3:6" x14ac:dyDescent="0.25">
      <c r="C13253" s="358"/>
      <c r="D13253" s="358"/>
      <c r="E13253" s="358"/>
      <c r="F13253" s="357"/>
    </row>
    <row r="13254" spans="3:6" x14ac:dyDescent="0.25">
      <c r="C13254" s="358"/>
      <c r="D13254" s="358"/>
      <c r="E13254" s="358"/>
      <c r="F13254" s="357"/>
    </row>
    <row r="13255" spans="3:6" x14ac:dyDescent="0.25">
      <c r="C13255" s="358"/>
      <c r="D13255" s="358"/>
      <c r="E13255" s="358"/>
      <c r="F13255" s="357"/>
    </row>
    <row r="13256" spans="3:6" x14ac:dyDescent="0.25">
      <c r="C13256" s="358"/>
      <c r="D13256" s="358"/>
      <c r="E13256" s="358"/>
      <c r="F13256" s="357"/>
    </row>
    <row r="13257" spans="3:6" x14ac:dyDescent="0.25">
      <c r="C13257" s="358"/>
      <c r="D13257" s="358"/>
      <c r="E13257" s="358"/>
      <c r="F13257" s="357"/>
    </row>
    <row r="13258" spans="3:6" x14ac:dyDescent="0.25">
      <c r="C13258" s="358"/>
      <c r="D13258" s="358"/>
      <c r="E13258" s="358"/>
      <c r="F13258" s="357"/>
    </row>
    <row r="13259" spans="3:6" x14ac:dyDescent="0.25">
      <c r="C13259" s="358"/>
      <c r="D13259" s="358"/>
      <c r="E13259" s="358"/>
      <c r="F13259" s="357"/>
    </row>
    <row r="13260" spans="3:6" x14ac:dyDescent="0.25">
      <c r="C13260" s="358"/>
      <c r="D13260" s="358"/>
      <c r="E13260" s="358"/>
      <c r="F13260" s="357"/>
    </row>
    <row r="13261" spans="3:6" x14ac:dyDescent="0.25">
      <c r="C13261" s="358"/>
      <c r="D13261" s="358"/>
      <c r="E13261" s="358"/>
      <c r="F13261" s="357"/>
    </row>
    <row r="13262" spans="3:6" x14ac:dyDescent="0.25">
      <c r="C13262" s="358"/>
      <c r="D13262" s="358"/>
      <c r="E13262" s="358"/>
      <c r="F13262" s="357"/>
    </row>
    <row r="13263" spans="3:6" x14ac:dyDescent="0.25">
      <c r="C13263" s="358"/>
      <c r="D13263" s="358"/>
      <c r="E13263" s="358"/>
      <c r="F13263" s="357"/>
    </row>
    <row r="13264" spans="3:6" x14ac:dyDescent="0.25">
      <c r="C13264" s="358"/>
      <c r="D13264" s="358"/>
      <c r="E13264" s="358"/>
      <c r="F13264" s="357"/>
    </row>
    <row r="13265" spans="3:6" x14ac:dyDescent="0.25">
      <c r="C13265" s="358"/>
      <c r="D13265" s="358"/>
      <c r="E13265" s="358"/>
      <c r="F13265" s="357"/>
    </row>
    <row r="13266" spans="3:6" x14ac:dyDescent="0.25">
      <c r="C13266" s="358"/>
      <c r="D13266" s="358"/>
      <c r="E13266" s="358"/>
      <c r="F13266" s="357"/>
    </row>
    <row r="13267" spans="3:6" x14ac:dyDescent="0.25">
      <c r="C13267" s="358"/>
      <c r="D13267" s="358"/>
      <c r="E13267" s="358"/>
      <c r="F13267" s="357"/>
    </row>
    <row r="13268" spans="3:6" x14ac:dyDescent="0.25">
      <c r="C13268" s="358"/>
      <c r="D13268" s="358"/>
      <c r="E13268" s="358"/>
      <c r="F13268" s="357"/>
    </row>
    <row r="13269" spans="3:6" x14ac:dyDescent="0.25">
      <c r="C13269" s="358"/>
      <c r="D13269" s="358"/>
      <c r="E13269" s="358"/>
      <c r="F13269" s="357"/>
    </row>
    <row r="13270" spans="3:6" x14ac:dyDescent="0.25">
      <c r="C13270" s="358"/>
      <c r="D13270" s="358"/>
      <c r="E13270" s="358"/>
      <c r="F13270" s="357"/>
    </row>
    <row r="13271" spans="3:6" x14ac:dyDescent="0.25">
      <c r="C13271" s="358"/>
      <c r="D13271" s="358"/>
      <c r="E13271" s="358"/>
      <c r="F13271" s="357"/>
    </row>
    <row r="13272" spans="3:6" x14ac:dyDescent="0.25">
      <c r="C13272" s="358"/>
      <c r="D13272" s="358"/>
      <c r="E13272" s="358"/>
      <c r="F13272" s="357"/>
    </row>
    <row r="13273" spans="3:6" x14ac:dyDescent="0.25">
      <c r="C13273" s="358"/>
      <c r="D13273" s="358"/>
      <c r="E13273" s="358"/>
      <c r="F13273" s="357"/>
    </row>
    <row r="13274" spans="3:6" x14ac:dyDescent="0.25">
      <c r="C13274" s="358"/>
      <c r="D13274" s="358"/>
      <c r="E13274" s="358"/>
      <c r="F13274" s="357"/>
    </row>
    <row r="13275" spans="3:6" x14ac:dyDescent="0.25">
      <c r="C13275" s="358"/>
      <c r="D13275" s="358"/>
      <c r="E13275" s="358"/>
      <c r="F13275" s="357"/>
    </row>
    <row r="13276" spans="3:6" x14ac:dyDescent="0.25">
      <c r="C13276" s="358"/>
      <c r="D13276" s="358"/>
      <c r="E13276" s="358"/>
      <c r="F13276" s="357"/>
    </row>
    <row r="13277" spans="3:6" x14ac:dyDescent="0.25">
      <c r="C13277" s="358"/>
      <c r="D13277" s="358"/>
      <c r="E13277" s="358"/>
      <c r="F13277" s="357"/>
    </row>
    <row r="13278" spans="3:6" x14ac:dyDescent="0.25">
      <c r="C13278" s="358"/>
      <c r="D13278" s="358"/>
      <c r="E13278" s="358"/>
      <c r="F13278" s="357"/>
    </row>
    <row r="13279" spans="3:6" x14ac:dyDescent="0.25">
      <c r="C13279" s="358"/>
      <c r="D13279" s="358"/>
      <c r="E13279" s="358"/>
      <c r="F13279" s="357"/>
    </row>
    <row r="13280" spans="3:6" x14ac:dyDescent="0.25">
      <c r="C13280" s="358"/>
      <c r="D13280" s="358"/>
      <c r="E13280" s="358"/>
      <c r="F13280" s="357"/>
    </row>
    <row r="13281" spans="3:6" x14ac:dyDescent="0.25">
      <c r="C13281" s="358"/>
      <c r="D13281" s="358"/>
      <c r="E13281" s="358"/>
      <c r="F13281" s="357"/>
    </row>
    <row r="13282" spans="3:6" x14ac:dyDescent="0.25">
      <c r="C13282" s="358"/>
      <c r="D13282" s="358"/>
      <c r="E13282" s="358"/>
      <c r="F13282" s="357"/>
    </row>
    <row r="13283" spans="3:6" x14ac:dyDescent="0.25">
      <c r="C13283" s="358"/>
      <c r="D13283" s="358"/>
      <c r="E13283" s="358"/>
      <c r="F13283" s="357"/>
    </row>
    <row r="13284" spans="3:6" x14ac:dyDescent="0.25">
      <c r="C13284" s="358"/>
      <c r="D13284" s="358"/>
      <c r="E13284" s="358"/>
      <c r="F13284" s="357"/>
    </row>
    <row r="13285" spans="3:6" x14ac:dyDescent="0.25">
      <c r="C13285" s="358"/>
      <c r="D13285" s="358"/>
      <c r="E13285" s="358"/>
      <c r="F13285" s="357"/>
    </row>
    <row r="13286" spans="3:6" x14ac:dyDescent="0.25">
      <c r="C13286" s="358"/>
      <c r="D13286" s="358"/>
      <c r="E13286" s="358"/>
      <c r="F13286" s="357"/>
    </row>
    <row r="13287" spans="3:6" x14ac:dyDescent="0.25">
      <c r="C13287" s="358"/>
      <c r="D13287" s="358"/>
      <c r="E13287" s="358"/>
      <c r="F13287" s="357"/>
    </row>
    <row r="13288" spans="3:6" x14ac:dyDescent="0.25">
      <c r="C13288" s="358"/>
      <c r="D13288" s="358"/>
      <c r="E13288" s="358"/>
      <c r="F13288" s="357"/>
    </row>
    <row r="13289" spans="3:6" x14ac:dyDescent="0.25">
      <c r="C13289" s="358"/>
      <c r="D13289" s="358"/>
      <c r="E13289" s="358"/>
      <c r="F13289" s="357"/>
    </row>
    <row r="13290" spans="3:6" x14ac:dyDescent="0.25">
      <c r="C13290" s="358"/>
      <c r="D13290" s="358"/>
      <c r="E13290" s="358"/>
      <c r="F13290" s="357"/>
    </row>
    <row r="13291" spans="3:6" x14ac:dyDescent="0.25">
      <c r="C13291" s="358"/>
      <c r="D13291" s="358"/>
      <c r="E13291" s="358"/>
      <c r="F13291" s="357"/>
    </row>
    <row r="13292" spans="3:6" x14ac:dyDescent="0.25">
      <c r="C13292" s="358"/>
      <c r="D13292" s="358"/>
      <c r="E13292" s="358"/>
      <c r="F13292" s="357"/>
    </row>
    <row r="13293" spans="3:6" x14ac:dyDescent="0.25">
      <c r="C13293" s="358"/>
      <c r="D13293" s="358"/>
      <c r="E13293" s="358"/>
      <c r="F13293" s="357"/>
    </row>
    <row r="13294" spans="3:6" x14ac:dyDescent="0.25">
      <c r="C13294" s="358"/>
      <c r="D13294" s="358"/>
      <c r="E13294" s="358"/>
      <c r="F13294" s="357"/>
    </row>
    <row r="13295" spans="3:6" x14ac:dyDescent="0.25">
      <c r="C13295" s="358"/>
      <c r="D13295" s="358"/>
      <c r="E13295" s="358"/>
      <c r="F13295" s="357"/>
    </row>
    <row r="13296" spans="3:6" x14ac:dyDescent="0.25">
      <c r="C13296" s="358"/>
      <c r="D13296" s="358"/>
      <c r="E13296" s="358"/>
      <c r="F13296" s="357"/>
    </row>
    <row r="13297" spans="3:6" x14ac:dyDescent="0.25">
      <c r="C13297" s="358"/>
      <c r="D13297" s="358"/>
      <c r="E13297" s="358"/>
      <c r="F13297" s="357"/>
    </row>
    <row r="13298" spans="3:6" x14ac:dyDescent="0.25">
      <c r="C13298" s="358"/>
      <c r="D13298" s="358"/>
      <c r="E13298" s="358"/>
      <c r="F13298" s="357"/>
    </row>
    <row r="13299" spans="3:6" x14ac:dyDescent="0.25">
      <c r="C13299" s="358"/>
      <c r="D13299" s="358"/>
      <c r="E13299" s="358"/>
      <c r="F13299" s="357"/>
    </row>
    <row r="13300" spans="3:6" x14ac:dyDescent="0.25">
      <c r="C13300" s="358"/>
      <c r="D13300" s="358"/>
      <c r="E13300" s="358"/>
      <c r="F13300" s="357"/>
    </row>
    <row r="13301" spans="3:6" x14ac:dyDescent="0.25">
      <c r="C13301" s="358"/>
      <c r="D13301" s="358"/>
      <c r="E13301" s="358"/>
      <c r="F13301" s="357"/>
    </row>
    <row r="13302" spans="3:6" x14ac:dyDescent="0.25">
      <c r="C13302" s="358"/>
      <c r="D13302" s="358"/>
      <c r="E13302" s="358"/>
      <c r="F13302" s="357"/>
    </row>
    <row r="13303" spans="3:6" x14ac:dyDescent="0.25">
      <c r="C13303" s="358"/>
      <c r="D13303" s="358"/>
      <c r="E13303" s="358"/>
      <c r="F13303" s="357"/>
    </row>
    <row r="13304" spans="3:6" x14ac:dyDescent="0.25">
      <c r="C13304" s="358"/>
      <c r="D13304" s="358"/>
      <c r="E13304" s="358"/>
      <c r="F13304" s="357"/>
    </row>
    <row r="13305" spans="3:6" x14ac:dyDescent="0.25">
      <c r="C13305" s="358"/>
      <c r="D13305" s="358"/>
      <c r="E13305" s="358"/>
      <c r="F13305" s="357"/>
    </row>
    <row r="13306" spans="3:6" x14ac:dyDescent="0.25">
      <c r="C13306" s="358"/>
      <c r="D13306" s="358"/>
      <c r="E13306" s="358"/>
      <c r="F13306" s="357"/>
    </row>
    <row r="13307" spans="3:6" x14ac:dyDescent="0.25">
      <c r="C13307" s="358"/>
      <c r="D13307" s="358"/>
      <c r="E13307" s="358"/>
      <c r="F13307" s="357"/>
    </row>
    <row r="13308" spans="3:6" x14ac:dyDescent="0.25">
      <c r="C13308" s="358"/>
      <c r="D13308" s="358"/>
      <c r="E13308" s="358"/>
      <c r="F13308" s="357"/>
    </row>
    <row r="13309" spans="3:6" x14ac:dyDescent="0.25">
      <c r="C13309" s="358"/>
      <c r="D13309" s="358"/>
      <c r="E13309" s="358"/>
      <c r="F13309" s="357"/>
    </row>
    <row r="13310" spans="3:6" x14ac:dyDescent="0.25">
      <c r="C13310" s="358"/>
      <c r="D13310" s="358"/>
      <c r="E13310" s="358"/>
      <c r="F13310" s="357"/>
    </row>
    <row r="13311" spans="3:6" x14ac:dyDescent="0.25">
      <c r="C13311" s="358"/>
      <c r="D13311" s="358"/>
      <c r="E13311" s="358"/>
      <c r="F13311" s="357"/>
    </row>
    <row r="13312" spans="3:6" x14ac:dyDescent="0.25">
      <c r="C13312" s="358"/>
      <c r="D13312" s="358"/>
      <c r="E13312" s="358"/>
      <c r="F13312" s="357"/>
    </row>
    <row r="13313" spans="3:6" x14ac:dyDescent="0.25">
      <c r="C13313" s="358"/>
      <c r="D13313" s="358"/>
      <c r="E13313" s="358"/>
      <c r="F13313" s="357"/>
    </row>
    <row r="13314" spans="3:6" x14ac:dyDescent="0.25">
      <c r="C13314" s="358"/>
      <c r="D13314" s="358"/>
      <c r="E13314" s="358"/>
      <c r="F13314" s="357"/>
    </row>
    <row r="13315" spans="3:6" x14ac:dyDescent="0.25">
      <c r="C13315" s="358"/>
      <c r="D13315" s="358"/>
      <c r="E13315" s="358"/>
      <c r="F13315" s="357"/>
    </row>
    <row r="13316" spans="3:6" x14ac:dyDescent="0.25">
      <c r="C13316" s="358"/>
      <c r="D13316" s="358"/>
      <c r="E13316" s="358"/>
      <c r="F13316" s="357"/>
    </row>
    <row r="13317" spans="3:6" x14ac:dyDescent="0.25">
      <c r="C13317" s="358"/>
      <c r="D13317" s="358"/>
      <c r="E13317" s="358"/>
      <c r="F13317" s="357"/>
    </row>
    <row r="13318" spans="3:6" x14ac:dyDescent="0.25">
      <c r="C13318" s="358"/>
      <c r="D13318" s="358"/>
      <c r="E13318" s="358"/>
      <c r="F13318" s="357"/>
    </row>
    <row r="13319" spans="3:6" x14ac:dyDescent="0.25">
      <c r="C13319" s="358"/>
      <c r="D13319" s="358"/>
      <c r="E13319" s="358"/>
      <c r="F13319" s="357"/>
    </row>
    <row r="13320" spans="3:6" x14ac:dyDescent="0.25">
      <c r="C13320" s="358"/>
      <c r="D13320" s="358"/>
      <c r="E13320" s="358"/>
      <c r="F13320" s="357"/>
    </row>
    <row r="13321" spans="3:6" x14ac:dyDescent="0.25">
      <c r="C13321" s="358"/>
      <c r="D13321" s="358"/>
      <c r="E13321" s="358"/>
      <c r="F13321" s="357"/>
    </row>
    <row r="13322" spans="3:6" x14ac:dyDescent="0.25">
      <c r="C13322" s="358"/>
      <c r="D13322" s="358"/>
      <c r="E13322" s="358"/>
      <c r="F13322" s="357"/>
    </row>
    <row r="13323" spans="3:6" x14ac:dyDescent="0.25">
      <c r="C13323" s="358"/>
      <c r="D13323" s="358"/>
      <c r="E13323" s="358"/>
      <c r="F13323" s="357"/>
    </row>
    <row r="13324" spans="3:6" x14ac:dyDescent="0.25">
      <c r="C13324" s="358"/>
      <c r="D13324" s="358"/>
      <c r="E13324" s="358"/>
      <c r="F13324" s="357"/>
    </row>
    <row r="13325" spans="3:6" x14ac:dyDescent="0.25">
      <c r="C13325" s="358"/>
      <c r="D13325" s="358"/>
      <c r="E13325" s="358"/>
      <c r="F13325" s="357"/>
    </row>
    <row r="13326" spans="3:6" x14ac:dyDescent="0.25">
      <c r="C13326" s="358"/>
      <c r="D13326" s="358"/>
      <c r="E13326" s="358"/>
      <c r="F13326" s="357"/>
    </row>
    <row r="13327" spans="3:6" x14ac:dyDescent="0.25">
      <c r="C13327" s="358"/>
      <c r="D13327" s="358"/>
      <c r="E13327" s="358"/>
      <c r="F13327" s="357"/>
    </row>
    <row r="13328" spans="3:6" x14ac:dyDescent="0.25">
      <c r="C13328" s="358"/>
      <c r="D13328" s="358"/>
      <c r="E13328" s="358"/>
      <c r="F13328" s="357"/>
    </row>
    <row r="13329" spans="3:6" x14ac:dyDescent="0.25">
      <c r="C13329" s="358"/>
      <c r="D13329" s="358"/>
      <c r="E13329" s="358"/>
      <c r="F13329" s="357"/>
    </row>
    <row r="13330" spans="3:6" x14ac:dyDescent="0.25">
      <c r="C13330" s="358"/>
      <c r="D13330" s="358"/>
      <c r="E13330" s="358"/>
      <c r="F13330" s="357"/>
    </row>
    <row r="13331" spans="3:6" x14ac:dyDescent="0.25">
      <c r="C13331" s="358"/>
      <c r="D13331" s="358"/>
      <c r="E13331" s="358"/>
      <c r="F13331" s="357"/>
    </row>
    <row r="13332" spans="3:6" x14ac:dyDescent="0.25">
      <c r="C13332" s="358"/>
      <c r="D13332" s="358"/>
      <c r="E13332" s="358"/>
      <c r="F13332" s="357"/>
    </row>
    <row r="13333" spans="3:6" x14ac:dyDescent="0.25">
      <c r="C13333" s="358"/>
      <c r="D13333" s="358"/>
      <c r="E13333" s="358"/>
      <c r="F13333" s="357"/>
    </row>
    <row r="13334" spans="3:6" x14ac:dyDescent="0.25">
      <c r="C13334" s="358"/>
      <c r="D13334" s="358"/>
      <c r="E13334" s="358"/>
      <c r="F13334" s="357"/>
    </row>
    <row r="13335" spans="3:6" x14ac:dyDescent="0.25">
      <c r="C13335" s="358"/>
      <c r="D13335" s="358"/>
      <c r="E13335" s="358"/>
      <c r="F13335" s="357"/>
    </row>
    <row r="13336" spans="3:6" x14ac:dyDescent="0.25">
      <c r="C13336" s="358"/>
      <c r="D13336" s="358"/>
      <c r="E13336" s="358"/>
      <c r="F13336" s="357"/>
    </row>
    <row r="13337" spans="3:6" x14ac:dyDescent="0.25">
      <c r="C13337" s="358"/>
      <c r="D13337" s="358"/>
      <c r="E13337" s="358"/>
      <c r="F13337" s="357"/>
    </row>
    <row r="13338" spans="3:6" x14ac:dyDescent="0.25">
      <c r="C13338" s="358"/>
      <c r="D13338" s="358"/>
      <c r="E13338" s="358"/>
      <c r="F13338" s="357"/>
    </row>
    <row r="13339" spans="3:6" x14ac:dyDescent="0.25">
      <c r="C13339" s="358"/>
      <c r="D13339" s="358"/>
      <c r="E13339" s="358"/>
      <c r="F13339" s="357"/>
    </row>
    <row r="13340" spans="3:6" x14ac:dyDescent="0.25">
      <c r="C13340" s="358"/>
      <c r="D13340" s="358"/>
      <c r="E13340" s="358"/>
      <c r="F13340" s="357"/>
    </row>
    <row r="13341" spans="3:6" x14ac:dyDescent="0.25">
      <c r="C13341" s="358"/>
      <c r="D13341" s="358"/>
      <c r="E13341" s="358"/>
      <c r="F13341" s="357"/>
    </row>
    <row r="13342" spans="3:6" x14ac:dyDescent="0.25">
      <c r="C13342" s="358"/>
      <c r="D13342" s="358"/>
      <c r="E13342" s="358"/>
      <c r="F13342" s="357"/>
    </row>
    <row r="13343" spans="3:6" x14ac:dyDescent="0.25">
      <c r="C13343" s="358"/>
      <c r="D13343" s="358"/>
      <c r="E13343" s="358"/>
      <c r="F13343" s="357"/>
    </row>
    <row r="13344" spans="3:6" x14ac:dyDescent="0.25">
      <c r="C13344" s="358"/>
      <c r="D13344" s="358"/>
      <c r="E13344" s="358"/>
      <c r="F13344" s="357"/>
    </row>
    <row r="13345" spans="3:6" x14ac:dyDescent="0.25">
      <c r="C13345" s="358"/>
      <c r="D13345" s="358"/>
      <c r="E13345" s="358"/>
      <c r="F13345" s="357"/>
    </row>
    <row r="13346" spans="3:6" x14ac:dyDescent="0.25">
      <c r="C13346" s="358"/>
      <c r="D13346" s="358"/>
      <c r="E13346" s="358"/>
      <c r="F13346" s="357"/>
    </row>
    <row r="13347" spans="3:6" x14ac:dyDescent="0.25">
      <c r="C13347" s="358"/>
      <c r="D13347" s="358"/>
      <c r="E13347" s="358"/>
      <c r="F13347" s="357"/>
    </row>
    <row r="13348" spans="3:6" x14ac:dyDescent="0.25">
      <c r="C13348" s="358"/>
      <c r="D13348" s="358"/>
      <c r="E13348" s="358"/>
      <c r="F13348" s="357"/>
    </row>
    <row r="13349" spans="3:6" x14ac:dyDescent="0.25">
      <c r="C13349" s="358"/>
      <c r="D13349" s="358"/>
      <c r="E13349" s="358"/>
      <c r="F13349" s="357"/>
    </row>
    <row r="13350" spans="3:6" x14ac:dyDescent="0.25">
      <c r="C13350" s="358"/>
      <c r="D13350" s="358"/>
      <c r="E13350" s="358"/>
      <c r="F13350" s="357"/>
    </row>
    <row r="13351" spans="3:6" x14ac:dyDescent="0.25">
      <c r="C13351" s="358"/>
      <c r="D13351" s="358"/>
      <c r="E13351" s="358"/>
      <c r="F13351" s="357"/>
    </row>
    <row r="13352" spans="3:6" x14ac:dyDescent="0.25">
      <c r="C13352" s="358"/>
      <c r="D13352" s="358"/>
      <c r="E13352" s="358"/>
      <c r="F13352" s="357"/>
    </row>
    <row r="13353" spans="3:6" x14ac:dyDescent="0.25">
      <c r="C13353" s="358"/>
      <c r="D13353" s="358"/>
      <c r="E13353" s="358"/>
      <c r="F13353" s="357"/>
    </row>
    <row r="13354" spans="3:6" x14ac:dyDescent="0.25">
      <c r="C13354" s="358"/>
      <c r="D13354" s="358"/>
      <c r="E13354" s="358"/>
      <c r="F13354" s="357"/>
    </row>
    <row r="13355" spans="3:6" x14ac:dyDescent="0.25">
      <c r="C13355" s="358"/>
      <c r="D13355" s="358"/>
      <c r="E13355" s="358"/>
      <c r="F13355" s="357"/>
    </row>
    <row r="13356" spans="3:6" x14ac:dyDescent="0.25">
      <c r="C13356" s="358"/>
      <c r="D13356" s="358"/>
      <c r="E13356" s="358"/>
      <c r="F13356" s="357"/>
    </row>
    <row r="13357" spans="3:6" x14ac:dyDescent="0.25">
      <c r="C13357" s="358"/>
      <c r="D13357" s="358"/>
      <c r="E13357" s="358"/>
      <c r="F13357" s="357"/>
    </row>
    <row r="13358" spans="3:6" x14ac:dyDescent="0.25">
      <c r="C13358" s="358"/>
      <c r="D13358" s="358"/>
      <c r="E13358" s="358"/>
      <c r="F13358" s="357"/>
    </row>
    <row r="13359" spans="3:6" x14ac:dyDescent="0.25">
      <c r="C13359" s="358"/>
      <c r="D13359" s="358"/>
      <c r="E13359" s="358"/>
      <c r="F13359" s="357"/>
    </row>
    <row r="13360" spans="3:6" x14ac:dyDescent="0.25">
      <c r="C13360" s="358"/>
      <c r="D13360" s="358"/>
      <c r="E13360" s="358"/>
      <c r="F13360" s="357"/>
    </row>
    <row r="13361" spans="3:6" x14ac:dyDescent="0.25">
      <c r="C13361" s="358"/>
      <c r="D13361" s="358"/>
      <c r="E13361" s="358"/>
      <c r="F13361" s="357"/>
    </row>
    <row r="13362" spans="3:6" x14ac:dyDescent="0.25">
      <c r="C13362" s="358"/>
      <c r="D13362" s="358"/>
      <c r="E13362" s="358"/>
      <c r="F13362" s="357"/>
    </row>
    <row r="13363" spans="3:6" x14ac:dyDescent="0.25">
      <c r="C13363" s="358"/>
      <c r="D13363" s="358"/>
      <c r="E13363" s="358"/>
      <c r="F13363" s="357"/>
    </row>
    <row r="13364" spans="3:6" x14ac:dyDescent="0.25">
      <c r="C13364" s="358"/>
      <c r="D13364" s="358"/>
      <c r="E13364" s="358"/>
      <c r="F13364" s="357"/>
    </row>
    <row r="13365" spans="3:6" x14ac:dyDescent="0.25">
      <c r="C13365" s="358"/>
      <c r="D13365" s="358"/>
      <c r="E13365" s="358"/>
      <c r="F13365" s="357"/>
    </row>
    <row r="13366" spans="3:6" x14ac:dyDescent="0.25">
      <c r="C13366" s="358"/>
      <c r="D13366" s="358"/>
      <c r="E13366" s="358"/>
      <c r="F13366" s="357"/>
    </row>
    <row r="13367" spans="3:6" x14ac:dyDescent="0.25">
      <c r="C13367" s="358"/>
      <c r="D13367" s="358"/>
      <c r="E13367" s="358"/>
      <c r="F13367" s="357"/>
    </row>
    <row r="13368" spans="3:6" x14ac:dyDescent="0.25">
      <c r="C13368" s="358"/>
      <c r="D13368" s="358"/>
      <c r="E13368" s="358"/>
      <c r="F13368" s="357"/>
    </row>
    <row r="13369" spans="3:6" x14ac:dyDescent="0.25">
      <c r="C13369" s="358"/>
      <c r="D13369" s="358"/>
      <c r="E13369" s="358"/>
      <c r="F13369" s="357"/>
    </row>
    <row r="13370" spans="3:6" x14ac:dyDescent="0.25">
      <c r="C13370" s="358"/>
      <c r="D13370" s="358"/>
      <c r="E13370" s="358"/>
      <c r="F13370" s="357"/>
    </row>
    <row r="13371" spans="3:6" x14ac:dyDescent="0.25">
      <c r="C13371" s="358"/>
      <c r="D13371" s="358"/>
      <c r="E13371" s="358"/>
      <c r="F13371" s="357"/>
    </row>
    <row r="13372" spans="3:6" x14ac:dyDescent="0.25">
      <c r="C13372" s="358"/>
      <c r="D13372" s="358"/>
      <c r="E13372" s="358"/>
      <c r="F13372" s="357"/>
    </row>
    <row r="13373" spans="3:6" x14ac:dyDescent="0.25">
      <c r="C13373" s="358"/>
      <c r="D13373" s="358"/>
      <c r="E13373" s="358"/>
      <c r="F13373" s="357"/>
    </row>
    <row r="13374" spans="3:6" x14ac:dyDescent="0.25">
      <c r="C13374" s="358"/>
      <c r="D13374" s="358"/>
      <c r="E13374" s="358"/>
      <c r="F13374" s="357"/>
    </row>
    <row r="13375" spans="3:6" x14ac:dyDescent="0.25">
      <c r="C13375" s="358"/>
      <c r="D13375" s="358"/>
      <c r="E13375" s="358"/>
      <c r="F13375" s="357"/>
    </row>
    <row r="13376" spans="3:6" x14ac:dyDescent="0.25">
      <c r="C13376" s="358"/>
      <c r="D13376" s="358"/>
      <c r="E13376" s="358"/>
      <c r="F13376" s="357"/>
    </row>
    <row r="13377" spans="3:6" x14ac:dyDescent="0.25">
      <c r="C13377" s="358"/>
      <c r="D13377" s="358"/>
      <c r="E13377" s="358"/>
      <c r="F13377" s="357"/>
    </row>
    <row r="13378" spans="3:6" x14ac:dyDescent="0.25">
      <c r="C13378" s="358"/>
      <c r="D13378" s="358"/>
      <c r="E13378" s="358"/>
      <c r="F13378" s="357"/>
    </row>
    <row r="13379" spans="3:6" x14ac:dyDescent="0.25">
      <c r="C13379" s="358"/>
      <c r="D13379" s="358"/>
      <c r="E13379" s="358"/>
      <c r="F13379" s="357"/>
    </row>
    <row r="13380" spans="3:6" x14ac:dyDescent="0.25">
      <c r="C13380" s="358"/>
      <c r="D13380" s="358"/>
      <c r="E13380" s="358"/>
      <c r="F13380" s="357"/>
    </row>
    <row r="13381" spans="3:6" x14ac:dyDescent="0.25">
      <c r="C13381" s="358"/>
      <c r="D13381" s="358"/>
      <c r="E13381" s="358"/>
      <c r="F13381" s="357"/>
    </row>
    <row r="13382" spans="3:6" x14ac:dyDescent="0.25">
      <c r="C13382" s="358"/>
      <c r="D13382" s="358"/>
      <c r="E13382" s="358"/>
      <c r="F13382" s="357"/>
    </row>
    <row r="13383" spans="3:6" x14ac:dyDescent="0.25">
      <c r="C13383" s="358"/>
      <c r="D13383" s="358"/>
      <c r="E13383" s="358"/>
      <c r="F13383" s="357"/>
    </row>
    <row r="13384" spans="3:6" x14ac:dyDescent="0.25">
      <c r="C13384" s="358"/>
      <c r="D13384" s="358"/>
      <c r="E13384" s="358"/>
      <c r="F13384" s="357"/>
    </row>
    <row r="13385" spans="3:6" x14ac:dyDescent="0.25">
      <c r="C13385" s="358"/>
      <c r="D13385" s="358"/>
      <c r="E13385" s="358"/>
      <c r="F13385" s="357"/>
    </row>
    <row r="13386" spans="3:6" x14ac:dyDescent="0.25">
      <c r="C13386" s="358"/>
      <c r="D13386" s="358"/>
      <c r="E13386" s="358"/>
      <c r="F13386" s="357"/>
    </row>
    <row r="13387" spans="3:6" x14ac:dyDescent="0.25">
      <c r="C13387" s="358"/>
      <c r="D13387" s="358"/>
      <c r="E13387" s="358"/>
      <c r="F13387" s="357"/>
    </row>
    <row r="13388" spans="3:6" x14ac:dyDescent="0.25">
      <c r="C13388" s="358"/>
      <c r="D13388" s="358"/>
      <c r="E13388" s="358"/>
      <c r="F13388" s="357"/>
    </row>
    <row r="13389" spans="3:6" x14ac:dyDescent="0.25">
      <c r="C13389" s="358"/>
      <c r="D13389" s="358"/>
      <c r="E13389" s="358"/>
      <c r="F13389" s="357"/>
    </row>
    <row r="13390" spans="3:6" x14ac:dyDescent="0.25">
      <c r="C13390" s="358"/>
      <c r="D13390" s="358"/>
      <c r="E13390" s="358"/>
      <c r="F13390" s="357"/>
    </row>
    <row r="13391" spans="3:6" x14ac:dyDescent="0.25">
      <c r="C13391" s="358"/>
      <c r="D13391" s="358"/>
      <c r="E13391" s="358"/>
      <c r="F13391" s="357"/>
    </row>
    <row r="13392" spans="3:6" x14ac:dyDescent="0.25">
      <c r="C13392" s="358"/>
      <c r="D13392" s="358"/>
      <c r="E13392" s="358"/>
      <c r="F13392" s="357"/>
    </row>
    <row r="13393" spans="3:6" x14ac:dyDescent="0.25">
      <c r="C13393" s="358"/>
      <c r="D13393" s="358"/>
      <c r="E13393" s="358"/>
      <c r="F13393" s="357"/>
    </row>
    <row r="13394" spans="3:6" x14ac:dyDescent="0.25">
      <c r="C13394" s="358"/>
      <c r="D13394" s="358"/>
      <c r="E13394" s="358"/>
      <c r="F13394" s="357"/>
    </row>
    <row r="13395" spans="3:6" x14ac:dyDescent="0.25">
      <c r="C13395" s="358"/>
      <c r="D13395" s="358"/>
      <c r="E13395" s="358"/>
      <c r="F13395" s="357"/>
    </row>
    <row r="13396" spans="3:6" x14ac:dyDescent="0.25">
      <c r="C13396" s="358"/>
      <c r="D13396" s="358"/>
      <c r="E13396" s="358"/>
      <c r="F13396" s="357"/>
    </row>
    <row r="13397" spans="3:6" x14ac:dyDescent="0.25">
      <c r="C13397" s="358"/>
      <c r="D13397" s="358"/>
      <c r="E13397" s="358"/>
      <c r="F13397" s="357"/>
    </row>
    <row r="13398" spans="3:6" x14ac:dyDescent="0.25">
      <c r="C13398" s="358"/>
      <c r="D13398" s="358"/>
      <c r="E13398" s="358"/>
      <c r="F13398" s="357"/>
    </row>
    <row r="13399" spans="3:6" x14ac:dyDescent="0.25">
      <c r="C13399" s="358"/>
      <c r="D13399" s="358"/>
      <c r="E13399" s="358"/>
      <c r="F13399" s="357"/>
    </row>
    <row r="13400" spans="3:6" x14ac:dyDescent="0.25">
      <c r="C13400" s="358"/>
      <c r="D13400" s="358"/>
      <c r="E13400" s="358"/>
      <c r="F13400" s="357"/>
    </row>
    <row r="13401" spans="3:6" x14ac:dyDescent="0.25">
      <c r="C13401" s="358"/>
      <c r="D13401" s="358"/>
      <c r="E13401" s="358"/>
      <c r="F13401" s="357"/>
    </row>
    <row r="13402" spans="3:6" x14ac:dyDescent="0.25">
      <c r="C13402" s="358"/>
      <c r="D13402" s="358"/>
      <c r="E13402" s="358"/>
      <c r="F13402" s="357"/>
    </row>
    <row r="13403" spans="3:6" x14ac:dyDescent="0.25">
      <c r="C13403" s="358"/>
      <c r="D13403" s="358"/>
      <c r="E13403" s="358"/>
      <c r="F13403" s="357"/>
    </row>
    <row r="13404" spans="3:6" x14ac:dyDescent="0.25">
      <c r="C13404" s="358"/>
      <c r="D13404" s="358"/>
      <c r="E13404" s="358"/>
      <c r="F13404" s="357"/>
    </row>
    <row r="13405" spans="3:6" x14ac:dyDescent="0.25">
      <c r="C13405" s="358"/>
      <c r="D13405" s="358"/>
      <c r="E13405" s="358"/>
      <c r="F13405" s="357"/>
    </row>
    <row r="13406" spans="3:6" x14ac:dyDescent="0.25">
      <c r="C13406" s="358"/>
      <c r="D13406" s="358"/>
      <c r="E13406" s="358"/>
      <c r="F13406" s="357"/>
    </row>
    <row r="13407" spans="3:6" x14ac:dyDescent="0.25">
      <c r="C13407" s="358"/>
      <c r="D13407" s="358"/>
      <c r="E13407" s="358"/>
      <c r="F13407" s="357"/>
    </row>
    <row r="13408" spans="3:6" x14ac:dyDescent="0.25">
      <c r="C13408" s="358"/>
      <c r="D13408" s="358"/>
      <c r="E13408" s="358"/>
      <c r="F13408" s="357"/>
    </row>
    <row r="13409" spans="3:6" x14ac:dyDescent="0.25">
      <c r="C13409" s="358"/>
      <c r="D13409" s="358"/>
      <c r="E13409" s="358"/>
      <c r="F13409" s="357"/>
    </row>
    <row r="13410" spans="3:6" x14ac:dyDescent="0.25">
      <c r="C13410" s="358"/>
      <c r="D13410" s="358"/>
      <c r="E13410" s="358"/>
      <c r="F13410" s="357"/>
    </row>
    <row r="13411" spans="3:6" x14ac:dyDescent="0.25">
      <c r="C13411" s="358"/>
      <c r="D13411" s="358"/>
      <c r="E13411" s="358"/>
      <c r="F13411" s="357"/>
    </row>
    <row r="13412" spans="3:6" x14ac:dyDescent="0.25">
      <c r="C13412" s="358"/>
      <c r="D13412" s="358"/>
      <c r="E13412" s="358"/>
      <c r="F13412" s="357"/>
    </row>
    <row r="13413" spans="3:6" x14ac:dyDescent="0.25">
      <c r="C13413" s="358"/>
      <c r="D13413" s="358"/>
      <c r="E13413" s="358"/>
      <c r="F13413" s="357"/>
    </row>
    <row r="13414" spans="3:6" x14ac:dyDescent="0.25">
      <c r="C13414" s="358"/>
      <c r="D13414" s="358"/>
      <c r="E13414" s="358"/>
      <c r="F13414" s="357"/>
    </row>
    <row r="13415" spans="3:6" x14ac:dyDescent="0.25">
      <c r="C13415" s="358"/>
      <c r="D13415" s="358"/>
      <c r="E13415" s="358"/>
      <c r="F13415" s="357"/>
    </row>
    <row r="13416" spans="3:6" x14ac:dyDescent="0.25">
      <c r="C13416" s="358"/>
      <c r="D13416" s="358"/>
      <c r="E13416" s="358"/>
      <c r="F13416" s="357"/>
    </row>
    <row r="13417" spans="3:6" x14ac:dyDescent="0.25">
      <c r="C13417" s="358"/>
      <c r="D13417" s="358"/>
      <c r="E13417" s="358"/>
      <c r="F13417" s="357"/>
    </row>
    <row r="13418" spans="3:6" x14ac:dyDescent="0.25">
      <c r="C13418" s="358"/>
      <c r="D13418" s="358"/>
      <c r="E13418" s="358"/>
      <c r="F13418" s="357"/>
    </row>
    <row r="13419" spans="3:6" x14ac:dyDescent="0.25">
      <c r="C13419" s="358"/>
      <c r="D13419" s="358"/>
      <c r="E13419" s="358"/>
      <c r="F13419" s="357"/>
    </row>
    <row r="13420" spans="3:6" x14ac:dyDescent="0.25">
      <c r="C13420" s="358"/>
      <c r="D13420" s="358"/>
      <c r="E13420" s="358"/>
      <c r="F13420" s="357"/>
    </row>
    <row r="13421" spans="3:6" x14ac:dyDescent="0.25">
      <c r="C13421" s="358"/>
      <c r="D13421" s="358"/>
      <c r="E13421" s="358"/>
      <c r="F13421" s="357"/>
    </row>
    <row r="13422" spans="3:6" x14ac:dyDescent="0.25">
      <c r="C13422" s="358"/>
      <c r="D13422" s="358"/>
      <c r="E13422" s="358"/>
      <c r="F13422" s="357"/>
    </row>
    <row r="13423" spans="3:6" x14ac:dyDescent="0.25">
      <c r="C13423" s="358"/>
      <c r="D13423" s="358"/>
      <c r="E13423" s="358"/>
      <c r="F13423" s="357"/>
    </row>
    <row r="13424" spans="3:6" x14ac:dyDescent="0.25">
      <c r="C13424" s="358"/>
      <c r="D13424" s="358"/>
      <c r="E13424" s="358"/>
      <c r="F13424" s="357"/>
    </row>
    <row r="13425" spans="3:6" x14ac:dyDescent="0.25">
      <c r="C13425" s="358"/>
      <c r="D13425" s="358"/>
      <c r="E13425" s="358"/>
      <c r="F13425" s="357"/>
    </row>
    <row r="13426" spans="3:6" x14ac:dyDescent="0.25">
      <c r="C13426" s="358"/>
      <c r="D13426" s="358"/>
      <c r="E13426" s="358"/>
      <c r="F13426" s="357"/>
    </row>
    <row r="13427" spans="3:6" x14ac:dyDescent="0.25">
      <c r="C13427" s="358"/>
      <c r="D13427" s="358"/>
      <c r="E13427" s="358"/>
      <c r="F13427" s="357"/>
    </row>
    <row r="13428" spans="3:6" x14ac:dyDescent="0.25">
      <c r="C13428" s="358"/>
      <c r="D13428" s="358"/>
      <c r="E13428" s="358"/>
      <c r="F13428" s="357"/>
    </row>
    <row r="13429" spans="3:6" x14ac:dyDescent="0.25">
      <c r="C13429" s="358"/>
      <c r="D13429" s="358"/>
      <c r="E13429" s="358"/>
      <c r="F13429" s="357"/>
    </row>
    <row r="13430" spans="3:6" x14ac:dyDescent="0.25">
      <c r="C13430" s="358"/>
      <c r="D13430" s="358"/>
      <c r="E13430" s="358"/>
      <c r="F13430" s="357"/>
    </row>
    <row r="13431" spans="3:6" x14ac:dyDescent="0.25">
      <c r="C13431" s="358"/>
      <c r="D13431" s="358"/>
      <c r="E13431" s="358"/>
      <c r="F13431" s="357"/>
    </row>
    <row r="13432" spans="3:6" x14ac:dyDescent="0.25">
      <c r="C13432" s="358"/>
      <c r="D13432" s="358"/>
      <c r="E13432" s="358"/>
      <c r="F13432" s="357"/>
    </row>
    <row r="13433" spans="3:6" x14ac:dyDescent="0.25">
      <c r="C13433" s="358"/>
      <c r="D13433" s="358"/>
      <c r="E13433" s="358"/>
      <c r="F13433" s="357"/>
    </row>
    <row r="13434" spans="3:6" x14ac:dyDescent="0.25">
      <c r="C13434" s="358"/>
      <c r="D13434" s="358"/>
      <c r="E13434" s="358"/>
      <c r="F13434" s="357"/>
    </row>
    <row r="13435" spans="3:6" x14ac:dyDescent="0.25">
      <c r="C13435" s="358"/>
      <c r="D13435" s="358"/>
      <c r="E13435" s="358"/>
      <c r="F13435" s="357"/>
    </row>
    <row r="13436" spans="3:6" x14ac:dyDescent="0.25">
      <c r="C13436" s="358"/>
      <c r="D13436" s="358"/>
      <c r="E13436" s="358"/>
      <c r="F13436" s="357"/>
    </row>
    <row r="13437" spans="3:6" x14ac:dyDescent="0.25">
      <c r="C13437" s="358"/>
      <c r="D13437" s="358"/>
      <c r="E13437" s="358"/>
      <c r="F13437" s="357"/>
    </row>
    <row r="13438" spans="3:6" x14ac:dyDescent="0.25">
      <c r="C13438" s="358"/>
      <c r="D13438" s="358"/>
      <c r="E13438" s="358"/>
      <c r="F13438" s="357"/>
    </row>
    <row r="13439" spans="3:6" x14ac:dyDescent="0.25">
      <c r="C13439" s="358"/>
      <c r="D13439" s="358"/>
      <c r="E13439" s="358"/>
      <c r="F13439" s="357"/>
    </row>
    <row r="13440" spans="3:6" x14ac:dyDescent="0.25">
      <c r="C13440" s="358"/>
      <c r="D13440" s="358"/>
      <c r="E13440" s="358"/>
      <c r="F13440" s="357"/>
    </row>
    <row r="13441" spans="3:6" x14ac:dyDescent="0.25">
      <c r="C13441" s="358"/>
      <c r="D13441" s="358"/>
      <c r="E13441" s="358"/>
      <c r="F13441" s="357"/>
    </row>
    <row r="13442" spans="3:6" x14ac:dyDescent="0.25">
      <c r="C13442" s="358"/>
      <c r="D13442" s="358"/>
      <c r="E13442" s="358"/>
      <c r="F13442" s="357"/>
    </row>
    <row r="13443" spans="3:6" x14ac:dyDescent="0.25">
      <c r="C13443" s="358"/>
      <c r="D13443" s="358"/>
      <c r="E13443" s="358"/>
      <c r="F13443" s="357"/>
    </row>
    <row r="13444" spans="3:6" x14ac:dyDescent="0.25">
      <c r="C13444" s="358"/>
      <c r="D13444" s="358"/>
      <c r="E13444" s="358"/>
      <c r="F13444" s="357"/>
    </row>
    <row r="13445" spans="3:6" x14ac:dyDescent="0.25">
      <c r="C13445" s="358"/>
      <c r="D13445" s="358"/>
      <c r="E13445" s="358"/>
      <c r="F13445" s="357"/>
    </row>
    <row r="13446" spans="3:6" x14ac:dyDescent="0.25">
      <c r="C13446" s="358"/>
      <c r="D13446" s="358"/>
      <c r="E13446" s="358"/>
      <c r="F13446" s="357"/>
    </row>
    <row r="13447" spans="3:6" x14ac:dyDescent="0.25">
      <c r="C13447" s="358"/>
      <c r="D13447" s="358"/>
      <c r="E13447" s="358"/>
      <c r="F13447" s="357"/>
    </row>
    <row r="13448" spans="3:6" x14ac:dyDescent="0.25">
      <c r="C13448" s="358"/>
      <c r="D13448" s="358"/>
      <c r="E13448" s="358"/>
      <c r="F13448" s="357"/>
    </row>
    <row r="13449" spans="3:6" x14ac:dyDescent="0.25">
      <c r="C13449" s="358"/>
      <c r="D13449" s="358"/>
      <c r="E13449" s="358"/>
      <c r="F13449" s="357"/>
    </row>
    <row r="13450" spans="3:6" x14ac:dyDescent="0.25">
      <c r="C13450" s="358"/>
      <c r="D13450" s="358"/>
      <c r="E13450" s="358"/>
      <c r="F13450" s="357"/>
    </row>
    <row r="13451" spans="3:6" x14ac:dyDescent="0.25">
      <c r="C13451" s="358"/>
      <c r="D13451" s="358"/>
      <c r="E13451" s="358"/>
      <c r="F13451" s="357"/>
    </row>
    <row r="13452" spans="3:6" x14ac:dyDescent="0.25">
      <c r="C13452" s="358"/>
      <c r="D13452" s="358"/>
      <c r="E13452" s="358"/>
      <c r="F13452" s="357"/>
    </row>
    <row r="13453" spans="3:6" x14ac:dyDescent="0.25">
      <c r="C13453" s="358"/>
      <c r="D13453" s="358"/>
      <c r="E13453" s="358"/>
      <c r="F13453" s="357"/>
    </row>
    <row r="13454" spans="3:6" x14ac:dyDescent="0.25">
      <c r="C13454" s="358"/>
      <c r="D13454" s="358"/>
      <c r="E13454" s="358"/>
      <c r="F13454" s="357"/>
    </row>
    <row r="13455" spans="3:6" x14ac:dyDescent="0.25">
      <c r="C13455" s="358"/>
      <c r="D13455" s="358"/>
      <c r="E13455" s="358"/>
      <c r="F13455" s="357"/>
    </row>
    <row r="13456" spans="3:6" x14ac:dyDescent="0.25">
      <c r="C13456" s="358"/>
      <c r="D13456" s="358"/>
      <c r="E13456" s="358"/>
      <c r="F13456" s="357"/>
    </row>
    <row r="13457" spans="3:6" x14ac:dyDescent="0.25">
      <c r="C13457" s="358"/>
      <c r="D13457" s="358"/>
      <c r="E13457" s="358"/>
      <c r="F13457" s="357"/>
    </row>
    <row r="13458" spans="3:6" x14ac:dyDescent="0.25">
      <c r="C13458" s="358"/>
      <c r="D13458" s="358"/>
      <c r="E13458" s="358"/>
      <c r="F13458" s="357"/>
    </row>
    <row r="13459" spans="3:6" x14ac:dyDescent="0.25">
      <c r="C13459" s="358"/>
      <c r="D13459" s="358"/>
      <c r="E13459" s="358"/>
      <c r="F13459" s="357"/>
    </row>
    <row r="13460" spans="3:6" x14ac:dyDescent="0.25">
      <c r="C13460" s="358"/>
      <c r="D13460" s="358"/>
      <c r="E13460" s="358"/>
      <c r="F13460" s="357"/>
    </row>
    <row r="13461" spans="3:6" x14ac:dyDescent="0.25">
      <c r="C13461" s="358"/>
      <c r="D13461" s="358"/>
      <c r="E13461" s="358"/>
      <c r="F13461" s="357"/>
    </row>
    <row r="13462" spans="3:6" x14ac:dyDescent="0.25">
      <c r="C13462" s="358"/>
      <c r="D13462" s="358"/>
      <c r="E13462" s="358"/>
      <c r="F13462" s="357"/>
    </row>
    <row r="13463" spans="3:6" x14ac:dyDescent="0.25">
      <c r="C13463" s="358"/>
      <c r="D13463" s="358"/>
      <c r="E13463" s="358"/>
      <c r="F13463" s="357"/>
    </row>
    <row r="13464" spans="3:6" x14ac:dyDescent="0.25">
      <c r="C13464" s="358"/>
      <c r="D13464" s="358"/>
      <c r="E13464" s="358"/>
      <c r="F13464" s="357"/>
    </row>
    <row r="13465" spans="3:6" x14ac:dyDescent="0.25">
      <c r="C13465" s="358"/>
      <c r="D13465" s="358"/>
      <c r="E13465" s="358"/>
      <c r="F13465" s="357"/>
    </row>
    <row r="13466" spans="3:6" x14ac:dyDescent="0.25">
      <c r="C13466" s="358"/>
      <c r="D13466" s="358"/>
      <c r="E13466" s="358"/>
      <c r="F13466" s="357"/>
    </row>
    <row r="13467" spans="3:6" x14ac:dyDescent="0.25">
      <c r="C13467" s="358"/>
      <c r="D13467" s="358"/>
      <c r="E13467" s="358"/>
      <c r="F13467" s="357"/>
    </row>
    <row r="13468" spans="3:6" x14ac:dyDescent="0.25">
      <c r="C13468" s="358"/>
      <c r="D13468" s="358"/>
      <c r="E13468" s="358"/>
      <c r="F13468" s="357"/>
    </row>
    <row r="13469" spans="3:6" x14ac:dyDescent="0.25">
      <c r="C13469" s="358"/>
      <c r="D13469" s="358"/>
      <c r="E13469" s="358"/>
      <c r="F13469" s="357"/>
    </row>
    <row r="13470" spans="3:6" x14ac:dyDescent="0.25">
      <c r="C13470" s="358"/>
      <c r="D13470" s="358"/>
      <c r="E13470" s="358"/>
      <c r="F13470" s="357"/>
    </row>
    <row r="13471" spans="3:6" x14ac:dyDescent="0.25">
      <c r="C13471" s="358"/>
      <c r="D13471" s="358"/>
      <c r="E13471" s="358"/>
      <c r="F13471" s="357"/>
    </row>
    <row r="13472" spans="3:6" x14ac:dyDescent="0.25">
      <c r="C13472" s="358"/>
      <c r="D13472" s="358"/>
      <c r="E13472" s="358"/>
      <c r="F13472" s="357"/>
    </row>
    <row r="13473" spans="3:6" x14ac:dyDescent="0.25">
      <c r="C13473" s="358"/>
      <c r="D13473" s="358"/>
      <c r="E13473" s="358"/>
      <c r="F13473" s="357"/>
    </row>
    <row r="13474" spans="3:6" x14ac:dyDescent="0.25">
      <c r="C13474" s="358"/>
      <c r="D13474" s="358"/>
      <c r="E13474" s="358"/>
      <c r="F13474" s="357"/>
    </row>
    <row r="13475" spans="3:6" x14ac:dyDescent="0.25">
      <c r="C13475" s="358"/>
      <c r="D13475" s="358"/>
      <c r="E13475" s="358"/>
      <c r="F13475" s="357"/>
    </row>
    <row r="13476" spans="3:6" x14ac:dyDescent="0.25">
      <c r="C13476" s="358"/>
      <c r="D13476" s="358"/>
      <c r="E13476" s="358"/>
      <c r="F13476" s="357"/>
    </row>
    <row r="13477" spans="3:6" x14ac:dyDescent="0.25">
      <c r="C13477" s="358"/>
      <c r="D13477" s="358"/>
      <c r="E13477" s="358"/>
      <c r="F13477" s="357"/>
    </row>
    <row r="13478" spans="3:6" x14ac:dyDescent="0.25">
      <c r="C13478" s="358"/>
      <c r="D13478" s="358"/>
      <c r="E13478" s="358"/>
      <c r="F13478" s="357"/>
    </row>
    <row r="13479" spans="3:6" x14ac:dyDescent="0.25">
      <c r="C13479" s="358"/>
      <c r="D13479" s="358"/>
      <c r="E13479" s="358"/>
      <c r="F13479" s="357"/>
    </row>
    <row r="13480" spans="3:6" x14ac:dyDescent="0.25">
      <c r="C13480" s="358"/>
      <c r="D13480" s="358"/>
      <c r="E13480" s="358"/>
      <c r="F13480" s="357"/>
    </row>
    <row r="13481" spans="3:6" x14ac:dyDescent="0.25">
      <c r="C13481" s="358"/>
      <c r="D13481" s="358"/>
      <c r="E13481" s="358"/>
      <c r="F13481" s="357"/>
    </row>
    <row r="13482" spans="3:6" x14ac:dyDescent="0.25">
      <c r="C13482" s="358"/>
      <c r="D13482" s="358"/>
      <c r="E13482" s="358"/>
      <c r="F13482" s="357"/>
    </row>
    <row r="13483" spans="3:6" x14ac:dyDescent="0.25">
      <c r="C13483" s="358"/>
      <c r="D13483" s="358"/>
      <c r="E13483" s="358"/>
      <c r="F13483" s="357"/>
    </row>
    <row r="13484" spans="3:6" x14ac:dyDescent="0.25">
      <c r="C13484" s="358"/>
      <c r="D13484" s="358"/>
      <c r="E13484" s="358"/>
      <c r="F13484" s="357"/>
    </row>
    <row r="13485" spans="3:6" x14ac:dyDescent="0.25">
      <c r="C13485" s="358"/>
      <c r="D13485" s="358"/>
      <c r="E13485" s="358"/>
      <c r="F13485" s="357"/>
    </row>
    <row r="13486" spans="3:6" x14ac:dyDescent="0.25">
      <c r="C13486" s="358"/>
      <c r="D13486" s="358"/>
      <c r="E13486" s="358"/>
      <c r="F13486" s="357"/>
    </row>
    <row r="13487" spans="3:6" x14ac:dyDescent="0.25">
      <c r="C13487" s="358"/>
      <c r="D13487" s="358"/>
      <c r="E13487" s="358"/>
      <c r="F13487" s="357"/>
    </row>
    <row r="13488" spans="3:6" x14ac:dyDescent="0.25">
      <c r="C13488" s="358"/>
      <c r="D13488" s="358"/>
      <c r="E13488" s="358"/>
      <c r="F13488" s="357"/>
    </row>
    <row r="13489" spans="3:6" x14ac:dyDescent="0.25">
      <c r="C13489" s="358"/>
      <c r="D13489" s="358"/>
      <c r="E13489" s="358"/>
      <c r="F13489" s="357"/>
    </row>
    <row r="13490" spans="3:6" x14ac:dyDescent="0.25">
      <c r="C13490" s="358"/>
      <c r="D13490" s="358"/>
      <c r="E13490" s="358"/>
      <c r="F13490" s="357"/>
    </row>
    <row r="13491" spans="3:6" x14ac:dyDescent="0.25">
      <c r="C13491" s="358"/>
      <c r="D13491" s="358"/>
      <c r="E13491" s="358"/>
      <c r="F13491" s="357"/>
    </row>
    <row r="13492" spans="3:6" x14ac:dyDescent="0.25">
      <c r="C13492" s="358"/>
      <c r="D13492" s="358"/>
      <c r="E13492" s="358"/>
      <c r="F13492" s="357"/>
    </row>
    <row r="13493" spans="3:6" x14ac:dyDescent="0.25">
      <c r="C13493" s="358"/>
      <c r="D13493" s="358"/>
      <c r="E13493" s="358"/>
      <c r="F13493" s="357"/>
    </row>
    <row r="13494" spans="3:6" x14ac:dyDescent="0.25">
      <c r="C13494" s="358"/>
      <c r="D13494" s="358"/>
      <c r="E13494" s="358"/>
      <c r="F13494" s="357"/>
    </row>
    <row r="13495" spans="3:6" x14ac:dyDescent="0.25">
      <c r="C13495" s="358"/>
      <c r="D13495" s="358"/>
      <c r="E13495" s="358"/>
      <c r="F13495" s="357"/>
    </row>
    <row r="13496" spans="3:6" x14ac:dyDescent="0.25">
      <c r="C13496" s="358"/>
      <c r="D13496" s="358"/>
      <c r="E13496" s="358"/>
      <c r="F13496" s="357"/>
    </row>
    <row r="13497" spans="3:6" x14ac:dyDescent="0.25">
      <c r="C13497" s="358"/>
      <c r="D13497" s="358"/>
      <c r="E13497" s="358"/>
      <c r="F13497" s="357"/>
    </row>
    <row r="13498" spans="3:6" x14ac:dyDescent="0.25">
      <c r="C13498" s="358"/>
      <c r="D13498" s="358"/>
      <c r="E13498" s="358"/>
      <c r="F13498" s="357"/>
    </row>
    <row r="13499" spans="3:6" x14ac:dyDescent="0.25">
      <c r="C13499" s="358"/>
      <c r="D13499" s="358"/>
      <c r="E13499" s="358"/>
      <c r="F13499" s="357"/>
    </row>
    <row r="13500" spans="3:6" x14ac:dyDescent="0.25">
      <c r="C13500" s="358"/>
      <c r="D13500" s="358"/>
      <c r="E13500" s="358"/>
      <c r="F13500" s="357"/>
    </row>
    <row r="13501" spans="3:6" x14ac:dyDescent="0.25">
      <c r="C13501" s="358"/>
      <c r="D13501" s="358"/>
      <c r="E13501" s="358"/>
      <c r="F13501" s="357"/>
    </row>
    <row r="13502" spans="3:6" x14ac:dyDescent="0.25">
      <c r="C13502" s="358"/>
      <c r="D13502" s="358"/>
      <c r="E13502" s="358"/>
      <c r="F13502" s="357"/>
    </row>
    <row r="13503" spans="3:6" x14ac:dyDescent="0.25">
      <c r="C13503" s="358"/>
      <c r="D13503" s="358"/>
      <c r="E13503" s="358"/>
      <c r="F13503" s="357"/>
    </row>
    <row r="13504" spans="3:6" x14ac:dyDescent="0.25">
      <c r="C13504" s="358"/>
      <c r="D13504" s="358"/>
      <c r="E13504" s="358"/>
      <c r="F13504" s="357"/>
    </row>
    <row r="13505" spans="3:6" x14ac:dyDescent="0.25">
      <c r="C13505" s="358"/>
      <c r="D13505" s="358"/>
      <c r="E13505" s="358"/>
      <c r="F13505" s="357"/>
    </row>
    <row r="13506" spans="3:6" x14ac:dyDescent="0.25">
      <c r="C13506" s="358"/>
      <c r="D13506" s="358"/>
      <c r="E13506" s="358"/>
      <c r="F13506" s="357"/>
    </row>
    <row r="13507" spans="3:6" x14ac:dyDescent="0.25">
      <c r="C13507" s="358"/>
      <c r="D13507" s="358"/>
      <c r="E13507" s="358"/>
      <c r="F13507" s="357"/>
    </row>
    <row r="13508" spans="3:6" x14ac:dyDescent="0.25">
      <c r="C13508" s="358"/>
      <c r="D13508" s="358"/>
      <c r="E13508" s="358"/>
      <c r="F13508" s="357"/>
    </row>
    <row r="13509" spans="3:6" x14ac:dyDescent="0.25">
      <c r="C13509" s="358"/>
      <c r="D13509" s="358"/>
      <c r="E13509" s="358"/>
      <c r="F13509" s="357"/>
    </row>
    <row r="13510" spans="3:6" x14ac:dyDescent="0.25">
      <c r="C13510" s="358"/>
      <c r="D13510" s="358"/>
      <c r="E13510" s="358"/>
      <c r="F13510" s="357"/>
    </row>
    <row r="13511" spans="3:6" x14ac:dyDescent="0.25">
      <c r="C13511" s="358"/>
      <c r="D13511" s="358"/>
      <c r="E13511" s="358"/>
      <c r="F13511" s="357"/>
    </row>
    <row r="13512" spans="3:6" x14ac:dyDescent="0.25">
      <c r="C13512" s="358"/>
      <c r="D13512" s="358"/>
      <c r="E13512" s="358"/>
      <c r="F13512" s="357"/>
    </row>
    <row r="13513" spans="3:6" x14ac:dyDescent="0.25">
      <c r="C13513" s="358"/>
      <c r="D13513" s="358"/>
      <c r="E13513" s="358"/>
      <c r="F13513" s="357"/>
    </row>
    <row r="13514" spans="3:6" x14ac:dyDescent="0.25">
      <c r="C13514" s="358"/>
      <c r="D13514" s="358"/>
      <c r="E13514" s="358"/>
      <c r="F13514" s="357"/>
    </row>
    <row r="13515" spans="3:6" x14ac:dyDescent="0.25">
      <c r="C13515" s="358"/>
      <c r="D13515" s="358"/>
      <c r="E13515" s="358"/>
      <c r="F13515" s="357"/>
    </row>
    <row r="13516" spans="3:6" x14ac:dyDescent="0.25">
      <c r="C13516" s="358"/>
      <c r="D13516" s="358"/>
      <c r="E13516" s="358"/>
      <c r="F13516" s="357"/>
    </row>
    <row r="13517" spans="3:6" x14ac:dyDescent="0.25">
      <c r="C13517" s="358"/>
      <c r="D13517" s="358"/>
      <c r="E13517" s="358"/>
      <c r="F13517" s="357"/>
    </row>
    <row r="13518" spans="3:6" x14ac:dyDescent="0.25">
      <c r="C13518" s="358"/>
      <c r="D13518" s="358"/>
      <c r="E13518" s="358"/>
      <c r="F13518" s="357"/>
    </row>
    <row r="13519" spans="3:6" x14ac:dyDescent="0.25">
      <c r="C13519" s="358"/>
      <c r="D13519" s="358"/>
      <c r="E13519" s="358"/>
      <c r="F13519" s="357"/>
    </row>
    <row r="13520" spans="3:6" x14ac:dyDescent="0.25">
      <c r="C13520" s="358"/>
      <c r="D13520" s="358"/>
      <c r="E13520" s="358"/>
      <c r="F13520" s="357"/>
    </row>
    <row r="13521" spans="3:6" x14ac:dyDescent="0.25">
      <c r="C13521" s="358"/>
      <c r="D13521" s="358"/>
      <c r="E13521" s="358"/>
      <c r="F13521" s="357"/>
    </row>
    <row r="13522" spans="3:6" x14ac:dyDescent="0.25">
      <c r="C13522" s="358"/>
      <c r="D13522" s="358"/>
      <c r="E13522" s="358"/>
      <c r="F13522" s="357"/>
    </row>
    <row r="13523" spans="3:6" x14ac:dyDescent="0.25">
      <c r="C13523" s="358"/>
      <c r="D13523" s="358"/>
      <c r="E13523" s="358"/>
      <c r="F13523" s="357"/>
    </row>
    <row r="13524" spans="3:6" x14ac:dyDescent="0.25">
      <c r="C13524" s="358"/>
      <c r="D13524" s="358"/>
      <c r="E13524" s="358"/>
      <c r="F13524" s="357"/>
    </row>
    <row r="13525" spans="3:6" x14ac:dyDescent="0.25">
      <c r="C13525" s="358"/>
      <c r="D13525" s="358"/>
      <c r="E13525" s="358"/>
      <c r="F13525" s="357"/>
    </row>
    <row r="13526" spans="3:6" x14ac:dyDescent="0.25">
      <c r="C13526" s="358"/>
      <c r="D13526" s="358"/>
      <c r="E13526" s="358"/>
      <c r="F13526" s="357"/>
    </row>
    <row r="13527" spans="3:6" x14ac:dyDescent="0.25">
      <c r="C13527" s="358"/>
      <c r="D13527" s="358"/>
      <c r="E13527" s="358"/>
      <c r="F13527" s="357"/>
    </row>
    <row r="13528" spans="3:6" x14ac:dyDescent="0.25">
      <c r="C13528" s="358"/>
      <c r="D13528" s="358"/>
      <c r="E13528" s="358"/>
      <c r="F13528" s="357"/>
    </row>
    <row r="13529" spans="3:6" x14ac:dyDescent="0.25">
      <c r="C13529" s="358"/>
      <c r="D13529" s="358"/>
      <c r="E13529" s="358"/>
      <c r="F13529" s="357"/>
    </row>
    <row r="13530" spans="3:6" x14ac:dyDescent="0.25">
      <c r="C13530" s="358"/>
      <c r="D13530" s="358"/>
      <c r="E13530" s="358"/>
      <c r="F13530" s="357"/>
    </row>
    <row r="13531" spans="3:6" x14ac:dyDescent="0.25">
      <c r="C13531" s="358"/>
      <c r="D13531" s="358"/>
      <c r="E13531" s="358"/>
      <c r="F13531" s="357"/>
    </row>
    <row r="13532" spans="3:6" x14ac:dyDescent="0.25">
      <c r="C13532" s="358"/>
      <c r="D13532" s="358"/>
      <c r="E13532" s="358"/>
      <c r="F13532" s="357"/>
    </row>
    <row r="13533" spans="3:6" x14ac:dyDescent="0.25">
      <c r="C13533" s="358"/>
      <c r="D13533" s="358"/>
      <c r="E13533" s="358"/>
      <c r="F13533" s="357"/>
    </row>
    <row r="13534" spans="3:6" x14ac:dyDescent="0.25">
      <c r="C13534" s="358"/>
      <c r="D13534" s="358"/>
      <c r="E13534" s="358"/>
      <c r="F13534" s="357"/>
    </row>
    <row r="13535" spans="3:6" x14ac:dyDescent="0.25">
      <c r="C13535" s="358"/>
      <c r="D13535" s="358"/>
      <c r="E13535" s="358"/>
      <c r="F13535" s="357"/>
    </row>
    <row r="13536" spans="3:6" x14ac:dyDescent="0.25">
      <c r="C13536" s="358"/>
      <c r="D13536" s="358"/>
      <c r="E13536" s="358"/>
      <c r="F13536" s="357"/>
    </row>
    <row r="13537" spans="3:6" x14ac:dyDescent="0.25">
      <c r="C13537" s="358"/>
      <c r="D13537" s="358"/>
      <c r="E13537" s="358"/>
      <c r="F13537" s="357"/>
    </row>
    <row r="13538" spans="3:6" x14ac:dyDescent="0.25">
      <c r="C13538" s="358"/>
      <c r="D13538" s="358"/>
      <c r="E13538" s="358"/>
      <c r="F13538" s="357"/>
    </row>
    <row r="13539" spans="3:6" x14ac:dyDescent="0.25">
      <c r="C13539" s="358"/>
      <c r="D13539" s="358"/>
      <c r="E13539" s="358"/>
      <c r="F13539" s="357"/>
    </row>
    <row r="13540" spans="3:6" x14ac:dyDescent="0.25">
      <c r="C13540" s="358"/>
      <c r="D13540" s="358"/>
      <c r="E13540" s="358"/>
      <c r="F13540" s="357"/>
    </row>
    <row r="13541" spans="3:6" x14ac:dyDescent="0.25">
      <c r="C13541" s="358"/>
      <c r="D13541" s="358"/>
      <c r="E13541" s="358"/>
      <c r="F13541" s="357"/>
    </row>
    <row r="13542" spans="3:6" x14ac:dyDescent="0.25">
      <c r="C13542" s="358"/>
      <c r="D13542" s="358"/>
      <c r="E13542" s="358"/>
      <c r="F13542" s="357"/>
    </row>
    <row r="13543" spans="3:6" x14ac:dyDescent="0.25">
      <c r="C13543" s="358"/>
      <c r="D13543" s="358"/>
      <c r="E13543" s="358"/>
      <c r="F13543" s="357"/>
    </row>
    <row r="13544" spans="3:6" x14ac:dyDescent="0.25">
      <c r="C13544" s="358"/>
      <c r="D13544" s="358"/>
      <c r="E13544" s="358"/>
      <c r="F13544" s="357"/>
    </row>
    <row r="13545" spans="3:6" x14ac:dyDescent="0.25">
      <c r="C13545" s="358"/>
      <c r="D13545" s="358"/>
      <c r="E13545" s="358"/>
      <c r="F13545" s="357"/>
    </row>
    <row r="13546" spans="3:6" x14ac:dyDescent="0.25">
      <c r="C13546" s="358"/>
      <c r="D13546" s="358"/>
      <c r="E13546" s="358"/>
      <c r="F13546" s="357"/>
    </row>
    <row r="13547" spans="3:6" x14ac:dyDescent="0.25">
      <c r="C13547" s="358"/>
      <c r="D13547" s="358"/>
      <c r="E13547" s="358"/>
      <c r="F13547" s="357"/>
    </row>
    <row r="13548" spans="3:6" x14ac:dyDescent="0.25">
      <c r="C13548" s="358"/>
      <c r="D13548" s="358"/>
      <c r="E13548" s="358"/>
      <c r="F13548" s="357"/>
    </row>
    <row r="13549" spans="3:6" x14ac:dyDescent="0.25">
      <c r="C13549" s="358"/>
      <c r="D13549" s="358"/>
      <c r="E13549" s="358"/>
      <c r="F13549" s="357"/>
    </row>
    <row r="13550" spans="3:6" x14ac:dyDescent="0.25">
      <c r="C13550" s="358"/>
      <c r="D13550" s="358"/>
      <c r="E13550" s="358"/>
      <c r="F13550" s="357"/>
    </row>
    <row r="13551" spans="3:6" x14ac:dyDescent="0.25">
      <c r="C13551" s="358"/>
      <c r="D13551" s="358"/>
      <c r="E13551" s="358"/>
      <c r="F13551" s="357"/>
    </row>
    <row r="13552" spans="3:6" x14ac:dyDescent="0.25">
      <c r="C13552" s="358"/>
      <c r="D13552" s="358"/>
      <c r="E13552" s="358"/>
      <c r="F13552" s="357"/>
    </row>
    <row r="13553" spans="3:6" x14ac:dyDescent="0.25">
      <c r="C13553" s="358"/>
      <c r="D13553" s="358"/>
      <c r="E13553" s="358"/>
      <c r="F13553" s="357"/>
    </row>
    <row r="13554" spans="3:6" x14ac:dyDescent="0.25">
      <c r="C13554" s="358"/>
      <c r="D13554" s="358"/>
      <c r="E13554" s="358"/>
      <c r="F13554" s="357"/>
    </row>
    <row r="13555" spans="3:6" x14ac:dyDescent="0.25">
      <c r="C13555" s="358"/>
      <c r="D13555" s="358"/>
      <c r="E13555" s="358"/>
      <c r="F13555" s="357"/>
    </row>
    <row r="13556" spans="3:6" x14ac:dyDescent="0.25">
      <c r="C13556" s="358"/>
      <c r="D13556" s="358"/>
      <c r="E13556" s="358"/>
      <c r="F13556" s="357"/>
    </row>
    <row r="13557" spans="3:6" x14ac:dyDescent="0.25">
      <c r="C13557" s="358"/>
      <c r="D13557" s="358"/>
      <c r="E13557" s="358"/>
      <c r="F13557" s="357"/>
    </row>
    <row r="13558" spans="3:6" x14ac:dyDescent="0.25">
      <c r="C13558" s="358"/>
      <c r="D13558" s="358"/>
      <c r="E13558" s="358"/>
      <c r="F13558" s="357"/>
    </row>
    <row r="13559" spans="3:6" x14ac:dyDescent="0.25">
      <c r="C13559" s="358"/>
      <c r="D13559" s="358"/>
      <c r="E13559" s="358"/>
      <c r="F13559" s="357"/>
    </row>
    <row r="13560" spans="3:6" x14ac:dyDescent="0.25">
      <c r="C13560" s="358"/>
      <c r="D13560" s="358"/>
      <c r="E13560" s="358"/>
      <c r="F13560" s="357"/>
    </row>
    <row r="13561" spans="3:6" x14ac:dyDescent="0.25">
      <c r="C13561" s="358"/>
      <c r="D13561" s="358"/>
      <c r="E13561" s="358"/>
      <c r="F13561" s="357"/>
    </row>
    <row r="13562" spans="3:6" x14ac:dyDescent="0.25">
      <c r="C13562" s="358"/>
      <c r="D13562" s="358"/>
      <c r="E13562" s="358"/>
      <c r="F13562" s="357"/>
    </row>
    <row r="13563" spans="3:6" x14ac:dyDescent="0.25">
      <c r="C13563" s="358"/>
      <c r="D13563" s="358"/>
      <c r="E13563" s="358"/>
      <c r="F13563" s="357"/>
    </row>
    <row r="13564" spans="3:6" x14ac:dyDescent="0.25">
      <c r="C13564" s="358"/>
      <c r="D13564" s="358"/>
      <c r="E13564" s="358"/>
      <c r="F13564" s="357"/>
    </row>
    <row r="13565" spans="3:6" x14ac:dyDescent="0.25">
      <c r="C13565" s="358"/>
      <c r="D13565" s="358"/>
      <c r="E13565" s="358"/>
      <c r="F13565" s="357"/>
    </row>
    <row r="13566" spans="3:6" x14ac:dyDescent="0.25">
      <c r="C13566" s="358"/>
      <c r="D13566" s="358"/>
      <c r="E13566" s="358"/>
      <c r="F13566" s="357"/>
    </row>
    <row r="13567" spans="3:6" x14ac:dyDescent="0.25">
      <c r="C13567" s="358"/>
      <c r="D13567" s="358"/>
      <c r="E13567" s="358"/>
      <c r="F13567" s="357"/>
    </row>
    <row r="13568" spans="3:6" x14ac:dyDescent="0.25">
      <c r="C13568" s="358"/>
      <c r="D13568" s="358"/>
      <c r="E13568" s="358"/>
      <c r="F13568" s="357"/>
    </row>
    <row r="13569" spans="3:6" x14ac:dyDescent="0.25">
      <c r="C13569" s="358"/>
      <c r="D13569" s="358"/>
      <c r="E13569" s="358"/>
      <c r="F13569" s="357"/>
    </row>
    <row r="13570" spans="3:6" x14ac:dyDescent="0.25">
      <c r="C13570" s="358"/>
      <c r="D13570" s="358"/>
      <c r="E13570" s="358"/>
      <c r="F13570" s="357"/>
    </row>
    <row r="13571" spans="3:6" x14ac:dyDescent="0.25">
      <c r="C13571" s="358"/>
      <c r="D13571" s="358"/>
      <c r="E13571" s="358"/>
      <c r="F13571" s="357"/>
    </row>
    <row r="13572" spans="3:6" x14ac:dyDescent="0.25">
      <c r="C13572" s="358"/>
      <c r="D13572" s="358"/>
      <c r="E13572" s="358"/>
      <c r="F13572" s="357"/>
    </row>
    <row r="13573" spans="3:6" x14ac:dyDescent="0.25">
      <c r="C13573" s="358"/>
      <c r="D13573" s="358"/>
      <c r="E13573" s="358"/>
      <c r="F13573" s="357"/>
    </row>
    <row r="13574" spans="3:6" x14ac:dyDescent="0.25">
      <c r="C13574" s="358"/>
      <c r="D13574" s="358"/>
      <c r="E13574" s="358"/>
      <c r="F13574" s="357"/>
    </row>
    <row r="13575" spans="3:6" x14ac:dyDescent="0.25">
      <c r="C13575" s="358"/>
      <c r="D13575" s="358"/>
      <c r="E13575" s="358"/>
      <c r="F13575" s="357"/>
    </row>
    <row r="13576" spans="3:6" x14ac:dyDescent="0.25">
      <c r="C13576" s="358"/>
      <c r="D13576" s="358"/>
      <c r="E13576" s="358"/>
      <c r="F13576" s="357"/>
    </row>
    <row r="13577" spans="3:6" x14ac:dyDescent="0.25">
      <c r="C13577" s="358"/>
      <c r="D13577" s="358"/>
      <c r="E13577" s="358"/>
      <c r="F13577" s="357"/>
    </row>
    <row r="13578" spans="3:6" x14ac:dyDescent="0.25">
      <c r="C13578" s="358"/>
      <c r="D13578" s="358"/>
      <c r="E13578" s="358"/>
      <c r="F13578" s="357"/>
    </row>
    <row r="13579" spans="3:6" x14ac:dyDescent="0.25">
      <c r="C13579" s="358"/>
      <c r="D13579" s="358"/>
      <c r="E13579" s="358"/>
      <c r="F13579" s="357"/>
    </row>
    <row r="13580" spans="3:6" x14ac:dyDescent="0.25">
      <c r="C13580" s="358"/>
      <c r="D13580" s="358"/>
      <c r="E13580" s="358"/>
      <c r="F13580" s="357"/>
    </row>
    <row r="13581" spans="3:6" x14ac:dyDescent="0.25">
      <c r="C13581" s="358"/>
      <c r="D13581" s="358"/>
      <c r="E13581" s="358"/>
      <c r="F13581" s="357"/>
    </row>
    <row r="13582" spans="3:6" x14ac:dyDescent="0.25">
      <c r="C13582" s="358"/>
      <c r="D13582" s="358"/>
      <c r="E13582" s="358"/>
      <c r="F13582" s="357"/>
    </row>
    <row r="13583" spans="3:6" x14ac:dyDescent="0.25">
      <c r="C13583" s="358"/>
      <c r="D13583" s="358"/>
      <c r="E13583" s="358"/>
      <c r="F13583" s="357"/>
    </row>
    <row r="13584" spans="3:6" x14ac:dyDescent="0.25">
      <c r="C13584" s="358"/>
      <c r="D13584" s="358"/>
      <c r="E13584" s="358"/>
      <c r="F13584" s="357"/>
    </row>
    <row r="13585" spans="3:6" x14ac:dyDescent="0.25">
      <c r="C13585" s="358"/>
      <c r="D13585" s="358"/>
      <c r="E13585" s="358"/>
      <c r="F13585" s="357"/>
    </row>
    <row r="13586" spans="3:6" x14ac:dyDescent="0.25">
      <c r="C13586" s="358"/>
      <c r="D13586" s="358"/>
      <c r="E13586" s="358"/>
      <c r="F13586" s="357"/>
    </row>
    <row r="13587" spans="3:6" x14ac:dyDescent="0.25">
      <c r="C13587" s="358"/>
      <c r="D13587" s="358"/>
      <c r="E13587" s="358"/>
      <c r="F13587" s="357"/>
    </row>
    <row r="13588" spans="3:6" x14ac:dyDescent="0.25">
      <c r="C13588" s="358"/>
      <c r="D13588" s="358"/>
      <c r="E13588" s="358"/>
      <c r="F13588" s="357"/>
    </row>
    <row r="13589" spans="3:6" x14ac:dyDescent="0.25">
      <c r="C13589" s="358"/>
      <c r="D13589" s="358"/>
      <c r="E13589" s="358"/>
      <c r="F13589" s="357"/>
    </row>
    <row r="13590" spans="3:6" x14ac:dyDescent="0.25">
      <c r="C13590" s="358"/>
      <c r="D13590" s="358"/>
      <c r="E13590" s="358"/>
      <c r="F13590" s="357"/>
    </row>
    <row r="13591" spans="3:6" x14ac:dyDescent="0.25">
      <c r="C13591" s="358"/>
      <c r="D13591" s="358"/>
      <c r="E13591" s="358"/>
      <c r="F13591" s="357"/>
    </row>
    <row r="13592" spans="3:6" x14ac:dyDescent="0.25">
      <c r="C13592" s="358"/>
      <c r="D13592" s="358"/>
      <c r="E13592" s="358"/>
      <c r="F13592" s="357"/>
    </row>
    <row r="13593" spans="3:6" x14ac:dyDescent="0.25">
      <c r="C13593" s="358"/>
      <c r="D13593" s="358"/>
      <c r="E13593" s="358"/>
      <c r="F13593" s="357"/>
    </row>
    <row r="13594" spans="3:6" x14ac:dyDescent="0.25">
      <c r="C13594" s="358"/>
      <c r="D13594" s="358"/>
      <c r="E13594" s="358"/>
      <c r="F13594" s="357"/>
    </row>
    <row r="13595" spans="3:6" x14ac:dyDescent="0.25">
      <c r="C13595" s="358"/>
      <c r="D13595" s="358"/>
      <c r="E13595" s="358"/>
      <c r="F13595" s="357"/>
    </row>
    <row r="13596" spans="3:6" x14ac:dyDescent="0.25">
      <c r="C13596" s="358"/>
      <c r="D13596" s="358"/>
      <c r="E13596" s="358"/>
      <c r="F13596" s="357"/>
    </row>
    <row r="13597" spans="3:6" x14ac:dyDescent="0.25">
      <c r="C13597" s="358"/>
      <c r="D13597" s="358"/>
      <c r="E13597" s="358"/>
      <c r="F13597" s="357"/>
    </row>
    <row r="13598" spans="3:6" x14ac:dyDescent="0.25">
      <c r="C13598" s="358"/>
      <c r="D13598" s="358"/>
      <c r="E13598" s="358"/>
      <c r="F13598" s="357"/>
    </row>
    <row r="13599" spans="3:6" x14ac:dyDescent="0.25">
      <c r="C13599" s="358"/>
      <c r="D13599" s="358"/>
      <c r="E13599" s="358"/>
      <c r="F13599" s="357"/>
    </row>
    <row r="13600" spans="3:6" x14ac:dyDescent="0.25">
      <c r="C13600" s="358"/>
      <c r="D13600" s="358"/>
      <c r="E13600" s="358"/>
      <c r="F13600" s="357"/>
    </row>
    <row r="13601" spans="3:6" x14ac:dyDescent="0.25">
      <c r="C13601" s="358"/>
      <c r="D13601" s="358"/>
      <c r="E13601" s="358"/>
      <c r="F13601" s="357"/>
    </row>
    <row r="13602" spans="3:6" x14ac:dyDescent="0.25">
      <c r="C13602" s="358"/>
      <c r="D13602" s="358"/>
      <c r="E13602" s="358"/>
      <c r="F13602" s="357"/>
    </row>
    <row r="13603" spans="3:6" x14ac:dyDescent="0.25">
      <c r="C13603" s="358"/>
      <c r="D13603" s="358"/>
      <c r="E13603" s="358"/>
      <c r="F13603" s="357"/>
    </row>
    <row r="13604" spans="3:6" x14ac:dyDescent="0.25">
      <c r="C13604" s="358"/>
      <c r="D13604" s="358"/>
      <c r="E13604" s="358"/>
      <c r="F13604" s="357"/>
    </row>
    <row r="13605" spans="3:6" x14ac:dyDescent="0.25">
      <c r="C13605" s="358"/>
      <c r="D13605" s="358"/>
      <c r="E13605" s="358"/>
      <c r="F13605" s="357"/>
    </row>
    <row r="13606" spans="3:6" x14ac:dyDescent="0.25">
      <c r="C13606" s="358"/>
      <c r="D13606" s="358"/>
      <c r="E13606" s="358"/>
      <c r="F13606" s="357"/>
    </row>
    <row r="13607" spans="3:6" x14ac:dyDescent="0.25">
      <c r="C13607" s="358"/>
      <c r="D13607" s="358"/>
      <c r="E13607" s="358"/>
      <c r="F13607" s="357"/>
    </row>
    <row r="13608" spans="3:6" x14ac:dyDescent="0.25">
      <c r="C13608" s="358"/>
      <c r="D13608" s="358"/>
      <c r="E13608" s="358"/>
      <c r="F13608" s="357"/>
    </row>
    <row r="13609" spans="3:6" x14ac:dyDescent="0.25">
      <c r="C13609" s="358"/>
      <c r="D13609" s="358"/>
      <c r="E13609" s="358"/>
      <c r="F13609" s="357"/>
    </row>
    <row r="13610" spans="3:6" x14ac:dyDescent="0.25">
      <c r="C13610" s="358"/>
      <c r="D13610" s="358"/>
      <c r="E13610" s="358"/>
      <c r="F13610" s="357"/>
    </row>
    <row r="13611" spans="3:6" x14ac:dyDescent="0.25">
      <c r="C13611" s="358"/>
      <c r="D13611" s="358"/>
      <c r="E13611" s="358"/>
      <c r="F13611" s="357"/>
    </row>
    <row r="13612" spans="3:6" x14ac:dyDescent="0.25">
      <c r="C13612" s="358"/>
      <c r="D13612" s="358"/>
      <c r="E13612" s="358"/>
      <c r="F13612" s="357"/>
    </row>
    <row r="13613" spans="3:6" x14ac:dyDescent="0.25">
      <c r="C13613" s="358"/>
      <c r="D13613" s="358"/>
      <c r="E13613" s="358"/>
      <c r="F13613" s="357"/>
    </row>
    <row r="13614" spans="3:6" x14ac:dyDescent="0.25">
      <c r="C13614" s="358"/>
      <c r="D13614" s="358"/>
      <c r="E13614" s="358"/>
      <c r="F13614" s="357"/>
    </row>
    <row r="13615" spans="3:6" x14ac:dyDescent="0.25">
      <c r="C13615" s="358"/>
      <c r="D13615" s="358"/>
      <c r="E13615" s="358"/>
      <c r="F13615" s="357"/>
    </row>
    <row r="13616" spans="3:6" x14ac:dyDescent="0.25">
      <c r="C13616" s="358"/>
      <c r="D13616" s="358"/>
      <c r="E13616" s="358"/>
      <c r="F13616" s="357"/>
    </row>
    <row r="13617" spans="3:6" x14ac:dyDescent="0.25">
      <c r="C13617" s="358"/>
      <c r="D13617" s="358"/>
      <c r="E13617" s="358"/>
      <c r="F13617" s="357"/>
    </row>
    <row r="13618" spans="3:6" x14ac:dyDescent="0.25">
      <c r="C13618" s="358"/>
      <c r="D13618" s="358"/>
      <c r="E13618" s="358"/>
      <c r="F13618" s="357"/>
    </row>
    <row r="13619" spans="3:6" x14ac:dyDescent="0.25">
      <c r="C13619" s="358"/>
      <c r="D13619" s="358"/>
      <c r="E13619" s="358"/>
      <c r="F13619" s="357"/>
    </row>
    <row r="13620" spans="3:6" x14ac:dyDescent="0.25">
      <c r="C13620" s="358"/>
      <c r="D13620" s="358"/>
      <c r="E13620" s="358"/>
      <c r="F13620" s="357"/>
    </row>
    <row r="13621" spans="3:6" x14ac:dyDescent="0.25">
      <c r="C13621" s="358"/>
      <c r="D13621" s="358"/>
      <c r="E13621" s="358"/>
      <c r="F13621" s="357"/>
    </row>
    <row r="13622" spans="3:6" x14ac:dyDescent="0.25">
      <c r="C13622" s="358"/>
      <c r="D13622" s="358"/>
      <c r="E13622" s="358"/>
      <c r="F13622" s="357"/>
    </row>
    <row r="13623" spans="3:6" x14ac:dyDescent="0.25">
      <c r="C13623" s="358"/>
      <c r="D13623" s="358"/>
      <c r="E13623" s="358"/>
      <c r="F13623" s="357"/>
    </row>
    <row r="13624" spans="3:6" x14ac:dyDescent="0.25">
      <c r="C13624" s="358"/>
      <c r="D13624" s="358"/>
      <c r="E13624" s="358"/>
      <c r="F13624" s="357"/>
    </row>
    <row r="13625" spans="3:6" x14ac:dyDescent="0.25">
      <c r="C13625" s="358"/>
      <c r="D13625" s="358"/>
      <c r="E13625" s="358"/>
      <c r="F13625" s="357"/>
    </row>
    <row r="13626" spans="3:6" x14ac:dyDescent="0.25">
      <c r="C13626" s="358"/>
      <c r="D13626" s="358"/>
      <c r="E13626" s="358"/>
      <c r="F13626" s="357"/>
    </row>
    <row r="13627" spans="3:6" x14ac:dyDescent="0.25">
      <c r="C13627" s="358"/>
      <c r="D13627" s="358"/>
      <c r="E13627" s="358"/>
      <c r="F13627" s="357"/>
    </row>
    <row r="13628" spans="3:6" x14ac:dyDescent="0.25">
      <c r="C13628" s="358"/>
      <c r="D13628" s="358"/>
      <c r="E13628" s="358"/>
      <c r="F13628" s="357"/>
    </row>
    <row r="13629" spans="3:6" x14ac:dyDescent="0.25">
      <c r="C13629" s="358"/>
      <c r="D13629" s="358"/>
      <c r="E13629" s="358"/>
      <c r="F13629" s="357"/>
    </row>
    <row r="13630" spans="3:6" x14ac:dyDescent="0.25">
      <c r="C13630" s="358"/>
      <c r="D13630" s="358"/>
      <c r="E13630" s="358"/>
      <c r="F13630" s="357"/>
    </row>
    <row r="13631" spans="3:6" x14ac:dyDescent="0.25">
      <c r="C13631" s="358"/>
      <c r="D13631" s="358"/>
      <c r="E13631" s="358"/>
      <c r="F13631" s="357"/>
    </row>
    <row r="13632" spans="3:6" x14ac:dyDescent="0.25">
      <c r="C13632" s="358"/>
      <c r="D13632" s="358"/>
      <c r="E13632" s="358"/>
      <c r="F13632" s="357"/>
    </row>
    <row r="13633" spans="3:6" x14ac:dyDescent="0.25">
      <c r="C13633" s="358"/>
      <c r="D13633" s="358"/>
      <c r="E13633" s="358"/>
      <c r="F13633" s="357"/>
    </row>
    <row r="13634" spans="3:6" x14ac:dyDescent="0.25">
      <c r="C13634" s="358"/>
      <c r="D13634" s="358"/>
      <c r="E13634" s="358"/>
      <c r="F13634" s="357"/>
    </row>
    <row r="13635" spans="3:6" x14ac:dyDescent="0.25">
      <c r="C13635" s="358"/>
      <c r="D13635" s="358"/>
      <c r="E13635" s="358"/>
      <c r="F13635" s="357"/>
    </row>
    <row r="13636" spans="3:6" x14ac:dyDescent="0.25">
      <c r="C13636" s="358"/>
      <c r="D13636" s="358"/>
      <c r="E13636" s="358"/>
      <c r="F13636" s="357"/>
    </row>
    <row r="13637" spans="3:6" x14ac:dyDescent="0.25">
      <c r="C13637" s="358"/>
      <c r="D13637" s="358"/>
      <c r="E13637" s="358"/>
      <c r="F13637" s="357"/>
    </row>
    <row r="13638" spans="3:6" x14ac:dyDescent="0.25">
      <c r="C13638" s="358"/>
      <c r="D13638" s="358"/>
      <c r="E13638" s="358"/>
      <c r="F13638" s="357"/>
    </row>
    <row r="13639" spans="3:6" x14ac:dyDescent="0.25">
      <c r="C13639" s="358"/>
      <c r="D13639" s="358"/>
      <c r="E13639" s="358"/>
      <c r="F13639" s="357"/>
    </row>
    <row r="13640" spans="3:6" x14ac:dyDescent="0.25">
      <c r="C13640" s="358"/>
      <c r="D13640" s="358"/>
      <c r="E13640" s="358"/>
      <c r="F13640" s="357"/>
    </row>
    <row r="13641" spans="3:6" x14ac:dyDescent="0.25">
      <c r="C13641" s="358"/>
      <c r="D13641" s="358"/>
      <c r="E13641" s="358"/>
      <c r="F13641" s="357"/>
    </row>
    <row r="13642" spans="3:6" x14ac:dyDescent="0.25">
      <c r="C13642" s="358"/>
      <c r="D13642" s="358"/>
      <c r="E13642" s="358"/>
      <c r="F13642" s="357"/>
    </row>
    <row r="13643" spans="3:6" x14ac:dyDescent="0.25">
      <c r="C13643" s="358"/>
      <c r="D13643" s="358"/>
      <c r="E13643" s="358"/>
      <c r="F13643" s="357"/>
    </row>
    <row r="13644" spans="3:6" x14ac:dyDescent="0.25">
      <c r="C13644" s="358"/>
      <c r="D13644" s="358"/>
      <c r="E13644" s="358"/>
      <c r="F13644" s="357"/>
    </row>
    <row r="13645" spans="3:6" x14ac:dyDescent="0.25">
      <c r="C13645" s="358"/>
      <c r="D13645" s="358"/>
      <c r="E13645" s="358"/>
      <c r="F13645" s="357"/>
    </row>
    <row r="13646" spans="3:6" x14ac:dyDescent="0.25">
      <c r="C13646" s="358"/>
      <c r="D13646" s="358"/>
      <c r="E13646" s="358"/>
      <c r="F13646" s="357"/>
    </row>
    <row r="13647" spans="3:6" x14ac:dyDescent="0.25">
      <c r="C13647" s="358"/>
      <c r="D13647" s="358"/>
      <c r="E13647" s="358"/>
      <c r="F13647" s="357"/>
    </row>
    <row r="13648" spans="3:6" x14ac:dyDescent="0.25">
      <c r="C13648" s="358"/>
      <c r="D13648" s="358"/>
      <c r="E13648" s="358"/>
      <c r="F13648" s="357"/>
    </row>
    <row r="13649" spans="3:6" x14ac:dyDescent="0.25">
      <c r="C13649" s="358"/>
      <c r="D13649" s="358"/>
      <c r="E13649" s="358"/>
      <c r="F13649" s="357"/>
    </row>
    <row r="13650" spans="3:6" x14ac:dyDescent="0.25">
      <c r="C13650" s="358"/>
      <c r="D13650" s="358"/>
      <c r="E13650" s="358"/>
      <c r="F13650" s="357"/>
    </row>
    <row r="13651" spans="3:6" x14ac:dyDescent="0.25">
      <c r="C13651" s="358"/>
      <c r="D13651" s="358"/>
      <c r="E13651" s="358"/>
      <c r="F13651" s="357"/>
    </row>
    <row r="13652" spans="3:6" x14ac:dyDescent="0.25">
      <c r="C13652" s="358"/>
      <c r="D13652" s="358"/>
      <c r="E13652" s="358"/>
      <c r="F13652" s="357"/>
    </row>
    <row r="13653" spans="3:6" x14ac:dyDescent="0.25">
      <c r="C13653" s="358"/>
      <c r="D13653" s="358"/>
      <c r="E13653" s="358"/>
      <c r="F13653" s="357"/>
    </row>
    <row r="13654" spans="3:6" x14ac:dyDescent="0.25">
      <c r="C13654" s="358"/>
      <c r="D13654" s="358"/>
      <c r="E13654" s="358"/>
      <c r="F13654" s="357"/>
    </row>
    <row r="13655" spans="3:6" x14ac:dyDescent="0.25">
      <c r="C13655" s="358"/>
      <c r="D13655" s="358"/>
      <c r="E13655" s="358"/>
      <c r="F13655" s="357"/>
    </row>
    <row r="13656" spans="3:6" x14ac:dyDescent="0.25">
      <c r="C13656" s="358"/>
      <c r="D13656" s="358"/>
      <c r="E13656" s="358"/>
      <c r="F13656" s="357"/>
    </row>
    <row r="13657" spans="3:6" x14ac:dyDescent="0.25">
      <c r="C13657" s="358"/>
      <c r="D13657" s="358"/>
      <c r="E13657" s="358"/>
      <c r="F13657" s="357"/>
    </row>
    <row r="13658" spans="3:6" x14ac:dyDescent="0.25">
      <c r="C13658" s="358"/>
      <c r="D13658" s="358"/>
      <c r="E13658" s="358"/>
      <c r="F13658" s="357"/>
    </row>
    <row r="13659" spans="3:6" x14ac:dyDescent="0.25">
      <c r="C13659" s="358"/>
      <c r="D13659" s="358"/>
      <c r="E13659" s="358"/>
      <c r="F13659" s="357"/>
    </row>
    <row r="13660" spans="3:6" x14ac:dyDescent="0.25">
      <c r="C13660" s="358"/>
      <c r="D13660" s="358"/>
      <c r="E13660" s="358"/>
      <c r="F13660" s="357"/>
    </row>
    <row r="13661" spans="3:6" x14ac:dyDescent="0.25">
      <c r="C13661" s="358"/>
      <c r="D13661" s="358"/>
      <c r="E13661" s="358"/>
      <c r="F13661" s="357"/>
    </row>
    <row r="13662" spans="3:6" x14ac:dyDescent="0.25">
      <c r="C13662" s="358"/>
      <c r="D13662" s="358"/>
      <c r="E13662" s="358"/>
      <c r="F13662" s="357"/>
    </row>
    <row r="13663" spans="3:6" x14ac:dyDescent="0.25">
      <c r="C13663" s="358"/>
      <c r="D13663" s="358"/>
      <c r="E13663" s="358"/>
      <c r="F13663" s="357"/>
    </row>
    <row r="13664" spans="3:6" x14ac:dyDescent="0.25">
      <c r="C13664" s="358"/>
      <c r="D13664" s="358"/>
      <c r="E13664" s="358"/>
      <c r="F13664" s="357"/>
    </row>
    <row r="13665" spans="3:6" x14ac:dyDescent="0.25">
      <c r="C13665" s="358"/>
      <c r="D13665" s="358"/>
      <c r="E13665" s="358"/>
      <c r="F13665" s="357"/>
    </row>
    <row r="13666" spans="3:6" x14ac:dyDescent="0.25">
      <c r="C13666" s="358"/>
      <c r="D13666" s="358"/>
      <c r="E13666" s="358"/>
      <c r="F13666" s="357"/>
    </row>
    <row r="13667" spans="3:6" x14ac:dyDescent="0.25">
      <c r="C13667" s="358"/>
      <c r="D13667" s="358"/>
      <c r="E13667" s="358"/>
      <c r="F13667" s="357"/>
    </row>
    <row r="13668" spans="3:6" x14ac:dyDescent="0.25">
      <c r="C13668" s="358"/>
      <c r="D13668" s="358"/>
      <c r="E13668" s="358"/>
      <c r="F13668" s="357"/>
    </row>
    <row r="13669" spans="3:6" x14ac:dyDescent="0.25">
      <c r="C13669" s="358"/>
      <c r="D13669" s="358"/>
      <c r="E13669" s="358"/>
      <c r="F13669" s="357"/>
    </row>
    <row r="13670" spans="3:6" x14ac:dyDescent="0.25">
      <c r="C13670" s="358"/>
      <c r="D13670" s="358"/>
      <c r="E13670" s="358"/>
      <c r="F13670" s="357"/>
    </row>
    <row r="13671" spans="3:6" x14ac:dyDescent="0.25">
      <c r="C13671" s="358"/>
      <c r="D13671" s="358"/>
      <c r="E13671" s="358"/>
      <c r="F13671" s="357"/>
    </row>
    <row r="13672" spans="3:6" x14ac:dyDescent="0.25">
      <c r="C13672" s="358"/>
      <c r="D13672" s="358"/>
      <c r="E13672" s="358"/>
      <c r="F13672" s="357"/>
    </row>
    <row r="13673" spans="3:6" x14ac:dyDescent="0.25">
      <c r="C13673" s="358"/>
      <c r="D13673" s="358"/>
      <c r="E13673" s="358"/>
      <c r="F13673" s="357"/>
    </row>
    <row r="13674" spans="3:6" x14ac:dyDescent="0.25">
      <c r="C13674" s="358"/>
      <c r="D13674" s="358"/>
      <c r="E13674" s="358"/>
      <c r="F13674" s="357"/>
    </row>
    <row r="13675" spans="3:6" x14ac:dyDescent="0.25">
      <c r="C13675" s="358"/>
      <c r="D13675" s="358"/>
      <c r="E13675" s="358"/>
      <c r="F13675" s="357"/>
    </row>
    <row r="13676" spans="3:6" x14ac:dyDescent="0.25">
      <c r="C13676" s="358"/>
      <c r="D13676" s="358"/>
      <c r="E13676" s="358"/>
      <c r="F13676" s="357"/>
    </row>
    <row r="13677" spans="3:6" x14ac:dyDescent="0.25">
      <c r="C13677" s="358"/>
      <c r="D13677" s="358"/>
      <c r="E13677" s="358"/>
      <c r="F13677" s="357"/>
    </row>
    <row r="13678" spans="3:6" x14ac:dyDescent="0.25">
      <c r="C13678" s="358"/>
      <c r="D13678" s="358"/>
      <c r="E13678" s="358"/>
      <c r="F13678" s="357"/>
    </row>
    <row r="13679" spans="3:6" x14ac:dyDescent="0.25">
      <c r="C13679" s="358"/>
      <c r="D13679" s="358"/>
      <c r="E13679" s="358"/>
      <c r="F13679" s="357"/>
    </row>
    <row r="13680" spans="3:6" x14ac:dyDescent="0.25">
      <c r="C13680" s="358"/>
      <c r="D13680" s="358"/>
      <c r="E13680" s="358"/>
      <c r="F13680" s="357"/>
    </row>
    <row r="13681" spans="3:6" x14ac:dyDescent="0.25">
      <c r="C13681" s="358"/>
      <c r="D13681" s="358"/>
      <c r="E13681" s="358"/>
      <c r="F13681" s="357"/>
    </row>
    <row r="13682" spans="3:6" x14ac:dyDescent="0.25">
      <c r="C13682" s="358"/>
      <c r="D13682" s="358"/>
      <c r="E13682" s="358"/>
      <c r="F13682" s="357"/>
    </row>
    <row r="13683" spans="3:6" x14ac:dyDescent="0.25">
      <c r="C13683" s="358"/>
      <c r="D13683" s="358"/>
      <c r="E13683" s="358"/>
      <c r="F13683" s="357"/>
    </row>
    <row r="13684" spans="3:6" x14ac:dyDescent="0.25">
      <c r="C13684" s="358"/>
      <c r="D13684" s="358"/>
      <c r="E13684" s="358"/>
      <c r="F13684" s="357"/>
    </row>
    <row r="13685" spans="3:6" x14ac:dyDescent="0.25">
      <c r="C13685" s="358"/>
      <c r="D13685" s="358"/>
      <c r="E13685" s="358"/>
      <c r="F13685" s="357"/>
    </row>
    <row r="13686" spans="3:6" x14ac:dyDescent="0.25">
      <c r="C13686" s="358"/>
      <c r="D13686" s="358"/>
      <c r="E13686" s="358"/>
      <c r="F13686" s="357"/>
    </row>
    <row r="13687" spans="3:6" x14ac:dyDescent="0.25">
      <c r="C13687" s="358"/>
      <c r="D13687" s="358"/>
      <c r="E13687" s="358"/>
      <c r="F13687" s="357"/>
    </row>
    <row r="13688" spans="3:6" x14ac:dyDescent="0.25">
      <c r="C13688" s="358"/>
      <c r="D13688" s="358"/>
      <c r="E13688" s="358"/>
      <c r="F13688" s="357"/>
    </row>
    <row r="13689" spans="3:6" x14ac:dyDescent="0.25">
      <c r="C13689" s="358"/>
      <c r="D13689" s="358"/>
      <c r="E13689" s="358"/>
      <c r="F13689" s="357"/>
    </row>
    <row r="13690" spans="3:6" x14ac:dyDescent="0.25">
      <c r="C13690" s="358"/>
      <c r="D13690" s="358"/>
      <c r="E13690" s="358"/>
      <c r="F13690" s="357"/>
    </row>
    <row r="13691" spans="3:6" x14ac:dyDescent="0.25">
      <c r="C13691" s="358"/>
      <c r="D13691" s="358"/>
      <c r="E13691" s="358"/>
      <c r="F13691" s="357"/>
    </row>
    <row r="13692" spans="3:6" x14ac:dyDescent="0.25">
      <c r="C13692" s="358"/>
      <c r="D13692" s="358"/>
      <c r="E13692" s="358"/>
      <c r="F13692" s="357"/>
    </row>
    <row r="13693" spans="3:6" x14ac:dyDescent="0.25">
      <c r="C13693" s="358"/>
      <c r="D13693" s="358"/>
      <c r="E13693" s="358"/>
      <c r="F13693" s="357"/>
    </row>
    <row r="13694" spans="3:6" x14ac:dyDescent="0.25">
      <c r="C13694" s="358"/>
      <c r="D13694" s="358"/>
      <c r="E13694" s="358"/>
      <c r="F13694" s="357"/>
    </row>
    <row r="13695" spans="3:6" x14ac:dyDescent="0.25">
      <c r="C13695" s="358"/>
      <c r="D13695" s="358"/>
      <c r="E13695" s="358"/>
      <c r="F13695" s="357"/>
    </row>
    <row r="13696" spans="3:6" x14ac:dyDescent="0.25">
      <c r="C13696" s="358"/>
      <c r="D13696" s="358"/>
      <c r="E13696" s="358"/>
      <c r="F13696" s="357"/>
    </row>
    <row r="13697" spans="3:6" x14ac:dyDescent="0.25">
      <c r="C13697" s="358"/>
      <c r="D13697" s="358"/>
      <c r="E13697" s="358"/>
      <c r="F13697" s="357"/>
    </row>
    <row r="13698" spans="3:6" x14ac:dyDescent="0.25">
      <c r="C13698" s="358"/>
      <c r="D13698" s="358"/>
      <c r="E13698" s="358"/>
      <c r="F13698" s="357"/>
    </row>
    <row r="13699" spans="3:6" x14ac:dyDescent="0.25">
      <c r="C13699" s="358"/>
      <c r="D13699" s="358"/>
      <c r="E13699" s="358"/>
      <c r="F13699" s="357"/>
    </row>
    <row r="13700" spans="3:6" x14ac:dyDescent="0.25">
      <c r="C13700" s="358"/>
      <c r="D13700" s="358"/>
      <c r="E13700" s="358"/>
      <c r="F13700" s="357"/>
    </row>
    <row r="13701" spans="3:6" x14ac:dyDescent="0.25">
      <c r="C13701" s="358"/>
      <c r="D13701" s="358"/>
      <c r="E13701" s="358"/>
      <c r="F13701" s="357"/>
    </row>
    <row r="13702" spans="3:6" x14ac:dyDescent="0.25">
      <c r="C13702" s="358"/>
      <c r="D13702" s="358"/>
      <c r="E13702" s="358"/>
      <c r="F13702" s="357"/>
    </row>
    <row r="13703" spans="3:6" x14ac:dyDescent="0.25">
      <c r="C13703" s="358"/>
      <c r="D13703" s="358"/>
      <c r="E13703" s="358"/>
      <c r="F13703" s="357"/>
    </row>
    <row r="13704" spans="3:6" x14ac:dyDescent="0.25">
      <c r="C13704" s="358"/>
      <c r="D13704" s="358"/>
      <c r="E13704" s="358"/>
      <c r="F13704" s="357"/>
    </row>
    <row r="13705" spans="3:6" x14ac:dyDescent="0.25">
      <c r="C13705" s="358"/>
      <c r="D13705" s="358"/>
      <c r="E13705" s="358"/>
      <c r="F13705" s="357"/>
    </row>
    <row r="13706" spans="3:6" x14ac:dyDescent="0.25">
      <c r="C13706" s="358"/>
      <c r="D13706" s="358"/>
      <c r="E13706" s="358"/>
      <c r="F13706" s="357"/>
    </row>
    <row r="13707" spans="3:6" x14ac:dyDescent="0.25">
      <c r="C13707" s="358"/>
      <c r="D13707" s="358"/>
      <c r="E13707" s="358"/>
      <c r="F13707" s="357"/>
    </row>
    <row r="13708" spans="3:6" x14ac:dyDescent="0.25">
      <c r="C13708" s="358"/>
      <c r="D13708" s="358"/>
      <c r="E13708" s="358"/>
      <c r="F13708" s="357"/>
    </row>
    <row r="13709" spans="3:6" x14ac:dyDescent="0.25">
      <c r="C13709" s="358"/>
      <c r="D13709" s="358"/>
      <c r="E13709" s="358"/>
      <c r="F13709" s="357"/>
    </row>
    <row r="13710" spans="3:6" x14ac:dyDescent="0.25">
      <c r="C13710" s="358"/>
      <c r="D13710" s="358"/>
      <c r="E13710" s="358"/>
      <c r="F13710" s="357"/>
    </row>
    <row r="13711" spans="3:6" x14ac:dyDescent="0.25">
      <c r="C13711" s="358"/>
      <c r="D13711" s="358"/>
      <c r="E13711" s="358"/>
      <c r="F13711" s="357"/>
    </row>
    <row r="13712" spans="3:6" x14ac:dyDescent="0.25">
      <c r="C13712" s="358"/>
      <c r="D13712" s="358"/>
      <c r="E13712" s="358"/>
      <c r="F13712" s="357"/>
    </row>
    <row r="13713" spans="3:6" x14ac:dyDescent="0.25">
      <c r="C13713" s="358"/>
      <c r="D13713" s="358"/>
      <c r="E13713" s="358"/>
      <c r="F13713" s="357"/>
    </row>
    <row r="13714" spans="3:6" x14ac:dyDescent="0.25">
      <c r="C13714" s="358"/>
      <c r="D13714" s="358"/>
      <c r="E13714" s="358"/>
      <c r="F13714" s="357"/>
    </row>
    <row r="13715" spans="3:6" x14ac:dyDescent="0.25">
      <c r="C13715" s="358"/>
      <c r="D13715" s="358"/>
      <c r="E13715" s="358"/>
      <c r="F13715" s="357"/>
    </row>
    <row r="13716" spans="3:6" x14ac:dyDescent="0.25">
      <c r="C13716" s="358"/>
      <c r="D13716" s="358"/>
      <c r="E13716" s="358"/>
      <c r="F13716" s="357"/>
    </row>
    <row r="13717" spans="3:6" x14ac:dyDescent="0.25">
      <c r="C13717" s="358"/>
      <c r="D13717" s="358"/>
      <c r="E13717" s="358"/>
      <c r="F13717" s="357"/>
    </row>
    <row r="13718" spans="3:6" x14ac:dyDescent="0.25">
      <c r="C13718" s="358"/>
      <c r="D13718" s="358"/>
      <c r="E13718" s="358"/>
      <c r="F13718" s="357"/>
    </row>
    <row r="13719" spans="3:6" x14ac:dyDescent="0.25">
      <c r="C13719" s="358"/>
      <c r="D13719" s="358"/>
      <c r="E13719" s="358"/>
      <c r="F13719" s="357"/>
    </row>
    <row r="13720" spans="3:6" x14ac:dyDescent="0.25">
      <c r="C13720" s="358"/>
      <c r="D13720" s="358"/>
      <c r="E13720" s="358"/>
      <c r="F13720" s="357"/>
    </row>
    <row r="13721" spans="3:6" x14ac:dyDescent="0.25">
      <c r="C13721" s="358"/>
      <c r="D13721" s="358"/>
      <c r="E13721" s="358"/>
      <c r="F13721" s="357"/>
    </row>
    <row r="13722" spans="3:6" x14ac:dyDescent="0.25">
      <c r="C13722" s="358"/>
      <c r="D13722" s="358"/>
      <c r="E13722" s="358"/>
      <c r="F13722" s="357"/>
    </row>
    <row r="13723" spans="3:6" x14ac:dyDescent="0.25">
      <c r="C13723" s="358"/>
      <c r="D13723" s="358"/>
      <c r="E13723" s="358"/>
      <c r="F13723" s="357"/>
    </row>
    <row r="13724" spans="3:6" x14ac:dyDescent="0.25">
      <c r="C13724" s="358"/>
      <c r="D13724" s="358"/>
      <c r="E13724" s="358"/>
      <c r="F13724" s="357"/>
    </row>
    <row r="13725" spans="3:6" x14ac:dyDescent="0.25">
      <c r="C13725" s="358"/>
      <c r="D13725" s="358"/>
      <c r="E13725" s="358"/>
      <c r="F13725" s="357"/>
    </row>
    <row r="13726" spans="3:6" x14ac:dyDescent="0.25">
      <c r="C13726" s="358"/>
      <c r="D13726" s="358"/>
      <c r="E13726" s="358"/>
      <c r="F13726" s="357"/>
    </row>
    <row r="13727" spans="3:6" x14ac:dyDescent="0.25">
      <c r="C13727" s="358"/>
      <c r="D13727" s="358"/>
      <c r="E13727" s="358"/>
      <c r="F13727" s="357"/>
    </row>
    <row r="13728" spans="3:6" x14ac:dyDescent="0.25">
      <c r="C13728" s="358"/>
      <c r="D13728" s="358"/>
      <c r="E13728" s="358"/>
      <c r="F13728" s="357"/>
    </row>
    <row r="13729" spans="3:6" x14ac:dyDescent="0.25">
      <c r="C13729" s="358"/>
      <c r="D13729" s="358"/>
      <c r="E13729" s="358"/>
      <c r="F13729" s="357"/>
    </row>
    <row r="13730" spans="3:6" x14ac:dyDescent="0.25">
      <c r="C13730" s="358"/>
      <c r="D13730" s="358"/>
      <c r="E13730" s="358"/>
      <c r="F13730" s="357"/>
    </row>
    <row r="13731" spans="3:6" x14ac:dyDescent="0.25">
      <c r="C13731" s="358"/>
      <c r="D13731" s="358"/>
      <c r="E13731" s="358"/>
      <c r="F13731" s="357"/>
    </row>
    <row r="13732" spans="3:6" x14ac:dyDescent="0.25">
      <c r="C13732" s="358"/>
      <c r="D13732" s="358"/>
      <c r="E13732" s="358"/>
      <c r="F13732" s="357"/>
    </row>
    <row r="13733" spans="3:6" x14ac:dyDescent="0.25">
      <c r="C13733" s="358"/>
      <c r="D13733" s="358"/>
      <c r="E13733" s="358"/>
      <c r="F13733" s="357"/>
    </row>
    <row r="13734" spans="3:6" x14ac:dyDescent="0.25">
      <c r="C13734" s="358"/>
      <c r="D13734" s="358"/>
      <c r="E13734" s="358"/>
      <c r="F13734" s="357"/>
    </row>
    <row r="13735" spans="3:6" x14ac:dyDescent="0.25">
      <c r="C13735" s="358"/>
      <c r="D13735" s="358"/>
      <c r="E13735" s="358"/>
      <c r="F13735" s="357"/>
    </row>
    <row r="13736" spans="3:6" x14ac:dyDescent="0.25">
      <c r="C13736" s="358"/>
      <c r="D13736" s="358"/>
      <c r="E13736" s="358"/>
      <c r="F13736" s="357"/>
    </row>
    <row r="13737" spans="3:6" x14ac:dyDescent="0.25">
      <c r="C13737" s="358"/>
      <c r="D13737" s="358"/>
      <c r="E13737" s="358"/>
      <c r="F13737" s="357"/>
    </row>
    <row r="13738" spans="3:6" x14ac:dyDescent="0.25">
      <c r="C13738" s="358"/>
      <c r="D13738" s="358"/>
      <c r="E13738" s="358"/>
      <c r="F13738" s="357"/>
    </row>
    <row r="13739" spans="3:6" x14ac:dyDescent="0.25">
      <c r="C13739" s="358"/>
      <c r="D13739" s="358"/>
      <c r="E13739" s="358"/>
      <c r="F13739" s="357"/>
    </row>
    <row r="13740" spans="3:6" x14ac:dyDescent="0.25">
      <c r="C13740" s="358"/>
      <c r="D13740" s="358"/>
      <c r="E13740" s="358"/>
      <c r="F13740" s="357"/>
    </row>
    <row r="13741" spans="3:6" x14ac:dyDescent="0.25">
      <c r="C13741" s="358"/>
      <c r="D13741" s="358"/>
      <c r="E13741" s="358"/>
      <c r="F13741" s="357"/>
    </row>
    <row r="13742" spans="3:6" x14ac:dyDescent="0.25">
      <c r="C13742" s="358"/>
      <c r="D13742" s="358"/>
      <c r="E13742" s="358"/>
      <c r="F13742" s="357"/>
    </row>
    <row r="13743" spans="3:6" x14ac:dyDescent="0.25">
      <c r="C13743" s="358"/>
      <c r="D13743" s="358"/>
      <c r="E13743" s="358"/>
      <c r="F13743" s="357"/>
    </row>
    <row r="13744" spans="3:6" x14ac:dyDescent="0.25">
      <c r="C13744" s="358"/>
      <c r="D13744" s="358"/>
      <c r="E13744" s="358"/>
      <c r="F13744" s="357"/>
    </row>
    <row r="13745" spans="3:6" x14ac:dyDescent="0.25">
      <c r="C13745" s="358"/>
      <c r="D13745" s="358"/>
      <c r="E13745" s="358"/>
      <c r="F13745" s="357"/>
    </row>
    <row r="13746" spans="3:6" x14ac:dyDescent="0.25">
      <c r="C13746" s="358"/>
      <c r="D13746" s="358"/>
      <c r="E13746" s="358"/>
      <c r="F13746" s="357"/>
    </row>
    <row r="13747" spans="3:6" x14ac:dyDescent="0.25">
      <c r="C13747" s="358"/>
      <c r="D13747" s="358"/>
      <c r="E13747" s="358"/>
      <c r="F13747" s="357"/>
    </row>
    <row r="13748" spans="3:6" x14ac:dyDescent="0.25">
      <c r="C13748" s="358"/>
      <c r="D13748" s="358"/>
      <c r="E13748" s="358"/>
      <c r="F13748" s="357"/>
    </row>
    <row r="13749" spans="3:6" x14ac:dyDescent="0.25">
      <c r="C13749" s="358"/>
      <c r="D13749" s="358"/>
      <c r="E13749" s="358"/>
      <c r="F13749" s="357"/>
    </row>
    <row r="13750" spans="3:6" x14ac:dyDescent="0.25">
      <c r="C13750" s="358"/>
      <c r="D13750" s="358"/>
      <c r="E13750" s="358"/>
      <c r="F13750" s="357"/>
    </row>
    <row r="13751" spans="3:6" x14ac:dyDescent="0.25">
      <c r="C13751" s="358"/>
      <c r="D13751" s="358"/>
      <c r="E13751" s="358"/>
      <c r="F13751" s="357"/>
    </row>
    <row r="13752" spans="3:6" x14ac:dyDescent="0.25">
      <c r="C13752" s="358"/>
      <c r="D13752" s="358"/>
      <c r="E13752" s="358"/>
      <c r="F13752" s="357"/>
    </row>
    <row r="13753" spans="3:6" x14ac:dyDescent="0.25">
      <c r="C13753" s="358"/>
      <c r="D13753" s="358"/>
      <c r="E13753" s="358"/>
      <c r="F13753" s="357"/>
    </row>
    <row r="13754" spans="3:6" x14ac:dyDescent="0.25">
      <c r="C13754" s="358"/>
      <c r="D13754" s="358"/>
      <c r="E13754" s="358"/>
      <c r="F13754" s="357"/>
    </row>
    <row r="13755" spans="3:6" x14ac:dyDescent="0.25">
      <c r="C13755" s="358"/>
      <c r="D13755" s="358"/>
      <c r="E13755" s="358"/>
      <c r="F13755" s="357"/>
    </row>
    <row r="13756" spans="3:6" x14ac:dyDescent="0.25">
      <c r="C13756" s="358"/>
      <c r="D13756" s="358"/>
      <c r="E13756" s="358"/>
      <c r="F13756" s="357"/>
    </row>
    <row r="13757" spans="3:6" x14ac:dyDescent="0.25">
      <c r="C13757" s="358"/>
      <c r="D13757" s="358"/>
      <c r="E13757" s="358"/>
      <c r="F13757" s="357"/>
    </row>
    <row r="13758" spans="3:6" x14ac:dyDescent="0.25">
      <c r="C13758" s="358"/>
      <c r="D13758" s="358"/>
      <c r="E13758" s="358"/>
      <c r="F13758" s="357"/>
    </row>
    <row r="13759" spans="3:6" x14ac:dyDescent="0.25">
      <c r="C13759" s="358"/>
      <c r="D13759" s="358"/>
      <c r="E13759" s="358"/>
      <c r="F13759" s="357"/>
    </row>
    <row r="13760" spans="3:6" x14ac:dyDescent="0.25">
      <c r="C13760" s="358"/>
      <c r="D13760" s="358"/>
      <c r="E13760" s="358"/>
      <c r="F13760" s="357"/>
    </row>
    <row r="13761" spans="3:6" x14ac:dyDescent="0.25">
      <c r="C13761" s="358"/>
      <c r="D13761" s="358"/>
      <c r="E13761" s="358"/>
      <c r="F13761" s="357"/>
    </row>
    <row r="13762" spans="3:6" x14ac:dyDescent="0.25">
      <c r="C13762" s="358"/>
      <c r="D13762" s="358"/>
      <c r="E13762" s="358"/>
      <c r="F13762" s="357"/>
    </row>
    <row r="13763" spans="3:6" x14ac:dyDescent="0.25">
      <c r="C13763" s="358"/>
      <c r="D13763" s="358"/>
      <c r="E13763" s="358"/>
      <c r="F13763" s="357"/>
    </row>
    <row r="13764" spans="3:6" x14ac:dyDescent="0.25">
      <c r="C13764" s="358"/>
      <c r="D13764" s="358"/>
      <c r="E13764" s="358"/>
      <c r="F13764" s="357"/>
    </row>
    <row r="13765" spans="3:6" x14ac:dyDescent="0.25">
      <c r="C13765" s="358"/>
      <c r="D13765" s="358"/>
      <c r="E13765" s="358"/>
      <c r="F13765" s="357"/>
    </row>
    <row r="13766" spans="3:6" x14ac:dyDescent="0.25">
      <c r="C13766" s="358"/>
      <c r="D13766" s="358"/>
      <c r="E13766" s="358"/>
      <c r="F13766" s="357"/>
    </row>
    <row r="13767" spans="3:6" x14ac:dyDescent="0.25">
      <c r="C13767" s="358"/>
      <c r="D13767" s="358"/>
      <c r="E13767" s="358"/>
      <c r="F13767" s="357"/>
    </row>
    <row r="13768" spans="3:6" x14ac:dyDescent="0.25">
      <c r="C13768" s="358"/>
      <c r="D13768" s="358"/>
      <c r="E13768" s="358"/>
      <c r="F13768" s="357"/>
    </row>
    <row r="13769" spans="3:6" x14ac:dyDescent="0.25">
      <c r="C13769" s="358"/>
      <c r="D13769" s="358"/>
      <c r="E13769" s="358"/>
      <c r="F13769" s="357"/>
    </row>
    <row r="13770" spans="3:6" x14ac:dyDescent="0.25">
      <c r="C13770" s="358"/>
      <c r="D13770" s="358"/>
      <c r="E13770" s="358"/>
      <c r="F13770" s="357"/>
    </row>
    <row r="13771" spans="3:6" x14ac:dyDescent="0.25">
      <c r="C13771" s="358"/>
      <c r="D13771" s="358"/>
      <c r="E13771" s="358"/>
      <c r="F13771" s="357"/>
    </row>
    <row r="13772" spans="3:6" x14ac:dyDescent="0.25">
      <c r="C13772" s="358"/>
      <c r="D13772" s="358"/>
      <c r="E13772" s="358"/>
      <c r="F13772" s="357"/>
    </row>
    <row r="13773" spans="3:6" x14ac:dyDescent="0.25">
      <c r="C13773" s="358"/>
      <c r="D13773" s="358"/>
      <c r="E13773" s="358"/>
      <c r="F13773" s="357"/>
    </row>
    <row r="13774" spans="3:6" x14ac:dyDescent="0.25">
      <c r="C13774" s="358"/>
      <c r="D13774" s="358"/>
      <c r="E13774" s="358"/>
      <c r="F13774" s="357"/>
    </row>
    <row r="13775" spans="3:6" x14ac:dyDescent="0.25">
      <c r="C13775" s="358"/>
      <c r="D13775" s="358"/>
      <c r="E13775" s="358"/>
      <c r="F13775" s="357"/>
    </row>
    <row r="13776" spans="3:6" x14ac:dyDescent="0.25">
      <c r="C13776" s="358"/>
      <c r="D13776" s="358"/>
      <c r="E13776" s="358"/>
      <c r="F13776" s="357"/>
    </row>
    <row r="13777" spans="3:6" x14ac:dyDescent="0.25">
      <c r="C13777" s="358"/>
      <c r="D13777" s="358"/>
      <c r="E13777" s="358"/>
      <c r="F13777" s="357"/>
    </row>
    <row r="13778" spans="3:6" x14ac:dyDescent="0.25">
      <c r="C13778" s="358"/>
      <c r="D13778" s="358"/>
      <c r="E13778" s="358"/>
      <c r="F13778" s="357"/>
    </row>
    <row r="13779" spans="3:6" x14ac:dyDescent="0.25">
      <c r="C13779" s="358"/>
      <c r="D13779" s="358"/>
      <c r="E13779" s="358"/>
      <c r="F13779" s="357"/>
    </row>
    <row r="13780" spans="3:6" x14ac:dyDescent="0.25">
      <c r="C13780" s="358"/>
      <c r="D13780" s="358"/>
      <c r="E13780" s="358"/>
      <c r="F13780" s="357"/>
    </row>
    <row r="13781" spans="3:6" x14ac:dyDescent="0.25">
      <c r="C13781" s="358"/>
      <c r="D13781" s="358"/>
      <c r="E13781" s="358"/>
      <c r="F13781" s="357"/>
    </row>
    <row r="13782" spans="3:6" x14ac:dyDescent="0.25">
      <c r="C13782" s="358"/>
      <c r="D13782" s="358"/>
      <c r="E13782" s="358"/>
      <c r="F13782" s="357"/>
    </row>
    <row r="13783" spans="3:6" x14ac:dyDescent="0.25">
      <c r="C13783" s="358"/>
      <c r="D13783" s="358"/>
      <c r="E13783" s="358"/>
      <c r="F13783" s="357"/>
    </row>
    <row r="13784" spans="3:6" x14ac:dyDescent="0.25">
      <c r="C13784" s="358"/>
      <c r="D13784" s="358"/>
      <c r="E13784" s="358"/>
      <c r="F13784" s="357"/>
    </row>
    <row r="13785" spans="3:6" x14ac:dyDescent="0.25">
      <c r="C13785" s="358"/>
      <c r="D13785" s="358"/>
      <c r="E13785" s="358"/>
      <c r="F13785" s="357"/>
    </row>
    <row r="13786" spans="3:6" x14ac:dyDescent="0.25">
      <c r="C13786" s="358"/>
      <c r="D13786" s="358"/>
      <c r="E13786" s="358"/>
      <c r="F13786" s="357"/>
    </row>
    <row r="13787" spans="3:6" x14ac:dyDescent="0.25">
      <c r="C13787" s="358"/>
      <c r="D13787" s="358"/>
      <c r="E13787" s="358"/>
      <c r="F13787" s="357"/>
    </row>
    <row r="13788" spans="3:6" x14ac:dyDescent="0.25">
      <c r="C13788" s="358"/>
      <c r="D13788" s="358"/>
      <c r="E13788" s="358"/>
      <c r="F13788" s="357"/>
    </row>
    <row r="13789" spans="3:6" x14ac:dyDescent="0.25">
      <c r="C13789" s="358"/>
      <c r="D13789" s="358"/>
      <c r="E13789" s="358"/>
      <c r="F13789" s="357"/>
    </row>
    <row r="13790" spans="3:6" x14ac:dyDescent="0.25">
      <c r="C13790" s="358"/>
      <c r="D13790" s="358"/>
      <c r="E13790" s="358"/>
      <c r="F13790" s="357"/>
    </row>
    <row r="13791" spans="3:6" x14ac:dyDescent="0.25">
      <c r="C13791" s="358"/>
      <c r="D13791" s="358"/>
      <c r="E13791" s="358"/>
      <c r="F13791" s="357"/>
    </row>
    <row r="13792" spans="3:6" x14ac:dyDescent="0.25">
      <c r="C13792" s="358"/>
      <c r="D13792" s="358"/>
      <c r="E13792" s="358"/>
      <c r="F13792" s="357"/>
    </row>
    <row r="13793" spans="3:6" x14ac:dyDescent="0.25">
      <c r="C13793" s="358"/>
      <c r="D13793" s="358"/>
      <c r="E13793" s="358"/>
      <c r="F13793" s="357"/>
    </row>
    <row r="13794" spans="3:6" x14ac:dyDescent="0.25">
      <c r="C13794" s="358"/>
      <c r="D13794" s="358"/>
      <c r="E13794" s="358"/>
      <c r="F13794" s="357"/>
    </row>
    <row r="13795" spans="3:6" x14ac:dyDescent="0.25">
      <c r="C13795" s="358"/>
      <c r="D13795" s="358"/>
      <c r="E13795" s="358"/>
      <c r="F13795" s="357"/>
    </row>
    <row r="13796" spans="3:6" x14ac:dyDescent="0.25">
      <c r="C13796" s="358"/>
      <c r="D13796" s="358"/>
      <c r="E13796" s="358"/>
      <c r="F13796" s="357"/>
    </row>
    <row r="13797" spans="3:6" x14ac:dyDescent="0.25">
      <c r="C13797" s="358"/>
      <c r="D13797" s="358"/>
      <c r="E13797" s="358"/>
      <c r="F13797" s="357"/>
    </row>
    <row r="13798" spans="3:6" x14ac:dyDescent="0.25">
      <c r="C13798" s="358"/>
      <c r="D13798" s="358"/>
      <c r="E13798" s="358"/>
      <c r="F13798" s="357"/>
    </row>
    <row r="13799" spans="3:6" x14ac:dyDescent="0.25">
      <c r="C13799" s="358"/>
      <c r="D13799" s="358"/>
      <c r="E13799" s="358"/>
      <c r="F13799" s="357"/>
    </row>
    <row r="13800" spans="3:6" x14ac:dyDescent="0.25">
      <c r="C13800" s="358"/>
      <c r="D13800" s="358"/>
      <c r="E13800" s="358"/>
      <c r="F13800" s="357"/>
    </row>
    <row r="13801" spans="3:6" x14ac:dyDescent="0.25">
      <c r="C13801" s="358"/>
      <c r="D13801" s="358"/>
      <c r="E13801" s="358"/>
      <c r="F13801" s="357"/>
    </row>
    <row r="13802" spans="3:6" x14ac:dyDescent="0.25">
      <c r="C13802" s="358"/>
      <c r="D13802" s="358"/>
      <c r="E13802" s="358"/>
      <c r="F13802" s="357"/>
    </row>
    <row r="13803" spans="3:6" x14ac:dyDescent="0.25">
      <c r="C13803" s="358"/>
      <c r="D13803" s="358"/>
      <c r="E13803" s="358"/>
      <c r="F13803" s="357"/>
    </row>
    <row r="13804" spans="3:6" x14ac:dyDescent="0.25">
      <c r="C13804" s="358"/>
      <c r="D13804" s="358"/>
      <c r="E13804" s="358"/>
      <c r="F13804" s="357"/>
    </row>
    <row r="13805" spans="3:6" x14ac:dyDescent="0.25">
      <c r="C13805" s="358"/>
      <c r="D13805" s="358"/>
      <c r="E13805" s="358"/>
      <c r="F13805" s="357"/>
    </row>
    <row r="13806" spans="3:6" x14ac:dyDescent="0.25">
      <c r="C13806" s="358"/>
      <c r="D13806" s="358"/>
      <c r="E13806" s="358"/>
      <c r="F13806" s="357"/>
    </row>
    <row r="13807" spans="3:6" x14ac:dyDescent="0.25">
      <c r="C13807" s="358"/>
      <c r="D13807" s="358"/>
      <c r="E13807" s="358"/>
      <c r="F13807" s="357"/>
    </row>
    <row r="13808" spans="3:6" x14ac:dyDescent="0.25">
      <c r="C13808" s="358"/>
      <c r="D13808" s="358"/>
      <c r="E13808" s="358"/>
      <c r="F13808" s="357"/>
    </row>
    <row r="13809" spans="3:6" x14ac:dyDescent="0.25">
      <c r="C13809" s="358"/>
      <c r="D13809" s="358"/>
      <c r="E13809" s="358"/>
      <c r="F13809" s="357"/>
    </row>
    <row r="13810" spans="3:6" x14ac:dyDescent="0.25">
      <c r="C13810" s="358"/>
      <c r="D13810" s="358"/>
      <c r="E13810" s="358"/>
      <c r="F13810" s="357"/>
    </row>
    <row r="13811" spans="3:6" x14ac:dyDescent="0.25">
      <c r="C13811" s="358"/>
      <c r="D13811" s="358"/>
      <c r="E13811" s="358"/>
      <c r="F13811" s="357"/>
    </row>
    <row r="13812" spans="3:6" x14ac:dyDescent="0.25">
      <c r="C13812" s="358"/>
      <c r="D13812" s="358"/>
      <c r="E13812" s="358"/>
      <c r="F13812" s="357"/>
    </row>
    <row r="13813" spans="3:6" x14ac:dyDescent="0.25">
      <c r="C13813" s="358"/>
      <c r="D13813" s="358"/>
      <c r="E13813" s="358"/>
      <c r="F13813" s="357"/>
    </row>
    <row r="13814" spans="3:6" x14ac:dyDescent="0.25">
      <c r="C13814" s="358"/>
      <c r="D13814" s="358"/>
      <c r="E13814" s="358"/>
      <c r="F13814" s="357"/>
    </row>
    <row r="13815" spans="3:6" x14ac:dyDescent="0.25">
      <c r="C13815" s="358"/>
      <c r="D13815" s="358"/>
      <c r="E13815" s="358"/>
      <c r="F13815" s="357"/>
    </row>
    <row r="13816" spans="3:6" x14ac:dyDescent="0.25">
      <c r="C13816" s="358"/>
      <c r="D13816" s="358"/>
      <c r="E13816" s="358"/>
      <c r="F13816" s="357"/>
    </row>
    <row r="13817" spans="3:6" x14ac:dyDescent="0.25">
      <c r="C13817" s="358"/>
      <c r="D13817" s="358"/>
      <c r="E13817" s="358"/>
      <c r="F13817" s="357"/>
    </row>
    <row r="13818" spans="3:6" x14ac:dyDescent="0.25">
      <c r="C13818" s="358"/>
      <c r="D13818" s="358"/>
      <c r="E13818" s="358"/>
      <c r="F13818" s="357"/>
    </row>
    <row r="13819" spans="3:6" x14ac:dyDescent="0.25">
      <c r="C13819" s="358"/>
      <c r="D13819" s="358"/>
      <c r="E13819" s="358"/>
      <c r="F13819" s="357"/>
    </row>
    <row r="13820" spans="3:6" x14ac:dyDescent="0.25">
      <c r="C13820" s="358"/>
      <c r="D13820" s="358"/>
      <c r="E13820" s="358"/>
      <c r="F13820" s="357"/>
    </row>
    <row r="13821" spans="3:6" x14ac:dyDescent="0.25">
      <c r="C13821" s="358"/>
      <c r="D13821" s="358"/>
      <c r="E13821" s="358"/>
      <c r="F13821" s="357"/>
    </row>
    <row r="13822" spans="3:6" x14ac:dyDescent="0.25">
      <c r="C13822" s="358"/>
      <c r="D13822" s="358"/>
      <c r="E13822" s="358"/>
      <c r="F13822" s="357"/>
    </row>
    <row r="13823" spans="3:6" x14ac:dyDescent="0.25">
      <c r="C13823" s="358"/>
      <c r="D13823" s="358"/>
      <c r="E13823" s="358"/>
      <c r="F13823" s="357"/>
    </row>
    <row r="13824" spans="3:6" x14ac:dyDescent="0.25">
      <c r="C13824" s="358"/>
      <c r="D13824" s="358"/>
      <c r="E13824" s="358"/>
      <c r="F13824" s="357"/>
    </row>
    <row r="13825" spans="3:6" x14ac:dyDescent="0.25">
      <c r="C13825" s="358"/>
      <c r="D13825" s="358"/>
      <c r="E13825" s="358"/>
      <c r="F13825" s="357"/>
    </row>
    <row r="13826" spans="3:6" x14ac:dyDescent="0.25">
      <c r="C13826" s="358"/>
      <c r="D13826" s="358"/>
      <c r="E13826" s="358"/>
      <c r="F13826" s="357"/>
    </row>
    <row r="13827" spans="3:6" x14ac:dyDescent="0.25">
      <c r="C13827" s="358"/>
      <c r="D13827" s="358"/>
      <c r="E13827" s="358"/>
      <c r="F13827" s="357"/>
    </row>
    <row r="13828" spans="3:6" x14ac:dyDescent="0.25">
      <c r="C13828" s="358"/>
      <c r="D13828" s="358"/>
      <c r="E13828" s="358"/>
      <c r="F13828" s="357"/>
    </row>
    <row r="13829" spans="3:6" x14ac:dyDescent="0.25">
      <c r="C13829" s="358"/>
      <c r="D13829" s="358"/>
      <c r="E13829" s="358"/>
      <c r="F13829" s="357"/>
    </row>
    <row r="13830" spans="3:6" x14ac:dyDescent="0.25">
      <c r="C13830" s="358"/>
      <c r="D13830" s="358"/>
      <c r="E13830" s="358"/>
      <c r="F13830" s="357"/>
    </row>
    <row r="13831" spans="3:6" x14ac:dyDescent="0.25">
      <c r="C13831" s="358"/>
      <c r="D13831" s="358"/>
      <c r="E13831" s="358"/>
      <c r="F13831" s="357"/>
    </row>
    <row r="13832" spans="3:6" x14ac:dyDescent="0.25">
      <c r="C13832" s="358"/>
      <c r="D13832" s="358"/>
      <c r="E13832" s="358"/>
      <c r="F13832" s="357"/>
    </row>
    <row r="13833" spans="3:6" x14ac:dyDescent="0.25">
      <c r="C13833" s="358"/>
      <c r="D13833" s="358"/>
      <c r="E13833" s="358"/>
      <c r="F13833" s="357"/>
    </row>
    <row r="13834" spans="3:6" x14ac:dyDescent="0.25">
      <c r="C13834" s="358"/>
      <c r="D13834" s="358"/>
      <c r="E13834" s="358"/>
      <c r="F13834" s="357"/>
    </row>
    <row r="13835" spans="3:6" x14ac:dyDescent="0.25">
      <c r="C13835" s="358"/>
      <c r="D13835" s="358"/>
      <c r="E13835" s="358"/>
      <c r="F13835" s="357"/>
    </row>
    <row r="13836" spans="3:6" x14ac:dyDescent="0.25">
      <c r="C13836" s="358"/>
      <c r="D13836" s="358"/>
      <c r="E13836" s="358"/>
      <c r="F13836" s="357"/>
    </row>
    <row r="13837" spans="3:6" x14ac:dyDescent="0.25">
      <c r="C13837" s="358"/>
      <c r="D13837" s="358"/>
      <c r="E13837" s="358"/>
      <c r="F13837" s="357"/>
    </row>
    <row r="13838" spans="3:6" x14ac:dyDescent="0.25">
      <c r="C13838" s="358"/>
      <c r="D13838" s="358"/>
      <c r="E13838" s="358"/>
      <c r="F13838" s="357"/>
    </row>
    <row r="13839" spans="3:6" x14ac:dyDescent="0.25">
      <c r="C13839" s="358"/>
      <c r="D13839" s="358"/>
      <c r="E13839" s="358"/>
      <c r="F13839" s="357"/>
    </row>
    <row r="13840" spans="3:6" x14ac:dyDescent="0.25">
      <c r="C13840" s="358"/>
      <c r="D13840" s="358"/>
      <c r="E13840" s="358"/>
      <c r="F13840" s="357"/>
    </row>
    <row r="13841" spans="3:6" x14ac:dyDescent="0.25">
      <c r="C13841" s="358"/>
      <c r="D13841" s="358"/>
      <c r="E13841" s="358"/>
      <c r="F13841" s="357"/>
    </row>
    <row r="13842" spans="3:6" x14ac:dyDescent="0.25">
      <c r="C13842" s="358"/>
      <c r="D13842" s="358"/>
      <c r="E13842" s="358"/>
      <c r="F13842" s="357"/>
    </row>
    <row r="13843" spans="3:6" x14ac:dyDescent="0.25">
      <c r="C13843" s="358"/>
      <c r="D13843" s="358"/>
      <c r="E13843" s="358"/>
      <c r="F13843" s="357"/>
    </row>
    <row r="13844" spans="3:6" x14ac:dyDescent="0.25">
      <c r="C13844" s="358"/>
      <c r="D13844" s="358"/>
      <c r="E13844" s="358"/>
      <c r="F13844" s="357"/>
    </row>
    <row r="13845" spans="3:6" x14ac:dyDescent="0.25">
      <c r="C13845" s="358"/>
      <c r="D13845" s="358"/>
      <c r="E13845" s="358"/>
      <c r="F13845" s="357"/>
    </row>
    <row r="13846" spans="3:6" x14ac:dyDescent="0.25">
      <c r="C13846" s="358"/>
      <c r="D13846" s="358"/>
      <c r="E13846" s="358"/>
      <c r="F13846" s="357"/>
    </row>
    <row r="13847" spans="3:6" x14ac:dyDescent="0.25">
      <c r="C13847" s="358"/>
      <c r="D13847" s="358"/>
      <c r="E13847" s="358"/>
      <c r="F13847" s="357"/>
    </row>
    <row r="13848" spans="3:6" x14ac:dyDescent="0.25">
      <c r="C13848" s="358"/>
      <c r="D13848" s="358"/>
      <c r="E13848" s="358"/>
      <c r="F13848" s="357"/>
    </row>
    <row r="13849" spans="3:6" x14ac:dyDescent="0.25">
      <c r="C13849" s="358"/>
      <c r="D13849" s="358"/>
      <c r="E13849" s="358"/>
      <c r="F13849" s="357"/>
    </row>
    <row r="13850" spans="3:6" x14ac:dyDescent="0.25">
      <c r="C13850" s="358"/>
      <c r="D13850" s="358"/>
      <c r="E13850" s="358"/>
      <c r="F13850" s="357"/>
    </row>
    <row r="13851" spans="3:6" x14ac:dyDescent="0.25">
      <c r="C13851" s="358"/>
      <c r="D13851" s="358"/>
      <c r="E13851" s="358"/>
      <c r="F13851" s="357"/>
    </row>
    <row r="13852" spans="3:6" x14ac:dyDescent="0.25">
      <c r="C13852" s="358"/>
      <c r="D13852" s="358"/>
      <c r="E13852" s="358"/>
      <c r="F13852" s="357"/>
    </row>
    <row r="13853" spans="3:6" x14ac:dyDescent="0.25">
      <c r="C13853" s="358"/>
      <c r="D13853" s="358"/>
      <c r="E13853" s="358"/>
      <c r="F13853" s="357"/>
    </row>
    <row r="13854" spans="3:6" x14ac:dyDescent="0.25">
      <c r="C13854" s="358"/>
      <c r="D13854" s="358"/>
      <c r="E13854" s="358"/>
      <c r="F13854" s="357"/>
    </row>
    <row r="13855" spans="3:6" x14ac:dyDescent="0.25">
      <c r="C13855" s="358"/>
      <c r="D13855" s="358"/>
      <c r="E13855" s="358"/>
      <c r="F13855" s="357"/>
    </row>
    <row r="13856" spans="3:6" x14ac:dyDescent="0.25">
      <c r="C13856" s="358"/>
      <c r="D13856" s="358"/>
      <c r="E13856" s="358"/>
      <c r="F13856" s="357"/>
    </row>
    <row r="13857" spans="3:6" x14ac:dyDescent="0.25">
      <c r="C13857" s="358"/>
      <c r="D13857" s="358"/>
      <c r="E13857" s="358"/>
      <c r="F13857" s="357"/>
    </row>
    <row r="13858" spans="3:6" x14ac:dyDescent="0.25">
      <c r="C13858" s="358"/>
      <c r="D13858" s="358"/>
      <c r="E13858" s="358"/>
      <c r="F13858" s="357"/>
    </row>
    <row r="13859" spans="3:6" x14ac:dyDescent="0.25">
      <c r="C13859" s="358"/>
      <c r="D13859" s="358"/>
      <c r="E13859" s="358"/>
      <c r="F13859" s="357"/>
    </row>
    <row r="13860" spans="3:6" x14ac:dyDescent="0.25">
      <c r="C13860" s="358"/>
      <c r="D13860" s="358"/>
      <c r="E13860" s="358"/>
      <c r="F13860" s="357"/>
    </row>
    <row r="13861" spans="3:6" x14ac:dyDescent="0.25">
      <c r="C13861" s="358"/>
      <c r="D13861" s="358"/>
      <c r="E13861" s="358"/>
      <c r="F13861" s="357"/>
    </row>
    <row r="13862" spans="3:6" x14ac:dyDescent="0.25">
      <c r="C13862" s="358"/>
      <c r="D13862" s="358"/>
      <c r="E13862" s="358"/>
      <c r="F13862" s="357"/>
    </row>
    <row r="13863" spans="3:6" x14ac:dyDescent="0.25">
      <c r="C13863" s="358"/>
      <c r="D13863" s="358"/>
      <c r="E13863" s="358"/>
      <c r="F13863" s="357"/>
    </row>
    <row r="13864" spans="3:6" x14ac:dyDescent="0.25">
      <c r="C13864" s="358"/>
      <c r="D13864" s="358"/>
      <c r="E13864" s="358"/>
      <c r="F13864" s="357"/>
    </row>
    <row r="13865" spans="3:6" x14ac:dyDescent="0.25">
      <c r="C13865" s="358"/>
      <c r="D13865" s="358"/>
      <c r="E13865" s="358"/>
      <c r="F13865" s="357"/>
    </row>
    <row r="13866" spans="3:6" x14ac:dyDescent="0.25">
      <c r="C13866" s="358"/>
      <c r="D13866" s="358"/>
      <c r="E13866" s="358"/>
      <c r="F13866" s="357"/>
    </row>
    <row r="13867" spans="3:6" x14ac:dyDescent="0.25">
      <c r="C13867" s="358"/>
      <c r="D13867" s="358"/>
      <c r="E13867" s="358"/>
      <c r="F13867" s="357"/>
    </row>
    <row r="13868" spans="3:6" x14ac:dyDescent="0.25">
      <c r="C13868" s="358"/>
      <c r="D13868" s="358"/>
      <c r="E13868" s="358"/>
      <c r="F13868" s="357"/>
    </row>
    <row r="13869" spans="3:6" x14ac:dyDescent="0.25">
      <c r="C13869" s="358"/>
      <c r="D13869" s="358"/>
      <c r="E13869" s="358"/>
      <c r="F13869" s="357"/>
    </row>
    <row r="13870" spans="3:6" x14ac:dyDescent="0.25">
      <c r="C13870" s="358"/>
      <c r="D13870" s="358"/>
      <c r="E13870" s="358"/>
      <c r="F13870" s="357"/>
    </row>
    <row r="13871" spans="3:6" x14ac:dyDescent="0.25">
      <c r="C13871" s="358"/>
      <c r="D13871" s="358"/>
      <c r="E13871" s="358"/>
      <c r="F13871" s="357"/>
    </row>
    <row r="13872" spans="3:6" x14ac:dyDescent="0.25">
      <c r="C13872" s="358"/>
      <c r="D13872" s="358"/>
      <c r="E13872" s="358"/>
      <c r="F13872" s="357"/>
    </row>
    <row r="13873" spans="3:6" x14ac:dyDescent="0.25">
      <c r="C13873" s="358"/>
      <c r="D13873" s="358"/>
      <c r="E13873" s="358"/>
      <c r="F13873" s="357"/>
    </row>
    <row r="13874" spans="3:6" x14ac:dyDescent="0.25">
      <c r="C13874" s="358"/>
      <c r="D13874" s="358"/>
      <c r="E13874" s="358"/>
      <c r="F13874" s="357"/>
    </row>
    <row r="13875" spans="3:6" x14ac:dyDescent="0.25">
      <c r="C13875" s="358"/>
      <c r="D13875" s="358"/>
      <c r="E13875" s="358"/>
      <c r="F13875" s="357"/>
    </row>
    <row r="13876" spans="3:6" x14ac:dyDescent="0.25">
      <c r="C13876" s="358"/>
      <c r="D13876" s="358"/>
      <c r="E13876" s="358"/>
      <c r="F13876" s="357"/>
    </row>
    <row r="13877" spans="3:6" x14ac:dyDescent="0.25">
      <c r="C13877" s="358"/>
      <c r="D13877" s="358"/>
      <c r="E13877" s="358"/>
      <c r="F13877" s="357"/>
    </row>
    <row r="13878" spans="3:6" x14ac:dyDescent="0.25">
      <c r="C13878" s="358"/>
      <c r="D13878" s="358"/>
      <c r="E13878" s="358"/>
      <c r="F13878" s="357"/>
    </row>
    <row r="13879" spans="3:6" x14ac:dyDescent="0.25">
      <c r="C13879" s="358"/>
      <c r="D13879" s="358"/>
      <c r="E13879" s="358"/>
      <c r="F13879" s="357"/>
    </row>
    <row r="13880" spans="3:6" x14ac:dyDescent="0.25">
      <c r="C13880" s="358"/>
      <c r="D13880" s="358"/>
      <c r="E13880" s="358"/>
      <c r="F13880" s="357"/>
    </row>
    <row r="13881" spans="3:6" x14ac:dyDescent="0.25">
      <c r="C13881" s="358"/>
      <c r="D13881" s="358"/>
      <c r="E13881" s="358"/>
      <c r="F13881" s="357"/>
    </row>
    <row r="13882" spans="3:6" x14ac:dyDescent="0.25">
      <c r="C13882" s="358"/>
      <c r="D13882" s="358"/>
      <c r="E13882" s="358"/>
      <c r="F13882" s="357"/>
    </row>
    <row r="13883" spans="3:6" x14ac:dyDescent="0.25">
      <c r="C13883" s="358"/>
      <c r="D13883" s="358"/>
      <c r="E13883" s="358"/>
      <c r="F13883" s="357"/>
    </row>
    <row r="13884" spans="3:6" x14ac:dyDescent="0.25">
      <c r="C13884" s="358"/>
      <c r="D13884" s="358"/>
      <c r="E13884" s="358"/>
      <c r="F13884" s="357"/>
    </row>
    <row r="13885" spans="3:6" x14ac:dyDescent="0.25">
      <c r="C13885" s="358"/>
      <c r="D13885" s="358"/>
      <c r="E13885" s="358"/>
      <c r="F13885" s="357"/>
    </row>
    <row r="13886" spans="3:6" x14ac:dyDescent="0.25">
      <c r="C13886" s="358"/>
      <c r="D13886" s="358"/>
      <c r="E13886" s="358"/>
      <c r="F13886" s="357"/>
    </row>
    <row r="13887" spans="3:6" x14ac:dyDescent="0.25">
      <c r="C13887" s="358"/>
      <c r="D13887" s="358"/>
      <c r="E13887" s="358"/>
      <c r="F13887" s="357"/>
    </row>
    <row r="13888" spans="3:6" x14ac:dyDescent="0.25">
      <c r="C13888" s="358"/>
      <c r="D13888" s="358"/>
      <c r="E13888" s="358"/>
      <c r="F13888" s="357"/>
    </row>
    <row r="13889" spans="3:6" x14ac:dyDescent="0.25">
      <c r="C13889" s="358"/>
      <c r="D13889" s="358"/>
      <c r="E13889" s="358"/>
      <c r="F13889" s="357"/>
    </row>
    <row r="13890" spans="3:6" x14ac:dyDescent="0.25">
      <c r="C13890" s="358"/>
      <c r="D13890" s="358"/>
      <c r="E13890" s="358"/>
      <c r="F13890" s="357"/>
    </row>
    <row r="13891" spans="3:6" x14ac:dyDescent="0.25">
      <c r="C13891" s="358"/>
      <c r="D13891" s="358"/>
      <c r="E13891" s="358"/>
      <c r="F13891" s="357"/>
    </row>
    <row r="13892" spans="3:6" x14ac:dyDescent="0.25">
      <c r="C13892" s="358"/>
      <c r="D13892" s="358"/>
      <c r="E13892" s="358"/>
      <c r="F13892" s="357"/>
    </row>
    <row r="13893" spans="3:6" x14ac:dyDescent="0.25">
      <c r="C13893" s="358"/>
      <c r="D13893" s="358"/>
      <c r="E13893" s="358"/>
      <c r="F13893" s="357"/>
    </row>
    <row r="13894" spans="3:6" x14ac:dyDescent="0.25">
      <c r="C13894" s="358"/>
      <c r="D13894" s="358"/>
      <c r="E13894" s="358"/>
      <c r="F13894" s="357"/>
    </row>
    <row r="13895" spans="3:6" x14ac:dyDescent="0.25">
      <c r="C13895" s="358"/>
      <c r="D13895" s="358"/>
      <c r="E13895" s="358"/>
      <c r="F13895" s="357"/>
    </row>
    <row r="13896" spans="3:6" x14ac:dyDescent="0.25">
      <c r="C13896" s="358"/>
      <c r="D13896" s="358"/>
      <c r="E13896" s="358"/>
      <c r="F13896" s="357"/>
    </row>
    <row r="13897" spans="3:6" x14ac:dyDescent="0.25">
      <c r="C13897" s="358"/>
      <c r="D13897" s="358"/>
      <c r="E13897" s="358"/>
      <c r="F13897" s="357"/>
    </row>
    <row r="13898" spans="3:6" x14ac:dyDescent="0.25">
      <c r="C13898" s="358"/>
      <c r="D13898" s="358"/>
      <c r="E13898" s="358"/>
      <c r="F13898" s="357"/>
    </row>
    <row r="13899" spans="3:6" x14ac:dyDescent="0.25">
      <c r="C13899" s="358"/>
      <c r="D13899" s="358"/>
      <c r="E13899" s="358"/>
      <c r="F13899" s="357"/>
    </row>
    <row r="13900" spans="3:6" x14ac:dyDescent="0.25">
      <c r="C13900" s="358"/>
      <c r="D13900" s="358"/>
      <c r="E13900" s="358"/>
      <c r="F13900" s="357"/>
    </row>
    <row r="13901" spans="3:6" x14ac:dyDescent="0.25">
      <c r="C13901" s="358"/>
      <c r="D13901" s="358"/>
      <c r="E13901" s="358"/>
      <c r="F13901" s="357"/>
    </row>
    <row r="13902" spans="3:6" x14ac:dyDescent="0.25">
      <c r="C13902" s="358"/>
      <c r="D13902" s="358"/>
      <c r="E13902" s="358"/>
      <c r="F13902" s="357"/>
    </row>
    <row r="13903" spans="3:6" x14ac:dyDescent="0.25">
      <c r="C13903" s="358"/>
      <c r="D13903" s="358"/>
      <c r="E13903" s="358"/>
      <c r="F13903" s="357"/>
    </row>
    <row r="13904" spans="3:6" x14ac:dyDescent="0.25">
      <c r="C13904" s="358"/>
      <c r="D13904" s="358"/>
      <c r="E13904" s="358"/>
      <c r="F13904" s="357"/>
    </row>
    <row r="13905" spans="3:6" x14ac:dyDescent="0.25">
      <c r="C13905" s="358"/>
      <c r="D13905" s="358"/>
      <c r="E13905" s="358"/>
      <c r="F13905" s="357"/>
    </row>
    <row r="13906" spans="3:6" x14ac:dyDescent="0.25">
      <c r="C13906" s="358"/>
      <c r="D13906" s="358"/>
      <c r="E13906" s="358"/>
      <c r="F13906" s="357"/>
    </row>
    <row r="13907" spans="3:6" x14ac:dyDescent="0.25">
      <c r="C13907" s="358"/>
      <c r="D13907" s="358"/>
      <c r="E13907" s="358"/>
      <c r="F13907" s="357"/>
    </row>
    <row r="13908" spans="3:6" x14ac:dyDescent="0.25">
      <c r="C13908" s="358"/>
      <c r="D13908" s="358"/>
      <c r="E13908" s="358"/>
      <c r="F13908" s="357"/>
    </row>
    <row r="13909" spans="3:6" x14ac:dyDescent="0.25">
      <c r="C13909" s="358"/>
      <c r="D13909" s="358"/>
      <c r="E13909" s="358"/>
      <c r="F13909" s="357"/>
    </row>
    <row r="13910" spans="3:6" x14ac:dyDescent="0.25">
      <c r="C13910" s="358"/>
      <c r="D13910" s="358"/>
      <c r="E13910" s="358"/>
      <c r="F13910" s="357"/>
    </row>
    <row r="13911" spans="3:6" x14ac:dyDescent="0.25">
      <c r="C13911" s="358"/>
      <c r="D13911" s="358"/>
      <c r="E13911" s="358"/>
      <c r="F13911" s="357"/>
    </row>
    <row r="13912" spans="3:6" x14ac:dyDescent="0.25">
      <c r="C13912" s="358"/>
      <c r="D13912" s="358"/>
      <c r="E13912" s="358"/>
      <c r="F13912" s="357"/>
    </row>
    <row r="13913" spans="3:6" x14ac:dyDescent="0.25">
      <c r="C13913" s="358"/>
      <c r="D13913" s="358"/>
      <c r="E13913" s="358"/>
      <c r="F13913" s="357"/>
    </row>
    <row r="13914" spans="3:6" x14ac:dyDescent="0.25">
      <c r="C13914" s="358"/>
      <c r="D13914" s="358"/>
      <c r="E13914" s="358"/>
      <c r="F13914" s="357"/>
    </row>
    <row r="13915" spans="3:6" x14ac:dyDescent="0.25">
      <c r="C13915" s="358"/>
      <c r="D13915" s="358"/>
      <c r="E13915" s="358"/>
      <c r="F13915" s="357"/>
    </row>
    <row r="13916" spans="3:6" x14ac:dyDescent="0.25">
      <c r="C13916" s="358"/>
      <c r="D13916" s="358"/>
      <c r="E13916" s="358"/>
      <c r="F13916" s="357"/>
    </row>
    <row r="13917" spans="3:6" x14ac:dyDescent="0.25">
      <c r="C13917" s="358"/>
      <c r="D13917" s="358"/>
      <c r="E13917" s="358"/>
      <c r="F13917" s="357"/>
    </row>
    <row r="13918" spans="3:6" x14ac:dyDescent="0.25">
      <c r="C13918" s="358"/>
      <c r="D13918" s="358"/>
      <c r="E13918" s="358"/>
      <c r="F13918" s="357"/>
    </row>
    <row r="13919" spans="3:6" x14ac:dyDescent="0.25">
      <c r="C13919" s="358"/>
      <c r="D13919" s="358"/>
      <c r="E13919" s="358"/>
      <c r="F13919" s="357"/>
    </row>
    <row r="13920" spans="3:6" x14ac:dyDescent="0.25">
      <c r="C13920" s="358"/>
      <c r="D13920" s="358"/>
      <c r="E13920" s="358"/>
      <c r="F13920" s="357"/>
    </row>
    <row r="13921" spans="3:6" x14ac:dyDescent="0.25">
      <c r="C13921" s="358"/>
      <c r="D13921" s="358"/>
      <c r="E13921" s="358"/>
      <c r="F13921" s="357"/>
    </row>
    <row r="13922" spans="3:6" x14ac:dyDescent="0.25">
      <c r="C13922" s="358"/>
      <c r="D13922" s="358"/>
      <c r="E13922" s="358"/>
      <c r="F13922" s="357"/>
    </row>
    <row r="13923" spans="3:6" x14ac:dyDescent="0.25">
      <c r="C13923" s="358"/>
      <c r="D13923" s="358"/>
      <c r="E13923" s="358"/>
      <c r="F13923" s="357"/>
    </row>
    <row r="13924" spans="3:6" x14ac:dyDescent="0.25">
      <c r="C13924" s="358"/>
      <c r="D13924" s="358"/>
      <c r="E13924" s="358"/>
      <c r="F13924" s="357"/>
    </row>
    <row r="13925" spans="3:6" x14ac:dyDescent="0.25">
      <c r="C13925" s="358"/>
      <c r="D13925" s="358"/>
      <c r="E13925" s="358"/>
      <c r="F13925" s="357"/>
    </row>
    <row r="13926" spans="3:6" x14ac:dyDescent="0.25">
      <c r="C13926" s="358"/>
      <c r="D13926" s="358"/>
      <c r="E13926" s="358"/>
      <c r="F13926" s="357"/>
    </row>
    <row r="13927" spans="3:6" x14ac:dyDescent="0.25">
      <c r="C13927" s="358"/>
      <c r="D13927" s="358"/>
      <c r="E13927" s="358"/>
      <c r="F13927" s="357"/>
    </row>
    <row r="13928" spans="3:6" x14ac:dyDescent="0.25">
      <c r="C13928" s="358"/>
      <c r="D13928" s="358"/>
      <c r="E13928" s="358"/>
      <c r="F13928" s="357"/>
    </row>
    <row r="13929" spans="3:6" x14ac:dyDescent="0.25">
      <c r="C13929" s="358"/>
      <c r="D13929" s="358"/>
      <c r="E13929" s="358"/>
      <c r="F13929" s="357"/>
    </row>
    <row r="13930" spans="3:6" x14ac:dyDescent="0.25">
      <c r="C13930" s="358"/>
      <c r="D13930" s="358"/>
      <c r="E13930" s="358"/>
      <c r="F13930" s="357"/>
    </row>
    <row r="13931" spans="3:6" x14ac:dyDescent="0.25">
      <c r="C13931" s="358"/>
      <c r="D13931" s="358"/>
      <c r="E13931" s="358"/>
      <c r="F13931" s="357"/>
    </row>
    <row r="13932" spans="3:6" x14ac:dyDescent="0.25">
      <c r="C13932" s="358"/>
      <c r="D13932" s="358"/>
      <c r="E13932" s="358"/>
      <c r="F13932" s="357"/>
    </row>
    <row r="13933" spans="3:6" x14ac:dyDescent="0.25">
      <c r="C13933" s="358"/>
      <c r="D13933" s="358"/>
      <c r="E13933" s="358"/>
      <c r="F13933" s="357"/>
    </row>
    <row r="13934" spans="3:6" x14ac:dyDescent="0.25">
      <c r="C13934" s="358"/>
      <c r="D13934" s="358"/>
      <c r="E13934" s="358"/>
      <c r="F13934" s="357"/>
    </row>
    <row r="13935" spans="3:6" x14ac:dyDescent="0.25">
      <c r="C13935" s="358"/>
      <c r="D13935" s="358"/>
      <c r="E13935" s="358"/>
      <c r="F13935" s="357"/>
    </row>
    <row r="13936" spans="3:6" x14ac:dyDescent="0.25">
      <c r="C13936" s="358"/>
      <c r="D13936" s="358"/>
      <c r="E13936" s="358"/>
      <c r="F13936" s="357"/>
    </row>
    <row r="13937" spans="3:6" x14ac:dyDescent="0.25">
      <c r="C13937" s="358"/>
      <c r="D13937" s="358"/>
      <c r="E13937" s="358"/>
      <c r="F13937" s="357"/>
    </row>
    <row r="13938" spans="3:6" x14ac:dyDescent="0.25">
      <c r="C13938" s="358"/>
      <c r="D13938" s="358"/>
      <c r="E13938" s="358"/>
      <c r="F13938" s="357"/>
    </row>
    <row r="13939" spans="3:6" x14ac:dyDescent="0.25">
      <c r="C13939" s="358"/>
      <c r="D13939" s="358"/>
      <c r="E13939" s="358"/>
      <c r="F13939" s="357"/>
    </row>
    <row r="13940" spans="3:6" x14ac:dyDescent="0.25">
      <c r="C13940" s="358"/>
      <c r="D13940" s="358"/>
      <c r="E13940" s="358"/>
      <c r="F13940" s="357"/>
    </row>
    <row r="13941" spans="3:6" x14ac:dyDescent="0.25">
      <c r="C13941" s="358"/>
      <c r="D13941" s="358"/>
      <c r="E13941" s="358"/>
      <c r="F13941" s="357"/>
    </row>
    <row r="13942" spans="3:6" x14ac:dyDescent="0.25">
      <c r="C13942" s="358"/>
      <c r="D13942" s="358"/>
      <c r="E13942" s="358"/>
      <c r="F13942" s="357"/>
    </row>
    <row r="13943" spans="3:6" x14ac:dyDescent="0.25">
      <c r="C13943" s="358"/>
      <c r="D13943" s="358"/>
      <c r="E13943" s="358"/>
      <c r="F13943" s="357"/>
    </row>
    <row r="13944" spans="3:6" x14ac:dyDescent="0.25">
      <c r="C13944" s="358"/>
      <c r="D13944" s="358"/>
      <c r="E13944" s="358"/>
      <c r="F13944" s="357"/>
    </row>
    <row r="13945" spans="3:6" x14ac:dyDescent="0.25">
      <c r="C13945" s="358"/>
      <c r="D13945" s="358"/>
      <c r="E13945" s="358"/>
      <c r="F13945" s="357"/>
    </row>
    <row r="13946" spans="3:6" x14ac:dyDescent="0.25">
      <c r="C13946" s="358"/>
      <c r="D13946" s="358"/>
      <c r="E13946" s="358"/>
      <c r="F13946" s="357"/>
    </row>
    <row r="13947" spans="3:6" x14ac:dyDescent="0.25">
      <c r="C13947" s="358"/>
      <c r="D13947" s="358"/>
      <c r="E13947" s="358"/>
      <c r="F13947" s="357"/>
    </row>
    <row r="13948" spans="3:6" x14ac:dyDescent="0.25">
      <c r="C13948" s="358"/>
      <c r="D13948" s="358"/>
      <c r="E13948" s="358"/>
      <c r="F13948" s="357"/>
    </row>
    <row r="13949" spans="3:6" x14ac:dyDescent="0.25">
      <c r="C13949" s="358"/>
      <c r="D13949" s="358"/>
      <c r="E13949" s="358"/>
      <c r="F13949" s="357"/>
    </row>
    <row r="13950" spans="3:6" x14ac:dyDescent="0.25">
      <c r="C13950" s="358"/>
      <c r="D13950" s="358"/>
      <c r="E13950" s="358"/>
      <c r="F13950" s="357"/>
    </row>
    <row r="13951" spans="3:6" x14ac:dyDescent="0.25">
      <c r="C13951" s="358"/>
      <c r="D13951" s="358"/>
      <c r="E13951" s="358"/>
      <c r="F13951" s="357"/>
    </row>
    <row r="13952" spans="3:6" x14ac:dyDescent="0.25">
      <c r="C13952" s="358"/>
      <c r="D13952" s="358"/>
      <c r="E13952" s="358"/>
      <c r="F13952" s="357"/>
    </row>
    <row r="13953" spans="3:6" x14ac:dyDescent="0.25">
      <c r="C13953" s="358"/>
      <c r="D13953" s="358"/>
      <c r="E13953" s="358"/>
      <c r="F13953" s="357"/>
    </row>
    <row r="13954" spans="3:6" x14ac:dyDescent="0.25">
      <c r="C13954" s="358"/>
      <c r="D13954" s="358"/>
      <c r="E13954" s="358"/>
      <c r="F13954" s="357"/>
    </row>
    <row r="13955" spans="3:6" x14ac:dyDescent="0.25">
      <c r="C13955" s="358"/>
      <c r="D13955" s="358"/>
      <c r="E13955" s="358"/>
      <c r="F13955" s="357"/>
    </row>
    <row r="13956" spans="3:6" x14ac:dyDescent="0.25">
      <c r="C13956" s="358"/>
      <c r="D13956" s="358"/>
      <c r="E13956" s="358"/>
      <c r="F13956" s="357"/>
    </row>
    <row r="13957" spans="3:6" x14ac:dyDescent="0.25">
      <c r="C13957" s="358"/>
      <c r="D13957" s="358"/>
      <c r="E13957" s="358"/>
      <c r="F13957" s="357"/>
    </row>
    <row r="13958" spans="3:6" x14ac:dyDescent="0.25">
      <c r="C13958" s="358"/>
      <c r="D13958" s="358"/>
      <c r="E13958" s="358"/>
      <c r="F13958" s="357"/>
    </row>
    <row r="13959" spans="3:6" x14ac:dyDescent="0.25">
      <c r="C13959" s="358"/>
      <c r="D13959" s="358"/>
      <c r="E13959" s="358"/>
      <c r="F13959" s="357"/>
    </row>
    <row r="13960" spans="3:6" x14ac:dyDescent="0.25">
      <c r="C13960" s="358"/>
      <c r="D13960" s="358"/>
      <c r="E13960" s="358"/>
      <c r="F13960" s="357"/>
    </row>
    <row r="13961" spans="3:6" x14ac:dyDescent="0.25">
      <c r="C13961" s="358"/>
      <c r="D13961" s="358"/>
      <c r="E13961" s="358"/>
      <c r="F13961" s="357"/>
    </row>
    <row r="13962" spans="3:6" x14ac:dyDescent="0.25">
      <c r="C13962" s="358"/>
      <c r="D13962" s="358"/>
      <c r="E13962" s="358"/>
      <c r="F13962" s="357"/>
    </row>
    <row r="13963" spans="3:6" x14ac:dyDescent="0.25">
      <c r="C13963" s="358"/>
      <c r="D13963" s="358"/>
      <c r="E13963" s="358"/>
      <c r="F13963" s="357"/>
    </row>
    <row r="13964" spans="3:6" x14ac:dyDescent="0.25">
      <c r="C13964" s="358"/>
      <c r="D13964" s="358"/>
      <c r="E13964" s="358"/>
      <c r="F13964" s="357"/>
    </row>
    <row r="13965" spans="3:6" x14ac:dyDescent="0.25">
      <c r="C13965" s="358"/>
      <c r="D13965" s="358"/>
      <c r="E13965" s="358"/>
      <c r="F13965" s="357"/>
    </row>
    <row r="13966" spans="3:6" x14ac:dyDescent="0.25">
      <c r="C13966" s="358"/>
      <c r="D13966" s="358"/>
      <c r="E13966" s="358"/>
      <c r="F13966" s="357"/>
    </row>
    <row r="13967" spans="3:6" x14ac:dyDescent="0.25">
      <c r="C13967" s="358"/>
      <c r="D13967" s="358"/>
      <c r="E13967" s="358"/>
      <c r="F13967" s="357"/>
    </row>
    <row r="13968" spans="3:6" x14ac:dyDescent="0.25">
      <c r="C13968" s="358"/>
      <c r="D13968" s="358"/>
      <c r="E13968" s="358"/>
      <c r="F13968" s="357"/>
    </row>
    <row r="13969" spans="3:6" x14ac:dyDescent="0.25">
      <c r="C13969" s="358"/>
      <c r="D13969" s="358"/>
      <c r="E13969" s="358"/>
      <c r="F13969" s="357"/>
    </row>
    <row r="13970" spans="3:6" x14ac:dyDescent="0.25">
      <c r="C13970" s="358"/>
      <c r="D13970" s="358"/>
      <c r="E13970" s="358"/>
      <c r="F13970" s="357"/>
    </row>
    <row r="13971" spans="3:6" x14ac:dyDescent="0.25">
      <c r="C13971" s="358"/>
      <c r="D13971" s="358"/>
      <c r="E13971" s="358"/>
      <c r="F13971" s="357"/>
    </row>
    <row r="13972" spans="3:6" x14ac:dyDescent="0.25">
      <c r="C13972" s="358"/>
      <c r="D13972" s="358"/>
      <c r="E13972" s="358"/>
      <c r="F13972" s="357"/>
    </row>
    <row r="13973" spans="3:6" x14ac:dyDescent="0.25">
      <c r="C13973" s="358"/>
      <c r="D13973" s="358"/>
      <c r="E13973" s="358"/>
      <c r="F13973" s="357"/>
    </row>
    <row r="13974" spans="3:6" x14ac:dyDescent="0.25">
      <c r="C13974" s="358"/>
      <c r="D13974" s="358"/>
      <c r="E13974" s="358"/>
      <c r="F13974" s="357"/>
    </row>
    <row r="13975" spans="3:6" x14ac:dyDescent="0.25">
      <c r="C13975" s="358"/>
      <c r="D13975" s="358"/>
      <c r="E13975" s="358"/>
      <c r="F13975" s="357"/>
    </row>
    <row r="13976" spans="3:6" x14ac:dyDescent="0.25">
      <c r="C13976" s="358"/>
      <c r="D13976" s="358"/>
      <c r="E13976" s="358"/>
      <c r="F13976" s="357"/>
    </row>
    <row r="13977" spans="3:6" x14ac:dyDescent="0.25">
      <c r="C13977" s="358"/>
      <c r="D13977" s="358"/>
      <c r="E13977" s="358"/>
      <c r="F13977" s="357"/>
    </row>
    <row r="13978" spans="3:6" x14ac:dyDescent="0.25">
      <c r="C13978" s="358"/>
      <c r="D13978" s="358"/>
      <c r="E13978" s="358"/>
      <c r="F13978" s="357"/>
    </row>
    <row r="13979" spans="3:6" x14ac:dyDescent="0.25">
      <c r="C13979" s="358"/>
      <c r="D13979" s="358"/>
      <c r="E13979" s="358"/>
      <c r="F13979" s="357"/>
    </row>
    <row r="13980" spans="3:6" x14ac:dyDescent="0.25">
      <c r="C13980" s="358"/>
      <c r="D13980" s="358"/>
      <c r="E13980" s="358"/>
      <c r="F13980" s="357"/>
    </row>
    <row r="13981" spans="3:6" x14ac:dyDescent="0.25">
      <c r="C13981" s="358"/>
      <c r="D13981" s="358"/>
      <c r="E13981" s="358"/>
      <c r="F13981" s="357"/>
    </row>
    <row r="13982" spans="3:6" x14ac:dyDescent="0.25">
      <c r="C13982" s="358"/>
      <c r="D13982" s="358"/>
      <c r="E13982" s="358"/>
      <c r="F13982" s="357"/>
    </row>
    <row r="13983" spans="3:6" x14ac:dyDescent="0.25">
      <c r="C13983" s="358"/>
      <c r="D13983" s="358"/>
      <c r="E13983" s="358"/>
      <c r="F13983" s="357"/>
    </row>
    <row r="13984" spans="3:6" x14ac:dyDescent="0.25">
      <c r="C13984" s="358"/>
      <c r="D13984" s="358"/>
      <c r="E13984" s="358"/>
      <c r="F13984" s="357"/>
    </row>
    <row r="13985" spans="3:6" x14ac:dyDescent="0.25">
      <c r="C13985" s="358"/>
      <c r="D13985" s="358"/>
      <c r="E13985" s="358"/>
      <c r="F13985" s="357"/>
    </row>
    <row r="13986" spans="3:6" x14ac:dyDescent="0.25">
      <c r="C13986" s="358"/>
      <c r="D13986" s="358"/>
      <c r="E13986" s="358"/>
      <c r="F13986" s="357"/>
    </row>
    <row r="13987" spans="3:6" x14ac:dyDescent="0.25">
      <c r="C13987" s="358"/>
      <c r="D13987" s="358"/>
      <c r="E13987" s="358"/>
      <c r="F13987" s="357"/>
    </row>
    <row r="13988" spans="3:6" x14ac:dyDescent="0.25">
      <c r="C13988" s="358"/>
      <c r="D13988" s="358"/>
      <c r="E13988" s="358"/>
      <c r="F13988" s="357"/>
    </row>
    <row r="13989" spans="3:6" x14ac:dyDescent="0.25">
      <c r="C13989" s="358"/>
      <c r="D13989" s="358"/>
      <c r="E13989" s="358"/>
      <c r="F13989" s="357"/>
    </row>
    <row r="13990" spans="3:6" x14ac:dyDescent="0.25">
      <c r="C13990" s="358"/>
      <c r="D13990" s="358"/>
      <c r="E13990" s="358"/>
      <c r="F13990" s="357"/>
    </row>
    <row r="13991" spans="3:6" x14ac:dyDescent="0.25">
      <c r="C13991" s="358"/>
      <c r="D13991" s="358"/>
      <c r="E13991" s="358"/>
      <c r="F13991" s="357"/>
    </row>
    <row r="13992" spans="3:6" x14ac:dyDescent="0.25">
      <c r="C13992" s="358"/>
      <c r="D13992" s="358"/>
      <c r="E13992" s="358"/>
      <c r="F13992" s="357"/>
    </row>
    <row r="13993" spans="3:6" x14ac:dyDescent="0.25">
      <c r="C13993" s="358"/>
      <c r="D13993" s="358"/>
      <c r="E13993" s="358"/>
      <c r="F13993" s="357"/>
    </row>
    <row r="13994" spans="3:6" x14ac:dyDescent="0.25">
      <c r="C13994" s="358"/>
      <c r="D13994" s="358"/>
      <c r="E13994" s="358"/>
      <c r="F13994" s="357"/>
    </row>
    <row r="13995" spans="3:6" x14ac:dyDescent="0.25">
      <c r="C13995" s="358"/>
      <c r="D13995" s="358"/>
      <c r="E13995" s="358"/>
      <c r="F13995" s="357"/>
    </row>
    <row r="13996" spans="3:6" x14ac:dyDescent="0.25">
      <c r="C13996" s="358"/>
      <c r="D13996" s="358"/>
      <c r="E13996" s="358"/>
      <c r="F13996" s="357"/>
    </row>
    <row r="13997" spans="3:6" x14ac:dyDescent="0.25">
      <c r="C13997" s="358"/>
      <c r="D13997" s="358"/>
      <c r="E13997" s="358"/>
      <c r="F13997" s="357"/>
    </row>
    <row r="13998" spans="3:6" x14ac:dyDescent="0.25">
      <c r="C13998" s="358"/>
      <c r="D13998" s="358"/>
      <c r="E13998" s="358"/>
      <c r="F13998" s="357"/>
    </row>
    <row r="13999" spans="3:6" x14ac:dyDescent="0.25">
      <c r="C13999" s="358"/>
      <c r="D13999" s="358"/>
      <c r="E13999" s="358"/>
      <c r="F13999" s="357"/>
    </row>
    <row r="14000" spans="3:6" x14ac:dyDescent="0.25">
      <c r="C14000" s="358"/>
      <c r="D14000" s="358"/>
      <c r="E14000" s="358"/>
      <c r="F14000" s="357"/>
    </row>
    <row r="14001" spans="3:6" x14ac:dyDescent="0.25">
      <c r="C14001" s="358"/>
      <c r="D14001" s="358"/>
      <c r="E14001" s="358"/>
      <c r="F14001" s="357"/>
    </row>
    <row r="14002" spans="3:6" x14ac:dyDescent="0.25">
      <c r="C14002" s="358"/>
      <c r="D14002" s="358"/>
      <c r="E14002" s="358"/>
      <c r="F14002" s="357"/>
    </row>
    <row r="14003" spans="3:6" x14ac:dyDescent="0.25">
      <c r="C14003" s="358"/>
      <c r="D14003" s="358"/>
      <c r="E14003" s="358"/>
      <c r="F14003" s="357"/>
    </row>
    <row r="14004" spans="3:6" x14ac:dyDescent="0.25">
      <c r="C14004" s="358"/>
      <c r="D14004" s="358"/>
      <c r="E14004" s="358"/>
      <c r="F14004" s="357"/>
    </row>
    <row r="14005" spans="3:6" x14ac:dyDescent="0.25">
      <c r="C14005" s="358"/>
      <c r="D14005" s="358"/>
      <c r="E14005" s="358"/>
      <c r="F14005" s="357"/>
    </row>
    <row r="14006" spans="3:6" x14ac:dyDescent="0.25">
      <c r="C14006" s="358"/>
      <c r="D14006" s="358"/>
      <c r="E14006" s="358"/>
      <c r="F14006" s="357"/>
    </row>
    <row r="14007" spans="3:6" x14ac:dyDescent="0.25">
      <c r="C14007" s="358"/>
      <c r="D14007" s="358"/>
      <c r="E14007" s="358"/>
      <c r="F14007" s="357"/>
    </row>
    <row r="14008" spans="3:6" x14ac:dyDescent="0.25">
      <c r="C14008" s="358"/>
      <c r="D14008" s="358"/>
      <c r="E14008" s="358"/>
      <c r="F14008" s="357"/>
    </row>
    <row r="14009" spans="3:6" x14ac:dyDescent="0.25">
      <c r="C14009" s="358"/>
      <c r="D14009" s="358"/>
      <c r="E14009" s="358"/>
      <c r="F14009" s="357"/>
    </row>
    <row r="14010" spans="3:6" x14ac:dyDescent="0.25">
      <c r="C14010" s="358"/>
      <c r="D14010" s="358"/>
      <c r="E14010" s="358"/>
      <c r="F14010" s="357"/>
    </row>
    <row r="14011" spans="3:6" x14ac:dyDescent="0.25">
      <c r="C14011" s="358"/>
      <c r="D14011" s="358"/>
      <c r="E14011" s="358"/>
      <c r="F14011" s="357"/>
    </row>
    <row r="14012" spans="3:6" x14ac:dyDescent="0.25">
      <c r="C14012" s="358"/>
      <c r="D14012" s="358"/>
      <c r="E14012" s="358"/>
      <c r="F14012" s="357"/>
    </row>
    <row r="14013" spans="3:6" x14ac:dyDescent="0.25">
      <c r="C14013" s="358"/>
      <c r="D14013" s="358"/>
      <c r="E14013" s="358"/>
      <c r="F14013" s="357"/>
    </row>
    <row r="14014" spans="3:6" x14ac:dyDescent="0.25">
      <c r="C14014" s="358"/>
      <c r="D14014" s="358"/>
      <c r="E14014" s="358"/>
      <c r="F14014" s="357"/>
    </row>
    <row r="14015" spans="3:6" x14ac:dyDescent="0.25">
      <c r="C14015" s="358"/>
      <c r="D14015" s="358"/>
      <c r="E14015" s="358"/>
      <c r="F14015" s="357"/>
    </row>
    <row r="14016" spans="3:6" x14ac:dyDescent="0.25">
      <c r="C14016" s="358"/>
      <c r="D14016" s="358"/>
      <c r="E14016" s="358"/>
      <c r="F14016" s="357"/>
    </row>
    <row r="14017" spans="3:6" x14ac:dyDescent="0.25">
      <c r="C14017" s="358"/>
      <c r="D14017" s="358"/>
      <c r="E14017" s="358"/>
      <c r="F14017" s="357"/>
    </row>
    <row r="14018" spans="3:6" x14ac:dyDescent="0.25">
      <c r="C14018" s="358"/>
      <c r="D14018" s="358"/>
      <c r="E14018" s="358"/>
      <c r="F14018" s="357"/>
    </row>
    <row r="14019" spans="3:6" x14ac:dyDescent="0.25">
      <c r="C14019" s="358"/>
      <c r="D14019" s="358"/>
      <c r="E14019" s="358"/>
      <c r="F14019" s="357"/>
    </row>
    <row r="14020" spans="3:6" x14ac:dyDescent="0.25">
      <c r="C14020" s="358"/>
      <c r="D14020" s="358"/>
      <c r="E14020" s="358"/>
      <c r="F14020" s="357"/>
    </row>
    <row r="14021" spans="3:6" x14ac:dyDescent="0.25">
      <c r="C14021" s="358"/>
      <c r="D14021" s="358"/>
      <c r="E14021" s="358"/>
      <c r="F14021" s="357"/>
    </row>
    <row r="14022" spans="3:6" x14ac:dyDescent="0.25">
      <c r="C14022" s="358"/>
      <c r="D14022" s="358"/>
      <c r="E14022" s="358"/>
      <c r="F14022" s="357"/>
    </row>
    <row r="14023" spans="3:6" x14ac:dyDescent="0.25">
      <c r="C14023" s="358"/>
      <c r="D14023" s="358"/>
      <c r="E14023" s="358"/>
      <c r="F14023" s="357"/>
    </row>
    <row r="14024" spans="3:6" x14ac:dyDescent="0.25">
      <c r="C14024" s="358"/>
      <c r="D14024" s="358"/>
      <c r="E14024" s="358"/>
      <c r="F14024" s="357"/>
    </row>
    <row r="14025" spans="3:6" x14ac:dyDescent="0.25">
      <c r="C14025" s="358"/>
      <c r="D14025" s="358"/>
      <c r="E14025" s="358"/>
      <c r="F14025" s="357"/>
    </row>
    <row r="14026" spans="3:6" x14ac:dyDescent="0.25">
      <c r="C14026" s="358"/>
      <c r="D14026" s="358"/>
      <c r="E14026" s="358"/>
      <c r="F14026" s="357"/>
    </row>
    <row r="14027" spans="3:6" x14ac:dyDescent="0.25">
      <c r="C14027" s="358"/>
      <c r="D14027" s="358"/>
      <c r="E14027" s="358"/>
      <c r="F14027" s="357"/>
    </row>
    <row r="14028" spans="3:6" x14ac:dyDescent="0.25">
      <c r="C14028" s="358"/>
      <c r="D14028" s="358"/>
      <c r="E14028" s="358"/>
      <c r="F14028" s="357"/>
    </row>
    <row r="14029" spans="3:6" x14ac:dyDescent="0.25">
      <c r="C14029" s="358"/>
      <c r="D14029" s="358"/>
      <c r="E14029" s="358"/>
      <c r="F14029" s="357"/>
    </row>
    <row r="14030" spans="3:6" x14ac:dyDescent="0.25">
      <c r="C14030" s="358"/>
      <c r="D14030" s="358"/>
      <c r="E14030" s="358"/>
      <c r="F14030" s="357"/>
    </row>
    <row r="14031" spans="3:6" x14ac:dyDescent="0.25">
      <c r="C14031" s="358"/>
      <c r="D14031" s="358"/>
      <c r="E14031" s="358"/>
      <c r="F14031" s="357"/>
    </row>
    <row r="14032" spans="3:6" x14ac:dyDescent="0.25">
      <c r="C14032" s="358"/>
      <c r="D14032" s="358"/>
      <c r="E14032" s="358"/>
      <c r="F14032" s="357"/>
    </row>
    <row r="14033" spans="3:6" x14ac:dyDescent="0.25">
      <c r="C14033" s="358"/>
      <c r="D14033" s="358"/>
      <c r="E14033" s="358"/>
      <c r="F14033" s="357"/>
    </row>
    <row r="14034" spans="3:6" x14ac:dyDescent="0.25">
      <c r="C14034" s="358"/>
      <c r="D14034" s="358"/>
      <c r="E14034" s="358"/>
      <c r="F14034" s="357"/>
    </row>
    <row r="14035" spans="3:6" x14ac:dyDescent="0.25">
      <c r="C14035" s="358"/>
      <c r="D14035" s="358"/>
      <c r="E14035" s="358"/>
      <c r="F14035" s="357"/>
    </row>
    <row r="14036" spans="3:6" x14ac:dyDescent="0.25">
      <c r="C14036" s="358"/>
      <c r="D14036" s="358"/>
      <c r="E14036" s="358"/>
      <c r="F14036" s="357"/>
    </row>
    <row r="14037" spans="3:6" x14ac:dyDescent="0.25">
      <c r="C14037" s="358"/>
      <c r="D14037" s="358"/>
      <c r="E14037" s="358"/>
      <c r="F14037" s="357"/>
    </row>
    <row r="14038" spans="3:6" x14ac:dyDescent="0.25">
      <c r="C14038" s="358"/>
      <c r="D14038" s="358"/>
      <c r="E14038" s="358"/>
      <c r="F14038" s="357"/>
    </row>
    <row r="14039" spans="3:6" x14ac:dyDescent="0.25">
      <c r="C14039" s="358"/>
      <c r="D14039" s="358"/>
      <c r="E14039" s="358"/>
      <c r="F14039" s="357"/>
    </row>
    <row r="14040" spans="3:6" x14ac:dyDescent="0.25">
      <c r="C14040" s="358"/>
      <c r="D14040" s="358"/>
      <c r="E14040" s="358"/>
      <c r="F14040" s="357"/>
    </row>
    <row r="14041" spans="3:6" x14ac:dyDescent="0.25">
      <c r="C14041" s="358"/>
      <c r="D14041" s="358"/>
      <c r="E14041" s="358"/>
      <c r="F14041" s="357"/>
    </row>
    <row r="14042" spans="3:6" x14ac:dyDescent="0.25">
      <c r="C14042" s="358"/>
      <c r="D14042" s="358"/>
      <c r="E14042" s="358"/>
      <c r="F14042" s="357"/>
    </row>
    <row r="14043" spans="3:6" x14ac:dyDescent="0.25">
      <c r="C14043" s="358"/>
      <c r="D14043" s="358"/>
      <c r="E14043" s="358"/>
      <c r="F14043" s="357"/>
    </row>
    <row r="14044" spans="3:6" x14ac:dyDescent="0.25">
      <c r="C14044" s="358"/>
      <c r="D14044" s="358"/>
      <c r="E14044" s="358"/>
      <c r="F14044" s="357"/>
    </row>
    <row r="14045" spans="3:6" x14ac:dyDescent="0.25">
      <c r="C14045" s="358"/>
      <c r="D14045" s="358"/>
      <c r="E14045" s="358"/>
      <c r="F14045" s="357"/>
    </row>
    <row r="14046" spans="3:6" x14ac:dyDescent="0.25">
      <c r="C14046" s="358"/>
      <c r="D14046" s="358"/>
      <c r="E14046" s="358"/>
      <c r="F14046" s="357"/>
    </row>
    <row r="14047" spans="3:6" x14ac:dyDescent="0.25">
      <c r="C14047" s="358"/>
      <c r="D14047" s="358"/>
      <c r="E14047" s="358"/>
      <c r="F14047" s="357"/>
    </row>
    <row r="14048" spans="3:6" x14ac:dyDescent="0.25">
      <c r="C14048" s="358"/>
      <c r="D14048" s="358"/>
      <c r="E14048" s="358"/>
      <c r="F14048" s="357"/>
    </row>
    <row r="14049" spans="3:6" x14ac:dyDescent="0.25">
      <c r="C14049" s="358"/>
      <c r="D14049" s="358"/>
      <c r="E14049" s="358"/>
      <c r="F14049" s="357"/>
    </row>
    <row r="14050" spans="3:6" x14ac:dyDescent="0.25">
      <c r="C14050" s="358"/>
      <c r="D14050" s="358"/>
      <c r="E14050" s="358"/>
      <c r="F14050" s="357"/>
    </row>
    <row r="14051" spans="3:6" x14ac:dyDescent="0.25">
      <c r="C14051" s="358"/>
      <c r="D14051" s="358"/>
      <c r="E14051" s="358"/>
      <c r="F14051" s="357"/>
    </row>
    <row r="14052" spans="3:6" x14ac:dyDescent="0.25">
      <c r="C14052" s="358"/>
      <c r="D14052" s="358"/>
      <c r="E14052" s="358"/>
      <c r="F14052" s="357"/>
    </row>
    <row r="14053" spans="3:6" x14ac:dyDescent="0.25">
      <c r="C14053" s="358"/>
      <c r="D14053" s="358"/>
      <c r="E14053" s="358"/>
      <c r="F14053" s="357"/>
    </row>
    <row r="14054" spans="3:6" x14ac:dyDescent="0.25">
      <c r="C14054" s="358"/>
      <c r="D14054" s="358"/>
      <c r="E14054" s="358"/>
      <c r="F14054" s="357"/>
    </row>
    <row r="14055" spans="3:6" x14ac:dyDescent="0.25">
      <c r="C14055" s="358"/>
      <c r="D14055" s="358"/>
      <c r="E14055" s="358"/>
      <c r="F14055" s="357"/>
    </row>
    <row r="14056" spans="3:6" x14ac:dyDescent="0.25">
      <c r="C14056" s="358"/>
      <c r="D14056" s="358"/>
      <c r="E14056" s="358"/>
      <c r="F14056" s="357"/>
    </row>
    <row r="14057" spans="3:6" x14ac:dyDescent="0.25">
      <c r="C14057" s="358"/>
      <c r="D14057" s="358"/>
      <c r="E14057" s="358"/>
      <c r="F14057" s="357"/>
    </row>
    <row r="14058" spans="3:6" x14ac:dyDescent="0.25">
      <c r="C14058" s="358"/>
      <c r="D14058" s="358"/>
      <c r="E14058" s="358"/>
      <c r="F14058" s="357"/>
    </row>
    <row r="14059" spans="3:6" x14ac:dyDescent="0.25">
      <c r="C14059" s="358"/>
      <c r="D14059" s="358"/>
      <c r="E14059" s="358"/>
      <c r="F14059" s="357"/>
    </row>
    <row r="14060" spans="3:6" x14ac:dyDescent="0.25">
      <c r="C14060" s="358"/>
      <c r="D14060" s="358"/>
      <c r="E14060" s="358"/>
      <c r="F14060" s="357"/>
    </row>
    <row r="14061" spans="3:6" x14ac:dyDescent="0.25">
      <c r="C14061" s="358"/>
      <c r="D14061" s="358"/>
      <c r="E14061" s="358"/>
      <c r="F14061" s="357"/>
    </row>
    <row r="14062" spans="3:6" x14ac:dyDescent="0.25">
      <c r="C14062" s="358"/>
      <c r="D14062" s="358"/>
      <c r="E14062" s="358"/>
      <c r="F14062" s="357"/>
    </row>
    <row r="14063" spans="3:6" x14ac:dyDescent="0.25">
      <c r="C14063" s="358"/>
      <c r="D14063" s="358"/>
      <c r="E14063" s="358"/>
      <c r="F14063" s="357"/>
    </row>
    <row r="14064" spans="3:6" x14ac:dyDescent="0.25">
      <c r="C14064" s="358"/>
      <c r="D14064" s="358"/>
      <c r="E14064" s="358"/>
      <c r="F14064" s="357"/>
    </row>
    <row r="14065" spans="3:6" x14ac:dyDescent="0.25">
      <c r="C14065" s="358"/>
      <c r="D14065" s="358"/>
      <c r="E14065" s="358"/>
      <c r="F14065" s="357"/>
    </row>
    <row r="14066" spans="3:6" x14ac:dyDescent="0.25">
      <c r="C14066" s="358"/>
      <c r="D14066" s="358"/>
      <c r="E14066" s="358"/>
      <c r="F14066" s="357"/>
    </row>
    <row r="14067" spans="3:6" x14ac:dyDescent="0.25">
      <c r="C14067" s="358"/>
      <c r="D14067" s="358"/>
      <c r="E14067" s="358"/>
      <c r="F14067" s="357"/>
    </row>
    <row r="14068" spans="3:6" x14ac:dyDescent="0.25">
      <c r="C14068" s="358"/>
      <c r="D14068" s="358"/>
      <c r="E14068" s="358"/>
      <c r="F14068" s="357"/>
    </row>
    <row r="14069" spans="3:6" x14ac:dyDescent="0.25">
      <c r="C14069" s="358"/>
      <c r="D14069" s="358"/>
      <c r="E14069" s="358"/>
      <c r="F14069" s="357"/>
    </row>
    <row r="14070" spans="3:6" x14ac:dyDescent="0.25">
      <c r="C14070" s="358"/>
      <c r="D14070" s="358"/>
      <c r="E14070" s="358"/>
      <c r="F14070" s="357"/>
    </row>
    <row r="14071" spans="3:6" x14ac:dyDescent="0.25">
      <c r="C14071" s="358"/>
      <c r="D14071" s="358"/>
      <c r="E14071" s="358"/>
      <c r="F14071" s="357"/>
    </row>
    <row r="14072" spans="3:6" x14ac:dyDescent="0.25">
      <c r="C14072" s="358"/>
      <c r="D14072" s="358"/>
      <c r="E14072" s="358"/>
      <c r="F14072" s="357"/>
    </row>
    <row r="14073" spans="3:6" x14ac:dyDescent="0.25">
      <c r="C14073" s="358"/>
      <c r="D14073" s="358"/>
      <c r="E14073" s="358"/>
      <c r="F14073" s="357"/>
    </row>
    <row r="14074" spans="3:6" x14ac:dyDescent="0.25">
      <c r="C14074" s="358"/>
      <c r="D14074" s="358"/>
      <c r="E14074" s="358"/>
      <c r="F14074" s="357"/>
    </row>
    <row r="14075" spans="3:6" x14ac:dyDescent="0.25">
      <c r="C14075" s="358"/>
      <c r="D14075" s="358"/>
      <c r="E14075" s="358"/>
      <c r="F14075" s="357"/>
    </row>
    <row r="14076" spans="3:6" x14ac:dyDescent="0.25">
      <c r="C14076" s="358"/>
      <c r="D14076" s="358"/>
      <c r="E14076" s="358"/>
      <c r="F14076" s="357"/>
    </row>
    <row r="14077" spans="3:6" x14ac:dyDescent="0.25">
      <c r="C14077" s="358"/>
      <c r="D14077" s="358"/>
      <c r="E14077" s="358"/>
      <c r="F14077" s="357"/>
    </row>
    <row r="14078" spans="3:6" x14ac:dyDescent="0.25">
      <c r="C14078" s="358"/>
      <c r="D14078" s="358"/>
      <c r="E14078" s="358"/>
      <c r="F14078" s="357"/>
    </row>
    <row r="14079" spans="3:6" x14ac:dyDescent="0.25">
      <c r="C14079" s="358"/>
      <c r="D14079" s="358"/>
      <c r="E14079" s="358"/>
      <c r="F14079" s="357"/>
    </row>
    <row r="14080" spans="3:6" x14ac:dyDescent="0.25">
      <c r="C14080" s="358"/>
      <c r="D14080" s="358"/>
      <c r="E14080" s="358"/>
      <c r="F14080" s="357"/>
    </row>
    <row r="14081" spans="3:6" x14ac:dyDescent="0.25">
      <c r="C14081" s="358"/>
      <c r="D14081" s="358"/>
      <c r="E14081" s="358"/>
      <c r="F14081" s="357"/>
    </row>
    <row r="14082" spans="3:6" x14ac:dyDescent="0.25">
      <c r="C14082" s="358"/>
      <c r="D14082" s="358"/>
      <c r="E14082" s="358"/>
      <c r="F14082" s="357"/>
    </row>
    <row r="14083" spans="3:6" x14ac:dyDescent="0.25">
      <c r="C14083" s="358"/>
      <c r="D14083" s="358"/>
      <c r="E14083" s="358"/>
      <c r="F14083" s="357"/>
    </row>
    <row r="14084" spans="3:6" x14ac:dyDescent="0.25">
      <c r="C14084" s="358"/>
      <c r="D14084" s="358"/>
      <c r="E14084" s="358"/>
      <c r="F14084" s="357"/>
    </row>
    <row r="14085" spans="3:6" x14ac:dyDescent="0.25">
      <c r="C14085" s="358"/>
      <c r="D14085" s="358"/>
      <c r="E14085" s="358"/>
      <c r="F14085" s="357"/>
    </row>
    <row r="14086" spans="3:6" x14ac:dyDescent="0.25">
      <c r="C14086" s="358"/>
      <c r="D14086" s="358"/>
      <c r="E14086" s="358"/>
      <c r="F14086" s="357"/>
    </row>
    <row r="14087" spans="3:6" x14ac:dyDescent="0.25">
      <c r="C14087" s="358"/>
      <c r="D14087" s="358"/>
      <c r="E14087" s="358"/>
      <c r="F14087" s="357"/>
    </row>
    <row r="14088" spans="3:6" x14ac:dyDescent="0.25">
      <c r="C14088" s="358"/>
      <c r="D14088" s="358"/>
      <c r="E14088" s="358"/>
      <c r="F14088" s="357"/>
    </row>
    <row r="14089" spans="3:6" x14ac:dyDescent="0.25">
      <c r="C14089" s="358"/>
      <c r="D14089" s="358"/>
      <c r="E14089" s="358"/>
      <c r="F14089" s="357"/>
    </row>
    <row r="14090" spans="3:6" x14ac:dyDescent="0.25">
      <c r="C14090" s="358"/>
      <c r="D14090" s="358"/>
      <c r="E14090" s="358"/>
      <c r="F14090" s="357"/>
    </row>
    <row r="14091" spans="3:6" x14ac:dyDescent="0.25">
      <c r="C14091" s="358"/>
      <c r="D14091" s="358"/>
      <c r="E14091" s="358"/>
      <c r="F14091" s="357"/>
    </row>
    <row r="14092" spans="3:6" x14ac:dyDescent="0.25">
      <c r="C14092" s="358"/>
      <c r="D14092" s="358"/>
      <c r="E14092" s="358"/>
      <c r="F14092" s="357"/>
    </row>
    <row r="14093" spans="3:6" x14ac:dyDescent="0.25">
      <c r="C14093" s="358"/>
      <c r="D14093" s="358"/>
      <c r="E14093" s="358"/>
      <c r="F14093" s="357"/>
    </row>
    <row r="14094" spans="3:6" x14ac:dyDescent="0.25">
      <c r="C14094" s="358"/>
      <c r="D14094" s="358"/>
      <c r="E14094" s="358"/>
      <c r="F14094" s="357"/>
    </row>
    <row r="14095" spans="3:6" x14ac:dyDescent="0.25">
      <c r="C14095" s="358"/>
      <c r="D14095" s="358"/>
      <c r="E14095" s="358"/>
      <c r="F14095" s="357"/>
    </row>
    <row r="14096" spans="3:6" x14ac:dyDescent="0.25">
      <c r="C14096" s="358"/>
      <c r="D14096" s="358"/>
      <c r="E14096" s="358"/>
      <c r="F14096" s="357"/>
    </row>
    <row r="14097" spans="3:6" x14ac:dyDescent="0.25">
      <c r="C14097" s="358"/>
      <c r="D14097" s="358"/>
      <c r="E14097" s="358"/>
      <c r="F14097" s="357"/>
    </row>
    <row r="14098" spans="3:6" x14ac:dyDescent="0.25">
      <c r="C14098" s="358"/>
      <c r="D14098" s="358"/>
      <c r="E14098" s="358"/>
      <c r="F14098" s="357"/>
    </row>
    <row r="14099" spans="3:6" x14ac:dyDescent="0.25">
      <c r="C14099" s="358"/>
      <c r="D14099" s="358"/>
      <c r="E14099" s="358"/>
      <c r="F14099" s="357"/>
    </row>
    <row r="14100" spans="3:6" x14ac:dyDescent="0.25">
      <c r="C14100" s="358"/>
      <c r="D14100" s="358"/>
      <c r="E14100" s="358"/>
      <c r="F14100" s="357"/>
    </row>
    <row r="14101" spans="3:6" x14ac:dyDescent="0.25">
      <c r="C14101" s="358"/>
      <c r="D14101" s="358"/>
      <c r="E14101" s="358"/>
      <c r="F14101" s="357"/>
    </row>
    <row r="14102" spans="3:6" x14ac:dyDescent="0.25">
      <c r="C14102" s="358"/>
      <c r="D14102" s="358"/>
      <c r="E14102" s="358"/>
      <c r="F14102" s="357"/>
    </row>
    <row r="14103" spans="3:6" x14ac:dyDescent="0.25">
      <c r="C14103" s="358"/>
      <c r="D14103" s="358"/>
      <c r="E14103" s="358"/>
      <c r="F14103" s="357"/>
    </row>
    <row r="14104" spans="3:6" x14ac:dyDescent="0.25">
      <c r="C14104" s="358"/>
      <c r="D14104" s="358"/>
      <c r="E14104" s="358"/>
      <c r="F14104" s="357"/>
    </row>
    <row r="14105" spans="3:6" x14ac:dyDescent="0.25">
      <c r="C14105" s="358"/>
      <c r="D14105" s="358"/>
      <c r="E14105" s="358"/>
      <c r="F14105" s="357"/>
    </row>
    <row r="14106" spans="3:6" x14ac:dyDescent="0.25">
      <c r="C14106" s="358"/>
      <c r="D14106" s="358"/>
      <c r="E14106" s="358"/>
      <c r="F14106" s="357"/>
    </row>
    <row r="14107" spans="3:6" x14ac:dyDescent="0.25">
      <c r="C14107" s="358"/>
      <c r="D14107" s="358"/>
      <c r="E14107" s="358"/>
      <c r="F14107" s="357"/>
    </row>
    <row r="14108" spans="3:6" x14ac:dyDescent="0.25">
      <c r="C14108" s="358"/>
      <c r="D14108" s="358"/>
      <c r="E14108" s="358"/>
      <c r="F14108" s="357"/>
    </row>
    <row r="14109" spans="3:6" x14ac:dyDescent="0.25">
      <c r="C14109" s="358"/>
      <c r="D14109" s="358"/>
      <c r="E14109" s="358"/>
      <c r="F14109" s="357"/>
    </row>
    <row r="14110" spans="3:6" x14ac:dyDescent="0.25">
      <c r="C14110" s="358"/>
      <c r="D14110" s="358"/>
      <c r="E14110" s="358"/>
      <c r="F14110" s="357"/>
    </row>
    <row r="14111" spans="3:6" x14ac:dyDescent="0.25">
      <c r="C14111" s="358"/>
      <c r="D14111" s="358"/>
      <c r="E14111" s="358"/>
      <c r="F14111" s="357"/>
    </row>
    <row r="14112" spans="3:6" x14ac:dyDescent="0.25">
      <c r="C14112" s="358"/>
      <c r="D14112" s="358"/>
      <c r="E14112" s="358"/>
      <c r="F14112" s="357"/>
    </row>
    <row r="14113" spans="3:6" x14ac:dyDescent="0.25">
      <c r="C14113" s="358"/>
      <c r="D14113" s="358"/>
      <c r="E14113" s="358"/>
      <c r="F14113" s="357"/>
    </row>
    <row r="14114" spans="3:6" x14ac:dyDescent="0.25">
      <c r="C14114" s="358"/>
      <c r="D14114" s="358"/>
      <c r="E14114" s="358"/>
      <c r="F14114" s="357"/>
    </row>
    <row r="14115" spans="3:6" x14ac:dyDescent="0.25">
      <c r="C14115" s="358"/>
      <c r="D14115" s="358"/>
      <c r="E14115" s="358"/>
      <c r="F14115" s="357"/>
    </row>
    <row r="14116" spans="3:6" x14ac:dyDescent="0.25">
      <c r="C14116" s="358"/>
      <c r="D14116" s="358"/>
      <c r="E14116" s="358"/>
      <c r="F14116" s="357"/>
    </row>
    <row r="14117" spans="3:6" x14ac:dyDescent="0.25">
      <c r="C14117" s="358"/>
      <c r="D14117" s="358"/>
      <c r="E14117" s="358"/>
      <c r="F14117" s="357"/>
    </row>
    <row r="14118" spans="3:6" x14ac:dyDescent="0.25">
      <c r="C14118" s="358"/>
      <c r="D14118" s="358"/>
      <c r="E14118" s="358"/>
      <c r="F14118" s="357"/>
    </row>
    <row r="14119" spans="3:6" x14ac:dyDescent="0.25">
      <c r="C14119" s="358"/>
      <c r="D14119" s="358"/>
      <c r="E14119" s="358"/>
      <c r="F14119" s="357"/>
    </row>
    <row r="14120" spans="3:6" x14ac:dyDescent="0.25">
      <c r="C14120" s="358"/>
      <c r="D14120" s="358"/>
      <c r="E14120" s="358"/>
      <c r="F14120" s="357"/>
    </row>
    <row r="14121" spans="3:6" x14ac:dyDescent="0.25">
      <c r="C14121" s="358"/>
      <c r="D14121" s="358"/>
      <c r="E14121" s="358"/>
      <c r="F14121" s="357"/>
    </row>
    <row r="14122" spans="3:6" x14ac:dyDescent="0.25">
      <c r="C14122" s="358"/>
      <c r="D14122" s="358"/>
      <c r="E14122" s="358"/>
      <c r="F14122" s="357"/>
    </row>
    <row r="14123" spans="3:6" x14ac:dyDescent="0.25">
      <c r="C14123" s="358"/>
      <c r="D14123" s="358"/>
      <c r="E14123" s="358"/>
      <c r="F14123" s="357"/>
    </row>
    <row r="14124" spans="3:6" x14ac:dyDescent="0.25">
      <c r="C14124" s="358"/>
      <c r="D14124" s="358"/>
      <c r="E14124" s="358"/>
      <c r="F14124" s="357"/>
    </row>
    <row r="14125" spans="3:6" x14ac:dyDescent="0.25">
      <c r="C14125" s="358"/>
      <c r="D14125" s="358"/>
      <c r="E14125" s="358"/>
      <c r="F14125" s="357"/>
    </row>
    <row r="14126" spans="3:6" x14ac:dyDescent="0.25">
      <c r="C14126" s="358"/>
      <c r="D14126" s="358"/>
      <c r="E14126" s="358"/>
      <c r="F14126" s="357"/>
    </row>
    <row r="14127" spans="3:6" x14ac:dyDescent="0.25">
      <c r="C14127" s="358"/>
      <c r="D14127" s="358"/>
      <c r="E14127" s="358"/>
      <c r="F14127" s="357"/>
    </row>
    <row r="14128" spans="3:6" x14ac:dyDescent="0.25">
      <c r="C14128" s="358"/>
      <c r="D14128" s="358"/>
      <c r="E14128" s="358"/>
      <c r="F14128" s="357"/>
    </row>
    <row r="14129" spans="3:6" x14ac:dyDescent="0.25">
      <c r="C14129" s="358"/>
      <c r="D14129" s="358"/>
      <c r="E14129" s="358"/>
      <c r="F14129" s="357"/>
    </row>
    <row r="14130" spans="3:6" x14ac:dyDescent="0.25">
      <c r="C14130" s="358"/>
      <c r="D14130" s="358"/>
      <c r="E14130" s="358"/>
      <c r="F14130" s="357"/>
    </row>
    <row r="14131" spans="3:6" x14ac:dyDescent="0.25">
      <c r="C14131" s="358"/>
      <c r="D14131" s="358"/>
      <c r="E14131" s="358"/>
      <c r="F14131" s="357"/>
    </row>
    <row r="14132" spans="3:6" x14ac:dyDescent="0.25">
      <c r="C14132" s="358"/>
      <c r="D14132" s="358"/>
      <c r="E14132" s="358"/>
      <c r="F14132" s="357"/>
    </row>
    <row r="14133" spans="3:6" x14ac:dyDescent="0.25">
      <c r="C14133" s="358"/>
      <c r="D14133" s="358"/>
      <c r="E14133" s="358"/>
      <c r="F14133" s="357"/>
    </row>
    <row r="14134" spans="3:6" x14ac:dyDescent="0.25">
      <c r="C14134" s="358"/>
      <c r="D14134" s="358"/>
      <c r="E14134" s="358"/>
      <c r="F14134" s="357"/>
    </row>
    <row r="14135" spans="3:6" x14ac:dyDescent="0.25">
      <c r="C14135" s="358"/>
      <c r="D14135" s="358"/>
      <c r="E14135" s="358"/>
      <c r="F14135" s="357"/>
    </row>
    <row r="14136" spans="3:6" x14ac:dyDescent="0.25">
      <c r="C14136" s="358"/>
      <c r="D14136" s="358"/>
      <c r="E14136" s="358"/>
      <c r="F14136" s="357"/>
    </row>
    <row r="14137" spans="3:6" x14ac:dyDescent="0.25">
      <c r="C14137" s="358"/>
      <c r="D14137" s="358"/>
      <c r="E14137" s="358"/>
      <c r="F14137" s="357"/>
    </row>
    <row r="14138" spans="3:6" x14ac:dyDescent="0.25">
      <c r="C14138" s="358"/>
      <c r="D14138" s="358"/>
      <c r="E14138" s="358"/>
      <c r="F14138" s="357"/>
    </row>
    <row r="14139" spans="3:6" x14ac:dyDescent="0.25">
      <c r="C14139" s="358"/>
      <c r="D14139" s="358"/>
      <c r="E14139" s="358"/>
      <c r="F14139" s="357"/>
    </row>
    <row r="14140" spans="3:6" x14ac:dyDescent="0.25">
      <c r="C14140" s="358"/>
      <c r="D14140" s="358"/>
      <c r="E14140" s="358"/>
      <c r="F14140" s="357"/>
    </row>
    <row r="14141" spans="3:6" x14ac:dyDescent="0.25">
      <c r="C14141" s="358"/>
      <c r="D14141" s="358"/>
      <c r="E14141" s="358"/>
      <c r="F14141" s="357"/>
    </row>
    <row r="14142" spans="3:6" x14ac:dyDescent="0.25">
      <c r="C14142" s="358"/>
      <c r="D14142" s="358"/>
      <c r="E14142" s="358"/>
      <c r="F14142" s="357"/>
    </row>
    <row r="14143" spans="3:6" x14ac:dyDescent="0.25">
      <c r="C14143" s="358"/>
      <c r="D14143" s="358"/>
      <c r="E14143" s="358"/>
      <c r="F14143" s="357"/>
    </row>
    <row r="14144" spans="3:6" x14ac:dyDescent="0.25">
      <c r="C14144" s="358"/>
      <c r="D14144" s="358"/>
      <c r="E14144" s="358"/>
      <c r="F14144" s="357"/>
    </row>
    <row r="14145" spans="3:6" x14ac:dyDescent="0.25">
      <c r="C14145" s="358"/>
      <c r="D14145" s="358"/>
      <c r="E14145" s="358"/>
      <c r="F14145" s="357"/>
    </row>
    <row r="14146" spans="3:6" x14ac:dyDescent="0.25">
      <c r="C14146" s="358"/>
      <c r="D14146" s="358"/>
      <c r="E14146" s="358"/>
      <c r="F14146" s="357"/>
    </row>
    <row r="14147" spans="3:6" x14ac:dyDescent="0.25">
      <c r="C14147" s="358"/>
      <c r="D14147" s="358"/>
      <c r="E14147" s="358"/>
      <c r="F14147" s="357"/>
    </row>
    <row r="14148" spans="3:6" x14ac:dyDescent="0.25">
      <c r="C14148" s="358"/>
      <c r="D14148" s="358"/>
      <c r="E14148" s="358"/>
      <c r="F14148" s="357"/>
    </row>
    <row r="14149" spans="3:6" x14ac:dyDescent="0.25">
      <c r="C14149" s="358"/>
      <c r="D14149" s="358"/>
      <c r="E14149" s="358"/>
      <c r="F14149" s="357"/>
    </row>
    <row r="14150" spans="3:6" x14ac:dyDescent="0.25">
      <c r="C14150" s="358"/>
      <c r="D14150" s="358"/>
      <c r="E14150" s="358"/>
      <c r="F14150" s="357"/>
    </row>
    <row r="14151" spans="3:6" x14ac:dyDescent="0.25">
      <c r="C14151" s="358"/>
      <c r="D14151" s="358"/>
      <c r="E14151" s="358"/>
      <c r="F14151" s="357"/>
    </row>
    <row r="14152" spans="3:6" x14ac:dyDescent="0.25">
      <c r="C14152" s="358"/>
      <c r="D14152" s="358"/>
      <c r="E14152" s="358"/>
      <c r="F14152" s="357"/>
    </row>
    <row r="14153" spans="3:6" x14ac:dyDescent="0.25">
      <c r="C14153" s="358"/>
      <c r="D14153" s="358"/>
      <c r="E14153" s="358"/>
      <c r="F14153" s="357"/>
    </row>
    <row r="14154" spans="3:6" x14ac:dyDescent="0.25">
      <c r="C14154" s="358"/>
      <c r="D14154" s="358"/>
      <c r="E14154" s="358"/>
      <c r="F14154" s="357"/>
    </row>
    <row r="14155" spans="3:6" x14ac:dyDescent="0.25">
      <c r="C14155" s="358"/>
      <c r="D14155" s="358"/>
      <c r="E14155" s="358"/>
      <c r="F14155" s="357"/>
    </row>
    <row r="14156" spans="3:6" x14ac:dyDescent="0.25">
      <c r="C14156" s="358"/>
      <c r="D14156" s="358"/>
      <c r="E14156" s="358"/>
      <c r="F14156" s="357"/>
    </row>
    <row r="14157" spans="3:6" x14ac:dyDescent="0.25">
      <c r="C14157" s="358"/>
      <c r="D14157" s="358"/>
      <c r="E14157" s="358"/>
      <c r="F14157" s="357"/>
    </row>
    <row r="14158" spans="3:6" x14ac:dyDescent="0.25">
      <c r="C14158" s="358"/>
      <c r="D14158" s="358"/>
      <c r="E14158" s="358"/>
      <c r="F14158" s="357"/>
    </row>
    <row r="14159" spans="3:6" x14ac:dyDescent="0.25">
      <c r="C14159" s="358"/>
      <c r="D14159" s="358"/>
      <c r="E14159" s="358"/>
      <c r="F14159" s="357"/>
    </row>
    <row r="14160" spans="3:6" x14ac:dyDescent="0.25">
      <c r="C14160" s="358"/>
      <c r="D14160" s="358"/>
      <c r="E14160" s="358"/>
      <c r="F14160" s="357"/>
    </row>
    <row r="14161" spans="3:6" x14ac:dyDescent="0.25">
      <c r="C14161" s="358"/>
      <c r="D14161" s="358"/>
      <c r="E14161" s="358"/>
      <c r="F14161" s="357"/>
    </row>
    <row r="14162" spans="3:6" x14ac:dyDescent="0.25">
      <c r="C14162" s="358"/>
      <c r="D14162" s="358"/>
      <c r="E14162" s="358"/>
      <c r="F14162" s="357"/>
    </row>
    <row r="14163" spans="3:6" x14ac:dyDescent="0.25">
      <c r="C14163" s="358"/>
      <c r="D14163" s="358"/>
      <c r="E14163" s="358"/>
      <c r="F14163" s="357"/>
    </row>
    <row r="14164" spans="3:6" x14ac:dyDescent="0.25">
      <c r="C14164" s="358"/>
      <c r="D14164" s="358"/>
      <c r="E14164" s="358"/>
      <c r="F14164" s="357"/>
    </row>
    <row r="14165" spans="3:6" x14ac:dyDescent="0.25">
      <c r="C14165" s="358"/>
      <c r="D14165" s="358"/>
      <c r="E14165" s="358"/>
      <c r="F14165" s="357"/>
    </row>
    <row r="14166" spans="3:6" x14ac:dyDescent="0.25">
      <c r="C14166" s="358"/>
      <c r="D14166" s="358"/>
      <c r="E14166" s="358"/>
      <c r="F14166" s="357"/>
    </row>
    <row r="14167" spans="3:6" x14ac:dyDescent="0.25">
      <c r="C14167" s="358"/>
      <c r="D14167" s="358"/>
      <c r="E14167" s="358"/>
      <c r="F14167" s="357"/>
    </row>
    <row r="14168" spans="3:6" x14ac:dyDescent="0.25">
      <c r="C14168" s="358"/>
      <c r="D14168" s="358"/>
      <c r="E14168" s="358"/>
      <c r="F14168" s="357"/>
    </row>
    <row r="14169" spans="3:6" x14ac:dyDescent="0.25">
      <c r="C14169" s="358"/>
      <c r="D14169" s="358"/>
      <c r="E14169" s="358"/>
      <c r="F14169" s="357"/>
    </row>
    <row r="14170" spans="3:6" x14ac:dyDescent="0.25">
      <c r="C14170" s="358"/>
      <c r="D14170" s="358"/>
      <c r="E14170" s="358"/>
      <c r="F14170" s="357"/>
    </row>
    <row r="14171" spans="3:6" x14ac:dyDescent="0.25">
      <c r="C14171" s="358"/>
      <c r="D14171" s="358"/>
      <c r="E14171" s="358"/>
      <c r="F14171" s="357"/>
    </row>
    <row r="14172" spans="3:6" x14ac:dyDescent="0.25">
      <c r="C14172" s="358"/>
      <c r="D14172" s="358"/>
      <c r="E14172" s="358"/>
      <c r="F14172" s="357"/>
    </row>
    <row r="14173" spans="3:6" x14ac:dyDescent="0.25">
      <c r="C14173" s="358"/>
      <c r="D14173" s="358"/>
      <c r="E14173" s="358"/>
      <c r="F14173" s="357"/>
    </row>
    <row r="14174" spans="3:6" x14ac:dyDescent="0.25">
      <c r="C14174" s="358"/>
      <c r="D14174" s="358"/>
      <c r="E14174" s="358"/>
      <c r="F14174" s="357"/>
    </row>
    <row r="14175" spans="3:6" x14ac:dyDescent="0.25">
      <c r="C14175" s="358"/>
      <c r="D14175" s="358"/>
      <c r="E14175" s="358"/>
      <c r="F14175" s="357"/>
    </row>
    <row r="14176" spans="3:6" x14ac:dyDescent="0.25">
      <c r="C14176" s="358"/>
      <c r="D14176" s="358"/>
      <c r="E14176" s="358"/>
      <c r="F14176" s="357"/>
    </row>
    <row r="14177" spans="3:6" x14ac:dyDescent="0.25">
      <c r="C14177" s="358"/>
      <c r="D14177" s="358"/>
      <c r="E14177" s="358"/>
      <c r="F14177" s="357"/>
    </row>
    <row r="14178" spans="3:6" x14ac:dyDescent="0.25">
      <c r="C14178" s="358"/>
      <c r="D14178" s="358"/>
      <c r="E14178" s="358"/>
      <c r="F14178" s="357"/>
    </row>
    <row r="14179" spans="3:6" x14ac:dyDescent="0.25">
      <c r="C14179" s="358"/>
      <c r="D14179" s="358"/>
      <c r="E14179" s="358"/>
      <c r="F14179" s="357"/>
    </row>
    <row r="14180" spans="3:6" x14ac:dyDescent="0.25">
      <c r="C14180" s="358"/>
      <c r="D14180" s="358"/>
      <c r="E14180" s="358"/>
      <c r="F14180" s="357"/>
    </row>
    <row r="14181" spans="3:6" x14ac:dyDescent="0.25">
      <c r="C14181" s="358"/>
      <c r="D14181" s="358"/>
      <c r="E14181" s="358"/>
      <c r="F14181" s="357"/>
    </row>
    <row r="14182" spans="3:6" x14ac:dyDescent="0.25">
      <c r="C14182" s="358"/>
      <c r="D14182" s="358"/>
      <c r="E14182" s="358"/>
      <c r="F14182" s="357"/>
    </row>
    <row r="14183" spans="3:6" x14ac:dyDescent="0.25">
      <c r="C14183" s="358"/>
      <c r="D14183" s="358"/>
      <c r="E14183" s="358"/>
      <c r="F14183" s="357"/>
    </row>
    <row r="14184" spans="3:6" x14ac:dyDescent="0.25">
      <c r="C14184" s="358"/>
      <c r="D14184" s="358"/>
      <c r="E14184" s="358"/>
      <c r="F14184" s="357"/>
    </row>
    <row r="14185" spans="3:6" x14ac:dyDescent="0.25">
      <c r="C14185" s="358"/>
      <c r="D14185" s="358"/>
      <c r="E14185" s="358"/>
      <c r="F14185" s="357"/>
    </row>
    <row r="14186" spans="3:6" x14ac:dyDescent="0.25">
      <c r="C14186" s="358"/>
      <c r="D14186" s="358"/>
      <c r="E14186" s="358"/>
      <c r="F14186" s="357"/>
    </row>
    <row r="14187" spans="3:6" x14ac:dyDescent="0.25">
      <c r="C14187" s="358"/>
      <c r="D14187" s="358"/>
      <c r="E14187" s="358"/>
      <c r="F14187" s="357"/>
    </row>
    <row r="14188" spans="3:6" x14ac:dyDescent="0.25">
      <c r="C14188" s="358"/>
      <c r="D14188" s="358"/>
      <c r="E14188" s="358"/>
      <c r="F14188" s="357"/>
    </row>
    <row r="14189" spans="3:6" x14ac:dyDescent="0.25">
      <c r="C14189" s="358"/>
      <c r="D14189" s="358"/>
      <c r="E14189" s="358"/>
      <c r="F14189" s="357"/>
    </row>
    <row r="14190" spans="3:6" x14ac:dyDescent="0.25">
      <c r="C14190" s="358"/>
      <c r="D14190" s="358"/>
      <c r="E14190" s="358"/>
      <c r="F14190" s="357"/>
    </row>
    <row r="14191" spans="3:6" x14ac:dyDescent="0.25">
      <c r="C14191" s="358"/>
      <c r="D14191" s="358"/>
      <c r="E14191" s="358"/>
      <c r="F14191" s="357"/>
    </row>
    <row r="14192" spans="3:6" x14ac:dyDescent="0.25">
      <c r="C14192" s="358"/>
      <c r="D14192" s="358"/>
      <c r="E14192" s="358"/>
      <c r="F14192" s="357"/>
    </row>
    <row r="14193" spans="3:6" x14ac:dyDescent="0.25">
      <c r="C14193" s="358"/>
      <c r="D14193" s="358"/>
      <c r="E14193" s="358"/>
      <c r="F14193" s="357"/>
    </row>
    <row r="14194" spans="3:6" x14ac:dyDescent="0.25">
      <c r="C14194" s="358"/>
      <c r="D14194" s="358"/>
      <c r="E14194" s="358"/>
      <c r="F14194" s="357"/>
    </row>
    <row r="14195" spans="3:6" x14ac:dyDescent="0.25">
      <c r="C14195" s="358"/>
      <c r="D14195" s="358"/>
      <c r="E14195" s="358"/>
      <c r="F14195" s="357"/>
    </row>
    <row r="14196" spans="3:6" x14ac:dyDescent="0.25">
      <c r="C14196" s="358"/>
      <c r="D14196" s="358"/>
      <c r="E14196" s="358"/>
      <c r="F14196" s="357"/>
    </row>
    <row r="14197" spans="3:6" x14ac:dyDescent="0.25">
      <c r="C14197" s="358"/>
      <c r="D14197" s="358"/>
      <c r="E14197" s="358"/>
      <c r="F14197" s="357"/>
    </row>
    <row r="14198" spans="3:6" x14ac:dyDescent="0.25">
      <c r="C14198" s="358"/>
      <c r="D14198" s="358"/>
      <c r="E14198" s="358"/>
      <c r="F14198" s="357"/>
    </row>
    <row r="14199" spans="3:6" x14ac:dyDescent="0.25">
      <c r="C14199" s="358"/>
      <c r="D14199" s="358"/>
      <c r="E14199" s="358"/>
      <c r="F14199" s="357"/>
    </row>
    <row r="14200" spans="3:6" x14ac:dyDescent="0.25">
      <c r="C14200" s="358"/>
      <c r="D14200" s="358"/>
      <c r="E14200" s="358"/>
      <c r="F14200" s="357"/>
    </row>
    <row r="14201" spans="3:6" x14ac:dyDescent="0.25">
      <c r="C14201" s="358"/>
      <c r="D14201" s="358"/>
      <c r="E14201" s="358"/>
      <c r="F14201" s="357"/>
    </row>
    <row r="14202" spans="3:6" x14ac:dyDescent="0.25">
      <c r="C14202" s="358"/>
      <c r="D14202" s="358"/>
      <c r="E14202" s="358"/>
      <c r="F14202" s="357"/>
    </row>
    <row r="14203" spans="3:6" x14ac:dyDescent="0.25">
      <c r="C14203" s="358"/>
      <c r="D14203" s="358"/>
      <c r="E14203" s="358"/>
      <c r="F14203" s="357"/>
    </row>
    <row r="14204" spans="3:6" x14ac:dyDescent="0.25">
      <c r="C14204" s="358"/>
      <c r="D14204" s="358"/>
      <c r="E14204" s="358"/>
      <c r="F14204" s="357"/>
    </row>
    <row r="14205" spans="3:6" x14ac:dyDescent="0.25">
      <c r="C14205" s="358"/>
      <c r="D14205" s="358"/>
      <c r="E14205" s="358"/>
      <c r="F14205" s="357"/>
    </row>
    <row r="14206" spans="3:6" x14ac:dyDescent="0.25">
      <c r="C14206" s="358"/>
      <c r="D14206" s="358"/>
      <c r="E14206" s="358"/>
      <c r="F14206" s="357"/>
    </row>
    <row r="14207" spans="3:6" x14ac:dyDescent="0.25">
      <c r="C14207" s="358"/>
      <c r="D14207" s="358"/>
      <c r="E14207" s="358"/>
      <c r="F14207" s="357"/>
    </row>
    <row r="14208" spans="3:6" x14ac:dyDescent="0.25">
      <c r="C14208" s="358"/>
      <c r="D14208" s="358"/>
      <c r="E14208" s="358"/>
      <c r="F14208" s="357"/>
    </row>
    <row r="14209" spans="3:6" x14ac:dyDescent="0.25">
      <c r="C14209" s="358"/>
      <c r="D14209" s="358"/>
      <c r="E14209" s="358"/>
      <c r="F14209" s="357"/>
    </row>
    <row r="14210" spans="3:6" x14ac:dyDescent="0.25">
      <c r="C14210" s="358"/>
      <c r="D14210" s="358"/>
      <c r="E14210" s="358"/>
      <c r="F14210" s="357"/>
    </row>
    <row r="14211" spans="3:6" x14ac:dyDescent="0.25">
      <c r="C14211" s="358"/>
      <c r="D14211" s="358"/>
      <c r="E14211" s="358"/>
      <c r="F14211" s="357"/>
    </row>
    <row r="14212" spans="3:6" x14ac:dyDescent="0.25">
      <c r="C14212" s="358"/>
      <c r="D14212" s="358"/>
      <c r="E14212" s="358"/>
      <c r="F14212" s="357"/>
    </row>
    <row r="14213" spans="3:6" x14ac:dyDescent="0.25">
      <c r="C14213" s="358"/>
      <c r="D14213" s="358"/>
      <c r="E14213" s="358"/>
      <c r="F14213" s="357"/>
    </row>
    <row r="14214" spans="3:6" x14ac:dyDescent="0.25">
      <c r="C14214" s="358"/>
      <c r="D14214" s="358"/>
      <c r="E14214" s="358"/>
      <c r="F14214" s="357"/>
    </row>
    <row r="14215" spans="3:6" x14ac:dyDescent="0.25">
      <c r="C14215" s="358"/>
      <c r="D14215" s="358"/>
      <c r="E14215" s="358"/>
      <c r="F14215" s="357"/>
    </row>
    <row r="14216" spans="3:6" x14ac:dyDescent="0.25">
      <c r="C14216" s="358"/>
      <c r="D14216" s="358"/>
      <c r="E14216" s="358"/>
      <c r="F14216" s="357"/>
    </row>
    <row r="14217" spans="3:6" x14ac:dyDescent="0.25">
      <c r="C14217" s="358"/>
      <c r="D14217" s="358"/>
      <c r="E14217" s="358"/>
      <c r="F14217" s="357"/>
    </row>
    <row r="14218" spans="3:6" x14ac:dyDescent="0.25">
      <c r="C14218" s="358"/>
      <c r="D14218" s="358"/>
      <c r="E14218" s="358"/>
      <c r="F14218" s="357"/>
    </row>
    <row r="14219" spans="3:6" x14ac:dyDescent="0.25">
      <c r="C14219" s="358"/>
      <c r="D14219" s="358"/>
      <c r="E14219" s="358"/>
      <c r="F14219" s="357"/>
    </row>
    <row r="14220" spans="3:6" x14ac:dyDescent="0.25">
      <c r="C14220" s="358"/>
      <c r="D14220" s="358"/>
      <c r="E14220" s="358"/>
      <c r="F14220" s="357"/>
    </row>
    <row r="14221" spans="3:6" x14ac:dyDescent="0.25">
      <c r="C14221" s="358"/>
      <c r="D14221" s="358"/>
      <c r="E14221" s="358"/>
      <c r="F14221" s="357"/>
    </row>
    <row r="14222" spans="3:6" x14ac:dyDescent="0.25">
      <c r="C14222" s="358"/>
      <c r="D14222" s="358"/>
      <c r="E14222" s="358"/>
      <c r="F14222" s="357"/>
    </row>
    <row r="14223" spans="3:6" x14ac:dyDescent="0.25">
      <c r="C14223" s="358"/>
      <c r="D14223" s="358"/>
      <c r="E14223" s="358"/>
      <c r="F14223" s="357"/>
    </row>
    <row r="14224" spans="3:6" x14ac:dyDescent="0.25">
      <c r="C14224" s="358"/>
      <c r="D14224" s="358"/>
      <c r="E14224" s="358"/>
      <c r="F14224" s="357"/>
    </row>
    <row r="14225" spans="3:6" x14ac:dyDescent="0.25">
      <c r="C14225" s="358"/>
      <c r="D14225" s="358"/>
      <c r="E14225" s="358"/>
      <c r="F14225" s="357"/>
    </row>
    <row r="14226" spans="3:6" x14ac:dyDescent="0.25">
      <c r="C14226" s="358"/>
      <c r="D14226" s="358"/>
      <c r="E14226" s="358"/>
      <c r="F14226" s="357"/>
    </row>
    <row r="14227" spans="3:6" x14ac:dyDescent="0.25">
      <c r="C14227" s="358"/>
      <c r="D14227" s="358"/>
      <c r="E14227" s="358"/>
      <c r="F14227" s="357"/>
    </row>
    <row r="14228" spans="3:6" x14ac:dyDescent="0.25">
      <c r="C14228" s="358"/>
      <c r="D14228" s="358"/>
      <c r="E14228" s="358"/>
      <c r="F14228" s="357"/>
    </row>
    <row r="14229" spans="3:6" x14ac:dyDescent="0.25">
      <c r="C14229" s="358"/>
      <c r="D14229" s="358"/>
      <c r="E14229" s="358"/>
      <c r="F14229" s="357"/>
    </row>
    <row r="14230" spans="3:6" x14ac:dyDescent="0.25">
      <c r="C14230" s="358"/>
      <c r="D14230" s="358"/>
      <c r="E14230" s="358"/>
      <c r="F14230" s="357"/>
    </row>
    <row r="14231" spans="3:6" x14ac:dyDescent="0.25">
      <c r="C14231" s="358"/>
      <c r="D14231" s="358"/>
      <c r="E14231" s="358"/>
      <c r="F14231" s="357"/>
    </row>
    <row r="14232" spans="3:6" x14ac:dyDescent="0.25">
      <c r="C14232" s="358"/>
      <c r="D14232" s="358"/>
      <c r="E14232" s="358"/>
      <c r="F14232" s="357"/>
    </row>
    <row r="14233" spans="3:6" x14ac:dyDescent="0.25">
      <c r="C14233" s="358"/>
      <c r="D14233" s="358"/>
      <c r="E14233" s="358"/>
      <c r="F14233" s="357"/>
    </row>
    <row r="14234" spans="3:6" x14ac:dyDescent="0.25">
      <c r="C14234" s="358"/>
      <c r="D14234" s="358"/>
      <c r="E14234" s="358"/>
      <c r="F14234" s="357"/>
    </row>
    <row r="14235" spans="3:6" x14ac:dyDescent="0.25">
      <c r="C14235" s="358"/>
      <c r="D14235" s="358"/>
      <c r="E14235" s="358"/>
      <c r="F14235" s="357"/>
    </row>
    <row r="14236" spans="3:6" x14ac:dyDescent="0.25">
      <c r="C14236" s="358"/>
      <c r="D14236" s="358"/>
      <c r="E14236" s="358"/>
      <c r="F14236" s="357"/>
    </row>
    <row r="14237" spans="3:6" x14ac:dyDescent="0.25">
      <c r="C14237" s="358"/>
      <c r="D14237" s="358"/>
      <c r="E14237" s="358"/>
      <c r="F14237" s="357"/>
    </row>
    <row r="14238" spans="3:6" x14ac:dyDescent="0.25">
      <c r="C14238" s="358"/>
      <c r="D14238" s="358"/>
      <c r="E14238" s="358"/>
      <c r="F14238" s="357"/>
    </row>
    <row r="14239" spans="3:6" x14ac:dyDescent="0.25">
      <c r="C14239" s="358"/>
      <c r="D14239" s="358"/>
      <c r="E14239" s="358"/>
      <c r="F14239" s="357"/>
    </row>
    <row r="14240" spans="3:6" x14ac:dyDescent="0.25">
      <c r="C14240" s="358"/>
      <c r="D14240" s="358"/>
      <c r="E14240" s="358"/>
      <c r="F14240" s="357"/>
    </row>
    <row r="14241" spans="3:6" x14ac:dyDescent="0.25">
      <c r="C14241" s="358"/>
      <c r="D14241" s="358"/>
      <c r="E14241" s="358"/>
      <c r="F14241" s="357"/>
    </row>
    <row r="14242" spans="3:6" x14ac:dyDescent="0.25">
      <c r="C14242" s="358"/>
      <c r="D14242" s="358"/>
      <c r="E14242" s="358"/>
      <c r="F14242" s="357"/>
    </row>
    <row r="14243" spans="3:6" x14ac:dyDescent="0.25">
      <c r="C14243" s="358"/>
      <c r="D14243" s="358"/>
      <c r="E14243" s="358"/>
      <c r="F14243" s="357"/>
    </row>
    <row r="14244" spans="3:6" x14ac:dyDescent="0.25">
      <c r="C14244" s="358"/>
      <c r="D14244" s="358"/>
      <c r="E14244" s="358"/>
      <c r="F14244" s="357"/>
    </row>
    <row r="14245" spans="3:6" x14ac:dyDescent="0.25">
      <c r="C14245" s="358"/>
      <c r="D14245" s="358"/>
      <c r="E14245" s="358"/>
      <c r="F14245" s="357"/>
    </row>
    <row r="14246" spans="3:6" x14ac:dyDescent="0.25">
      <c r="C14246" s="358"/>
      <c r="D14246" s="358"/>
      <c r="E14246" s="358"/>
      <c r="F14246" s="357"/>
    </row>
    <row r="14247" spans="3:6" x14ac:dyDescent="0.25">
      <c r="C14247" s="358"/>
      <c r="D14247" s="358"/>
      <c r="E14247" s="358"/>
      <c r="F14247" s="357"/>
    </row>
    <row r="14248" spans="3:6" x14ac:dyDescent="0.25">
      <c r="C14248" s="358"/>
      <c r="D14248" s="358"/>
      <c r="E14248" s="358"/>
      <c r="F14248" s="357"/>
    </row>
    <row r="14249" spans="3:6" x14ac:dyDescent="0.25">
      <c r="C14249" s="358"/>
      <c r="D14249" s="358"/>
      <c r="E14249" s="358"/>
      <c r="F14249" s="357"/>
    </row>
    <row r="14250" spans="3:6" x14ac:dyDescent="0.25">
      <c r="C14250" s="358"/>
      <c r="D14250" s="358"/>
      <c r="E14250" s="358"/>
      <c r="F14250" s="357"/>
    </row>
    <row r="14251" spans="3:6" x14ac:dyDescent="0.25">
      <c r="C14251" s="358"/>
      <c r="D14251" s="358"/>
      <c r="E14251" s="358"/>
      <c r="F14251" s="357"/>
    </row>
    <row r="14252" spans="3:6" x14ac:dyDescent="0.25">
      <c r="C14252" s="358"/>
      <c r="D14252" s="358"/>
      <c r="E14252" s="358"/>
      <c r="F14252" s="357"/>
    </row>
    <row r="14253" spans="3:6" x14ac:dyDescent="0.25">
      <c r="C14253" s="358"/>
      <c r="D14253" s="358"/>
      <c r="E14253" s="358"/>
      <c r="F14253" s="357"/>
    </row>
    <row r="14254" spans="3:6" x14ac:dyDescent="0.25">
      <c r="C14254" s="358"/>
      <c r="D14254" s="358"/>
      <c r="E14254" s="358"/>
      <c r="F14254" s="357"/>
    </row>
    <row r="14255" spans="3:6" x14ac:dyDescent="0.25">
      <c r="C14255" s="358"/>
      <c r="D14255" s="358"/>
      <c r="E14255" s="358"/>
      <c r="F14255" s="357"/>
    </row>
    <row r="14256" spans="3:6" x14ac:dyDescent="0.25">
      <c r="C14256" s="358"/>
      <c r="D14256" s="358"/>
      <c r="E14256" s="358"/>
      <c r="F14256" s="357"/>
    </row>
    <row r="14257" spans="3:6" x14ac:dyDescent="0.25">
      <c r="C14257" s="358"/>
      <c r="D14257" s="358"/>
      <c r="E14257" s="358"/>
      <c r="F14257" s="357"/>
    </row>
    <row r="14258" spans="3:6" x14ac:dyDescent="0.25">
      <c r="C14258" s="358"/>
      <c r="D14258" s="358"/>
      <c r="E14258" s="358"/>
      <c r="F14258" s="357"/>
    </row>
    <row r="14259" spans="3:6" x14ac:dyDescent="0.25">
      <c r="C14259" s="358"/>
      <c r="D14259" s="358"/>
      <c r="E14259" s="358"/>
      <c r="F14259" s="357"/>
    </row>
    <row r="14260" spans="3:6" x14ac:dyDescent="0.25">
      <c r="C14260" s="358"/>
      <c r="D14260" s="358"/>
      <c r="E14260" s="358"/>
      <c r="F14260" s="357"/>
    </row>
    <row r="14261" spans="3:6" x14ac:dyDescent="0.25">
      <c r="C14261" s="358"/>
      <c r="D14261" s="358"/>
      <c r="E14261" s="358"/>
      <c r="F14261" s="357"/>
    </row>
    <row r="14262" spans="3:6" x14ac:dyDescent="0.25">
      <c r="C14262" s="358"/>
      <c r="D14262" s="358"/>
      <c r="E14262" s="358"/>
      <c r="F14262" s="357"/>
    </row>
    <row r="14263" spans="3:6" x14ac:dyDescent="0.25">
      <c r="C14263" s="358"/>
      <c r="D14263" s="358"/>
      <c r="E14263" s="358"/>
      <c r="F14263" s="357"/>
    </row>
    <row r="14264" spans="3:6" x14ac:dyDescent="0.25">
      <c r="C14264" s="358"/>
      <c r="D14264" s="358"/>
      <c r="E14264" s="358"/>
      <c r="F14264" s="357"/>
    </row>
    <row r="14265" spans="3:6" x14ac:dyDescent="0.25">
      <c r="C14265" s="358"/>
      <c r="D14265" s="358"/>
      <c r="E14265" s="358"/>
      <c r="F14265" s="357"/>
    </row>
    <row r="14266" spans="3:6" x14ac:dyDescent="0.25">
      <c r="C14266" s="358"/>
      <c r="D14266" s="358"/>
      <c r="E14266" s="358"/>
      <c r="F14266" s="357"/>
    </row>
    <row r="14267" spans="3:6" x14ac:dyDescent="0.25">
      <c r="C14267" s="358"/>
      <c r="D14267" s="358"/>
      <c r="E14267" s="358"/>
      <c r="F14267" s="357"/>
    </row>
    <row r="14268" spans="3:6" x14ac:dyDescent="0.25">
      <c r="C14268" s="358"/>
      <c r="D14268" s="358"/>
      <c r="E14268" s="358"/>
      <c r="F14268" s="357"/>
    </row>
    <row r="14269" spans="3:6" x14ac:dyDescent="0.25">
      <c r="C14269" s="358"/>
      <c r="D14269" s="358"/>
      <c r="E14269" s="358"/>
      <c r="F14269" s="357"/>
    </row>
    <row r="14270" spans="3:6" x14ac:dyDescent="0.25">
      <c r="C14270" s="358"/>
      <c r="D14270" s="358"/>
      <c r="E14270" s="358"/>
      <c r="F14270" s="357"/>
    </row>
    <row r="14271" spans="3:6" x14ac:dyDescent="0.25">
      <c r="C14271" s="358"/>
      <c r="D14271" s="358"/>
      <c r="E14271" s="358"/>
      <c r="F14271" s="357"/>
    </row>
    <row r="14272" spans="3:6" x14ac:dyDescent="0.25">
      <c r="C14272" s="358"/>
      <c r="D14272" s="358"/>
      <c r="E14272" s="358"/>
      <c r="F14272" s="357"/>
    </row>
    <row r="14273" spans="3:6" x14ac:dyDescent="0.25">
      <c r="C14273" s="358"/>
      <c r="D14273" s="358"/>
      <c r="E14273" s="358"/>
      <c r="F14273" s="357"/>
    </row>
    <row r="14274" spans="3:6" x14ac:dyDescent="0.25">
      <c r="C14274" s="358"/>
      <c r="D14274" s="358"/>
      <c r="E14274" s="358"/>
      <c r="F14274" s="357"/>
    </row>
    <row r="14275" spans="3:6" x14ac:dyDescent="0.25">
      <c r="C14275" s="358"/>
      <c r="D14275" s="358"/>
      <c r="E14275" s="358"/>
      <c r="F14275" s="357"/>
    </row>
    <row r="14276" spans="3:6" x14ac:dyDescent="0.25">
      <c r="C14276" s="358"/>
      <c r="D14276" s="358"/>
      <c r="E14276" s="358"/>
      <c r="F14276" s="357"/>
    </row>
    <row r="14277" spans="3:6" x14ac:dyDescent="0.25">
      <c r="C14277" s="358"/>
      <c r="D14277" s="358"/>
      <c r="E14277" s="358"/>
      <c r="F14277" s="357"/>
    </row>
    <row r="14278" spans="3:6" x14ac:dyDescent="0.25">
      <c r="C14278" s="358"/>
      <c r="D14278" s="358"/>
      <c r="E14278" s="358"/>
      <c r="F14278" s="357"/>
    </row>
    <row r="14279" spans="3:6" x14ac:dyDescent="0.25">
      <c r="C14279" s="358"/>
      <c r="D14279" s="358"/>
      <c r="E14279" s="358"/>
      <c r="F14279" s="357"/>
    </row>
    <row r="14280" spans="3:6" x14ac:dyDescent="0.25">
      <c r="C14280" s="358"/>
      <c r="D14280" s="358"/>
      <c r="E14280" s="358"/>
      <c r="F14280" s="357"/>
    </row>
    <row r="14281" spans="3:6" x14ac:dyDescent="0.25">
      <c r="C14281" s="358"/>
      <c r="D14281" s="358"/>
      <c r="E14281" s="358"/>
      <c r="F14281" s="357"/>
    </row>
    <row r="14282" spans="3:6" x14ac:dyDescent="0.25">
      <c r="C14282" s="358"/>
      <c r="D14282" s="358"/>
      <c r="E14282" s="358"/>
      <c r="F14282" s="357"/>
    </row>
    <row r="14283" spans="3:6" x14ac:dyDescent="0.25">
      <c r="C14283" s="358"/>
      <c r="D14283" s="358"/>
      <c r="E14283" s="358"/>
      <c r="F14283" s="357"/>
    </row>
    <row r="14284" spans="3:6" x14ac:dyDescent="0.25">
      <c r="C14284" s="358"/>
      <c r="D14284" s="358"/>
      <c r="E14284" s="358"/>
      <c r="F14284" s="357"/>
    </row>
    <row r="14285" spans="3:6" x14ac:dyDescent="0.25">
      <c r="C14285" s="358"/>
      <c r="D14285" s="358"/>
      <c r="E14285" s="358"/>
      <c r="F14285" s="357"/>
    </row>
    <row r="14286" spans="3:6" x14ac:dyDescent="0.25">
      <c r="C14286" s="358"/>
      <c r="D14286" s="358"/>
      <c r="E14286" s="358"/>
      <c r="F14286" s="357"/>
    </row>
    <row r="14287" spans="3:6" x14ac:dyDescent="0.25">
      <c r="C14287" s="358"/>
      <c r="D14287" s="358"/>
      <c r="E14287" s="358"/>
      <c r="F14287" s="357"/>
    </row>
    <row r="14288" spans="3:6" x14ac:dyDescent="0.25">
      <c r="C14288" s="358"/>
      <c r="D14288" s="358"/>
      <c r="E14288" s="358"/>
      <c r="F14288" s="357"/>
    </row>
    <row r="14289" spans="3:6" x14ac:dyDescent="0.25">
      <c r="C14289" s="358"/>
      <c r="D14289" s="358"/>
      <c r="E14289" s="358"/>
      <c r="F14289" s="357"/>
    </row>
    <row r="14290" spans="3:6" x14ac:dyDescent="0.25">
      <c r="C14290" s="358"/>
      <c r="D14290" s="358"/>
      <c r="E14290" s="358"/>
      <c r="F14290" s="357"/>
    </row>
    <row r="14291" spans="3:6" x14ac:dyDescent="0.25">
      <c r="C14291" s="358"/>
      <c r="D14291" s="358"/>
      <c r="E14291" s="358"/>
      <c r="F14291" s="357"/>
    </row>
    <row r="14292" spans="3:6" x14ac:dyDescent="0.25">
      <c r="C14292" s="358"/>
      <c r="D14292" s="358"/>
      <c r="E14292" s="358"/>
      <c r="F14292" s="357"/>
    </row>
    <row r="14293" spans="3:6" x14ac:dyDescent="0.25">
      <c r="C14293" s="358"/>
      <c r="D14293" s="358"/>
      <c r="E14293" s="358"/>
      <c r="F14293" s="357"/>
    </row>
    <row r="14294" spans="3:6" x14ac:dyDescent="0.25">
      <c r="C14294" s="358"/>
      <c r="D14294" s="358"/>
      <c r="E14294" s="358"/>
      <c r="F14294" s="357"/>
    </row>
    <row r="14295" spans="3:6" x14ac:dyDescent="0.25">
      <c r="C14295" s="358"/>
      <c r="D14295" s="358"/>
      <c r="E14295" s="358"/>
      <c r="F14295" s="357"/>
    </row>
    <row r="14296" spans="3:6" x14ac:dyDescent="0.25">
      <c r="C14296" s="358"/>
      <c r="D14296" s="358"/>
      <c r="E14296" s="358"/>
      <c r="F14296" s="357"/>
    </row>
    <row r="14297" spans="3:6" x14ac:dyDescent="0.25">
      <c r="C14297" s="358"/>
      <c r="D14297" s="358"/>
      <c r="E14297" s="358"/>
      <c r="F14297" s="357"/>
    </row>
    <row r="14298" spans="3:6" x14ac:dyDescent="0.25">
      <c r="C14298" s="358"/>
      <c r="D14298" s="358"/>
      <c r="E14298" s="358"/>
      <c r="F14298" s="357"/>
    </row>
    <row r="14299" spans="3:6" x14ac:dyDescent="0.25">
      <c r="C14299" s="358"/>
      <c r="D14299" s="358"/>
      <c r="E14299" s="358"/>
      <c r="F14299" s="357"/>
    </row>
    <row r="14300" spans="3:6" x14ac:dyDescent="0.25">
      <c r="C14300" s="358"/>
      <c r="D14300" s="358"/>
      <c r="E14300" s="358"/>
      <c r="F14300" s="357"/>
    </row>
    <row r="14301" spans="3:6" x14ac:dyDescent="0.25">
      <c r="C14301" s="358"/>
      <c r="D14301" s="358"/>
      <c r="E14301" s="358"/>
      <c r="F14301" s="357"/>
    </row>
    <row r="14302" spans="3:6" x14ac:dyDescent="0.25">
      <c r="C14302" s="358"/>
      <c r="D14302" s="358"/>
      <c r="E14302" s="358"/>
      <c r="F14302" s="357"/>
    </row>
    <row r="14303" spans="3:6" x14ac:dyDescent="0.25">
      <c r="C14303" s="358"/>
      <c r="D14303" s="358"/>
      <c r="E14303" s="358"/>
      <c r="F14303" s="357"/>
    </row>
    <row r="14304" spans="3:6" x14ac:dyDescent="0.25">
      <c r="C14304" s="358"/>
      <c r="D14304" s="358"/>
      <c r="E14304" s="358"/>
      <c r="F14304" s="357"/>
    </row>
    <row r="14305" spans="3:6" x14ac:dyDescent="0.25">
      <c r="C14305" s="358"/>
      <c r="D14305" s="358"/>
      <c r="E14305" s="358"/>
      <c r="F14305" s="357"/>
    </row>
    <row r="14306" spans="3:6" x14ac:dyDescent="0.25">
      <c r="C14306" s="358"/>
      <c r="D14306" s="358"/>
      <c r="E14306" s="358"/>
      <c r="F14306" s="357"/>
    </row>
    <row r="14307" spans="3:6" x14ac:dyDescent="0.25">
      <c r="C14307" s="358"/>
      <c r="D14307" s="358"/>
      <c r="E14307" s="358"/>
      <c r="F14307" s="357"/>
    </row>
    <row r="14308" spans="3:6" x14ac:dyDescent="0.25">
      <c r="C14308" s="358"/>
      <c r="D14308" s="358"/>
      <c r="E14308" s="358"/>
      <c r="F14308" s="357"/>
    </row>
    <row r="14309" spans="3:6" x14ac:dyDescent="0.25">
      <c r="C14309" s="358"/>
      <c r="D14309" s="358"/>
      <c r="E14309" s="358"/>
      <c r="F14309" s="357"/>
    </row>
    <row r="14310" spans="3:6" x14ac:dyDescent="0.25">
      <c r="C14310" s="358"/>
      <c r="D14310" s="358"/>
      <c r="E14310" s="358"/>
      <c r="F14310" s="357"/>
    </row>
    <row r="14311" spans="3:6" x14ac:dyDescent="0.25">
      <c r="C14311" s="358"/>
      <c r="D14311" s="358"/>
      <c r="E14311" s="358"/>
      <c r="F14311" s="357"/>
    </row>
    <row r="14312" spans="3:6" x14ac:dyDescent="0.25">
      <c r="C14312" s="358"/>
      <c r="D14312" s="358"/>
      <c r="E14312" s="358"/>
      <c r="F14312" s="357"/>
    </row>
    <row r="14313" spans="3:6" x14ac:dyDescent="0.25">
      <c r="C14313" s="358"/>
      <c r="D14313" s="358"/>
      <c r="E14313" s="358"/>
      <c r="F14313" s="357"/>
    </row>
    <row r="14314" spans="3:6" x14ac:dyDescent="0.25">
      <c r="C14314" s="358"/>
      <c r="D14314" s="358"/>
      <c r="E14314" s="358"/>
      <c r="F14314" s="357"/>
    </row>
    <row r="14315" spans="3:6" x14ac:dyDescent="0.25">
      <c r="C14315" s="358"/>
      <c r="D14315" s="358"/>
      <c r="E14315" s="358"/>
      <c r="F14315" s="357"/>
    </row>
    <row r="14316" spans="3:6" x14ac:dyDescent="0.25">
      <c r="C14316" s="358"/>
      <c r="D14316" s="358"/>
      <c r="E14316" s="358"/>
      <c r="F14316" s="357"/>
    </row>
    <row r="14317" spans="3:6" x14ac:dyDescent="0.25">
      <c r="C14317" s="358"/>
      <c r="D14317" s="358"/>
      <c r="E14317" s="358"/>
      <c r="F14317" s="357"/>
    </row>
    <row r="14318" spans="3:6" x14ac:dyDescent="0.25">
      <c r="C14318" s="358"/>
      <c r="D14318" s="358"/>
      <c r="E14318" s="358"/>
      <c r="F14318" s="357"/>
    </row>
    <row r="14319" spans="3:6" x14ac:dyDescent="0.25">
      <c r="C14319" s="358"/>
      <c r="D14319" s="358"/>
      <c r="E14319" s="358"/>
      <c r="F14319" s="357"/>
    </row>
    <row r="14320" spans="3:6" x14ac:dyDescent="0.25">
      <c r="C14320" s="358"/>
      <c r="D14320" s="358"/>
      <c r="E14320" s="358"/>
      <c r="F14320" s="357"/>
    </row>
    <row r="14321" spans="3:6" x14ac:dyDescent="0.25">
      <c r="C14321" s="358"/>
      <c r="D14321" s="358"/>
      <c r="E14321" s="358"/>
      <c r="F14321" s="357"/>
    </row>
    <row r="14322" spans="3:6" x14ac:dyDescent="0.25">
      <c r="C14322" s="358"/>
      <c r="D14322" s="358"/>
      <c r="E14322" s="358"/>
      <c r="F14322" s="357"/>
    </row>
    <row r="14323" spans="3:6" x14ac:dyDescent="0.25">
      <c r="C14323" s="358"/>
      <c r="D14323" s="358"/>
      <c r="E14323" s="358"/>
      <c r="F14323" s="357"/>
    </row>
    <row r="14324" spans="3:6" x14ac:dyDescent="0.25">
      <c r="C14324" s="358"/>
      <c r="D14324" s="358"/>
      <c r="E14324" s="358"/>
      <c r="F14324" s="357"/>
    </row>
    <row r="14325" spans="3:6" x14ac:dyDescent="0.25">
      <c r="C14325" s="358"/>
      <c r="D14325" s="358"/>
      <c r="E14325" s="358"/>
      <c r="F14325" s="357"/>
    </row>
    <row r="14326" spans="3:6" x14ac:dyDescent="0.25">
      <c r="C14326" s="358"/>
      <c r="D14326" s="358"/>
      <c r="E14326" s="358"/>
      <c r="F14326" s="357"/>
    </row>
    <row r="14327" spans="3:6" x14ac:dyDescent="0.25">
      <c r="C14327" s="358"/>
      <c r="D14327" s="358"/>
      <c r="E14327" s="358"/>
      <c r="F14327" s="357"/>
    </row>
    <row r="14328" spans="3:6" x14ac:dyDescent="0.25">
      <c r="C14328" s="358"/>
      <c r="D14328" s="358"/>
      <c r="E14328" s="358"/>
      <c r="F14328" s="357"/>
    </row>
    <row r="14329" spans="3:6" x14ac:dyDescent="0.25">
      <c r="C14329" s="358"/>
      <c r="D14329" s="358"/>
      <c r="E14329" s="358"/>
      <c r="F14329" s="357"/>
    </row>
    <row r="14330" spans="3:6" x14ac:dyDescent="0.25">
      <c r="C14330" s="358"/>
      <c r="D14330" s="358"/>
      <c r="E14330" s="358"/>
      <c r="F14330" s="357"/>
    </row>
    <row r="14331" spans="3:6" x14ac:dyDescent="0.25">
      <c r="C14331" s="358"/>
      <c r="D14331" s="358"/>
      <c r="E14331" s="358"/>
      <c r="F14331" s="357"/>
    </row>
    <row r="14332" spans="3:6" x14ac:dyDescent="0.25">
      <c r="C14332" s="358"/>
      <c r="D14332" s="358"/>
      <c r="E14332" s="358"/>
      <c r="F14332" s="357"/>
    </row>
    <row r="14333" spans="3:6" x14ac:dyDescent="0.25">
      <c r="C14333" s="358"/>
      <c r="D14333" s="358"/>
      <c r="E14333" s="358"/>
      <c r="F14333" s="357"/>
    </row>
    <row r="14334" spans="3:6" x14ac:dyDescent="0.25">
      <c r="C14334" s="358"/>
      <c r="D14334" s="358"/>
      <c r="E14334" s="358"/>
      <c r="F14334" s="357"/>
    </row>
    <row r="14335" spans="3:6" x14ac:dyDescent="0.25">
      <c r="C14335" s="358"/>
      <c r="D14335" s="358"/>
      <c r="E14335" s="358"/>
      <c r="F14335" s="357"/>
    </row>
    <row r="14336" spans="3:6" x14ac:dyDescent="0.25">
      <c r="C14336" s="358"/>
      <c r="D14336" s="358"/>
      <c r="E14336" s="358"/>
      <c r="F14336" s="357"/>
    </row>
    <row r="14337" spans="3:6" x14ac:dyDescent="0.25">
      <c r="C14337" s="358"/>
      <c r="D14337" s="358"/>
      <c r="E14337" s="358"/>
      <c r="F14337" s="357"/>
    </row>
    <row r="14338" spans="3:6" x14ac:dyDescent="0.25">
      <c r="C14338" s="358"/>
      <c r="D14338" s="358"/>
      <c r="E14338" s="358"/>
      <c r="F14338" s="357"/>
    </row>
    <row r="14339" spans="3:6" x14ac:dyDescent="0.25">
      <c r="C14339" s="358"/>
      <c r="D14339" s="358"/>
      <c r="E14339" s="358"/>
      <c r="F14339" s="357"/>
    </row>
    <row r="14340" spans="3:6" x14ac:dyDescent="0.25">
      <c r="C14340" s="358"/>
      <c r="D14340" s="358"/>
      <c r="E14340" s="358"/>
      <c r="F14340" s="357"/>
    </row>
    <row r="14341" spans="3:6" x14ac:dyDescent="0.25">
      <c r="C14341" s="358"/>
      <c r="D14341" s="358"/>
      <c r="E14341" s="358"/>
      <c r="F14341" s="357"/>
    </row>
    <row r="14342" spans="3:6" x14ac:dyDescent="0.25">
      <c r="C14342" s="358"/>
      <c r="D14342" s="358"/>
      <c r="E14342" s="358"/>
      <c r="F14342" s="357"/>
    </row>
    <row r="14343" spans="3:6" x14ac:dyDescent="0.25">
      <c r="C14343" s="358"/>
      <c r="D14343" s="358"/>
      <c r="E14343" s="358"/>
      <c r="F14343" s="357"/>
    </row>
    <row r="14344" spans="3:6" x14ac:dyDescent="0.25">
      <c r="C14344" s="358"/>
      <c r="D14344" s="358"/>
      <c r="E14344" s="358"/>
      <c r="F14344" s="357"/>
    </row>
    <row r="14345" spans="3:6" x14ac:dyDescent="0.25">
      <c r="C14345" s="358"/>
      <c r="D14345" s="358"/>
      <c r="E14345" s="358"/>
      <c r="F14345" s="357"/>
    </row>
    <row r="14346" spans="3:6" x14ac:dyDescent="0.25">
      <c r="C14346" s="358"/>
      <c r="D14346" s="358"/>
      <c r="E14346" s="358"/>
      <c r="F14346" s="357"/>
    </row>
    <row r="14347" spans="3:6" x14ac:dyDescent="0.25">
      <c r="C14347" s="358"/>
      <c r="D14347" s="358"/>
      <c r="E14347" s="358"/>
      <c r="F14347" s="357"/>
    </row>
    <row r="14348" spans="3:6" x14ac:dyDescent="0.25">
      <c r="C14348" s="358"/>
      <c r="D14348" s="358"/>
      <c r="E14348" s="358"/>
      <c r="F14348" s="357"/>
    </row>
    <row r="14349" spans="3:6" x14ac:dyDescent="0.25">
      <c r="C14349" s="358"/>
      <c r="D14349" s="358"/>
      <c r="E14349" s="358"/>
      <c r="F14349" s="357"/>
    </row>
    <row r="14350" spans="3:6" x14ac:dyDescent="0.25">
      <c r="C14350" s="358"/>
      <c r="D14350" s="358"/>
      <c r="E14350" s="358"/>
      <c r="F14350" s="357"/>
    </row>
    <row r="14351" spans="3:6" x14ac:dyDescent="0.25">
      <c r="C14351" s="358"/>
      <c r="D14351" s="358"/>
      <c r="E14351" s="358"/>
      <c r="F14351" s="357"/>
    </row>
    <row r="14352" spans="3:6" x14ac:dyDescent="0.25">
      <c r="C14352" s="358"/>
      <c r="D14352" s="358"/>
      <c r="E14352" s="358"/>
      <c r="F14352" s="357"/>
    </row>
    <row r="14353" spans="3:6" x14ac:dyDescent="0.25">
      <c r="C14353" s="358"/>
      <c r="D14353" s="358"/>
      <c r="E14353" s="358"/>
      <c r="F14353" s="357"/>
    </row>
    <row r="14354" spans="3:6" x14ac:dyDescent="0.25">
      <c r="C14354" s="358"/>
      <c r="D14354" s="358"/>
      <c r="E14354" s="358"/>
      <c r="F14354" s="357"/>
    </row>
    <row r="14355" spans="3:6" x14ac:dyDescent="0.25">
      <c r="C14355" s="358"/>
      <c r="D14355" s="358"/>
      <c r="E14355" s="358"/>
      <c r="F14355" s="357"/>
    </row>
    <row r="14356" spans="3:6" x14ac:dyDescent="0.25">
      <c r="C14356" s="358"/>
      <c r="D14356" s="358"/>
      <c r="E14356" s="358"/>
      <c r="F14356" s="357"/>
    </row>
    <row r="14357" spans="3:6" x14ac:dyDescent="0.25">
      <c r="C14357" s="358"/>
      <c r="D14357" s="358"/>
      <c r="E14357" s="358"/>
      <c r="F14357" s="357"/>
    </row>
    <row r="14358" spans="3:6" x14ac:dyDescent="0.25">
      <c r="C14358" s="358"/>
      <c r="D14358" s="358"/>
      <c r="E14358" s="358"/>
      <c r="F14358" s="357"/>
    </row>
    <row r="14359" spans="3:6" x14ac:dyDescent="0.25">
      <c r="C14359" s="358"/>
      <c r="D14359" s="358"/>
      <c r="E14359" s="358"/>
      <c r="F14359" s="357"/>
    </row>
    <row r="14360" spans="3:6" x14ac:dyDescent="0.25">
      <c r="C14360" s="358"/>
      <c r="D14360" s="358"/>
      <c r="E14360" s="358"/>
      <c r="F14360" s="357"/>
    </row>
    <row r="14361" spans="3:6" x14ac:dyDescent="0.25">
      <c r="C14361" s="358"/>
      <c r="D14361" s="358"/>
      <c r="E14361" s="358"/>
      <c r="F14361" s="357"/>
    </row>
    <row r="14362" spans="3:6" x14ac:dyDescent="0.25">
      <c r="C14362" s="358"/>
      <c r="D14362" s="358"/>
      <c r="E14362" s="358"/>
      <c r="F14362" s="357"/>
    </row>
    <row r="14363" spans="3:6" x14ac:dyDescent="0.25">
      <c r="C14363" s="358"/>
      <c r="D14363" s="358"/>
      <c r="E14363" s="358"/>
      <c r="F14363" s="357"/>
    </row>
    <row r="14364" spans="3:6" x14ac:dyDescent="0.25">
      <c r="C14364" s="358"/>
      <c r="D14364" s="358"/>
      <c r="E14364" s="358"/>
      <c r="F14364" s="357"/>
    </row>
    <row r="14365" spans="3:6" x14ac:dyDescent="0.25">
      <c r="C14365" s="358"/>
      <c r="D14365" s="358"/>
      <c r="E14365" s="358"/>
      <c r="F14365" s="357"/>
    </row>
    <row r="14366" spans="3:6" x14ac:dyDescent="0.25">
      <c r="C14366" s="358"/>
      <c r="D14366" s="358"/>
      <c r="E14366" s="358"/>
      <c r="F14366" s="357"/>
    </row>
    <row r="14367" spans="3:6" x14ac:dyDescent="0.25">
      <c r="C14367" s="358"/>
      <c r="D14367" s="358"/>
      <c r="E14367" s="358"/>
      <c r="F14367" s="357"/>
    </row>
    <row r="14368" spans="3:6" x14ac:dyDescent="0.25">
      <c r="C14368" s="358"/>
      <c r="D14368" s="358"/>
      <c r="E14368" s="358"/>
      <c r="F14368" s="357"/>
    </row>
    <row r="14369" spans="3:6" x14ac:dyDescent="0.25">
      <c r="C14369" s="358"/>
      <c r="D14369" s="358"/>
      <c r="E14369" s="358"/>
      <c r="F14369" s="357"/>
    </row>
    <row r="14370" spans="3:6" x14ac:dyDescent="0.25">
      <c r="C14370" s="358"/>
      <c r="D14370" s="358"/>
      <c r="E14370" s="358"/>
      <c r="F14370" s="357"/>
    </row>
    <row r="14371" spans="3:6" x14ac:dyDescent="0.25">
      <c r="C14371" s="358"/>
      <c r="D14371" s="358"/>
      <c r="E14371" s="358"/>
      <c r="F14371" s="357"/>
    </row>
    <row r="14372" spans="3:6" x14ac:dyDescent="0.25">
      <c r="C14372" s="358"/>
      <c r="D14372" s="358"/>
      <c r="E14372" s="358"/>
      <c r="F14372" s="357"/>
    </row>
    <row r="14373" spans="3:6" x14ac:dyDescent="0.25">
      <c r="C14373" s="358"/>
      <c r="D14373" s="358"/>
      <c r="E14373" s="358"/>
      <c r="F14373" s="357"/>
    </row>
    <row r="14374" spans="3:6" x14ac:dyDescent="0.25">
      <c r="C14374" s="358"/>
      <c r="D14374" s="358"/>
      <c r="E14374" s="358"/>
      <c r="F14374" s="357"/>
    </row>
    <row r="14375" spans="3:6" x14ac:dyDescent="0.25">
      <c r="C14375" s="358"/>
      <c r="D14375" s="358"/>
      <c r="E14375" s="358"/>
      <c r="F14375" s="357"/>
    </row>
    <row r="14376" spans="3:6" x14ac:dyDescent="0.25">
      <c r="C14376" s="358"/>
      <c r="D14376" s="358"/>
      <c r="E14376" s="358"/>
      <c r="F14376" s="357"/>
    </row>
    <row r="14377" spans="3:6" x14ac:dyDescent="0.25">
      <c r="C14377" s="358"/>
      <c r="D14377" s="358"/>
      <c r="E14377" s="358"/>
      <c r="F14377" s="357"/>
    </row>
    <row r="14378" spans="3:6" x14ac:dyDescent="0.25">
      <c r="C14378" s="358"/>
      <c r="D14378" s="358"/>
      <c r="E14378" s="358"/>
      <c r="F14378" s="357"/>
    </row>
    <row r="14379" spans="3:6" x14ac:dyDescent="0.25">
      <c r="C14379" s="358"/>
      <c r="D14379" s="358"/>
      <c r="E14379" s="358"/>
      <c r="F14379" s="357"/>
    </row>
    <row r="14380" spans="3:6" x14ac:dyDescent="0.25">
      <c r="C14380" s="358"/>
      <c r="D14380" s="358"/>
      <c r="E14380" s="358"/>
      <c r="F14380" s="357"/>
    </row>
    <row r="14381" spans="3:6" x14ac:dyDescent="0.25">
      <c r="C14381" s="358"/>
      <c r="D14381" s="358"/>
      <c r="E14381" s="358"/>
      <c r="F14381" s="357"/>
    </row>
    <row r="14382" spans="3:6" x14ac:dyDescent="0.25">
      <c r="C14382" s="358"/>
      <c r="D14382" s="358"/>
      <c r="E14382" s="358"/>
      <c r="F14382" s="357"/>
    </row>
    <row r="14383" spans="3:6" x14ac:dyDescent="0.25">
      <c r="C14383" s="358"/>
      <c r="D14383" s="358"/>
      <c r="E14383" s="358"/>
      <c r="F14383" s="357"/>
    </row>
    <row r="14384" spans="3:6" x14ac:dyDescent="0.25">
      <c r="C14384" s="358"/>
      <c r="D14384" s="358"/>
      <c r="E14384" s="358"/>
      <c r="F14384" s="357"/>
    </row>
    <row r="14385" spans="3:6" x14ac:dyDescent="0.25">
      <c r="C14385" s="358"/>
      <c r="D14385" s="358"/>
      <c r="E14385" s="358"/>
      <c r="F14385" s="357"/>
    </row>
    <row r="14386" spans="3:6" x14ac:dyDescent="0.25">
      <c r="C14386" s="358"/>
      <c r="D14386" s="358"/>
      <c r="E14386" s="358"/>
      <c r="F14386" s="357"/>
    </row>
    <row r="14387" spans="3:6" x14ac:dyDescent="0.25">
      <c r="C14387" s="358"/>
      <c r="D14387" s="358"/>
      <c r="E14387" s="358"/>
      <c r="F14387" s="357"/>
    </row>
    <row r="14388" spans="3:6" x14ac:dyDescent="0.25">
      <c r="C14388" s="358"/>
      <c r="D14388" s="358"/>
      <c r="E14388" s="358"/>
      <c r="F14388" s="357"/>
    </row>
    <row r="14389" spans="3:6" x14ac:dyDescent="0.25">
      <c r="C14389" s="358"/>
      <c r="D14389" s="358"/>
      <c r="E14389" s="358"/>
      <c r="F14389" s="357"/>
    </row>
    <row r="14390" spans="3:6" x14ac:dyDescent="0.25">
      <c r="C14390" s="358"/>
      <c r="D14390" s="358"/>
      <c r="E14390" s="358"/>
      <c r="F14390" s="357"/>
    </row>
    <row r="14391" spans="3:6" x14ac:dyDescent="0.25">
      <c r="C14391" s="358"/>
      <c r="D14391" s="358"/>
      <c r="E14391" s="358"/>
      <c r="F14391" s="357"/>
    </row>
    <row r="14392" spans="3:6" x14ac:dyDescent="0.25">
      <c r="C14392" s="358"/>
      <c r="D14392" s="358"/>
      <c r="E14392" s="358"/>
      <c r="F14392" s="357"/>
    </row>
    <row r="14393" spans="3:6" x14ac:dyDescent="0.25">
      <c r="C14393" s="358"/>
      <c r="D14393" s="358"/>
      <c r="E14393" s="358"/>
      <c r="F14393" s="357"/>
    </row>
    <row r="14394" spans="3:6" x14ac:dyDescent="0.25">
      <c r="C14394" s="358"/>
      <c r="D14394" s="358"/>
      <c r="E14394" s="358"/>
      <c r="F14394" s="357"/>
    </row>
    <row r="14395" spans="3:6" x14ac:dyDescent="0.25">
      <c r="C14395" s="358"/>
      <c r="D14395" s="358"/>
      <c r="E14395" s="358"/>
      <c r="F14395" s="357"/>
    </row>
    <row r="14396" spans="3:6" x14ac:dyDescent="0.25">
      <c r="C14396" s="358"/>
      <c r="D14396" s="358"/>
      <c r="E14396" s="358"/>
      <c r="F14396" s="357"/>
    </row>
    <row r="14397" spans="3:6" x14ac:dyDescent="0.25">
      <c r="C14397" s="358"/>
      <c r="D14397" s="358"/>
      <c r="E14397" s="358"/>
      <c r="F14397" s="357"/>
    </row>
    <row r="14398" spans="3:6" x14ac:dyDescent="0.25">
      <c r="C14398" s="358"/>
      <c r="D14398" s="358"/>
      <c r="E14398" s="358"/>
      <c r="F14398" s="357"/>
    </row>
    <row r="14399" spans="3:6" x14ac:dyDescent="0.25">
      <c r="C14399" s="358"/>
      <c r="D14399" s="358"/>
      <c r="E14399" s="358"/>
      <c r="F14399" s="357"/>
    </row>
    <row r="14400" spans="3:6" x14ac:dyDescent="0.25">
      <c r="C14400" s="358"/>
      <c r="D14400" s="358"/>
      <c r="E14400" s="358"/>
      <c r="F14400" s="357"/>
    </row>
    <row r="14401" spans="3:6" x14ac:dyDescent="0.25">
      <c r="C14401" s="358"/>
      <c r="D14401" s="358"/>
      <c r="E14401" s="358"/>
      <c r="F14401" s="357"/>
    </row>
    <row r="14402" spans="3:6" x14ac:dyDescent="0.25">
      <c r="C14402" s="358"/>
      <c r="D14402" s="358"/>
      <c r="E14402" s="358"/>
      <c r="F14402" s="357"/>
    </row>
    <row r="14403" spans="3:6" x14ac:dyDescent="0.25">
      <c r="C14403" s="358"/>
      <c r="D14403" s="358"/>
      <c r="E14403" s="358"/>
      <c r="F14403" s="357"/>
    </row>
    <row r="14404" spans="3:6" x14ac:dyDescent="0.25">
      <c r="C14404" s="358"/>
      <c r="D14404" s="358"/>
      <c r="E14404" s="358"/>
      <c r="F14404" s="357"/>
    </row>
    <row r="14405" spans="3:6" x14ac:dyDescent="0.25">
      <c r="C14405" s="358"/>
      <c r="D14405" s="358"/>
      <c r="E14405" s="358"/>
      <c r="F14405" s="357"/>
    </row>
    <row r="14406" spans="3:6" x14ac:dyDescent="0.25">
      <c r="C14406" s="358"/>
      <c r="D14406" s="358"/>
      <c r="E14406" s="358"/>
      <c r="F14406" s="357"/>
    </row>
    <row r="14407" spans="3:6" x14ac:dyDescent="0.25">
      <c r="C14407" s="358"/>
      <c r="D14407" s="358"/>
      <c r="E14407" s="358"/>
      <c r="F14407" s="357"/>
    </row>
    <row r="14408" spans="3:6" x14ac:dyDescent="0.25">
      <c r="C14408" s="358"/>
      <c r="D14408" s="358"/>
      <c r="E14408" s="358"/>
      <c r="F14408" s="357"/>
    </row>
    <row r="14409" spans="3:6" x14ac:dyDescent="0.25">
      <c r="C14409" s="358"/>
      <c r="D14409" s="358"/>
      <c r="E14409" s="358"/>
      <c r="F14409" s="357"/>
    </row>
    <row r="14410" spans="3:6" x14ac:dyDescent="0.25">
      <c r="C14410" s="358"/>
      <c r="D14410" s="358"/>
      <c r="E14410" s="358"/>
      <c r="F14410" s="357"/>
    </row>
    <row r="14411" spans="3:6" x14ac:dyDescent="0.25">
      <c r="C14411" s="358"/>
      <c r="D14411" s="358"/>
      <c r="E14411" s="358"/>
      <c r="F14411" s="357"/>
    </row>
    <row r="14412" spans="3:6" x14ac:dyDescent="0.25">
      <c r="C14412" s="358"/>
      <c r="D14412" s="358"/>
      <c r="E14412" s="358"/>
      <c r="F14412" s="357"/>
    </row>
    <row r="14413" spans="3:6" x14ac:dyDescent="0.25">
      <c r="C14413" s="358"/>
      <c r="D14413" s="358"/>
      <c r="E14413" s="358"/>
      <c r="F14413" s="357"/>
    </row>
    <row r="14414" spans="3:6" x14ac:dyDescent="0.25">
      <c r="C14414" s="358"/>
      <c r="D14414" s="358"/>
      <c r="E14414" s="358"/>
      <c r="F14414" s="357"/>
    </row>
    <row r="14415" spans="3:6" x14ac:dyDescent="0.25">
      <c r="C14415" s="358"/>
      <c r="D14415" s="358"/>
      <c r="E14415" s="358"/>
      <c r="F14415" s="357"/>
    </row>
    <row r="14416" spans="3:6" x14ac:dyDescent="0.25">
      <c r="C14416" s="358"/>
      <c r="D14416" s="358"/>
      <c r="E14416" s="358"/>
      <c r="F14416" s="357"/>
    </row>
    <row r="14417" spans="3:6" x14ac:dyDescent="0.25">
      <c r="C14417" s="358"/>
      <c r="D14417" s="358"/>
      <c r="E14417" s="358"/>
      <c r="F14417" s="357"/>
    </row>
    <row r="14418" spans="3:6" x14ac:dyDescent="0.25">
      <c r="C14418" s="358"/>
      <c r="D14418" s="358"/>
      <c r="E14418" s="358"/>
      <c r="F14418" s="357"/>
    </row>
    <row r="14419" spans="3:6" x14ac:dyDescent="0.25">
      <c r="C14419" s="358"/>
      <c r="D14419" s="358"/>
      <c r="E14419" s="358"/>
      <c r="F14419" s="357"/>
    </row>
    <row r="14420" spans="3:6" x14ac:dyDescent="0.25">
      <c r="C14420" s="358"/>
      <c r="D14420" s="358"/>
      <c r="E14420" s="358"/>
      <c r="F14420" s="357"/>
    </row>
    <row r="14421" spans="3:6" x14ac:dyDescent="0.25">
      <c r="C14421" s="358"/>
      <c r="D14421" s="358"/>
      <c r="E14421" s="358"/>
      <c r="F14421" s="357"/>
    </row>
    <row r="14422" spans="3:6" x14ac:dyDescent="0.25">
      <c r="C14422" s="358"/>
      <c r="D14422" s="358"/>
      <c r="E14422" s="358"/>
      <c r="F14422" s="357"/>
    </row>
    <row r="14423" spans="3:6" x14ac:dyDescent="0.25">
      <c r="C14423" s="358"/>
      <c r="D14423" s="358"/>
      <c r="E14423" s="358"/>
      <c r="F14423" s="357"/>
    </row>
    <row r="14424" spans="3:6" x14ac:dyDescent="0.25">
      <c r="C14424" s="358"/>
      <c r="D14424" s="358"/>
      <c r="E14424" s="358"/>
      <c r="F14424" s="357"/>
    </row>
    <row r="14425" spans="3:6" x14ac:dyDescent="0.25">
      <c r="C14425" s="358"/>
      <c r="D14425" s="358"/>
      <c r="E14425" s="358"/>
      <c r="F14425" s="357"/>
    </row>
    <row r="14426" spans="3:6" x14ac:dyDescent="0.25">
      <c r="C14426" s="358"/>
      <c r="D14426" s="358"/>
      <c r="E14426" s="358"/>
      <c r="F14426" s="357"/>
    </row>
    <row r="14427" spans="3:6" x14ac:dyDescent="0.25">
      <c r="C14427" s="358"/>
      <c r="D14427" s="358"/>
      <c r="E14427" s="358"/>
      <c r="F14427" s="357"/>
    </row>
    <row r="14428" spans="3:6" x14ac:dyDescent="0.25">
      <c r="C14428" s="358"/>
      <c r="D14428" s="358"/>
      <c r="E14428" s="358"/>
      <c r="F14428" s="357"/>
    </row>
    <row r="14429" spans="3:6" x14ac:dyDescent="0.25">
      <c r="C14429" s="358"/>
      <c r="D14429" s="358"/>
      <c r="E14429" s="358"/>
      <c r="F14429" s="357"/>
    </row>
    <row r="14430" spans="3:6" x14ac:dyDescent="0.25">
      <c r="C14430" s="358"/>
      <c r="D14430" s="358"/>
      <c r="E14430" s="358"/>
      <c r="F14430" s="357"/>
    </row>
    <row r="14431" spans="3:6" x14ac:dyDescent="0.25">
      <c r="C14431" s="358"/>
      <c r="D14431" s="358"/>
      <c r="E14431" s="358"/>
      <c r="F14431" s="357"/>
    </row>
    <row r="14432" spans="3:6" x14ac:dyDescent="0.25">
      <c r="C14432" s="358"/>
      <c r="D14432" s="358"/>
      <c r="E14432" s="358"/>
      <c r="F14432" s="357"/>
    </row>
    <row r="14433" spans="3:6" x14ac:dyDescent="0.25">
      <c r="C14433" s="358"/>
      <c r="D14433" s="358"/>
      <c r="E14433" s="358"/>
      <c r="F14433" s="357"/>
    </row>
    <row r="14434" spans="3:6" x14ac:dyDescent="0.25">
      <c r="C14434" s="358"/>
      <c r="D14434" s="358"/>
      <c r="E14434" s="358"/>
      <c r="F14434" s="357"/>
    </row>
    <row r="14435" spans="3:6" x14ac:dyDescent="0.25">
      <c r="C14435" s="358"/>
      <c r="D14435" s="358"/>
      <c r="E14435" s="358"/>
      <c r="F14435" s="357"/>
    </row>
    <row r="14436" spans="3:6" x14ac:dyDescent="0.25">
      <c r="C14436" s="358"/>
      <c r="D14436" s="358"/>
      <c r="E14436" s="358"/>
      <c r="F14436" s="357"/>
    </row>
    <row r="14437" spans="3:6" x14ac:dyDescent="0.25">
      <c r="C14437" s="358"/>
      <c r="D14437" s="358"/>
      <c r="E14437" s="358"/>
      <c r="F14437" s="357"/>
    </row>
    <row r="14438" spans="3:6" x14ac:dyDescent="0.25">
      <c r="C14438" s="358"/>
      <c r="D14438" s="358"/>
      <c r="E14438" s="358"/>
      <c r="F14438" s="357"/>
    </row>
    <row r="14439" spans="3:6" x14ac:dyDescent="0.25">
      <c r="C14439" s="358"/>
      <c r="D14439" s="358"/>
      <c r="E14439" s="358"/>
      <c r="F14439" s="357"/>
    </row>
    <row r="14440" spans="3:6" x14ac:dyDescent="0.25">
      <c r="C14440" s="358"/>
      <c r="D14440" s="358"/>
      <c r="E14440" s="358"/>
      <c r="F14440" s="357"/>
    </row>
    <row r="14441" spans="3:6" x14ac:dyDescent="0.25">
      <c r="C14441" s="358"/>
      <c r="D14441" s="358"/>
      <c r="E14441" s="358"/>
      <c r="F14441" s="357"/>
    </row>
    <row r="14442" spans="3:6" x14ac:dyDescent="0.25">
      <c r="C14442" s="358"/>
      <c r="D14442" s="358"/>
      <c r="E14442" s="358"/>
      <c r="F14442" s="357"/>
    </row>
    <row r="14443" spans="3:6" x14ac:dyDescent="0.25">
      <c r="C14443" s="358"/>
      <c r="D14443" s="358"/>
      <c r="E14443" s="358"/>
      <c r="F14443" s="357"/>
    </row>
    <row r="14444" spans="3:6" x14ac:dyDescent="0.25">
      <c r="C14444" s="358"/>
      <c r="D14444" s="358"/>
      <c r="E14444" s="358"/>
      <c r="F14444" s="357"/>
    </row>
    <row r="14445" spans="3:6" x14ac:dyDescent="0.25">
      <c r="C14445" s="358"/>
      <c r="D14445" s="358"/>
      <c r="E14445" s="358"/>
      <c r="F14445" s="357"/>
    </row>
    <row r="14446" spans="3:6" x14ac:dyDescent="0.25">
      <c r="C14446" s="358"/>
      <c r="D14446" s="358"/>
      <c r="E14446" s="358"/>
      <c r="F14446" s="357"/>
    </row>
    <row r="14447" spans="3:6" x14ac:dyDescent="0.25">
      <c r="C14447" s="358"/>
      <c r="D14447" s="358"/>
      <c r="E14447" s="358"/>
      <c r="F14447" s="357"/>
    </row>
    <row r="14448" spans="3:6" x14ac:dyDescent="0.25">
      <c r="C14448" s="358"/>
      <c r="D14448" s="358"/>
      <c r="E14448" s="358"/>
      <c r="F14448" s="357"/>
    </row>
    <row r="14449" spans="3:6" x14ac:dyDescent="0.25">
      <c r="C14449" s="358"/>
      <c r="D14449" s="358"/>
      <c r="E14449" s="358"/>
      <c r="F14449" s="357"/>
    </row>
    <row r="14450" spans="3:6" x14ac:dyDescent="0.25">
      <c r="C14450" s="358"/>
      <c r="D14450" s="358"/>
      <c r="E14450" s="358"/>
      <c r="F14450" s="357"/>
    </row>
    <row r="14451" spans="3:6" x14ac:dyDescent="0.25">
      <c r="C14451" s="358"/>
      <c r="D14451" s="358"/>
      <c r="E14451" s="358"/>
      <c r="F14451" s="357"/>
    </row>
    <row r="14452" spans="3:6" x14ac:dyDescent="0.25">
      <c r="C14452" s="358"/>
      <c r="D14452" s="358"/>
      <c r="E14452" s="358"/>
      <c r="F14452" s="357"/>
    </row>
    <row r="14453" spans="3:6" x14ac:dyDescent="0.25">
      <c r="C14453" s="358"/>
      <c r="D14453" s="358"/>
      <c r="E14453" s="358"/>
      <c r="F14453" s="357"/>
    </row>
    <row r="14454" spans="3:6" x14ac:dyDescent="0.25">
      <c r="C14454" s="358"/>
      <c r="D14454" s="358"/>
      <c r="E14454" s="358"/>
      <c r="F14454" s="357"/>
    </row>
    <row r="14455" spans="3:6" x14ac:dyDescent="0.25">
      <c r="C14455" s="358"/>
      <c r="D14455" s="358"/>
      <c r="E14455" s="358"/>
      <c r="F14455" s="357"/>
    </row>
    <row r="14456" spans="3:6" x14ac:dyDescent="0.25">
      <c r="C14456" s="358"/>
      <c r="D14456" s="358"/>
      <c r="E14456" s="358"/>
      <c r="F14456" s="357"/>
    </row>
    <row r="14457" spans="3:6" x14ac:dyDescent="0.25">
      <c r="C14457" s="358"/>
      <c r="D14457" s="358"/>
      <c r="E14457" s="358"/>
      <c r="F14457" s="357"/>
    </row>
    <row r="14458" spans="3:6" x14ac:dyDescent="0.25">
      <c r="C14458" s="358"/>
      <c r="D14458" s="358"/>
      <c r="E14458" s="358"/>
      <c r="F14458" s="357"/>
    </row>
    <row r="14459" spans="3:6" x14ac:dyDescent="0.25">
      <c r="C14459" s="358"/>
      <c r="D14459" s="358"/>
      <c r="E14459" s="358"/>
      <c r="F14459" s="357"/>
    </row>
    <row r="14460" spans="3:6" x14ac:dyDescent="0.25">
      <c r="C14460" s="358"/>
      <c r="D14460" s="358"/>
      <c r="E14460" s="358"/>
      <c r="F14460" s="357"/>
    </row>
    <row r="14461" spans="3:6" x14ac:dyDescent="0.25">
      <c r="C14461" s="358"/>
      <c r="D14461" s="358"/>
      <c r="E14461" s="358"/>
      <c r="F14461" s="357"/>
    </row>
    <row r="14462" spans="3:6" x14ac:dyDescent="0.25">
      <c r="C14462" s="358"/>
      <c r="D14462" s="358"/>
      <c r="E14462" s="358"/>
      <c r="F14462" s="357"/>
    </row>
    <row r="14463" spans="3:6" x14ac:dyDescent="0.25">
      <c r="C14463" s="358"/>
      <c r="D14463" s="358"/>
      <c r="E14463" s="358"/>
      <c r="F14463" s="357"/>
    </row>
    <row r="14464" spans="3:6" x14ac:dyDescent="0.25">
      <c r="C14464" s="358"/>
      <c r="D14464" s="358"/>
      <c r="E14464" s="358"/>
      <c r="F14464" s="357"/>
    </row>
    <row r="14465" spans="3:6" x14ac:dyDescent="0.25">
      <c r="C14465" s="358"/>
      <c r="D14465" s="358"/>
      <c r="E14465" s="358"/>
      <c r="F14465" s="357"/>
    </row>
    <row r="14466" spans="3:6" x14ac:dyDescent="0.25">
      <c r="C14466" s="358"/>
      <c r="D14466" s="358"/>
      <c r="E14466" s="358"/>
      <c r="F14466" s="357"/>
    </row>
    <row r="14467" spans="3:6" x14ac:dyDescent="0.25">
      <c r="C14467" s="358"/>
      <c r="D14467" s="358"/>
      <c r="E14467" s="358"/>
      <c r="F14467" s="357"/>
    </row>
    <row r="14468" spans="3:6" x14ac:dyDescent="0.25">
      <c r="C14468" s="358"/>
      <c r="D14468" s="358"/>
      <c r="E14468" s="358"/>
      <c r="F14468" s="357"/>
    </row>
    <row r="14469" spans="3:6" x14ac:dyDescent="0.25">
      <c r="C14469" s="358"/>
      <c r="D14469" s="358"/>
      <c r="E14469" s="358"/>
      <c r="F14469" s="357"/>
    </row>
    <row r="14470" spans="3:6" x14ac:dyDescent="0.25">
      <c r="C14470" s="358"/>
      <c r="D14470" s="358"/>
      <c r="E14470" s="358"/>
      <c r="F14470" s="357"/>
    </row>
    <row r="14471" spans="3:6" x14ac:dyDescent="0.25">
      <c r="C14471" s="358"/>
      <c r="D14471" s="358"/>
      <c r="E14471" s="358"/>
      <c r="F14471" s="357"/>
    </row>
    <row r="14472" spans="3:6" x14ac:dyDescent="0.25">
      <c r="C14472" s="358"/>
      <c r="D14472" s="358"/>
      <c r="E14472" s="358"/>
      <c r="F14472" s="357"/>
    </row>
    <row r="14473" spans="3:6" x14ac:dyDescent="0.25">
      <c r="C14473" s="358"/>
      <c r="D14473" s="358"/>
      <c r="E14473" s="358"/>
      <c r="F14473" s="357"/>
    </row>
    <row r="14474" spans="3:6" x14ac:dyDescent="0.25">
      <c r="C14474" s="358"/>
      <c r="D14474" s="358"/>
      <c r="E14474" s="358"/>
      <c r="F14474" s="357"/>
    </row>
    <row r="14475" spans="3:6" x14ac:dyDescent="0.25">
      <c r="C14475" s="358"/>
      <c r="D14475" s="358"/>
      <c r="E14475" s="358"/>
      <c r="F14475" s="357"/>
    </row>
    <row r="14476" spans="3:6" x14ac:dyDescent="0.25">
      <c r="C14476" s="358"/>
      <c r="D14476" s="358"/>
      <c r="E14476" s="358"/>
      <c r="F14476" s="357"/>
    </row>
    <row r="14477" spans="3:6" x14ac:dyDescent="0.25">
      <c r="C14477" s="358"/>
      <c r="D14477" s="358"/>
      <c r="E14477" s="358"/>
      <c r="F14477" s="357"/>
    </row>
    <row r="14478" spans="3:6" x14ac:dyDescent="0.25">
      <c r="C14478" s="358"/>
      <c r="D14478" s="358"/>
      <c r="E14478" s="358"/>
      <c r="F14478" s="357"/>
    </row>
    <row r="14479" spans="3:6" x14ac:dyDescent="0.25">
      <c r="C14479" s="358"/>
      <c r="D14479" s="358"/>
      <c r="E14479" s="358"/>
      <c r="F14479" s="357"/>
    </row>
    <row r="14480" spans="3:6" x14ac:dyDescent="0.25">
      <c r="C14480" s="358"/>
      <c r="D14480" s="358"/>
      <c r="E14480" s="358"/>
      <c r="F14480" s="357"/>
    </row>
    <row r="14481" spans="3:6" x14ac:dyDescent="0.25">
      <c r="C14481" s="358"/>
      <c r="D14481" s="358"/>
      <c r="E14481" s="358"/>
      <c r="F14481" s="357"/>
    </row>
    <row r="14482" spans="3:6" x14ac:dyDescent="0.25">
      <c r="C14482" s="358"/>
      <c r="D14482" s="358"/>
      <c r="E14482" s="358"/>
      <c r="F14482" s="357"/>
    </row>
    <row r="14483" spans="3:6" x14ac:dyDescent="0.25">
      <c r="C14483" s="358"/>
      <c r="D14483" s="358"/>
      <c r="E14483" s="358"/>
      <c r="F14483" s="357"/>
    </row>
    <row r="14484" spans="3:6" x14ac:dyDescent="0.25">
      <c r="C14484" s="358"/>
      <c r="D14484" s="358"/>
      <c r="E14484" s="358"/>
      <c r="F14484" s="357"/>
    </row>
    <row r="14485" spans="3:6" x14ac:dyDescent="0.25">
      <c r="C14485" s="358"/>
      <c r="D14485" s="358"/>
      <c r="E14485" s="358"/>
      <c r="F14485" s="357"/>
    </row>
    <row r="14486" spans="3:6" x14ac:dyDescent="0.25">
      <c r="C14486" s="358"/>
      <c r="D14486" s="358"/>
      <c r="E14486" s="358"/>
      <c r="F14486" s="357"/>
    </row>
    <row r="14487" spans="3:6" x14ac:dyDescent="0.25">
      <c r="C14487" s="358"/>
      <c r="D14487" s="358"/>
      <c r="E14487" s="358"/>
      <c r="F14487" s="357"/>
    </row>
    <row r="14488" spans="3:6" x14ac:dyDescent="0.25">
      <c r="C14488" s="358"/>
      <c r="D14488" s="358"/>
      <c r="E14488" s="358"/>
      <c r="F14488" s="357"/>
    </row>
    <row r="14489" spans="3:6" x14ac:dyDescent="0.25">
      <c r="C14489" s="358"/>
      <c r="D14489" s="358"/>
      <c r="E14489" s="358"/>
      <c r="F14489" s="357"/>
    </row>
    <row r="14490" spans="3:6" x14ac:dyDescent="0.25">
      <c r="C14490" s="358"/>
      <c r="D14490" s="358"/>
      <c r="E14490" s="358"/>
      <c r="F14490" s="357"/>
    </row>
    <row r="14491" spans="3:6" x14ac:dyDescent="0.25">
      <c r="C14491" s="358"/>
      <c r="D14491" s="358"/>
      <c r="E14491" s="358"/>
      <c r="F14491" s="357"/>
    </row>
    <row r="14492" spans="3:6" x14ac:dyDescent="0.25">
      <c r="C14492" s="358"/>
      <c r="D14492" s="358"/>
      <c r="E14492" s="358"/>
      <c r="F14492" s="357"/>
    </row>
    <row r="14493" spans="3:6" x14ac:dyDescent="0.25">
      <c r="C14493" s="358"/>
      <c r="D14493" s="358"/>
      <c r="E14493" s="358"/>
      <c r="F14493" s="357"/>
    </row>
    <row r="14494" spans="3:6" x14ac:dyDescent="0.25">
      <c r="C14494" s="358"/>
      <c r="D14494" s="358"/>
      <c r="E14494" s="358"/>
      <c r="F14494" s="357"/>
    </row>
    <row r="14495" spans="3:6" x14ac:dyDescent="0.25">
      <c r="C14495" s="358"/>
      <c r="D14495" s="358"/>
      <c r="E14495" s="358"/>
      <c r="F14495" s="357"/>
    </row>
    <row r="14496" spans="3:6" x14ac:dyDescent="0.25">
      <c r="C14496" s="358"/>
      <c r="D14496" s="358"/>
      <c r="E14496" s="358"/>
      <c r="F14496" s="357"/>
    </row>
    <row r="14497" spans="3:6" x14ac:dyDescent="0.25">
      <c r="C14497" s="358"/>
      <c r="D14497" s="358"/>
      <c r="E14497" s="358"/>
      <c r="F14497" s="357"/>
    </row>
    <row r="14498" spans="3:6" x14ac:dyDescent="0.25">
      <c r="C14498" s="358"/>
      <c r="D14498" s="358"/>
      <c r="E14498" s="358"/>
      <c r="F14498" s="357"/>
    </row>
    <row r="14499" spans="3:6" x14ac:dyDescent="0.25">
      <c r="C14499" s="358"/>
      <c r="D14499" s="358"/>
      <c r="E14499" s="358"/>
      <c r="F14499" s="357"/>
    </row>
    <row r="14500" spans="3:6" x14ac:dyDescent="0.25">
      <c r="C14500" s="358"/>
      <c r="D14500" s="358"/>
      <c r="E14500" s="358"/>
      <c r="F14500" s="357"/>
    </row>
    <row r="14501" spans="3:6" x14ac:dyDescent="0.25">
      <c r="C14501" s="358"/>
      <c r="D14501" s="358"/>
      <c r="E14501" s="358"/>
      <c r="F14501" s="357"/>
    </row>
    <row r="14502" spans="3:6" x14ac:dyDescent="0.25">
      <c r="C14502" s="358"/>
      <c r="D14502" s="358"/>
      <c r="E14502" s="358"/>
      <c r="F14502" s="357"/>
    </row>
    <row r="14503" spans="3:6" x14ac:dyDescent="0.25">
      <c r="C14503" s="358"/>
      <c r="D14503" s="358"/>
      <c r="E14503" s="358"/>
      <c r="F14503" s="357"/>
    </row>
    <row r="14504" spans="3:6" x14ac:dyDescent="0.25">
      <c r="C14504" s="358"/>
      <c r="D14504" s="358"/>
      <c r="E14504" s="358"/>
      <c r="F14504" s="357"/>
    </row>
    <row r="14505" spans="3:6" x14ac:dyDescent="0.25">
      <c r="C14505" s="358"/>
      <c r="D14505" s="358"/>
      <c r="E14505" s="358"/>
      <c r="F14505" s="357"/>
    </row>
    <row r="14506" spans="3:6" x14ac:dyDescent="0.25">
      <c r="C14506" s="358"/>
      <c r="D14506" s="358"/>
      <c r="E14506" s="358"/>
      <c r="F14506" s="357"/>
    </row>
    <row r="14507" spans="3:6" x14ac:dyDescent="0.25">
      <c r="C14507" s="358"/>
      <c r="D14507" s="358"/>
      <c r="E14507" s="358"/>
      <c r="F14507" s="357"/>
    </row>
    <row r="14508" spans="3:6" x14ac:dyDescent="0.25">
      <c r="C14508" s="358"/>
      <c r="D14508" s="358"/>
      <c r="E14508" s="358"/>
      <c r="F14508" s="357"/>
    </row>
    <row r="14509" spans="3:6" x14ac:dyDescent="0.25">
      <c r="C14509" s="358"/>
      <c r="D14509" s="358"/>
      <c r="E14509" s="358"/>
      <c r="F14509" s="357"/>
    </row>
    <row r="14510" spans="3:6" x14ac:dyDescent="0.25">
      <c r="C14510" s="358"/>
      <c r="D14510" s="358"/>
      <c r="E14510" s="358"/>
      <c r="F14510" s="357"/>
    </row>
    <row r="14511" spans="3:6" x14ac:dyDescent="0.25">
      <c r="C14511" s="358"/>
      <c r="D14511" s="358"/>
      <c r="E14511" s="358"/>
      <c r="F14511" s="357"/>
    </row>
    <row r="14512" spans="3:6" x14ac:dyDescent="0.25">
      <c r="C14512" s="358"/>
      <c r="D14512" s="358"/>
      <c r="E14512" s="358"/>
      <c r="F14512" s="357"/>
    </row>
    <row r="14513" spans="3:6" x14ac:dyDescent="0.25">
      <c r="C14513" s="358"/>
      <c r="D14513" s="358"/>
      <c r="E14513" s="358"/>
      <c r="F14513" s="357"/>
    </row>
    <row r="14514" spans="3:6" x14ac:dyDescent="0.25">
      <c r="C14514" s="358"/>
      <c r="D14514" s="358"/>
      <c r="E14514" s="358"/>
      <c r="F14514" s="357"/>
    </row>
    <row r="14515" spans="3:6" x14ac:dyDescent="0.25">
      <c r="C14515" s="358"/>
      <c r="D14515" s="358"/>
      <c r="E14515" s="358"/>
      <c r="F14515" s="357"/>
    </row>
    <row r="14516" spans="3:6" x14ac:dyDescent="0.25">
      <c r="C14516" s="358"/>
      <c r="D14516" s="358"/>
      <c r="E14516" s="358"/>
      <c r="F14516" s="357"/>
    </row>
    <row r="14517" spans="3:6" x14ac:dyDescent="0.25">
      <c r="C14517" s="358"/>
      <c r="D14517" s="358"/>
      <c r="E14517" s="358"/>
      <c r="F14517" s="357"/>
    </row>
    <row r="14518" spans="3:6" x14ac:dyDescent="0.25">
      <c r="C14518" s="358"/>
      <c r="D14518" s="358"/>
      <c r="E14518" s="358"/>
      <c r="F14518" s="357"/>
    </row>
    <row r="14519" spans="3:6" x14ac:dyDescent="0.25">
      <c r="C14519" s="358"/>
      <c r="D14519" s="358"/>
      <c r="E14519" s="358"/>
      <c r="F14519" s="357"/>
    </row>
    <row r="14520" spans="3:6" x14ac:dyDescent="0.25">
      <c r="C14520" s="358"/>
      <c r="D14520" s="358"/>
      <c r="E14520" s="358"/>
      <c r="F14520" s="357"/>
    </row>
    <row r="14521" spans="3:6" x14ac:dyDescent="0.25">
      <c r="C14521" s="358"/>
      <c r="D14521" s="358"/>
      <c r="E14521" s="358"/>
      <c r="F14521" s="357"/>
    </row>
    <row r="14522" spans="3:6" x14ac:dyDescent="0.25">
      <c r="C14522" s="358"/>
      <c r="D14522" s="358"/>
      <c r="E14522" s="358"/>
      <c r="F14522" s="357"/>
    </row>
    <row r="14523" spans="3:6" x14ac:dyDescent="0.25">
      <c r="C14523" s="358"/>
      <c r="D14523" s="358"/>
      <c r="E14523" s="358"/>
      <c r="F14523" s="357"/>
    </row>
    <row r="14524" spans="3:6" x14ac:dyDescent="0.25">
      <c r="C14524" s="358"/>
      <c r="D14524" s="358"/>
      <c r="E14524" s="358"/>
      <c r="F14524" s="357"/>
    </row>
    <row r="14525" spans="3:6" x14ac:dyDescent="0.25">
      <c r="C14525" s="358"/>
      <c r="D14525" s="358"/>
      <c r="E14525" s="358"/>
      <c r="F14525" s="357"/>
    </row>
    <row r="14526" spans="3:6" x14ac:dyDescent="0.25">
      <c r="C14526" s="358"/>
      <c r="D14526" s="358"/>
      <c r="E14526" s="358"/>
      <c r="F14526" s="357"/>
    </row>
    <row r="14527" spans="3:6" x14ac:dyDescent="0.25">
      <c r="C14527" s="358"/>
      <c r="D14527" s="358"/>
      <c r="E14527" s="358"/>
      <c r="F14527" s="357"/>
    </row>
    <row r="14528" spans="3:6" x14ac:dyDescent="0.25">
      <c r="C14528" s="358"/>
      <c r="D14528" s="358"/>
      <c r="E14528" s="358"/>
      <c r="F14528" s="357"/>
    </row>
    <row r="14529" spans="3:6" x14ac:dyDescent="0.25">
      <c r="C14529" s="358"/>
      <c r="D14529" s="358"/>
      <c r="E14529" s="358"/>
      <c r="F14529" s="357"/>
    </row>
    <row r="14530" spans="3:6" x14ac:dyDescent="0.25">
      <c r="C14530" s="358"/>
      <c r="D14530" s="358"/>
      <c r="E14530" s="358"/>
      <c r="F14530" s="357"/>
    </row>
    <row r="14531" spans="3:6" x14ac:dyDescent="0.25">
      <c r="C14531" s="358"/>
      <c r="D14531" s="358"/>
      <c r="E14531" s="358"/>
      <c r="F14531" s="357"/>
    </row>
    <row r="14532" spans="3:6" x14ac:dyDescent="0.25">
      <c r="C14532" s="358"/>
      <c r="D14532" s="358"/>
      <c r="E14532" s="358"/>
      <c r="F14532" s="357"/>
    </row>
    <row r="14533" spans="3:6" x14ac:dyDescent="0.25">
      <c r="C14533" s="358"/>
      <c r="D14533" s="358"/>
      <c r="E14533" s="358"/>
      <c r="F14533" s="357"/>
    </row>
    <row r="14534" spans="3:6" x14ac:dyDescent="0.25">
      <c r="C14534" s="358"/>
      <c r="D14534" s="358"/>
      <c r="E14534" s="358"/>
      <c r="F14534" s="357"/>
    </row>
    <row r="14535" spans="3:6" x14ac:dyDescent="0.25">
      <c r="C14535" s="358"/>
      <c r="D14535" s="358"/>
      <c r="E14535" s="358"/>
      <c r="F14535" s="357"/>
    </row>
    <row r="14536" spans="3:6" x14ac:dyDescent="0.25">
      <c r="C14536" s="358"/>
      <c r="D14536" s="358"/>
      <c r="E14536" s="358"/>
      <c r="F14536" s="357"/>
    </row>
    <row r="14537" spans="3:6" x14ac:dyDescent="0.25">
      <c r="C14537" s="358"/>
      <c r="D14537" s="358"/>
      <c r="E14537" s="358"/>
      <c r="F14537" s="357"/>
    </row>
    <row r="14538" spans="3:6" x14ac:dyDescent="0.25">
      <c r="C14538" s="358"/>
      <c r="D14538" s="358"/>
      <c r="E14538" s="358"/>
      <c r="F14538" s="357"/>
    </row>
    <row r="14539" spans="3:6" x14ac:dyDescent="0.25">
      <c r="C14539" s="358"/>
      <c r="D14539" s="358"/>
      <c r="E14539" s="358"/>
      <c r="F14539" s="357"/>
    </row>
    <row r="14540" spans="3:6" x14ac:dyDescent="0.25">
      <c r="C14540" s="358"/>
      <c r="D14540" s="358"/>
      <c r="E14540" s="358"/>
      <c r="F14540" s="357"/>
    </row>
    <row r="14541" spans="3:6" x14ac:dyDescent="0.25">
      <c r="C14541" s="358"/>
      <c r="D14541" s="358"/>
      <c r="E14541" s="358"/>
      <c r="F14541" s="357"/>
    </row>
    <row r="14542" spans="3:6" x14ac:dyDescent="0.25">
      <c r="C14542" s="358"/>
      <c r="D14542" s="358"/>
      <c r="E14542" s="358"/>
      <c r="F14542" s="357"/>
    </row>
    <row r="14543" spans="3:6" x14ac:dyDescent="0.25">
      <c r="C14543" s="358"/>
      <c r="D14543" s="358"/>
      <c r="E14543" s="358"/>
      <c r="F14543" s="357"/>
    </row>
    <row r="14544" spans="3:6" x14ac:dyDescent="0.25">
      <c r="C14544" s="358"/>
      <c r="D14544" s="358"/>
      <c r="E14544" s="358"/>
      <c r="F14544" s="357"/>
    </row>
    <row r="14545" spans="3:6" x14ac:dyDescent="0.25">
      <c r="C14545" s="358"/>
      <c r="D14545" s="358"/>
      <c r="E14545" s="358"/>
      <c r="F14545" s="357"/>
    </row>
    <row r="14546" spans="3:6" x14ac:dyDescent="0.25">
      <c r="C14546" s="358"/>
      <c r="D14546" s="358"/>
      <c r="E14546" s="358"/>
      <c r="F14546" s="357"/>
    </row>
    <row r="14547" spans="3:6" x14ac:dyDescent="0.25">
      <c r="C14547" s="358"/>
      <c r="D14547" s="358"/>
      <c r="E14547" s="358"/>
      <c r="F14547" s="357"/>
    </row>
    <row r="14548" spans="3:6" x14ac:dyDescent="0.25">
      <c r="C14548" s="358"/>
      <c r="D14548" s="358"/>
      <c r="E14548" s="358"/>
      <c r="F14548" s="357"/>
    </row>
    <row r="14549" spans="3:6" x14ac:dyDescent="0.25">
      <c r="C14549" s="358"/>
      <c r="D14549" s="358"/>
      <c r="E14549" s="358"/>
      <c r="F14549" s="357"/>
    </row>
    <row r="14550" spans="3:6" x14ac:dyDescent="0.25">
      <c r="C14550" s="358"/>
      <c r="D14550" s="358"/>
      <c r="E14550" s="358"/>
      <c r="F14550" s="357"/>
    </row>
    <row r="14551" spans="3:6" x14ac:dyDescent="0.25">
      <c r="C14551" s="358"/>
      <c r="D14551" s="358"/>
      <c r="E14551" s="358"/>
      <c r="F14551" s="357"/>
    </row>
    <row r="14552" spans="3:6" x14ac:dyDescent="0.25">
      <c r="C14552" s="358"/>
      <c r="D14552" s="358"/>
      <c r="E14552" s="358"/>
      <c r="F14552" s="357"/>
    </row>
    <row r="14553" spans="3:6" x14ac:dyDescent="0.25">
      <c r="C14553" s="358"/>
      <c r="D14553" s="358"/>
      <c r="E14553" s="358"/>
      <c r="F14553" s="357"/>
    </row>
    <row r="14554" spans="3:6" x14ac:dyDescent="0.25">
      <c r="C14554" s="358"/>
      <c r="D14554" s="358"/>
      <c r="E14554" s="358"/>
      <c r="F14554" s="357"/>
    </row>
    <row r="14555" spans="3:6" x14ac:dyDescent="0.25">
      <c r="C14555" s="358"/>
      <c r="D14555" s="358"/>
      <c r="E14555" s="358"/>
      <c r="F14555" s="357"/>
    </row>
    <row r="14556" spans="3:6" x14ac:dyDescent="0.25">
      <c r="C14556" s="358"/>
      <c r="D14556" s="358"/>
      <c r="E14556" s="358"/>
      <c r="F14556" s="357"/>
    </row>
    <row r="14557" spans="3:6" x14ac:dyDescent="0.25">
      <c r="C14557" s="358"/>
      <c r="D14557" s="358"/>
      <c r="E14557" s="358"/>
      <c r="F14557" s="357"/>
    </row>
    <row r="14558" spans="3:6" x14ac:dyDescent="0.25">
      <c r="C14558" s="358"/>
      <c r="D14558" s="358"/>
      <c r="E14558" s="358"/>
      <c r="F14558" s="357"/>
    </row>
    <row r="14559" spans="3:6" x14ac:dyDescent="0.25">
      <c r="C14559" s="358"/>
      <c r="D14559" s="358"/>
      <c r="E14559" s="358"/>
      <c r="F14559" s="357"/>
    </row>
    <row r="14560" spans="3:6" x14ac:dyDescent="0.25">
      <c r="C14560" s="358"/>
      <c r="D14560" s="358"/>
      <c r="E14560" s="358"/>
      <c r="F14560" s="357"/>
    </row>
    <row r="14561" spans="3:6" x14ac:dyDescent="0.25">
      <c r="C14561" s="358"/>
      <c r="D14561" s="358"/>
      <c r="E14561" s="358"/>
      <c r="F14561" s="357"/>
    </row>
    <row r="14562" spans="3:6" x14ac:dyDescent="0.25">
      <c r="C14562" s="358"/>
      <c r="D14562" s="358"/>
      <c r="E14562" s="358"/>
      <c r="F14562" s="357"/>
    </row>
    <row r="14563" spans="3:6" x14ac:dyDescent="0.25">
      <c r="C14563" s="358"/>
      <c r="D14563" s="358"/>
      <c r="E14563" s="358"/>
      <c r="F14563" s="357"/>
    </row>
    <row r="14564" spans="3:6" x14ac:dyDescent="0.25">
      <c r="C14564" s="358"/>
      <c r="D14564" s="358"/>
      <c r="E14564" s="358"/>
      <c r="F14564" s="357"/>
    </row>
    <row r="14565" spans="3:6" x14ac:dyDescent="0.25">
      <c r="C14565" s="358"/>
      <c r="D14565" s="358"/>
      <c r="E14565" s="358"/>
      <c r="F14565" s="357"/>
    </row>
    <row r="14566" spans="3:6" x14ac:dyDescent="0.25">
      <c r="C14566" s="358"/>
      <c r="D14566" s="358"/>
      <c r="E14566" s="358"/>
      <c r="F14566" s="357"/>
    </row>
    <row r="14567" spans="3:6" x14ac:dyDescent="0.25">
      <c r="C14567" s="358"/>
      <c r="D14567" s="358"/>
      <c r="E14567" s="358"/>
      <c r="F14567" s="357"/>
    </row>
    <row r="14568" spans="3:6" x14ac:dyDescent="0.25">
      <c r="C14568" s="358"/>
      <c r="D14568" s="358"/>
      <c r="E14568" s="358"/>
      <c r="F14568" s="357"/>
    </row>
    <row r="14569" spans="3:6" x14ac:dyDescent="0.25">
      <c r="C14569" s="358"/>
      <c r="D14569" s="358"/>
      <c r="E14569" s="358"/>
      <c r="F14569" s="357"/>
    </row>
    <row r="14570" spans="3:6" x14ac:dyDescent="0.25">
      <c r="C14570" s="358"/>
      <c r="D14570" s="358"/>
      <c r="E14570" s="358"/>
      <c r="F14570" s="357"/>
    </row>
    <row r="14571" spans="3:6" x14ac:dyDescent="0.25">
      <c r="C14571" s="358"/>
      <c r="D14571" s="358"/>
      <c r="E14571" s="358"/>
      <c r="F14571" s="357"/>
    </row>
    <row r="14572" spans="3:6" x14ac:dyDescent="0.25">
      <c r="C14572" s="358"/>
      <c r="D14572" s="358"/>
      <c r="E14572" s="358"/>
      <c r="F14572" s="357"/>
    </row>
    <row r="14573" spans="3:6" x14ac:dyDescent="0.25">
      <c r="C14573" s="358"/>
      <c r="D14573" s="358"/>
      <c r="E14573" s="358"/>
      <c r="F14573" s="357"/>
    </row>
    <row r="14574" spans="3:6" x14ac:dyDescent="0.25">
      <c r="C14574" s="358"/>
      <c r="D14574" s="358"/>
      <c r="E14574" s="358"/>
      <c r="F14574" s="357"/>
    </row>
    <row r="14575" spans="3:6" x14ac:dyDescent="0.25">
      <c r="C14575" s="358"/>
      <c r="D14575" s="358"/>
      <c r="E14575" s="358"/>
      <c r="F14575" s="357"/>
    </row>
    <row r="14576" spans="3:6" x14ac:dyDescent="0.25">
      <c r="C14576" s="358"/>
      <c r="D14576" s="358"/>
      <c r="E14576" s="358"/>
      <c r="F14576" s="357"/>
    </row>
    <row r="14577" spans="3:6" x14ac:dyDescent="0.25">
      <c r="C14577" s="358"/>
      <c r="D14577" s="358"/>
      <c r="E14577" s="358"/>
      <c r="F14577" s="357"/>
    </row>
    <row r="14578" spans="3:6" x14ac:dyDescent="0.25">
      <c r="C14578" s="358"/>
      <c r="D14578" s="358"/>
      <c r="E14578" s="358"/>
      <c r="F14578" s="357"/>
    </row>
    <row r="14579" spans="3:6" x14ac:dyDescent="0.25">
      <c r="C14579" s="358"/>
      <c r="D14579" s="358"/>
      <c r="E14579" s="358"/>
      <c r="F14579" s="357"/>
    </row>
    <row r="14580" spans="3:6" x14ac:dyDescent="0.25">
      <c r="C14580" s="358"/>
      <c r="D14580" s="358"/>
      <c r="E14580" s="358"/>
      <c r="F14580" s="357"/>
    </row>
    <row r="14581" spans="3:6" x14ac:dyDescent="0.25">
      <c r="C14581" s="358"/>
      <c r="D14581" s="358"/>
      <c r="E14581" s="358"/>
      <c r="F14581" s="357"/>
    </row>
    <row r="14582" spans="3:6" x14ac:dyDescent="0.25">
      <c r="C14582" s="358"/>
      <c r="D14582" s="358"/>
      <c r="E14582" s="358"/>
      <c r="F14582" s="357"/>
    </row>
    <row r="14583" spans="3:6" x14ac:dyDescent="0.25">
      <c r="C14583" s="358"/>
      <c r="D14583" s="358"/>
      <c r="E14583" s="358"/>
      <c r="F14583" s="357"/>
    </row>
    <row r="14584" spans="3:6" x14ac:dyDescent="0.25">
      <c r="C14584" s="358"/>
      <c r="D14584" s="358"/>
      <c r="E14584" s="358"/>
      <c r="F14584" s="357"/>
    </row>
    <row r="14585" spans="3:6" x14ac:dyDescent="0.25">
      <c r="C14585" s="358"/>
      <c r="D14585" s="358"/>
      <c r="E14585" s="358"/>
      <c r="F14585" s="357"/>
    </row>
    <row r="14586" spans="3:6" x14ac:dyDescent="0.25">
      <c r="C14586" s="358"/>
      <c r="D14586" s="358"/>
      <c r="E14586" s="358"/>
      <c r="F14586" s="357"/>
    </row>
    <row r="14587" spans="3:6" x14ac:dyDescent="0.25">
      <c r="C14587" s="358"/>
      <c r="D14587" s="358"/>
      <c r="E14587" s="358"/>
      <c r="F14587" s="357"/>
    </row>
    <row r="14588" spans="3:6" x14ac:dyDescent="0.25">
      <c r="C14588" s="358"/>
      <c r="D14588" s="358"/>
      <c r="E14588" s="358"/>
      <c r="F14588" s="357"/>
    </row>
    <row r="14589" spans="3:6" x14ac:dyDescent="0.25">
      <c r="C14589" s="358"/>
      <c r="D14589" s="358"/>
      <c r="E14589" s="358"/>
      <c r="F14589" s="357"/>
    </row>
    <row r="14590" spans="3:6" x14ac:dyDescent="0.25">
      <c r="C14590" s="358"/>
      <c r="D14590" s="358"/>
      <c r="E14590" s="358"/>
      <c r="F14590" s="357"/>
    </row>
    <row r="14591" spans="3:6" x14ac:dyDescent="0.25">
      <c r="C14591" s="358"/>
      <c r="D14591" s="358"/>
      <c r="E14591" s="358"/>
      <c r="F14591" s="357"/>
    </row>
    <row r="14592" spans="3:6" x14ac:dyDescent="0.25">
      <c r="C14592" s="358"/>
      <c r="D14592" s="358"/>
      <c r="E14592" s="358"/>
      <c r="F14592" s="357"/>
    </row>
    <row r="14593" spans="3:6" x14ac:dyDescent="0.25">
      <c r="C14593" s="358"/>
      <c r="D14593" s="358"/>
      <c r="E14593" s="358"/>
      <c r="F14593" s="357"/>
    </row>
    <row r="14594" spans="3:6" x14ac:dyDescent="0.25">
      <c r="C14594" s="358"/>
      <c r="D14594" s="358"/>
      <c r="E14594" s="358"/>
      <c r="F14594" s="357"/>
    </row>
    <row r="14595" spans="3:6" x14ac:dyDescent="0.25">
      <c r="C14595" s="358"/>
      <c r="D14595" s="358"/>
      <c r="E14595" s="358"/>
      <c r="F14595" s="357"/>
    </row>
    <row r="14596" spans="3:6" x14ac:dyDescent="0.25">
      <c r="C14596" s="358"/>
      <c r="D14596" s="358"/>
      <c r="E14596" s="358"/>
      <c r="F14596" s="357"/>
    </row>
    <row r="14597" spans="3:6" x14ac:dyDescent="0.25">
      <c r="C14597" s="358"/>
      <c r="D14597" s="358"/>
      <c r="E14597" s="358"/>
      <c r="F14597" s="357"/>
    </row>
    <row r="14598" spans="3:6" x14ac:dyDescent="0.25">
      <c r="C14598" s="358"/>
      <c r="D14598" s="358"/>
      <c r="E14598" s="358"/>
      <c r="F14598" s="357"/>
    </row>
    <row r="14599" spans="3:6" x14ac:dyDescent="0.25">
      <c r="C14599" s="358"/>
      <c r="D14599" s="358"/>
      <c r="E14599" s="358"/>
      <c r="F14599" s="357"/>
    </row>
    <row r="14600" spans="3:6" x14ac:dyDescent="0.25">
      <c r="C14600" s="358"/>
      <c r="D14600" s="358"/>
      <c r="E14600" s="358"/>
      <c r="F14600" s="357"/>
    </row>
    <row r="14601" spans="3:6" x14ac:dyDescent="0.25">
      <c r="C14601" s="358"/>
      <c r="D14601" s="358"/>
      <c r="E14601" s="358"/>
      <c r="F14601" s="357"/>
    </row>
    <row r="14602" spans="3:6" x14ac:dyDescent="0.25">
      <c r="C14602" s="358"/>
      <c r="D14602" s="358"/>
      <c r="E14602" s="358"/>
      <c r="F14602" s="357"/>
    </row>
    <row r="14603" spans="3:6" x14ac:dyDescent="0.25">
      <c r="C14603" s="358"/>
      <c r="D14603" s="358"/>
      <c r="E14603" s="358"/>
      <c r="F14603" s="357"/>
    </row>
    <row r="14604" spans="3:6" x14ac:dyDescent="0.25">
      <c r="C14604" s="358"/>
      <c r="D14604" s="358"/>
      <c r="E14604" s="358"/>
      <c r="F14604" s="357"/>
    </row>
    <row r="14605" spans="3:6" x14ac:dyDescent="0.25">
      <c r="C14605" s="358"/>
      <c r="D14605" s="358"/>
      <c r="E14605" s="358"/>
      <c r="F14605" s="357"/>
    </row>
    <row r="14606" spans="3:6" x14ac:dyDescent="0.25">
      <c r="C14606" s="358"/>
      <c r="D14606" s="358"/>
      <c r="E14606" s="358"/>
      <c r="F14606" s="357"/>
    </row>
    <row r="14607" spans="3:6" x14ac:dyDescent="0.25">
      <c r="C14607" s="358"/>
      <c r="D14607" s="358"/>
      <c r="E14607" s="358"/>
      <c r="F14607" s="357"/>
    </row>
    <row r="14608" spans="3:6" x14ac:dyDescent="0.25">
      <c r="C14608" s="358"/>
      <c r="D14608" s="358"/>
      <c r="E14608" s="358"/>
      <c r="F14608" s="357"/>
    </row>
    <row r="14609" spans="3:6" x14ac:dyDescent="0.25">
      <c r="C14609" s="358"/>
      <c r="D14609" s="358"/>
      <c r="E14609" s="358"/>
      <c r="F14609" s="357"/>
    </row>
    <row r="14610" spans="3:6" x14ac:dyDescent="0.25">
      <c r="C14610" s="358"/>
      <c r="D14610" s="358"/>
      <c r="E14610" s="358"/>
      <c r="F14610" s="357"/>
    </row>
    <row r="14611" spans="3:6" x14ac:dyDescent="0.25">
      <c r="C14611" s="358"/>
      <c r="D14611" s="358"/>
      <c r="E14611" s="358"/>
      <c r="F14611" s="357"/>
    </row>
    <row r="14612" spans="3:6" x14ac:dyDescent="0.25">
      <c r="C14612" s="358"/>
      <c r="D14612" s="358"/>
      <c r="E14612" s="358"/>
      <c r="F14612" s="357"/>
    </row>
    <row r="14613" spans="3:6" x14ac:dyDescent="0.25">
      <c r="C14613" s="358"/>
      <c r="D14613" s="358"/>
      <c r="E14613" s="358"/>
      <c r="F14613" s="357"/>
    </row>
    <row r="14614" spans="3:6" x14ac:dyDescent="0.25">
      <c r="C14614" s="358"/>
      <c r="D14614" s="358"/>
      <c r="E14614" s="358"/>
      <c r="F14614" s="357"/>
    </row>
    <row r="14615" spans="3:6" x14ac:dyDescent="0.25">
      <c r="C14615" s="358"/>
      <c r="D14615" s="358"/>
      <c r="E14615" s="358"/>
      <c r="F14615" s="357"/>
    </row>
    <row r="14616" spans="3:6" x14ac:dyDescent="0.25">
      <c r="C14616" s="358"/>
      <c r="D14616" s="358"/>
      <c r="E14616" s="358"/>
      <c r="F14616" s="357"/>
    </row>
    <row r="14617" spans="3:6" x14ac:dyDescent="0.25">
      <c r="C14617" s="358"/>
      <c r="D14617" s="358"/>
      <c r="E14617" s="358"/>
      <c r="F14617" s="357"/>
    </row>
    <row r="14618" spans="3:6" x14ac:dyDescent="0.25">
      <c r="C14618" s="358"/>
      <c r="D14618" s="358"/>
      <c r="E14618" s="358"/>
      <c r="F14618" s="357"/>
    </row>
    <row r="14619" spans="3:6" x14ac:dyDescent="0.25">
      <c r="C14619" s="358"/>
      <c r="D14619" s="358"/>
      <c r="E14619" s="358"/>
      <c r="F14619" s="357"/>
    </row>
    <row r="14620" spans="3:6" x14ac:dyDescent="0.25">
      <c r="C14620" s="358"/>
      <c r="D14620" s="358"/>
      <c r="E14620" s="358"/>
      <c r="F14620" s="357"/>
    </row>
    <row r="14621" spans="3:6" x14ac:dyDescent="0.25">
      <c r="C14621" s="358"/>
      <c r="D14621" s="358"/>
      <c r="E14621" s="358"/>
      <c r="F14621" s="357"/>
    </row>
    <row r="14622" spans="3:6" x14ac:dyDescent="0.25">
      <c r="C14622" s="358"/>
      <c r="D14622" s="358"/>
      <c r="E14622" s="358"/>
      <c r="F14622" s="357"/>
    </row>
    <row r="14623" spans="3:6" x14ac:dyDescent="0.25">
      <c r="C14623" s="358"/>
      <c r="D14623" s="358"/>
      <c r="E14623" s="358"/>
      <c r="F14623" s="357"/>
    </row>
    <row r="14624" spans="3:6" x14ac:dyDescent="0.25">
      <c r="C14624" s="358"/>
      <c r="D14624" s="358"/>
      <c r="E14624" s="358"/>
      <c r="F14624" s="357"/>
    </row>
    <row r="14625" spans="3:6" x14ac:dyDescent="0.25">
      <c r="C14625" s="358"/>
      <c r="D14625" s="358"/>
      <c r="E14625" s="358"/>
      <c r="F14625" s="357"/>
    </row>
    <row r="14626" spans="3:6" x14ac:dyDescent="0.25">
      <c r="C14626" s="358"/>
      <c r="D14626" s="358"/>
      <c r="E14626" s="358"/>
      <c r="F14626" s="357"/>
    </row>
    <row r="14627" spans="3:6" x14ac:dyDescent="0.25">
      <c r="C14627" s="358"/>
      <c r="D14627" s="358"/>
      <c r="E14627" s="358"/>
      <c r="F14627" s="357"/>
    </row>
    <row r="14628" spans="3:6" x14ac:dyDescent="0.25">
      <c r="C14628" s="358"/>
      <c r="D14628" s="358"/>
      <c r="E14628" s="358"/>
      <c r="F14628" s="357"/>
    </row>
    <row r="14629" spans="3:6" x14ac:dyDescent="0.25">
      <c r="C14629" s="358"/>
      <c r="D14629" s="358"/>
      <c r="E14629" s="358"/>
      <c r="F14629" s="357"/>
    </row>
    <row r="14630" spans="3:6" x14ac:dyDescent="0.25">
      <c r="C14630" s="358"/>
      <c r="D14630" s="358"/>
      <c r="E14630" s="358"/>
      <c r="F14630" s="357"/>
    </row>
    <row r="14631" spans="3:6" x14ac:dyDescent="0.25">
      <c r="C14631" s="358"/>
      <c r="D14631" s="358"/>
      <c r="E14631" s="358"/>
      <c r="F14631" s="357"/>
    </row>
    <row r="14632" spans="3:6" x14ac:dyDescent="0.25">
      <c r="C14632" s="358"/>
      <c r="D14632" s="358"/>
      <c r="E14632" s="358"/>
      <c r="F14632" s="357"/>
    </row>
    <row r="14633" spans="3:6" x14ac:dyDescent="0.25">
      <c r="C14633" s="358"/>
      <c r="D14633" s="358"/>
      <c r="E14633" s="358"/>
      <c r="F14633" s="357"/>
    </row>
    <row r="14634" spans="3:6" x14ac:dyDescent="0.25">
      <c r="C14634" s="358"/>
      <c r="D14634" s="358"/>
      <c r="E14634" s="358"/>
      <c r="F14634" s="357"/>
    </row>
    <row r="14635" spans="3:6" x14ac:dyDescent="0.25">
      <c r="C14635" s="358"/>
      <c r="D14635" s="358"/>
      <c r="E14635" s="358"/>
      <c r="F14635" s="357"/>
    </row>
    <row r="14636" spans="3:6" x14ac:dyDescent="0.25">
      <c r="C14636" s="358"/>
      <c r="D14636" s="358"/>
      <c r="E14636" s="358"/>
      <c r="F14636" s="357"/>
    </row>
    <row r="14637" spans="3:6" x14ac:dyDescent="0.25">
      <c r="C14637" s="358"/>
      <c r="D14637" s="358"/>
      <c r="E14637" s="358"/>
      <c r="F14637" s="357"/>
    </row>
    <row r="14638" spans="3:6" x14ac:dyDescent="0.25">
      <c r="C14638" s="358"/>
      <c r="D14638" s="358"/>
      <c r="E14638" s="358"/>
      <c r="F14638" s="357"/>
    </row>
    <row r="14639" spans="3:6" x14ac:dyDescent="0.25">
      <c r="C14639" s="358"/>
      <c r="D14639" s="358"/>
      <c r="E14639" s="358"/>
      <c r="F14639" s="357"/>
    </row>
    <row r="14640" spans="3:6" x14ac:dyDescent="0.25">
      <c r="C14640" s="358"/>
      <c r="D14640" s="358"/>
      <c r="E14640" s="358"/>
      <c r="F14640" s="357"/>
    </row>
    <row r="14641" spans="3:6" x14ac:dyDescent="0.25">
      <c r="C14641" s="358"/>
      <c r="D14641" s="358"/>
      <c r="E14641" s="358"/>
      <c r="F14641" s="357"/>
    </row>
    <row r="14642" spans="3:6" x14ac:dyDescent="0.25">
      <c r="C14642" s="358"/>
      <c r="D14642" s="358"/>
      <c r="E14642" s="358"/>
      <c r="F14642" s="357"/>
    </row>
    <row r="14643" spans="3:6" x14ac:dyDescent="0.25">
      <c r="C14643" s="358"/>
      <c r="D14643" s="358"/>
      <c r="E14643" s="358"/>
      <c r="F14643" s="357"/>
    </row>
    <row r="14644" spans="3:6" x14ac:dyDescent="0.25">
      <c r="C14644" s="358"/>
      <c r="D14644" s="358"/>
      <c r="E14644" s="358"/>
      <c r="F14644" s="357"/>
    </row>
    <row r="14645" spans="3:6" x14ac:dyDescent="0.25">
      <c r="C14645" s="358"/>
      <c r="D14645" s="358"/>
      <c r="E14645" s="358"/>
      <c r="F14645" s="357"/>
    </row>
    <row r="14646" spans="3:6" x14ac:dyDescent="0.25">
      <c r="C14646" s="358"/>
      <c r="D14646" s="358"/>
      <c r="E14646" s="358"/>
      <c r="F14646" s="357"/>
    </row>
    <row r="14647" spans="3:6" x14ac:dyDescent="0.25">
      <c r="C14647" s="358"/>
      <c r="D14647" s="358"/>
      <c r="E14647" s="358"/>
      <c r="F14647" s="357"/>
    </row>
    <row r="14648" spans="3:6" x14ac:dyDescent="0.25">
      <c r="C14648" s="358"/>
      <c r="D14648" s="358"/>
      <c r="E14648" s="358"/>
      <c r="F14648" s="357"/>
    </row>
    <row r="14649" spans="3:6" x14ac:dyDescent="0.25">
      <c r="C14649" s="358"/>
      <c r="D14649" s="358"/>
      <c r="E14649" s="358"/>
      <c r="F14649" s="357"/>
    </row>
    <row r="14650" spans="3:6" x14ac:dyDescent="0.25">
      <c r="C14650" s="358"/>
      <c r="D14650" s="358"/>
      <c r="E14650" s="358"/>
      <c r="F14650" s="357"/>
    </row>
    <row r="14651" spans="3:6" x14ac:dyDescent="0.25">
      <c r="C14651" s="358"/>
      <c r="D14651" s="358"/>
      <c r="E14651" s="358"/>
      <c r="F14651" s="357"/>
    </row>
    <row r="14652" spans="3:6" x14ac:dyDescent="0.25">
      <c r="C14652" s="358"/>
      <c r="D14652" s="358"/>
      <c r="E14652" s="358"/>
      <c r="F14652" s="357"/>
    </row>
    <row r="14653" spans="3:6" x14ac:dyDescent="0.25">
      <c r="C14653" s="358"/>
      <c r="D14653" s="358"/>
      <c r="E14653" s="358"/>
      <c r="F14653" s="357"/>
    </row>
    <row r="14654" spans="3:6" x14ac:dyDescent="0.25">
      <c r="C14654" s="358"/>
      <c r="D14654" s="358"/>
      <c r="E14654" s="358"/>
      <c r="F14654" s="357"/>
    </row>
    <row r="14655" spans="3:6" x14ac:dyDescent="0.25">
      <c r="C14655" s="358"/>
      <c r="D14655" s="358"/>
      <c r="E14655" s="358"/>
      <c r="F14655" s="357"/>
    </row>
    <row r="14656" spans="3:6" x14ac:dyDescent="0.25">
      <c r="C14656" s="358"/>
      <c r="D14656" s="358"/>
      <c r="E14656" s="358"/>
      <c r="F14656" s="357"/>
    </row>
    <row r="14657" spans="3:6" x14ac:dyDescent="0.25">
      <c r="C14657" s="358"/>
      <c r="D14657" s="358"/>
      <c r="E14657" s="358"/>
      <c r="F14657" s="357"/>
    </row>
    <row r="14658" spans="3:6" x14ac:dyDescent="0.25">
      <c r="C14658" s="358"/>
      <c r="D14658" s="358"/>
      <c r="E14658" s="358"/>
      <c r="F14658" s="357"/>
    </row>
    <row r="14659" spans="3:6" x14ac:dyDescent="0.25">
      <c r="C14659" s="358"/>
      <c r="D14659" s="358"/>
      <c r="E14659" s="358"/>
      <c r="F14659" s="357"/>
    </row>
    <row r="14660" spans="3:6" x14ac:dyDescent="0.25">
      <c r="C14660" s="358"/>
      <c r="D14660" s="358"/>
      <c r="E14660" s="358"/>
      <c r="F14660" s="357"/>
    </row>
    <row r="14661" spans="3:6" x14ac:dyDescent="0.25">
      <c r="C14661" s="358"/>
      <c r="D14661" s="358"/>
      <c r="E14661" s="358"/>
      <c r="F14661" s="357"/>
    </row>
    <row r="14662" spans="3:6" x14ac:dyDescent="0.25">
      <c r="C14662" s="358"/>
      <c r="D14662" s="358"/>
      <c r="E14662" s="358"/>
      <c r="F14662" s="357"/>
    </row>
    <row r="14663" spans="3:6" x14ac:dyDescent="0.25">
      <c r="C14663" s="358"/>
      <c r="D14663" s="358"/>
      <c r="E14663" s="358"/>
      <c r="F14663" s="357"/>
    </row>
    <row r="14664" spans="3:6" x14ac:dyDescent="0.25">
      <c r="C14664" s="358"/>
      <c r="D14664" s="358"/>
      <c r="E14664" s="358"/>
      <c r="F14664" s="357"/>
    </row>
    <row r="14665" spans="3:6" x14ac:dyDescent="0.25">
      <c r="C14665" s="358"/>
      <c r="D14665" s="358"/>
      <c r="E14665" s="358"/>
      <c r="F14665" s="357"/>
    </row>
    <row r="14666" spans="3:6" x14ac:dyDescent="0.25">
      <c r="C14666" s="358"/>
      <c r="D14666" s="358"/>
      <c r="E14666" s="358"/>
      <c r="F14666" s="357"/>
    </row>
    <row r="14667" spans="3:6" x14ac:dyDescent="0.25">
      <c r="C14667" s="358"/>
      <c r="D14667" s="358"/>
      <c r="E14667" s="358"/>
      <c r="F14667" s="357"/>
    </row>
    <row r="14668" spans="3:6" x14ac:dyDescent="0.25">
      <c r="C14668" s="358"/>
      <c r="D14668" s="358"/>
      <c r="E14668" s="358"/>
      <c r="F14668" s="357"/>
    </row>
    <row r="14669" spans="3:6" x14ac:dyDescent="0.25">
      <c r="C14669" s="358"/>
      <c r="D14669" s="358"/>
      <c r="E14669" s="358"/>
      <c r="F14669" s="357"/>
    </row>
    <row r="14670" spans="3:6" x14ac:dyDescent="0.25">
      <c r="C14670" s="358"/>
      <c r="D14670" s="358"/>
      <c r="E14670" s="358"/>
      <c r="F14670" s="357"/>
    </row>
    <row r="14671" spans="3:6" x14ac:dyDescent="0.25">
      <c r="C14671" s="358"/>
      <c r="D14671" s="358"/>
      <c r="E14671" s="358"/>
      <c r="F14671" s="357"/>
    </row>
    <row r="14672" spans="3:6" x14ac:dyDescent="0.25">
      <c r="C14672" s="358"/>
      <c r="D14672" s="358"/>
      <c r="E14672" s="358"/>
      <c r="F14672" s="357"/>
    </row>
    <row r="14673" spans="3:6" x14ac:dyDescent="0.25">
      <c r="C14673" s="358"/>
      <c r="D14673" s="358"/>
      <c r="E14673" s="358"/>
      <c r="F14673" s="357"/>
    </row>
    <row r="14674" spans="3:6" x14ac:dyDescent="0.25">
      <c r="C14674" s="358"/>
      <c r="D14674" s="358"/>
      <c r="E14674" s="358"/>
      <c r="F14674" s="357"/>
    </row>
    <row r="14675" spans="3:6" x14ac:dyDescent="0.25">
      <c r="C14675" s="358"/>
      <c r="D14675" s="358"/>
      <c r="E14675" s="358"/>
      <c r="F14675" s="357"/>
    </row>
    <row r="14676" spans="3:6" x14ac:dyDescent="0.25">
      <c r="C14676" s="358"/>
      <c r="D14676" s="358"/>
      <c r="E14676" s="358"/>
      <c r="F14676" s="357"/>
    </row>
    <row r="14677" spans="3:6" x14ac:dyDescent="0.25">
      <c r="C14677" s="358"/>
      <c r="D14677" s="358"/>
      <c r="E14677" s="358"/>
      <c r="F14677" s="357"/>
    </row>
    <row r="14678" spans="3:6" x14ac:dyDescent="0.25">
      <c r="C14678" s="358"/>
      <c r="D14678" s="358"/>
      <c r="E14678" s="358"/>
      <c r="F14678" s="357"/>
    </row>
    <row r="14679" spans="3:6" x14ac:dyDescent="0.25">
      <c r="C14679" s="358"/>
      <c r="D14679" s="358"/>
      <c r="E14679" s="358"/>
      <c r="F14679" s="357"/>
    </row>
    <row r="14680" spans="3:6" x14ac:dyDescent="0.25">
      <c r="C14680" s="358"/>
      <c r="D14680" s="358"/>
      <c r="E14680" s="358"/>
      <c r="F14680" s="357"/>
    </row>
    <row r="14681" spans="3:6" x14ac:dyDescent="0.25">
      <c r="C14681" s="358"/>
      <c r="D14681" s="358"/>
      <c r="E14681" s="358"/>
      <c r="F14681" s="357"/>
    </row>
    <row r="14682" spans="3:6" x14ac:dyDescent="0.25">
      <c r="C14682" s="358"/>
      <c r="D14682" s="358"/>
      <c r="E14682" s="358"/>
      <c r="F14682" s="357"/>
    </row>
    <row r="14683" spans="3:6" x14ac:dyDescent="0.25">
      <c r="C14683" s="358"/>
      <c r="D14683" s="358"/>
      <c r="E14683" s="358"/>
      <c r="F14683" s="357"/>
    </row>
    <row r="14684" spans="3:6" x14ac:dyDescent="0.25">
      <c r="C14684" s="358"/>
      <c r="D14684" s="358"/>
      <c r="E14684" s="358"/>
      <c r="F14684" s="357"/>
    </row>
    <row r="14685" spans="3:6" x14ac:dyDescent="0.25">
      <c r="C14685" s="358"/>
      <c r="D14685" s="358"/>
      <c r="E14685" s="358"/>
      <c r="F14685" s="357"/>
    </row>
    <row r="14686" spans="3:6" x14ac:dyDescent="0.25">
      <c r="C14686" s="358"/>
      <c r="D14686" s="358"/>
      <c r="E14686" s="358"/>
      <c r="F14686" s="357"/>
    </row>
    <row r="14687" spans="3:6" x14ac:dyDescent="0.25">
      <c r="C14687" s="358"/>
      <c r="D14687" s="358"/>
      <c r="E14687" s="358"/>
      <c r="F14687" s="357"/>
    </row>
    <row r="14688" spans="3:6" x14ac:dyDescent="0.25">
      <c r="C14688" s="358"/>
      <c r="D14688" s="358"/>
      <c r="E14688" s="358"/>
      <c r="F14688" s="357"/>
    </row>
    <row r="14689" spans="3:6" x14ac:dyDescent="0.25">
      <c r="C14689" s="358"/>
      <c r="D14689" s="358"/>
      <c r="E14689" s="358"/>
      <c r="F14689" s="357"/>
    </row>
    <row r="14690" spans="3:6" x14ac:dyDescent="0.25">
      <c r="C14690" s="358"/>
      <c r="D14690" s="358"/>
      <c r="E14690" s="358"/>
      <c r="F14690" s="357"/>
    </row>
    <row r="14691" spans="3:6" x14ac:dyDescent="0.25">
      <c r="C14691" s="358"/>
      <c r="D14691" s="358"/>
      <c r="E14691" s="358"/>
      <c r="F14691" s="357"/>
    </row>
    <row r="14692" spans="3:6" x14ac:dyDescent="0.25">
      <c r="C14692" s="358"/>
      <c r="D14692" s="358"/>
      <c r="E14692" s="358"/>
      <c r="F14692" s="357"/>
    </row>
    <row r="14693" spans="3:6" x14ac:dyDescent="0.25">
      <c r="C14693" s="358"/>
      <c r="D14693" s="358"/>
      <c r="E14693" s="358"/>
      <c r="F14693" s="357"/>
    </row>
    <row r="14694" spans="3:6" x14ac:dyDescent="0.25">
      <c r="C14694" s="358"/>
      <c r="D14694" s="358"/>
      <c r="E14694" s="358"/>
      <c r="F14694" s="357"/>
    </row>
    <row r="14695" spans="3:6" x14ac:dyDescent="0.25">
      <c r="C14695" s="358"/>
      <c r="D14695" s="358"/>
      <c r="E14695" s="358"/>
      <c r="F14695" s="357"/>
    </row>
    <row r="14696" spans="3:6" x14ac:dyDescent="0.25">
      <c r="C14696" s="358"/>
      <c r="D14696" s="358"/>
      <c r="E14696" s="358"/>
      <c r="F14696" s="357"/>
    </row>
    <row r="14697" spans="3:6" x14ac:dyDescent="0.25">
      <c r="C14697" s="358"/>
      <c r="D14697" s="358"/>
      <c r="E14697" s="358"/>
      <c r="F14697" s="357"/>
    </row>
    <row r="14698" spans="3:6" x14ac:dyDescent="0.25">
      <c r="C14698" s="358"/>
      <c r="D14698" s="358"/>
      <c r="E14698" s="358"/>
      <c r="F14698" s="357"/>
    </row>
    <row r="14699" spans="3:6" x14ac:dyDescent="0.25">
      <c r="C14699" s="358"/>
      <c r="D14699" s="358"/>
      <c r="E14699" s="358"/>
      <c r="F14699" s="357"/>
    </row>
    <row r="14700" spans="3:6" x14ac:dyDescent="0.25">
      <c r="C14700" s="358"/>
      <c r="D14700" s="358"/>
      <c r="E14700" s="358"/>
      <c r="F14700" s="357"/>
    </row>
    <row r="14701" spans="3:6" x14ac:dyDescent="0.25">
      <c r="C14701" s="358"/>
      <c r="D14701" s="358"/>
      <c r="E14701" s="358"/>
      <c r="F14701" s="357"/>
    </row>
    <row r="14702" spans="3:6" x14ac:dyDescent="0.25">
      <c r="C14702" s="358"/>
      <c r="D14702" s="358"/>
      <c r="E14702" s="358"/>
      <c r="F14702" s="357"/>
    </row>
    <row r="14703" spans="3:6" x14ac:dyDescent="0.25">
      <c r="C14703" s="358"/>
      <c r="D14703" s="358"/>
      <c r="E14703" s="358"/>
      <c r="F14703" s="357"/>
    </row>
    <row r="14704" spans="3:6" x14ac:dyDescent="0.25">
      <c r="C14704" s="358"/>
      <c r="D14704" s="358"/>
      <c r="E14704" s="358"/>
      <c r="F14704" s="357"/>
    </row>
    <row r="14705" spans="3:6" x14ac:dyDescent="0.25">
      <c r="C14705" s="358"/>
      <c r="D14705" s="358"/>
      <c r="E14705" s="358"/>
      <c r="F14705" s="357"/>
    </row>
    <row r="14706" spans="3:6" x14ac:dyDescent="0.25">
      <c r="C14706" s="358"/>
      <c r="D14706" s="358"/>
      <c r="E14706" s="358"/>
      <c r="F14706" s="357"/>
    </row>
    <row r="14707" spans="3:6" x14ac:dyDescent="0.25">
      <c r="C14707" s="358"/>
      <c r="D14707" s="358"/>
      <c r="E14707" s="358"/>
      <c r="F14707" s="357"/>
    </row>
    <row r="14708" spans="3:6" x14ac:dyDescent="0.25">
      <c r="C14708" s="358"/>
      <c r="D14708" s="358"/>
      <c r="E14708" s="358"/>
      <c r="F14708" s="357"/>
    </row>
    <row r="14709" spans="3:6" x14ac:dyDescent="0.25">
      <c r="C14709" s="358"/>
      <c r="D14709" s="358"/>
      <c r="E14709" s="358"/>
      <c r="F14709" s="357"/>
    </row>
    <row r="14710" spans="3:6" x14ac:dyDescent="0.25">
      <c r="C14710" s="358"/>
      <c r="D14710" s="358"/>
      <c r="E14710" s="358"/>
      <c r="F14710" s="357"/>
    </row>
    <row r="14711" spans="3:6" x14ac:dyDescent="0.25">
      <c r="C14711" s="358"/>
      <c r="D14711" s="358"/>
      <c r="E14711" s="358"/>
      <c r="F14711" s="357"/>
    </row>
    <row r="14712" spans="3:6" x14ac:dyDescent="0.25">
      <c r="C14712" s="358"/>
      <c r="D14712" s="358"/>
      <c r="E14712" s="358"/>
      <c r="F14712" s="357"/>
    </row>
    <row r="14713" spans="3:6" x14ac:dyDescent="0.25">
      <c r="C14713" s="358"/>
      <c r="D14713" s="358"/>
      <c r="E14713" s="358"/>
      <c r="F14713" s="357"/>
    </row>
    <row r="14714" spans="3:6" x14ac:dyDescent="0.25">
      <c r="C14714" s="358"/>
      <c r="D14714" s="358"/>
      <c r="E14714" s="358"/>
      <c r="F14714" s="357"/>
    </row>
    <row r="14715" spans="3:6" x14ac:dyDescent="0.25">
      <c r="C14715" s="358"/>
      <c r="D14715" s="358"/>
      <c r="E14715" s="358"/>
      <c r="F14715" s="357"/>
    </row>
    <row r="14716" spans="3:6" x14ac:dyDescent="0.25">
      <c r="C14716" s="358"/>
      <c r="D14716" s="358"/>
      <c r="E14716" s="358"/>
      <c r="F14716" s="357"/>
    </row>
    <row r="14717" spans="3:6" x14ac:dyDescent="0.25">
      <c r="C14717" s="358"/>
      <c r="D14717" s="358"/>
      <c r="E14717" s="358"/>
      <c r="F14717" s="357"/>
    </row>
    <row r="14718" spans="3:6" x14ac:dyDescent="0.25">
      <c r="C14718" s="358"/>
      <c r="D14718" s="358"/>
      <c r="E14718" s="358"/>
      <c r="F14718" s="357"/>
    </row>
    <row r="14719" spans="3:6" x14ac:dyDescent="0.25">
      <c r="C14719" s="358"/>
      <c r="D14719" s="358"/>
      <c r="E14719" s="358"/>
      <c r="F14719" s="357"/>
    </row>
    <row r="14720" spans="3:6" x14ac:dyDescent="0.25">
      <c r="C14720" s="358"/>
      <c r="D14720" s="358"/>
      <c r="E14720" s="358"/>
      <c r="F14720" s="357"/>
    </row>
    <row r="14721" spans="3:6" x14ac:dyDescent="0.25">
      <c r="C14721" s="358"/>
      <c r="D14721" s="358"/>
      <c r="E14721" s="358"/>
      <c r="F14721" s="357"/>
    </row>
    <row r="14722" spans="3:6" x14ac:dyDescent="0.25">
      <c r="C14722" s="358"/>
      <c r="D14722" s="358"/>
      <c r="E14722" s="358"/>
      <c r="F14722" s="357"/>
    </row>
    <row r="14723" spans="3:6" x14ac:dyDescent="0.25">
      <c r="C14723" s="358"/>
      <c r="D14723" s="358"/>
      <c r="E14723" s="358"/>
      <c r="F14723" s="357"/>
    </row>
    <row r="14724" spans="3:6" x14ac:dyDescent="0.25">
      <c r="C14724" s="358"/>
      <c r="D14724" s="358"/>
      <c r="E14724" s="358"/>
      <c r="F14724" s="357"/>
    </row>
    <row r="14725" spans="3:6" x14ac:dyDescent="0.25">
      <c r="C14725" s="358"/>
      <c r="D14725" s="358"/>
      <c r="E14725" s="358"/>
      <c r="F14725" s="357"/>
    </row>
    <row r="14726" spans="3:6" x14ac:dyDescent="0.25">
      <c r="C14726" s="358"/>
      <c r="D14726" s="358"/>
      <c r="E14726" s="358"/>
      <c r="F14726" s="357"/>
    </row>
    <row r="14727" spans="3:6" x14ac:dyDescent="0.25">
      <c r="C14727" s="358"/>
      <c r="D14727" s="358"/>
      <c r="E14727" s="358"/>
      <c r="F14727" s="357"/>
    </row>
    <row r="14728" spans="3:6" x14ac:dyDescent="0.25">
      <c r="C14728" s="358"/>
      <c r="D14728" s="358"/>
      <c r="E14728" s="358"/>
      <c r="F14728" s="357"/>
    </row>
    <row r="14729" spans="3:6" x14ac:dyDescent="0.25">
      <c r="C14729" s="358"/>
      <c r="D14729" s="358"/>
      <c r="E14729" s="358"/>
      <c r="F14729" s="357"/>
    </row>
    <row r="14730" spans="3:6" x14ac:dyDescent="0.25">
      <c r="C14730" s="358"/>
      <c r="D14730" s="358"/>
      <c r="E14730" s="358"/>
      <c r="F14730" s="357"/>
    </row>
    <row r="14731" spans="3:6" x14ac:dyDescent="0.25">
      <c r="C14731" s="358"/>
      <c r="D14731" s="358"/>
      <c r="E14731" s="358"/>
      <c r="F14731" s="357"/>
    </row>
    <row r="14732" spans="3:6" x14ac:dyDescent="0.25">
      <c r="C14732" s="358"/>
      <c r="D14732" s="358"/>
      <c r="E14732" s="358"/>
      <c r="F14732" s="357"/>
    </row>
    <row r="14733" spans="3:6" x14ac:dyDescent="0.25">
      <c r="C14733" s="358"/>
      <c r="D14733" s="358"/>
      <c r="E14733" s="358"/>
      <c r="F14733" s="357"/>
    </row>
    <row r="14734" spans="3:6" x14ac:dyDescent="0.25">
      <c r="C14734" s="358"/>
      <c r="D14734" s="358"/>
      <c r="E14734" s="358"/>
      <c r="F14734" s="357"/>
    </row>
    <row r="14735" spans="3:6" x14ac:dyDescent="0.25">
      <c r="C14735" s="358"/>
      <c r="D14735" s="358"/>
      <c r="E14735" s="358"/>
      <c r="F14735" s="357"/>
    </row>
    <row r="14736" spans="3:6" x14ac:dyDescent="0.25">
      <c r="C14736" s="358"/>
      <c r="D14736" s="358"/>
      <c r="E14736" s="358"/>
      <c r="F14736" s="357"/>
    </row>
    <row r="14737" spans="3:6" x14ac:dyDescent="0.25">
      <c r="C14737" s="358"/>
      <c r="D14737" s="358"/>
      <c r="E14737" s="358"/>
      <c r="F14737" s="357"/>
    </row>
    <row r="14738" spans="3:6" x14ac:dyDescent="0.25">
      <c r="C14738" s="358"/>
      <c r="D14738" s="358"/>
      <c r="E14738" s="358"/>
      <c r="F14738" s="357"/>
    </row>
    <row r="14739" spans="3:6" x14ac:dyDescent="0.25">
      <c r="C14739" s="358"/>
      <c r="D14739" s="358"/>
      <c r="E14739" s="358"/>
      <c r="F14739" s="357"/>
    </row>
    <row r="14740" spans="3:6" x14ac:dyDescent="0.25">
      <c r="C14740" s="358"/>
      <c r="D14740" s="358"/>
      <c r="E14740" s="358"/>
      <c r="F14740" s="357"/>
    </row>
    <row r="14741" spans="3:6" x14ac:dyDescent="0.25">
      <c r="C14741" s="358"/>
      <c r="D14741" s="358"/>
      <c r="E14741" s="358"/>
      <c r="F14741" s="357"/>
    </row>
    <row r="14742" spans="3:6" x14ac:dyDescent="0.25">
      <c r="C14742" s="358"/>
      <c r="D14742" s="358"/>
      <c r="E14742" s="358"/>
      <c r="F14742" s="357"/>
    </row>
    <row r="14743" spans="3:6" x14ac:dyDescent="0.25">
      <c r="C14743" s="358"/>
      <c r="D14743" s="358"/>
      <c r="E14743" s="358"/>
      <c r="F14743" s="357"/>
    </row>
    <row r="14744" spans="3:6" x14ac:dyDescent="0.25">
      <c r="C14744" s="358"/>
      <c r="D14744" s="358"/>
      <c r="E14744" s="358"/>
      <c r="F14744" s="357"/>
    </row>
    <row r="14745" spans="3:6" x14ac:dyDescent="0.25">
      <c r="C14745" s="358"/>
      <c r="D14745" s="358"/>
      <c r="E14745" s="358"/>
      <c r="F14745" s="357"/>
    </row>
    <row r="14746" spans="3:6" x14ac:dyDescent="0.25">
      <c r="C14746" s="358"/>
      <c r="D14746" s="358"/>
      <c r="E14746" s="358"/>
      <c r="F14746" s="357"/>
    </row>
    <row r="14747" spans="3:6" x14ac:dyDescent="0.25">
      <c r="C14747" s="358"/>
      <c r="D14747" s="358"/>
      <c r="E14747" s="358"/>
      <c r="F14747" s="357"/>
    </row>
    <row r="14748" spans="3:6" x14ac:dyDescent="0.25">
      <c r="C14748" s="358"/>
      <c r="D14748" s="358"/>
      <c r="E14748" s="358"/>
      <c r="F14748" s="357"/>
    </row>
    <row r="14749" spans="3:6" x14ac:dyDescent="0.25">
      <c r="C14749" s="358"/>
      <c r="D14749" s="358"/>
      <c r="E14749" s="358"/>
      <c r="F14749" s="357"/>
    </row>
    <row r="14750" spans="3:6" x14ac:dyDescent="0.25">
      <c r="C14750" s="358"/>
      <c r="D14750" s="358"/>
      <c r="E14750" s="358"/>
      <c r="F14750" s="357"/>
    </row>
    <row r="14751" spans="3:6" x14ac:dyDescent="0.25">
      <c r="C14751" s="358"/>
      <c r="D14751" s="358"/>
      <c r="E14751" s="358"/>
      <c r="F14751" s="357"/>
    </row>
    <row r="14752" spans="3:6" x14ac:dyDescent="0.25">
      <c r="C14752" s="358"/>
      <c r="D14752" s="358"/>
      <c r="E14752" s="358"/>
      <c r="F14752" s="357"/>
    </row>
    <row r="14753" spans="3:6" x14ac:dyDescent="0.25">
      <c r="C14753" s="358"/>
      <c r="D14753" s="358"/>
      <c r="E14753" s="358"/>
      <c r="F14753" s="357"/>
    </row>
    <row r="14754" spans="3:6" x14ac:dyDescent="0.25">
      <c r="C14754" s="358"/>
      <c r="D14754" s="358"/>
      <c r="E14754" s="358"/>
      <c r="F14754" s="357"/>
    </row>
    <row r="14755" spans="3:6" x14ac:dyDescent="0.25">
      <c r="C14755" s="358"/>
      <c r="D14755" s="358"/>
      <c r="E14755" s="358"/>
      <c r="F14755" s="357"/>
    </row>
    <row r="14756" spans="3:6" x14ac:dyDescent="0.25">
      <c r="C14756" s="358"/>
      <c r="D14756" s="358"/>
      <c r="E14756" s="358"/>
      <c r="F14756" s="357"/>
    </row>
    <row r="14757" spans="3:6" x14ac:dyDescent="0.25">
      <c r="C14757" s="358"/>
      <c r="D14757" s="358"/>
      <c r="E14757" s="358"/>
      <c r="F14757" s="357"/>
    </row>
    <row r="14758" spans="3:6" x14ac:dyDescent="0.25">
      <c r="C14758" s="358"/>
      <c r="D14758" s="358"/>
      <c r="E14758" s="358"/>
      <c r="F14758" s="357"/>
    </row>
    <row r="14759" spans="3:6" x14ac:dyDescent="0.25">
      <c r="C14759" s="358"/>
      <c r="D14759" s="358"/>
      <c r="E14759" s="358"/>
      <c r="F14759" s="357"/>
    </row>
    <row r="14760" spans="3:6" x14ac:dyDescent="0.25">
      <c r="C14760" s="358"/>
      <c r="D14760" s="358"/>
      <c r="E14760" s="358"/>
      <c r="F14760" s="357"/>
    </row>
    <row r="14761" spans="3:6" x14ac:dyDescent="0.25">
      <c r="C14761" s="358"/>
      <c r="D14761" s="358"/>
      <c r="E14761" s="358"/>
      <c r="F14761" s="357"/>
    </row>
    <row r="14762" spans="3:6" x14ac:dyDescent="0.25">
      <c r="C14762" s="358"/>
      <c r="D14762" s="358"/>
      <c r="E14762" s="358"/>
      <c r="F14762" s="357"/>
    </row>
    <row r="14763" spans="3:6" x14ac:dyDescent="0.25">
      <c r="C14763" s="358"/>
      <c r="D14763" s="358"/>
      <c r="E14763" s="358"/>
      <c r="F14763" s="357"/>
    </row>
    <row r="14764" spans="3:6" x14ac:dyDescent="0.25">
      <c r="C14764" s="358"/>
      <c r="D14764" s="358"/>
      <c r="E14764" s="358"/>
      <c r="F14764" s="357"/>
    </row>
    <row r="14765" spans="3:6" x14ac:dyDescent="0.25">
      <c r="C14765" s="358"/>
      <c r="D14765" s="358"/>
      <c r="E14765" s="358"/>
      <c r="F14765" s="357"/>
    </row>
    <row r="14766" spans="3:6" x14ac:dyDescent="0.25">
      <c r="C14766" s="358"/>
      <c r="D14766" s="358"/>
      <c r="E14766" s="358"/>
      <c r="F14766" s="357"/>
    </row>
    <row r="14767" spans="3:6" x14ac:dyDescent="0.25">
      <c r="C14767" s="358"/>
      <c r="D14767" s="358"/>
      <c r="E14767" s="358"/>
      <c r="F14767" s="357"/>
    </row>
    <row r="14768" spans="3:6" x14ac:dyDescent="0.25">
      <c r="C14768" s="358"/>
      <c r="D14768" s="358"/>
      <c r="E14768" s="358"/>
      <c r="F14768" s="357"/>
    </row>
    <row r="14769" spans="3:6" x14ac:dyDescent="0.25">
      <c r="C14769" s="358"/>
      <c r="D14769" s="358"/>
      <c r="E14769" s="358"/>
      <c r="F14769" s="357"/>
    </row>
    <row r="14770" spans="3:6" x14ac:dyDescent="0.25">
      <c r="C14770" s="358"/>
      <c r="D14770" s="358"/>
      <c r="E14770" s="358"/>
      <c r="F14770" s="357"/>
    </row>
    <row r="14771" spans="3:6" x14ac:dyDescent="0.25">
      <c r="C14771" s="358"/>
      <c r="D14771" s="358"/>
      <c r="E14771" s="358"/>
      <c r="F14771" s="357"/>
    </row>
    <row r="14772" spans="3:6" x14ac:dyDescent="0.25">
      <c r="C14772" s="358"/>
      <c r="D14772" s="358"/>
      <c r="E14772" s="358"/>
      <c r="F14772" s="357"/>
    </row>
    <row r="14773" spans="3:6" x14ac:dyDescent="0.25">
      <c r="C14773" s="358"/>
      <c r="D14773" s="358"/>
      <c r="E14773" s="358"/>
      <c r="F14773" s="357"/>
    </row>
    <row r="14774" spans="3:6" x14ac:dyDescent="0.25">
      <c r="C14774" s="358"/>
      <c r="D14774" s="358"/>
      <c r="E14774" s="358"/>
      <c r="F14774" s="357"/>
    </row>
    <row r="14775" spans="3:6" x14ac:dyDescent="0.25">
      <c r="C14775" s="358"/>
      <c r="D14775" s="358"/>
      <c r="E14775" s="358"/>
      <c r="F14775" s="357"/>
    </row>
    <row r="14776" spans="3:6" x14ac:dyDescent="0.25">
      <c r="C14776" s="358"/>
      <c r="D14776" s="358"/>
      <c r="E14776" s="358"/>
      <c r="F14776" s="357"/>
    </row>
    <row r="14777" spans="3:6" x14ac:dyDescent="0.25">
      <c r="C14777" s="358"/>
      <c r="D14777" s="358"/>
      <c r="E14777" s="358"/>
      <c r="F14777" s="357"/>
    </row>
    <row r="14778" spans="3:6" x14ac:dyDescent="0.25">
      <c r="C14778" s="358"/>
      <c r="D14778" s="358"/>
      <c r="E14778" s="358"/>
      <c r="F14778" s="357"/>
    </row>
    <row r="14779" spans="3:6" x14ac:dyDescent="0.25">
      <c r="C14779" s="358"/>
      <c r="D14779" s="358"/>
      <c r="E14779" s="358"/>
      <c r="F14779" s="357"/>
    </row>
    <row r="14780" spans="3:6" x14ac:dyDescent="0.25">
      <c r="C14780" s="358"/>
      <c r="D14780" s="358"/>
      <c r="E14780" s="358"/>
      <c r="F14780" s="357"/>
    </row>
    <row r="14781" spans="3:6" x14ac:dyDescent="0.25">
      <c r="C14781" s="358"/>
      <c r="D14781" s="358"/>
      <c r="E14781" s="358"/>
      <c r="F14781" s="357"/>
    </row>
    <row r="14782" spans="3:6" x14ac:dyDescent="0.25">
      <c r="C14782" s="358"/>
      <c r="D14782" s="358"/>
      <c r="E14782" s="358"/>
      <c r="F14782" s="357"/>
    </row>
    <row r="14783" spans="3:6" x14ac:dyDescent="0.25">
      <c r="C14783" s="358"/>
      <c r="D14783" s="358"/>
      <c r="E14783" s="358"/>
      <c r="F14783" s="357"/>
    </row>
    <row r="14784" spans="3:6" x14ac:dyDescent="0.25">
      <c r="C14784" s="358"/>
      <c r="D14784" s="358"/>
      <c r="E14784" s="358"/>
      <c r="F14784" s="357"/>
    </row>
    <row r="14785" spans="3:6" x14ac:dyDescent="0.25">
      <c r="C14785" s="358"/>
      <c r="D14785" s="358"/>
      <c r="E14785" s="358"/>
      <c r="F14785" s="357"/>
    </row>
    <row r="14786" spans="3:6" x14ac:dyDescent="0.25">
      <c r="C14786" s="358"/>
      <c r="D14786" s="358"/>
      <c r="E14786" s="358"/>
      <c r="F14786" s="357"/>
    </row>
    <row r="14787" spans="3:6" x14ac:dyDescent="0.25">
      <c r="C14787" s="358"/>
      <c r="D14787" s="358"/>
      <c r="E14787" s="358"/>
      <c r="F14787" s="357"/>
    </row>
    <row r="14788" spans="3:6" x14ac:dyDescent="0.25">
      <c r="C14788" s="358"/>
      <c r="D14788" s="358"/>
      <c r="E14788" s="358"/>
      <c r="F14788" s="357"/>
    </row>
    <row r="14789" spans="3:6" x14ac:dyDescent="0.25">
      <c r="C14789" s="358"/>
      <c r="D14789" s="358"/>
      <c r="E14789" s="358"/>
      <c r="F14789" s="357"/>
    </row>
    <row r="14790" spans="3:6" x14ac:dyDescent="0.25">
      <c r="C14790" s="358"/>
      <c r="D14790" s="358"/>
      <c r="E14790" s="358"/>
      <c r="F14790" s="357"/>
    </row>
    <row r="14791" spans="3:6" x14ac:dyDescent="0.25">
      <c r="C14791" s="358"/>
      <c r="D14791" s="358"/>
      <c r="E14791" s="358"/>
      <c r="F14791" s="357"/>
    </row>
    <row r="14792" spans="3:6" x14ac:dyDescent="0.25">
      <c r="C14792" s="358"/>
      <c r="D14792" s="358"/>
      <c r="E14792" s="358"/>
      <c r="F14792" s="357"/>
    </row>
    <row r="14793" spans="3:6" x14ac:dyDescent="0.25">
      <c r="C14793" s="358"/>
      <c r="D14793" s="358"/>
      <c r="E14793" s="358"/>
      <c r="F14793" s="357"/>
    </row>
    <row r="14794" spans="3:6" x14ac:dyDescent="0.25">
      <c r="C14794" s="358"/>
      <c r="D14794" s="358"/>
      <c r="E14794" s="358"/>
      <c r="F14794" s="357"/>
    </row>
    <row r="14795" spans="3:6" x14ac:dyDescent="0.25">
      <c r="C14795" s="358"/>
      <c r="D14795" s="358"/>
      <c r="E14795" s="358"/>
      <c r="F14795" s="357"/>
    </row>
    <row r="14796" spans="3:6" x14ac:dyDescent="0.25">
      <c r="C14796" s="358"/>
      <c r="D14796" s="358"/>
      <c r="E14796" s="358"/>
      <c r="F14796" s="357"/>
    </row>
    <row r="14797" spans="3:6" x14ac:dyDescent="0.25">
      <c r="C14797" s="358"/>
      <c r="D14797" s="358"/>
      <c r="E14797" s="358"/>
      <c r="F14797" s="357"/>
    </row>
    <row r="14798" spans="3:6" x14ac:dyDescent="0.25">
      <c r="C14798" s="358"/>
      <c r="D14798" s="358"/>
      <c r="E14798" s="358"/>
      <c r="F14798" s="357"/>
    </row>
    <row r="14799" spans="3:6" x14ac:dyDescent="0.25">
      <c r="C14799" s="358"/>
      <c r="D14799" s="358"/>
      <c r="E14799" s="358"/>
      <c r="F14799" s="357"/>
    </row>
    <row r="14800" spans="3:6" x14ac:dyDescent="0.25">
      <c r="C14800" s="358"/>
      <c r="D14800" s="358"/>
      <c r="E14800" s="358"/>
      <c r="F14800" s="357"/>
    </row>
    <row r="14801" spans="3:6" x14ac:dyDescent="0.25">
      <c r="C14801" s="358"/>
      <c r="D14801" s="358"/>
      <c r="E14801" s="358"/>
      <c r="F14801" s="357"/>
    </row>
    <row r="14802" spans="3:6" x14ac:dyDescent="0.25">
      <c r="C14802" s="358"/>
      <c r="D14802" s="358"/>
      <c r="E14802" s="358"/>
      <c r="F14802" s="357"/>
    </row>
    <row r="14803" spans="3:6" x14ac:dyDescent="0.25">
      <c r="C14803" s="358"/>
      <c r="D14803" s="358"/>
      <c r="E14803" s="358"/>
      <c r="F14803" s="357"/>
    </row>
    <row r="14804" spans="3:6" x14ac:dyDescent="0.25">
      <c r="C14804" s="358"/>
      <c r="D14804" s="358"/>
      <c r="E14804" s="358"/>
      <c r="F14804" s="357"/>
    </row>
    <row r="14805" spans="3:6" x14ac:dyDescent="0.25">
      <c r="C14805" s="358"/>
      <c r="D14805" s="358"/>
      <c r="E14805" s="358"/>
      <c r="F14805" s="357"/>
    </row>
    <row r="14806" spans="3:6" x14ac:dyDescent="0.25">
      <c r="C14806" s="358"/>
      <c r="D14806" s="358"/>
      <c r="E14806" s="358"/>
      <c r="F14806" s="357"/>
    </row>
    <row r="14807" spans="3:6" x14ac:dyDescent="0.25">
      <c r="C14807" s="358"/>
      <c r="D14807" s="358"/>
      <c r="E14807" s="358"/>
      <c r="F14807" s="357"/>
    </row>
    <row r="14808" spans="3:6" x14ac:dyDescent="0.25">
      <c r="C14808" s="358"/>
      <c r="D14808" s="358"/>
      <c r="E14808" s="358"/>
      <c r="F14808" s="357"/>
    </row>
    <row r="14809" spans="3:6" x14ac:dyDescent="0.25">
      <c r="C14809" s="358"/>
      <c r="D14809" s="358"/>
      <c r="E14809" s="358"/>
      <c r="F14809" s="357"/>
    </row>
    <row r="14810" spans="3:6" x14ac:dyDescent="0.25">
      <c r="C14810" s="358"/>
      <c r="D14810" s="358"/>
      <c r="E14810" s="358"/>
      <c r="F14810" s="357"/>
    </row>
    <row r="14811" spans="3:6" x14ac:dyDescent="0.25">
      <c r="C14811" s="358"/>
      <c r="D14811" s="358"/>
      <c r="E14811" s="358"/>
      <c r="F14811" s="357"/>
    </row>
    <row r="14812" spans="3:6" x14ac:dyDescent="0.25">
      <c r="C14812" s="358"/>
      <c r="D14812" s="358"/>
      <c r="E14812" s="358"/>
      <c r="F14812" s="357"/>
    </row>
    <row r="14813" spans="3:6" x14ac:dyDescent="0.25">
      <c r="C14813" s="358"/>
      <c r="D14813" s="358"/>
      <c r="E14813" s="358"/>
      <c r="F14813" s="357"/>
    </row>
    <row r="14814" spans="3:6" x14ac:dyDescent="0.25">
      <c r="C14814" s="358"/>
      <c r="D14814" s="358"/>
      <c r="E14814" s="358"/>
      <c r="F14814" s="357"/>
    </row>
    <row r="14815" spans="3:6" x14ac:dyDescent="0.25">
      <c r="C14815" s="358"/>
      <c r="D14815" s="358"/>
      <c r="E14815" s="358"/>
      <c r="F14815" s="357"/>
    </row>
    <row r="14816" spans="3:6" x14ac:dyDescent="0.25">
      <c r="C14816" s="358"/>
      <c r="D14816" s="358"/>
      <c r="E14816" s="358"/>
      <c r="F14816" s="357"/>
    </row>
    <row r="14817" spans="3:6" x14ac:dyDescent="0.25">
      <c r="C14817" s="358"/>
      <c r="D14817" s="358"/>
      <c r="E14817" s="358"/>
      <c r="F14817" s="357"/>
    </row>
    <row r="14818" spans="3:6" x14ac:dyDescent="0.25">
      <c r="C14818" s="358"/>
      <c r="D14818" s="358"/>
      <c r="E14818" s="358"/>
      <c r="F14818" s="357"/>
    </row>
    <row r="14819" spans="3:6" x14ac:dyDescent="0.25">
      <c r="C14819" s="358"/>
      <c r="D14819" s="358"/>
      <c r="E14819" s="358"/>
      <c r="F14819" s="357"/>
    </row>
    <row r="14820" spans="3:6" x14ac:dyDescent="0.25">
      <c r="C14820" s="358"/>
      <c r="D14820" s="358"/>
      <c r="E14820" s="358"/>
      <c r="F14820" s="357"/>
    </row>
    <row r="14821" spans="3:6" x14ac:dyDescent="0.25">
      <c r="C14821" s="358"/>
      <c r="D14821" s="358"/>
      <c r="E14821" s="358"/>
      <c r="F14821" s="357"/>
    </row>
    <row r="14822" spans="3:6" x14ac:dyDescent="0.25">
      <c r="C14822" s="358"/>
      <c r="D14822" s="358"/>
      <c r="E14822" s="358"/>
      <c r="F14822" s="357"/>
    </row>
    <row r="14823" spans="3:6" x14ac:dyDescent="0.25">
      <c r="C14823" s="358"/>
      <c r="D14823" s="358"/>
      <c r="E14823" s="358"/>
      <c r="F14823" s="357"/>
    </row>
    <row r="14824" spans="3:6" x14ac:dyDescent="0.25">
      <c r="C14824" s="358"/>
      <c r="D14824" s="358"/>
      <c r="E14824" s="358"/>
      <c r="F14824" s="357"/>
    </row>
    <row r="14825" spans="3:6" x14ac:dyDescent="0.25">
      <c r="C14825" s="358"/>
      <c r="D14825" s="358"/>
      <c r="E14825" s="358"/>
      <c r="F14825" s="357"/>
    </row>
    <row r="14826" spans="3:6" x14ac:dyDescent="0.25">
      <c r="C14826" s="358"/>
      <c r="D14826" s="358"/>
      <c r="E14826" s="358"/>
      <c r="F14826" s="357"/>
    </row>
    <row r="14827" spans="3:6" x14ac:dyDescent="0.25">
      <c r="C14827" s="358"/>
      <c r="D14827" s="358"/>
      <c r="E14827" s="358"/>
      <c r="F14827" s="357"/>
    </row>
    <row r="14828" spans="3:6" x14ac:dyDescent="0.25">
      <c r="C14828" s="358"/>
      <c r="D14828" s="358"/>
      <c r="E14828" s="358"/>
      <c r="F14828" s="357"/>
    </row>
    <row r="14829" spans="3:6" x14ac:dyDescent="0.25">
      <c r="C14829" s="358"/>
      <c r="D14829" s="358"/>
      <c r="E14829" s="358"/>
      <c r="F14829" s="357"/>
    </row>
    <row r="14830" spans="3:6" x14ac:dyDescent="0.25">
      <c r="C14830" s="358"/>
      <c r="D14830" s="358"/>
      <c r="E14830" s="358"/>
      <c r="F14830" s="357"/>
    </row>
    <row r="14831" spans="3:6" x14ac:dyDescent="0.25">
      <c r="C14831" s="358"/>
      <c r="D14831" s="358"/>
      <c r="E14831" s="358"/>
      <c r="F14831" s="357"/>
    </row>
    <row r="14832" spans="3:6" x14ac:dyDescent="0.25">
      <c r="C14832" s="358"/>
      <c r="D14832" s="358"/>
      <c r="E14832" s="358"/>
      <c r="F14832" s="357"/>
    </row>
    <row r="14833" spans="3:6" x14ac:dyDescent="0.25">
      <c r="C14833" s="358"/>
      <c r="D14833" s="358"/>
      <c r="E14833" s="358"/>
      <c r="F14833" s="357"/>
    </row>
    <row r="14834" spans="3:6" x14ac:dyDescent="0.25">
      <c r="C14834" s="358"/>
      <c r="D14834" s="358"/>
      <c r="E14834" s="358"/>
      <c r="F14834" s="357"/>
    </row>
    <row r="14835" spans="3:6" x14ac:dyDescent="0.25">
      <c r="C14835" s="358"/>
      <c r="D14835" s="358"/>
      <c r="E14835" s="358"/>
      <c r="F14835" s="357"/>
    </row>
    <row r="14836" spans="3:6" x14ac:dyDescent="0.25">
      <c r="C14836" s="358"/>
      <c r="D14836" s="358"/>
      <c r="E14836" s="358"/>
      <c r="F14836" s="357"/>
    </row>
    <row r="14837" spans="3:6" x14ac:dyDescent="0.25">
      <c r="C14837" s="358"/>
      <c r="D14837" s="358"/>
      <c r="E14837" s="358"/>
      <c r="F14837" s="357"/>
    </row>
    <row r="14838" spans="3:6" x14ac:dyDescent="0.25">
      <c r="C14838" s="358"/>
      <c r="D14838" s="358"/>
      <c r="E14838" s="358"/>
      <c r="F14838" s="357"/>
    </row>
    <row r="14839" spans="3:6" x14ac:dyDescent="0.25">
      <c r="C14839" s="358"/>
      <c r="D14839" s="358"/>
      <c r="E14839" s="358"/>
      <c r="F14839" s="357"/>
    </row>
    <row r="14840" spans="3:6" x14ac:dyDescent="0.25">
      <c r="C14840" s="358"/>
      <c r="D14840" s="358"/>
      <c r="E14840" s="358"/>
      <c r="F14840" s="357"/>
    </row>
    <row r="14841" spans="3:6" x14ac:dyDescent="0.25">
      <c r="C14841" s="358"/>
      <c r="D14841" s="358"/>
      <c r="E14841" s="358"/>
      <c r="F14841" s="357"/>
    </row>
    <row r="14842" spans="3:6" x14ac:dyDescent="0.25">
      <c r="C14842" s="358"/>
      <c r="D14842" s="358"/>
      <c r="E14842" s="358"/>
      <c r="F14842" s="357"/>
    </row>
    <row r="14843" spans="3:6" x14ac:dyDescent="0.25">
      <c r="C14843" s="358"/>
      <c r="D14843" s="358"/>
      <c r="E14843" s="358"/>
      <c r="F14843" s="357"/>
    </row>
    <row r="14844" spans="3:6" x14ac:dyDescent="0.25">
      <c r="C14844" s="358"/>
      <c r="D14844" s="358"/>
      <c r="E14844" s="358"/>
      <c r="F14844" s="357"/>
    </row>
    <row r="14845" spans="3:6" x14ac:dyDescent="0.25">
      <c r="C14845" s="358"/>
      <c r="D14845" s="358"/>
      <c r="E14845" s="358"/>
      <c r="F14845" s="357"/>
    </row>
    <row r="14846" spans="3:6" x14ac:dyDescent="0.25">
      <c r="C14846" s="358"/>
      <c r="D14846" s="358"/>
      <c r="E14846" s="358"/>
      <c r="F14846" s="357"/>
    </row>
    <row r="14847" spans="3:6" x14ac:dyDescent="0.25">
      <c r="C14847" s="358"/>
      <c r="D14847" s="358"/>
      <c r="E14847" s="358"/>
      <c r="F14847" s="357"/>
    </row>
    <row r="14848" spans="3:6" x14ac:dyDescent="0.25">
      <c r="C14848" s="358"/>
      <c r="D14848" s="358"/>
      <c r="E14848" s="358"/>
      <c r="F14848" s="357"/>
    </row>
    <row r="14849" spans="3:6" x14ac:dyDescent="0.25">
      <c r="C14849" s="358"/>
      <c r="D14849" s="358"/>
      <c r="E14849" s="358"/>
      <c r="F14849" s="357"/>
    </row>
    <row r="14850" spans="3:6" x14ac:dyDescent="0.25">
      <c r="C14850" s="358"/>
      <c r="D14850" s="358"/>
      <c r="E14850" s="358"/>
      <c r="F14850" s="357"/>
    </row>
    <row r="14851" spans="3:6" x14ac:dyDescent="0.25">
      <c r="C14851" s="358"/>
      <c r="D14851" s="358"/>
      <c r="E14851" s="358"/>
      <c r="F14851" s="357"/>
    </row>
    <row r="14852" spans="3:6" x14ac:dyDescent="0.25">
      <c r="C14852" s="358"/>
      <c r="D14852" s="358"/>
      <c r="E14852" s="358"/>
      <c r="F14852" s="357"/>
    </row>
    <row r="14853" spans="3:6" x14ac:dyDescent="0.25">
      <c r="C14853" s="358"/>
      <c r="D14853" s="358"/>
      <c r="E14853" s="358"/>
      <c r="F14853" s="357"/>
    </row>
    <row r="14854" spans="3:6" x14ac:dyDescent="0.25">
      <c r="C14854" s="358"/>
      <c r="D14854" s="358"/>
      <c r="E14854" s="358"/>
      <c r="F14854" s="357"/>
    </row>
    <row r="14855" spans="3:6" x14ac:dyDescent="0.25">
      <c r="C14855" s="358"/>
      <c r="D14855" s="358"/>
      <c r="E14855" s="358"/>
      <c r="F14855" s="357"/>
    </row>
    <row r="14856" spans="3:6" x14ac:dyDescent="0.25">
      <c r="C14856" s="358"/>
      <c r="D14856" s="358"/>
      <c r="E14856" s="358"/>
      <c r="F14856" s="357"/>
    </row>
    <row r="14857" spans="3:6" x14ac:dyDescent="0.25">
      <c r="C14857" s="358"/>
      <c r="D14857" s="358"/>
      <c r="E14857" s="358"/>
      <c r="F14857" s="357"/>
    </row>
    <row r="14858" spans="3:6" x14ac:dyDescent="0.25">
      <c r="C14858" s="358"/>
      <c r="D14858" s="358"/>
      <c r="E14858" s="358"/>
      <c r="F14858" s="357"/>
    </row>
    <row r="14859" spans="3:6" x14ac:dyDescent="0.25">
      <c r="C14859" s="358"/>
      <c r="D14859" s="358"/>
      <c r="E14859" s="358"/>
      <c r="F14859" s="357"/>
    </row>
    <row r="14860" spans="3:6" x14ac:dyDescent="0.25">
      <c r="C14860" s="358"/>
      <c r="D14860" s="358"/>
      <c r="E14860" s="358"/>
      <c r="F14860" s="357"/>
    </row>
    <row r="14861" spans="3:6" x14ac:dyDescent="0.25">
      <c r="C14861" s="358"/>
      <c r="D14861" s="358"/>
      <c r="E14861" s="358"/>
      <c r="F14861" s="357"/>
    </row>
    <row r="14862" spans="3:6" x14ac:dyDescent="0.25">
      <c r="C14862" s="358"/>
      <c r="D14862" s="358"/>
      <c r="E14862" s="358"/>
      <c r="F14862" s="357"/>
    </row>
    <row r="14863" spans="3:6" x14ac:dyDescent="0.25">
      <c r="C14863" s="358"/>
      <c r="D14863" s="358"/>
      <c r="E14863" s="358"/>
      <c r="F14863" s="357"/>
    </row>
    <row r="14864" spans="3:6" x14ac:dyDescent="0.25">
      <c r="C14864" s="358"/>
      <c r="D14864" s="358"/>
      <c r="E14864" s="358"/>
      <c r="F14864" s="357"/>
    </row>
    <row r="14865" spans="3:6" x14ac:dyDescent="0.25">
      <c r="C14865" s="358"/>
      <c r="D14865" s="358"/>
      <c r="E14865" s="358"/>
      <c r="F14865" s="357"/>
    </row>
    <row r="14866" spans="3:6" x14ac:dyDescent="0.25">
      <c r="C14866" s="358"/>
      <c r="D14866" s="358"/>
      <c r="E14866" s="358"/>
      <c r="F14866" s="357"/>
    </row>
    <row r="14867" spans="3:6" x14ac:dyDescent="0.25">
      <c r="C14867" s="358"/>
      <c r="D14867" s="358"/>
      <c r="E14867" s="358"/>
      <c r="F14867" s="357"/>
    </row>
    <row r="14868" spans="3:6" x14ac:dyDescent="0.25">
      <c r="C14868" s="358"/>
      <c r="D14868" s="358"/>
      <c r="E14868" s="358"/>
      <c r="F14868" s="357"/>
    </row>
    <row r="14869" spans="3:6" x14ac:dyDescent="0.25">
      <c r="C14869" s="358"/>
      <c r="D14869" s="358"/>
      <c r="E14869" s="358"/>
      <c r="F14869" s="357"/>
    </row>
    <row r="14870" spans="3:6" x14ac:dyDescent="0.25">
      <c r="C14870" s="358"/>
      <c r="D14870" s="358"/>
      <c r="E14870" s="358"/>
      <c r="F14870" s="357"/>
    </row>
    <row r="14871" spans="3:6" x14ac:dyDescent="0.25">
      <c r="C14871" s="358"/>
      <c r="D14871" s="358"/>
      <c r="E14871" s="358"/>
      <c r="F14871" s="357"/>
    </row>
    <row r="14872" spans="3:6" x14ac:dyDescent="0.25">
      <c r="C14872" s="358"/>
      <c r="D14872" s="358"/>
      <c r="E14872" s="358"/>
      <c r="F14872" s="357"/>
    </row>
    <row r="14873" spans="3:6" x14ac:dyDescent="0.25">
      <c r="C14873" s="358"/>
      <c r="D14873" s="358"/>
      <c r="E14873" s="358"/>
      <c r="F14873" s="357"/>
    </row>
    <row r="14874" spans="3:6" x14ac:dyDescent="0.25">
      <c r="C14874" s="358"/>
      <c r="D14874" s="358"/>
      <c r="E14874" s="358"/>
      <c r="F14874" s="357"/>
    </row>
    <row r="14875" spans="3:6" x14ac:dyDescent="0.25">
      <c r="C14875" s="358"/>
      <c r="D14875" s="358"/>
      <c r="E14875" s="358"/>
      <c r="F14875" s="357"/>
    </row>
    <row r="14876" spans="3:6" x14ac:dyDescent="0.25">
      <c r="C14876" s="358"/>
      <c r="D14876" s="358"/>
      <c r="E14876" s="358"/>
      <c r="F14876" s="357"/>
    </row>
    <row r="14877" spans="3:6" x14ac:dyDescent="0.25">
      <c r="C14877" s="358"/>
      <c r="D14877" s="358"/>
      <c r="E14877" s="358"/>
      <c r="F14877" s="357"/>
    </row>
    <row r="14878" spans="3:6" x14ac:dyDescent="0.25">
      <c r="C14878" s="358"/>
      <c r="D14878" s="358"/>
      <c r="E14878" s="358"/>
      <c r="F14878" s="357"/>
    </row>
    <row r="14879" spans="3:6" x14ac:dyDescent="0.25">
      <c r="C14879" s="358"/>
      <c r="D14879" s="358"/>
      <c r="E14879" s="358"/>
      <c r="F14879" s="357"/>
    </row>
    <row r="14880" spans="3:6" x14ac:dyDescent="0.25">
      <c r="C14880" s="358"/>
      <c r="D14880" s="358"/>
      <c r="E14880" s="358"/>
      <c r="F14880" s="357"/>
    </row>
    <row r="14881" spans="3:6" x14ac:dyDescent="0.25">
      <c r="C14881" s="358"/>
      <c r="D14881" s="358"/>
      <c r="E14881" s="358"/>
      <c r="F14881" s="357"/>
    </row>
    <row r="14882" spans="3:6" x14ac:dyDescent="0.25">
      <c r="C14882" s="358"/>
      <c r="D14882" s="358"/>
      <c r="E14882" s="358"/>
      <c r="F14882" s="357"/>
    </row>
    <row r="14883" spans="3:6" x14ac:dyDescent="0.25">
      <c r="C14883" s="358"/>
      <c r="D14883" s="358"/>
      <c r="E14883" s="358"/>
      <c r="F14883" s="357"/>
    </row>
    <row r="14884" spans="3:6" x14ac:dyDescent="0.25">
      <c r="C14884" s="358"/>
      <c r="D14884" s="358"/>
      <c r="E14884" s="358"/>
      <c r="F14884" s="357"/>
    </row>
    <row r="14885" spans="3:6" x14ac:dyDescent="0.25">
      <c r="C14885" s="358"/>
      <c r="D14885" s="358"/>
      <c r="E14885" s="358"/>
      <c r="F14885" s="357"/>
    </row>
    <row r="14886" spans="3:6" x14ac:dyDescent="0.25">
      <c r="C14886" s="358"/>
      <c r="D14886" s="358"/>
      <c r="E14886" s="358"/>
      <c r="F14886" s="357"/>
    </row>
    <row r="14887" spans="3:6" x14ac:dyDescent="0.25">
      <c r="C14887" s="358"/>
      <c r="D14887" s="358"/>
      <c r="E14887" s="358"/>
      <c r="F14887" s="357"/>
    </row>
    <row r="14888" spans="3:6" x14ac:dyDescent="0.25">
      <c r="C14888" s="358"/>
      <c r="D14888" s="358"/>
      <c r="E14888" s="358"/>
      <c r="F14888" s="357"/>
    </row>
    <row r="14889" spans="3:6" x14ac:dyDescent="0.25">
      <c r="C14889" s="358"/>
      <c r="D14889" s="358"/>
      <c r="E14889" s="358"/>
      <c r="F14889" s="357"/>
    </row>
    <row r="14890" spans="3:6" x14ac:dyDescent="0.25">
      <c r="C14890" s="358"/>
      <c r="D14890" s="358"/>
      <c r="E14890" s="358"/>
      <c r="F14890" s="357"/>
    </row>
    <row r="14891" spans="3:6" x14ac:dyDescent="0.25">
      <c r="C14891" s="358"/>
      <c r="D14891" s="358"/>
      <c r="E14891" s="358"/>
      <c r="F14891" s="357"/>
    </row>
    <row r="14892" spans="3:6" x14ac:dyDescent="0.25">
      <c r="C14892" s="358"/>
      <c r="D14892" s="358"/>
      <c r="E14892" s="358"/>
      <c r="F14892" s="357"/>
    </row>
    <row r="14893" spans="3:6" x14ac:dyDescent="0.25">
      <c r="C14893" s="358"/>
      <c r="D14893" s="358"/>
      <c r="E14893" s="358"/>
      <c r="F14893" s="357"/>
    </row>
    <row r="14894" spans="3:6" x14ac:dyDescent="0.25">
      <c r="C14894" s="358"/>
      <c r="D14894" s="358"/>
      <c r="E14894" s="358"/>
      <c r="F14894" s="357"/>
    </row>
    <row r="14895" spans="3:6" x14ac:dyDescent="0.25">
      <c r="C14895" s="358"/>
      <c r="D14895" s="358"/>
      <c r="E14895" s="358"/>
      <c r="F14895" s="357"/>
    </row>
    <row r="14896" spans="3:6" x14ac:dyDescent="0.25">
      <c r="C14896" s="358"/>
      <c r="D14896" s="358"/>
      <c r="E14896" s="358"/>
      <c r="F14896" s="357"/>
    </row>
    <row r="14897" spans="3:6" x14ac:dyDescent="0.25">
      <c r="C14897" s="358"/>
      <c r="D14897" s="358"/>
      <c r="E14897" s="358"/>
      <c r="F14897" s="357"/>
    </row>
    <row r="14898" spans="3:6" x14ac:dyDescent="0.25">
      <c r="C14898" s="358"/>
      <c r="D14898" s="358"/>
      <c r="E14898" s="358"/>
      <c r="F14898" s="357"/>
    </row>
    <row r="14899" spans="3:6" x14ac:dyDescent="0.25">
      <c r="C14899" s="358"/>
      <c r="D14899" s="358"/>
      <c r="E14899" s="358"/>
      <c r="F14899" s="357"/>
    </row>
    <row r="14900" spans="3:6" x14ac:dyDescent="0.25">
      <c r="C14900" s="358"/>
      <c r="D14900" s="358"/>
      <c r="E14900" s="358"/>
      <c r="F14900" s="357"/>
    </row>
    <row r="14901" spans="3:6" x14ac:dyDescent="0.25">
      <c r="C14901" s="358"/>
      <c r="D14901" s="358"/>
      <c r="E14901" s="358"/>
      <c r="F14901" s="357"/>
    </row>
    <row r="14902" spans="3:6" x14ac:dyDescent="0.25">
      <c r="C14902" s="358"/>
      <c r="D14902" s="358"/>
      <c r="E14902" s="358"/>
      <c r="F14902" s="357"/>
    </row>
    <row r="14903" spans="3:6" x14ac:dyDescent="0.25">
      <c r="C14903" s="358"/>
      <c r="D14903" s="358"/>
      <c r="E14903" s="358"/>
      <c r="F14903" s="357"/>
    </row>
    <row r="14904" spans="3:6" x14ac:dyDescent="0.25">
      <c r="C14904" s="358"/>
      <c r="D14904" s="358"/>
      <c r="E14904" s="358"/>
      <c r="F14904" s="357"/>
    </row>
    <row r="14905" spans="3:6" x14ac:dyDescent="0.25">
      <c r="C14905" s="358"/>
      <c r="D14905" s="358"/>
      <c r="E14905" s="358"/>
      <c r="F14905" s="357"/>
    </row>
    <row r="14906" spans="3:6" x14ac:dyDescent="0.25">
      <c r="C14906" s="358"/>
      <c r="D14906" s="358"/>
      <c r="E14906" s="358"/>
      <c r="F14906" s="357"/>
    </row>
    <row r="14907" spans="3:6" x14ac:dyDescent="0.25">
      <c r="C14907" s="358"/>
      <c r="D14907" s="358"/>
      <c r="E14907" s="358"/>
      <c r="F14907" s="357"/>
    </row>
    <row r="14908" spans="3:6" x14ac:dyDescent="0.25">
      <c r="C14908" s="358"/>
      <c r="D14908" s="358"/>
      <c r="E14908" s="358"/>
      <c r="F14908" s="357"/>
    </row>
    <row r="14909" spans="3:6" x14ac:dyDescent="0.25">
      <c r="C14909" s="358"/>
      <c r="D14909" s="358"/>
      <c r="E14909" s="358"/>
      <c r="F14909" s="357"/>
    </row>
    <row r="14910" spans="3:6" x14ac:dyDescent="0.25">
      <c r="C14910" s="358"/>
      <c r="D14910" s="358"/>
      <c r="E14910" s="358"/>
      <c r="F14910" s="357"/>
    </row>
    <row r="14911" spans="3:6" x14ac:dyDescent="0.25">
      <c r="C14911" s="358"/>
      <c r="D14911" s="358"/>
      <c r="E14911" s="358"/>
      <c r="F14911" s="357"/>
    </row>
    <row r="14912" spans="3:6" x14ac:dyDescent="0.25">
      <c r="C14912" s="358"/>
      <c r="D14912" s="358"/>
      <c r="E14912" s="358"/>
      <c r="F14912" s="357"/>
    </row>
    <row r="14913" spans="3:6" x14ac:dyDescent="0.25">
      <c r="C14913" s="358"/>
      <c r="D14913" s="358"/>
      <c r="E14913" s="358"/>
      <c r="F14913" s="357"/>
    </row>
    <row r="14914" spans="3:6" x14ac:dyDescent="0.25">
      <c r="C14914" s="358"/>
      <c r="D14914" s="358"/>
      <c r="E14914" s="358"/>
      <c r="F14914" s="357"/>
    </row>
    <row r="14915" spans="3:6" x14ac:dyDescent="0.25">
      <c r="C14915" s="358"/>
      <c r="D14915" s="358"/>
      <c r="E14915" s="358"/>
      <c r="F14915" s="357"/>
    </row>
    <row r="14916" spans="3:6" x14ac:dyDescent="0.25">
      <c r="C14916" s="358"/>
      <c r="D14916" s="358"/>
      <c r="E14916" s="358"/>
      <c r="F14916" s="357"/>
    </row>
    <row r="14917" spans="3:6" x14ac:dyDescent="0.25">
      <c r="C14917" s="358"/>
      <c r="D14917" s="358"/>
      <c r="E14917" s="358"/>
      <c r="F14917" s="357"/>
    </row>
    <row r="14918" spans="3:6" x14ac:dyDescent="0.25">
      <c r="C14918" s="358"/>
      <c r="D14918" s="358"/>
      <c r="E14918" s="358"/>
      <c r="F14918" s="357"/>
    </row>
    <row r="14919" spans="3:6" x14ac:dyDescent="0.25">
      <c r="C14919" s="358"/>
      <c r="D14919" s="358"/>
      <c r="E14919" s="358"/>
      <c r="F14919" s="357"/>
    </row>
    <row r="14920" spans="3:6" x14ac:dyDescent="0.25">
      <c r="C14920" s="358"/>
      <c r="D14920" s="358"/>
      <c r="E14920" s="358"/>
      <c r="F14920" s="357"/>
    </row>
    <row r="14921" spans="3:6" x14ac:dyDescent="0.25">
      <c r="C14921" s="358"/>
      <c r="D14921" s="358"/>
      <c r="E14921" s="358"/>
      <c r="F14921" s="357"/>
    </row>
    <row r="14922" spans="3:6" x14ac:dyDescent="0.25">
      <c r="C14922" s="358"/>
      <c r="D14922" s="358"/>
      <c r="E14922" s="358"/>
      <c r="F14922" s="357"/>
    </row>
    <row r="14923" spans="3:6" x14ac:dyDescent="0.25">
      <c r="C14923" s="358"/>
      <c r="D14923" s="358"/>
      <c r="E14923" s="358"/>
      <c r="F14923" s="357"/>
    </row>
    <row r="14924" spans="3:6" x14ac:dyDescent="0.25">
      <c r="C14924" s="358"/>
      <c r="D14924" s="358"/>
      <c r="E14924" s="358"/>
      <c r="F14924" s="357"/>
    </row>
    <row r="14925" spans="3:6" x14ac:dyDescent="0.25">
      <c r="C14925" s="358"/>
      <c r="D14925" s="358"/>
      <c r="E14925" s="358"/>
      <c r="F14925" s="357"/>
    </row>
    <row r="14926" spans="3:6" x14ac:dyDescent="0.25">
      <c r="C14926" s="358"/>
      <c r="D14926" s="358"/>
      <c r="E14926" s="358"/>
      <c r="F14926" s="357"/>
    </row>
    <row r="14927" spans="3:6" x14ac:dyDescent="0.25">
      <c r="C14927" s="358"/>
      <c r="D14927" s="358"/>
      <c r="E14927" s="358"/>
      <c r="F14927" s="357"/>
    </row>
    <row r="14928" spans="3:6" x14ac:dyDescent="0.25">
      <c r="C14928" s="358"/>
      <c r="D14928" s="358"/>
      <c r="E14928" s="358"/>
      <c r="F14928" s="357"/>
    </row>
    <row r="14929" spans="3:6" x14ac:dyDescent="0.25">
      <c r="C14929" s="358"/>
      <c r="D14929" s="358"/>
      <c r="E14929" s="358"/>
      <c r="F14929" s="357"/>
    </row>
    <row r="14930" spans="3:6" x14ac:dyDescent="0.25">
      <c r="C14930" s="358"/>
      <c r="D14930" s="358"/>
      <c r="E14930" s="358"/>
      <c r="F14930" s="357"/>
    </row>
    <row r="14931" spans="3:6" x14ac:dyDescent="0.25">
      <c r="C14931" s="358"/>
      <c r="D14931" s="358"/>
      <c r="E14931" s="358"/>
      <c r="F14931" s="357"/>
    </row>
    <row r="14932" spans="3:6" x14ac:dyDescent="0.25">
      <c r="C14932" s="358"/>
      <c r="D14932" s="358"/>
      <c r="E14932" s="358"/>
      <c r="F14932" s="357"/>
    </row>
    <row r="14933" spans="3:6" x14ac:dyDescent="0.25">
      <c r="C14933" s="358"/>
      <c r="D14933" s="358"/>
      <c r="E14933" s="358"/>
      <c r="F14933" s="357"/>
    </row>
    <row r="14934" spans="3:6" x14ac:dyDescent="0.25">
      <c r="C14934" s="358"/>
      <c r="D14934" s="358"/>
      <c r="E14934" s="358"/>
      <c r="F14934" s="357"/>
    </row>
    <row r="14935" spans="3:6" x14ac:dyDescent="0.25">
      <c r="C14935" s="358"/>
      <c r="D14935" s="358"/>
      <c r="E14935" s="358"/>
      <c r="F14935" s="357"/>
    </row>
    <row r="14936" spans="3:6" x14ac:dyDescent="0.25">
      <c r="C14936" s="358"/>
      <c r="D14936" s="358"/>
      <c r="E14936" s="358"/>
      <c r="F14936" s="357"/>
    </row>
    <row r="14937" spans="3:6" x14ac:dyDescent="0.25">
      <c r="C14937" s="358"/>
      <c r="D14937" s="358"/>
      <c r="E14937" s="358"/>
      <c r="F14937" s="357"/>
    </row>
    <row r="14938" spans="3:6" x14ac:dyDescent="0.25">
      <c r="C14938" s="358"/>
      <c r="D14938" s="358"/>
      <c r="E14938" s="358"/>
      <c r="F14938" s="357"/>
    </row>
    <row r="14939" spans="3:6" x14ac:dyDescent="0.25">
      <c r="C14939" s="358"/>
      <c r="D14939" s="358"/>
      <c r="E14939" s="358"/>
      <c r="F14939" s="357"/>
    </row>
    <row r="14940" spans="3:6" x14ac:dyDescent="0.25">
      <c r="C14940" s="358"/>
      <c r="D14940" s="358"/>
      <c r="E14940" s="358"/>
      <c r="F14940" s="357"/>
    </row>
    <row r="14941" spans="3:6" x14ac:dyDescent="0.25">
      <c r="C14941" s="358"/>
      <c r="D14941" s="358"/>
      <c r="E14941" s="358"/>
      <c r="F14941" s="357"/>
    </row>
    <row r="14942" spans="3:6" x14ac:dyDescent="0.25">
      <c r="C14942" s="358"/>
      <c r="D14942" s="358"/>
      <c r="E14942" s="358"/>
      <c r="F14942" s="357"/>
    </row>
    <row r="14943" spans="3:6" x14ac:dyDescent="0.25">
      <c r="C14943" s="358"/>
      <c r="D14943" s="358"/>
      <c r="E14943" s="358"/>
      <c r="F14943" s="357"/>
    </row>
    <row r="14944" spans="3:6" x14ac:dyDescent="0.25">
      <c r="C14944" s="358"/>
      <c r="D14944" s="358"/>
      <c r="E14944" s="358"/>
      <c r="F14944" s="357"/>
    </row>
    <row r="14945" spans="3:6" x14ac:dyDescent="0.25">
      <c r="C14945" s="358"/>
      <c r="D14945" s="358"/>
      <c r="E14945" s="358"/>
      <c r="F14945" s="357"/>
    </row>
    <row r="14946" spans="3:6" x14ac:dyDescent="0.25">
      <c r="C14946" s="358"/>
      <c r="D14946" s="358"/>
      <c r="E14946" s="358"/>
      <c r="F14946" s="357"/>
    </row>
    <row r="14947" spans="3:6" x14ac:dyDescent="0.25">
      <c r="C14947" s="358"/>
      <c r="D14947" s="358"/>
      <c r="E14947" s="358"/>
      <c r="F14947" s="357"/>
    </row>
    <row r="14948" spans="3:6" x14ac:dyDescent="0.25">
      <c r="C14948" s="358"/>
      <c r="D14948" s="358"/>
      <c r="E14948" s="358"/>
      <c r="F14948" s="357"/>
    </row>
    <row r="14949" spans="3:6" x14ac:dyDescent="0.25">
      <c r="C14949" s="358"/>
      <c r="D14949" s="358"/>
      <c r="E14949" s="358"/>
      <c r="F14949" s="357"/>
    </row>
    <row r="14950" spans="3:6" x14ac:dyDescent="0.25">
      <c r="C14950" s="358"/>
      <c r="D14950" s="358"/>
      <c r="E14950" s="358"/>
      <c r="F14950" s="357"/>
    </row>
    <row r="14951" spans="3:6" x14ac:dyDescent="0.25">
      <c r="C14951" s="358"/>
      <c r="D14951" s="358"/>
      <c r="E14951" s="358"/>
      <c r="F14951" s="357"/>
    </row>
    <row r="14952" spans="3:6" x14ac:dyDescent="0.25">
      <c r="C14952" s="358"/>
      <c r="D14952" s="358"/>
      <c r="E14952" s="358"/>
      <c r="F14952" s="357"/>
    </row>
    <row r="14953" spans="3:6" x14ac:dyDescent="0.25">
      <c r="C14953" s="358"/>
      <c r="D14953" s="358"/>
      <c r="E14953" s="358"/>
      <c r="F14953" s="357"/>
    </row>
    <row r="14954" spans="3:6" x14ac:dyDescent="0.25">
      <c r="C14954" s="358"/>
      <c r="D14954" s="358"/>
      <c r="E14954" s="358"/>
      <c r="F14954" s="357"/>
    </row>
    <row r="14955" spans="3:6" x14ac:dyDescent="0.25">
      <c r="C14955" s="358"/>
      <c r="D14955" s="358"/>
      <c r="E14955" s="358"/>
      <c r="F14955" s="357"/>
    </row>
    <row r="14956" spans="3:6" x14ac:dyDescent="0.25">
      <c r="C14956" s="358"/>
      <c r="D14956" s="358"/>
      <c r="E14956" s="358"/>
      <c r="F14956" s="357"/>
    </row>
    <row r="14957" spans="3:6" x14ac:dyDescent="0.25">
      <c r="C14957" s="358"/>
      <c r="D14957" s="358"/>
      <c r="E14957" s="358"/>
      <c r="F14957" s="357"/>
    </row>
    <row r="14958" spans="3:6" x14ac:dyDescent="0.25">
      <c r="C14958" s="358"/>
      <c r="D14958" s="358"/>
      <c r="E14958" s="358"/>
      <c r="F14958" s="357"/>
    </row>
    <row r="14959" spans="3:6" x14ac:dyDescent="0.25">
      <c r="C14959" s="358"/>
      <c r="D14959" s="358"/>
      <c r="E14959" s="358"/>
      <c r="F14959" s="357"/>
    </row>
    <row r="14960" spans="3:6" x14ac:dyDescent="0.25">
      <c r="C14960" s="358"/>
      <c r="D14960" s="358"/>
      <c r="E14960" s="358"/>
      <c r="F14960" s="357"/>
    </row>
    <row r="14961" spans="3:6" x14ac:dyDescent="0.25">
      <c r="C14961" s="358"/>
      <c r="D14961" s="358"/>
      <c r="E14961" s="358"/>
      <c r="F14961" s="357"/>
    </row>
    <row r="14962" spans="3:6" x14ac:dyDescent="0.25">
      <c r="C14962" s="358"/>
      <c r="D14962" s="358"/>
      <c r="E14962" s="358"/>
      <c r="F14962" s="357"/>
    </row>
    <row r="14963" spans="3:6" x14ac:dyDescent="0.25">
      <c r="C14963" s="358"/>
      <c r="D14963" s="358"/>
      <c r="E14963" s="358"/>
      <c r="F14963" s="357"/>
    </row>
    <row r="14964" spans="3:6" x14ac:dyDescent="0.25">
      <c r="C14964" s="358"/>
      <c r="D14964" s="358"/>
      <c r="E14964" s="358"/>
      <c r="F14964" s="357"/>
    </row>
    <row r="14965" spans="3:6" x14ac:dyDescent="0.25">
      <c r="C14965" s="358"/>
      <c r="D14965" s="358"/>
      <c r="E14965" s="358"/>
      <c r="F14965" s="357"/>
    </row>
    <row r="14966" spans="3:6" x14ac:dyDescent="0.25">
      <c r="C14966" s="358"/>
      <c r="D14966" s="358"/>
      <c r="E14966" s="358"/>
      <c r="F14966" s="357"/>
    </row>
    <row r="14967" spans="3:6" x14ac:dyDescent="0.25">
      <c r="C14967" s="358"/>
      <c r="D14967" s="358"/>
      <c r="E14967" s="358"/>
      <c r="F14967" s="357"/>
    </row>
    <row r="14968" spans="3:6" x14ac:dyDescent="0.25">
      <c r="C14968" s="358"/>
      <c r="D14968" s="358"/>
      <c r="E14968" s="358"/>
      <c r="F14968" s="357"/>
    </row>
    <row r="14969" spans="3:6" x14ac:dyDescent="0.25">
      <c r="C14969" s="358"/>
      <c r="D14969" s="358"/>
      <c r="E14969" s="358"/>
      <c r="F14969" s="357"/>
    </row>
    <row r="14970" spans="3:6" x14ac:dyDescent="0.25">
      <c r="C14970" s="358"/>
      <c r="D14970" s="358"/>
      <c r="E14970" s="358"/>
      <c r="F14970" s="357"/>
    </row>
    <row r="14971" spans="3:6" x14ac:dyDescent="0.25">
      <c r="C14971" s="358"/>
      <c r="D14971" s="358"/>
      <c r="E14971" s="358"/>
      <c r="F14971" s="357"/>
    </row>
    <row r="14972" spans="3:6" x14ac:dyDescent="0.25">
      <c r="C14972" s="358"/>
      <c r="D14972" s="358"/>
      <c r="E14972" s="358"/>
      <c r="F14972" s="357"/>
    </row>
    <row r="14973" spans="3:6" x14ac:dyDescent="0.25">
      <c r="C14973" s="358"/>
      <c r="D14973" s="358"/>
      <c r="E14973" s="358"/>
      <c r="F14973" s="357"/>
    </row>
    <row r="14974" spans="3:6" x14ac:dyDescent="0.25">
      <c r="C14974" s="358"/>
      <c r="D14974" s="358"/>
      <c r="E14974" s="358"/>
      <c r="F14974" s="357"/>
    </row>
    <row r="14975" spans="3:6" x14ac:dyDescent="0.25">
      <c r="C14975" s="358"/>
      <c r="D14975" s="358"/>
      <c r="E14975" s="358"/>
      <c r="F14975" s="357"/>
    </row>
    <row r="14976" spans="3:6" x14ac:dyDescent="0.25">
      <c r="C14976" s="358"/>
      <c r="D14976" s="358"/>
      <c r="E14976" s="358"/>
      <c r="F14976" s="357"/>
    </row>
    <row r="14977" spans="3:6" x14ac:dyDescent="0.25">
      <c r="C14977" s="358"/>
      <c r="D14977" s="358"/>
      <c r="E14977" s="358"/>
      <c r="F14977" s="357"/>
    </row>
    <row r="14978" spans="3:6" x14ac:dyDescent="0.25">
      <c r="C14978" s="358"/>
      <c r="D14978" s="358"/>
      <c r="E14978" s="358"/>
      <c r="F14978" s="357"/>
    </row>
    <row r="14979" spans="3:6" x14ac:dyDescent="0.25">
      <c r="C14979" s="358"/>
      <c r="D14979" s="358"/>
      <c r="E14979" s="358"/>
      <c r="F14979" s="357"/>
    </row>
    <row r="14980" spans="3:6" x14ac:dyDescent="0.25">
      <c r="C14980" s="358"/>
      <c r="D14980" s="358"/>
      <c r="E14980" s="358"/>
      <c r="F14980" s="357"/>
    </row>
    <row r="14981" spans="3:6" x14ac:dyDescent="0.25">
      <c r="C14981" s="358"/>
      <c r="D14981" s="358"/>
      <c r="E14981" s="358"/>
      <c r="F14981" s="357"/>
    </row>
    <row r="14982" spans="3:6" x14ac:dyDescent="0.25">
      <c r="C14982" s="358"/>
      <c r="D14982" s="358"/>
      <c r="E14982" s="358"/>
      <c r="F14982" s="357"/>
    </row>
    <row r="14983" spans="3:6" x14ac:dyDescent="0.25">
      <c r="C14983" s="358"/>
      <c r="D14983" s="358"/>
      <c r="E14983" s="358"/>
      <c r="F14983" s="357"/>
    </row>
    <row r="14984" spans="3:6" x14ac:dyDescent="0.25">
      <c r="C14984" s="358"/>
      <c r="D14984" s="358"/>
      <c r="E14984" s="358"/>
      <c r="F14984" s="357"/>
    </row>
    <row r="14985" spans="3:6" x14ac:dyDescent="0.25">
      <c r="C14985" s="358"/>
      <c r="D14985" s="358"/>
      <c r="E14985" s="358"/>
      <c r="F14985" s="357"/>
    </row>
    <row r="14986" spans="3:6" x14ac:dyDescent="0.25">
      <c r="C14986" s="358"/>
      <c r="D14986" s="358"/>
      <c r="E14986" s="358"/>
      <c r="F14986" s="357"/>
    </row>
    <row r="14987" spans="3:6" x14ac:dyDescent="0.25">
      <c r="C14987" s="358"/>
      <c r="D14987" s="358"/>
      <c r="E14987" s="358"/>
      <c r="F14987" s="357"/>
    </row>
    <row r="14988" spans="3:6" x14ac:dyDescent="0.25">
      <c r="C14988" s="358"/>
      <c r="D14988" s="358"/>
      <c r="E14988" s="358"/>
      <c r="F14988" s="357"/>
    </row>
    <row r="14989" spans="3:6" x14ac:dyDescent="0.25">
      <c r="C14989" s="358"/>
      <c r="D14989" s="358"/>
      <c r="E14989" s="358"/>
      <c r="F14989" s="357"/>
    </row>
    <row r="14990" spans="3:6" x14ac:dyDescent="0.25">
      <c r="C14990" s="358"/>
      <c r="D14990" s="358"/>
      <c r="E14990" s="358"/>
      <c r="F14990" s="357"/>
    </row>
    <row r="14991" spans="3:6" x14ac:dyDescent="0.25">
      <c r="C14991" s="358"/>
      <c r="D14991" s="358"/>
      <c r="E14991" s="358"/>
      <c r="F14991" s="357"/>
    </row>
    <row r="14992" spans="3:6" x14ac:dyDescent="0.25">
      <c r="C14992" s="358"/>
      <c r="D14992" s="358"/>
      <c r="E14992" s="358"/>
      <c r="F14992" s="357"/>
    </row>
    <row r="14993" spans="3:6" x14ac:dyDescent="0.25">
      <c r="C14993" s="358"/>
      <c r="D14993" s="358"/>
      <c r="E14993" s="358"/>
      <c r="F14993" s="357"/>
    </row>
    <row r="14994" spans="3:6" x14ac:dyDescent="0.25">
      <c r="C14994" s="358"/>
      <c r="D14994" s="358"/>
      <c r="E14994" s="358"/>
      <c r="F14994" s="357"/>
    </row>
    <row r="14995" spans="3:6" x14ac:dyDescent="0.25">
      <c r="C14995" s="358"/>
      <c r="D14995" s="358"/>
      <c r="E14995" s="358"/>
      <c r="F14995" s="357"/>
    </row>
    <row r="14996" spans="3:6" x14ac:dyDescent="0.25">
      <c r="C14996" s="358"/>
      <c r="D14996" s="358"/>
      <c r="E14996" s="358"/>
      <c r="F14996" s="357"/>
    </row>
    <row r="14997" spans="3:6" x14ac:dyDescent="0.25">
      <c r="C14997" s="358"/>
      <c r="D14997" s="358"/>
      <c r="E14997" s="358"/>
      <c r="F14997" s="357"/>
    </row>
    <row r="14998" spans="3:6" x14ac:dyDescent="0.25">
      <c r="C14998" s="358"/>
      <c r="D14998" s="358"/>
      <c r="E14998" s="358"/>
      <c r="F14998" s="357"/>
    </row>
    <row r="14999" spans="3:6" x14ac:dyDescent="0.25">
      <c r="C14999" s="358"/>
      <c r="D14999" s="358"/>
      <c r="E14999" s="358"/>
      <c r="F14999" s="357"/>
    </row>
    <row r="15000" spans="3:6" x14ac:dyDescent="0.25">
      <c r="C15000" s="358"/>
      <c r="D15000" s="358"/>
      <c r="E15000" s="358"/>
      <c r="F15000" s="357"/>
    </row>
    <row r="15001" spans="3:6" x14ac:dyDescent="0.25">
      <c r="C15001" s="358"/>
      <c r="D15001" s="358"/>
      <c r="E15001" s="358"/>
      <c r="F15001" s="357"/>
    </row>
    <row r="15002" spans="3:6" x14ac:dyDescent="0.25">
      <c r="C15002" s="358"/>
      <c r="D15002" s="358"/>
      <c r="E15002" s="358"/>
      <c r="F15002" s="357"/>
    </row>
    <row r="15003" spans="3:6" x14ac:dyDescent="0.25">
      <c r="C15003" s="358"/>
      <c r="D15003" s="358"/>
      <c r="E15003" s="358"/>
      <c r="F15003" s="357"/>
    </row>
    <row r="15004" spans="3:6" x14ac:dyDescent="0.25">
      <c r="C15004" s="358"/>
      <c r="D15004" s="358"/>
      <c r="E15004" s="358"/>
      <c r="F15004" s="357"/>
    </row>
    <row r="15005" spans="3:6" x14ac:dyDescent="0.25">
      <c r="C15005" s="358"/>
      <c r="D15005" s="358"/>
      <c r="E15005" s="358"/>
      <c r="F15005" s="357"/>
    </row>
    <row r="15006" spans="3:6" x14ac:dyDescent="0.25">
      <c r="C15006" s="358"/>
      <c r="D15006" s="358"/>
      <c r="E15006" s="358"/>
      <c r="F15006" s="357"/>
    </row>
    <row r="15007" spans="3:6" x14ac:dyDescent="0.25">
      <c r="C15007" s="358"/>
      <c r="D15007" s="358"/>
      <c r="E15007" s="358"/>
      <c r="F15007" s="357"/>
    </row>
    <row r="15008" spans="3:6" x14ac:dyDescent="0.25">
      <c r="C15008" s="358"/>
      <c r="D15008" s="358"/>
      <c r="E15008" s="358"/>
      <c r="F15008" s="357"/>
    </row>
    <row r="15009" spans="3:6" x14ac:dyDescent="0.25">
      <c r="C15009" s="358"/>
      <c r="D15009" s="358"/>
      <c r="E15009" s="358"/>
      <c r="F15009" s="357"/>
    </row>
    <row r="15010" spans="3:6" x14ac:dyDescent="0.25">
      <c r="C15010" s="358"/>
      <c r="D15010" s="358"/>
      <c r="E15010" s="358"/>
      <c r="F15010" s="357"/>
    </row>
    <row r="15011" spans="3:6" x14ac:dyDescent="0.25">
      <c r="C15011" s="358"/>
      <c r="D15011" s="358"/>
      <c r="E15011" s="358"/>
      <c r="F15011" s="357"/>
    </row>
    <row r="15012" spans="3:6" x14ac:dyDescent="0.25">
      <c r="C15012" s="358"/>
      <c r="D15012" s="358"/>
      <c r="E15012" s="358"/>
      <c r="F15012" s="357"/>
    </row>
    <row r="15013" spans="3:6" x14ac:dyDescent="0.25">
      <c r="C15013" s="358"/>
      <c r="D15013" s="358"/>
      <c r="E15013" s="358"/>
      <c r="F15013" s="357"/>
    </row>
    <row r="15014" spans="3:6" x14ac:dyDescent="0.25">
      <c r="C15014" s="358"/>
      <c r="D15014" s="358"/>
      <c r="E15014" s="358"/>
      <c r="F15014" s="357"/>
    </row>
    <row r="15015" spans="3:6" x14ac:dyDescent="0.25">
      <c r="C15015" s="358"/>
      <c r="D15015" s="358"/>
      <c r="E15015" s="358"/>
      <c r="F15015" s="357"/>
    </row>
    <row r="15016" spans="3:6" x14ac:dyDescent="0.25">
      <c r="C15016" s="358"/>
      <c r="D15016" s="358"/>
      <c r="E15016" s="358"/>
      <c r="F15016" s="357"/>
    </row>
    <row r="15017" spans="3:6" x14ac:dyDescent="0.25">
      <c r="C15017" s="358"/>
      <c r="D15017" s="358"/>
      <c r="E15017" s="358"/>
      <c r="F15017" s="357"/>
    </row>
    <row r="15018" spans="3:6" x14ac:dyDescent="0.25">
      <c r="C15018" s="358"/>
      <c r="D15018" s="358"/>
      <c r="E15018" s="358"/>
      <c r="F15018" s="357"/>
    </row>
    <row r="15019" spans="3:6" x14ac:dyDescent="0.25">
      <c r="C15019" s="358"/>
      <c r="D15019" s="358"/>
      <c r="E15019" s="358"/>
      <c r="F15019" s="357"/>
    </row>
    <row r="15020" spans="3:6" x14ac:dyDescent="0.25">
      <c r="C15020" s="358"/>
      <c r="D15020" s="358"/>
      <c r="E15020" s="358"/>
      <c r="F15020" s="357"/>
    </row>
    <row r="15021" spans="3:6" x14ac:dyDescent="0.25">
      <c r="C15021" s="358"/>
      <c r="D15021" s="358"/>
      <c r="E15021" s="358"/>
      <c r="F15021" s="357"/>
    </row>
    <row r="15022" spans="3:6" x14ac:dyDescent="0.25">
      <c r="C15022" s="358"/>
      <c r="D15022" s="358"/>
      <c r="E15022" s="358"/>
      <c r="F15022" s="357"/>
    </row>
    <row r="15023" spans="3:6" x14ac:dyDescent="0.25">
      <c r="C15023" s="358"/>
      <c r="D15023" s="358"/>
      <c r="E15023" s="358"/>
      <c r="F15023" s="357"/>
    </row>
    <row r="15024" spans="3:6" x14ac:dyDescent="0.25">
      <c r="C15024" s="358"/>
      <c r="D15024" s="358"/>
      <c r="E15024" s="358"/>
      <c r="F15024" s="357"/>
    </row>
    <row r="15025" spans="3:6" x14ac:dyDescent="0.25">
      <c r="C15025" s="358"/>
      <c r="D15025" s="358"/>
      <c r="E15025" s="358"/>
      <c r="F15025" s="357"/>
    </row>
    <row r="15026" spans="3:6" x14ac:dyDescent="0.25">
      <c r="C15026" s="358"/>
      <c r="D15026" s="358"/>
      <c r="E15026" s="358"/>
      <c r="F15026" s="357"/>
    </row>
    <row r="15027" spans="3:6" x14ac:dyDescent="0.25">
      <c r="C15027" s="358"/>
      <c r="D15027" s="358"/>
      <c r="E15027" s="358"/>
      <c r="F15027" s="357"/>
    </row>
    <row r="15028" spans="3:6" x14ac:dyDescent="0.25">
      <c r="C15028" s="358"/>
      <c r="D15028" s="358"/>
      <c r="E15028" s="358"/>
      <c r="F15028" s="357"/>
    </row>
    <row r="15029" spans="3:6" x14ac:dyDescent="0.25">
      <c r="C15029" s="358"/>
      <c r="D15029" s="358"/>
      <c r="E15029" s="358"/>
      <c r="F15029" s="357"/>
    </row>
    <row r="15030" spans="3:6" x14ac:dyDescent="0.25">
      <c r="C15030" s="358"/>
      <c r="D15030" s="358"/>
      <c r="E15030" s="358"/>
      <c r="F15030" s="357"/>
    </row>
    <row r="15031" spans="3:6" x14ac:dyDescent="0.25">
      <c r="C15031" s="358"/>
      <c r="D15031" s="358"/>
      <c r="E15031" s="358"/>
      <c r="F15031" s="357"/>
    </row>
    <row r="15032" spans="3:6" x14ac:dyDescent="0.25">
      <c r="C15032" s="358"/>
      <c r="D15032" s="358"/>
      <c r="E15032" s="358"/>
      <c r="F15032" s="357"/>
    </row>
    <row r="15033" spans="3:6" x14ac:dyDescent="0.25">
      <c r="C15033" s="358"/>
      <c r="D15033" s="358"/>
      <c r="E15033" s="358"/>
      <c r="F15033" s="357"/>
    </row>
    <row r="15034" spans="3:6" x14ac:dyDescent="0.25">
      <c r="C15034" s="358"/>
      <c r="D15034" s="358"/>
      <c r="E15034" s="358"/>
      <c r="F15034" s="357"/>
    </row>
    <row r="15035" spans="3:6" x14ac:dyDescent="0.25">
      <c r="C15035" s="358"/>
      <c r="D15035" s="358"/>
      <c r="E15035" s="358"/>
      <c r="F15035" s="357"/>
    </row>
    <row r="15036" spans="3:6" x14ac:dyDescent="0.25">
      <c r="C15036" s="358"/>
      <c r="D15036" s="358"/>
      <c r="E15036" s="358"/>
      <c r="F15036" s="357"/>
    </row>
    <row r="15037" spans="3:6" x14ac:dyDescent="0.25">
      <c r="C15037" s="358"/>
      <c r="D15037" s="358"/>
      <c r="E15037" s="358"/>
      <c r="F15037" s="357"/>
    </row>
    <row r="15038" spans="3:6" x14ac:dyDescent="0.25">
      <c r="C15038" s="358"/>
      <c r="D15038" s="358"/>
      <c r="E15038" s="358"/>
      <c r="F15038" s="357"/>
    </row>
    <row r="15039" spans="3:6" x14ac:dyDescent="0.25">
      <c r="C15039" s="358"/>
      <c r="D15039" s="358"/>
      <c r="E15039" s="358"/>
      <c r="F15039" s="357"/>
    </row>
    <row r="15040" spans="3:6" x14ac:dyDescent="0.25">
      <c r="C15040" s="358"/>
      <c r="D15040" s="358"/>
      <c r="E15040" s="358"/>
      <c r="F15040" s="357"/>
    </row>
    <row r="15041" spans="3:6" x14ac:dyDescent="0.25">
      <c r="C15041" s="358"/>
      <c r="D15041" s="358"/>
      <c r="E15041" s="358"/>
      <c r="F15041" s="357"/>
    </row>
    <row r="15042" spans="3:6" x14ac:dyDescent="0.25">
      <c r="C15042" s="358"/>
      <c r="D15042" s="358"/>
      <c r="E15042" s="358"/>
      <c r="F15042" s="357"/>
    </row>
    <row r="15043" spans="3:6" x14ac:dyDescent="0.25">
      <c r="C15043" s="358"/>
      <c r="D15043" s="358"/>
      <c r="E15043" s="358"/>
      <c r="F15043" s="357"/>
    </row>
    <row r="15044" spans="3:6" x14ac:dyDescent="0.25">
      <c r="C15044" s="358"/>
      <c r="D15044" s="358"/>
      <c r="E15044" s="358"/>
      <c r="F15044" s="357"/>
    </row>
    <row r="15045" spans="3:6" x14ac:dyDescent="0.25">
      <c r="C15045" s="358"/>
      <c r="D15045" s="358"/>
      <c r="E15045" s="358"/>
      <c r="F15045" s="357"/>
    </row>
    <row r="15046" spans="3:6" x14ac:dyDescent="0.25">
      <c r="C15046" s="358"/>
      <c r="D15046" s="358"/>
      <c r="E15046" s="358"/>
      <c r="F15046" s="357"/>
    </row>
    <row r="15047" spans="3:6" x14ac:dyDescent="0.25">
      <c r="C15047" s="358"/>
      <c r="D15047" s="358"/>
      <c r="E15047" s="358"/>
      <c r="F15047" s="357"/>
    </row>
    <row r="15048" spans="3:6" x14ac:dyDescent="0.25">
      <c r="C15048" s="358"/>
      <c r="D15048" s="358"/>
      <c r="E15048" s="358"/>
      <c r="F15048" s="357"/>
    </row>
    <row r="15049" spans="3:6" x14ac:dyDescent="0.25">
      <c r="C15049" s="358"/>
      <c r="D15049" s="358"/>
      <c r="E15049" s="358"/>
      <c r="F15049" s="357"/>
    </row>
    <row r="15050" spans="3:6" x14ac:dyDescent="0.25">
      <c r="C15050" s="358"/>
      <c r="D15050" s="358"/>
      <c r="E15050" s="358"/>
      <c r="F15050" s="357"/>
    </row>
    <row r="15051" spans="3:6" x14ac:dyDescent="0.25">
      <c r="C15051" s="358"/>
      <c r="D15051" s="358"/>
      <c r="E15051" s="358"/>
      <c r="F15051" s="357"/>
    </row>
    <row r="15052" spans="3:6" x14ac:dyDescent="0.25">
      <c r="C15052" s="358"/>
      <c r="D15052" s="358"/>
      <c r="E15052" s="358"/>
      <c r="F15052" s="357"/>
    </row>
    <row r="15053" spans="3:6" x14ac:dyDescent="0.25">
      <c r="C15053" s="358"/>
      <c r="D15053" s="358"/>
      <c r="E15053" s="358"/>
      <c r="F15053" s="357"/>
    </row>
    <row r="15054" spans="3:6" x14ac:dyDescent="0.25">
      <c r="C15054" s="358"/>
      <c r="D15054" s="358"/>
      <c r="E15054" s="358"/>
      <c r="F15054" s="357"/>
    </row>
    <row r="15055" spans="3:6" x14ac:dyDescent="0.25">
      <c r="C15055" s="358"/>
      <c r="D15055" s="358"/>
      <c r="E15055" s="358"/>
      <c r="F15055" s="357"/>
    </row>
    <row r="15056" spans="3:6" x14ac:dyDescent="0.25">
      <c r="C15056" s="358"/>
      <c r="D15056" s="358"/>
      <c r="E15056" s="358"/>
      <c r="F15056" s="357"/>
    </row>
    <row r="15057" spans="3:6" x14ac:dyDescent="0.25">
      <c r="C15057" s="358"/>
      <c r="D15057" s="358"/>
      <c r="E15057" s="358"/>
      <c r="F15057" s="357"/>
    </row>
    <row r="15058" spans="3:6" x14ac:dyDescent="0.25">
      <c r="C15058" s="358"/>
      <c r="D15058" s="358"/>
      <c r="E15058" s="358"/>
      <c r="F15058" s="357"/>
    </row>
    <row r="15059" spans="3:6" x14ac:dyDescent="0.25">
      <c r="C15059" s="358"/>
      <c r="D15059" s="358"/>
      <c r="E15059" s="358"/>
      <c r="F15059" s="357"/>
    </row>
    <row r="15060" spans="3:6" x14ac:dyDescent="0.25">
      <c r="C15060" s="358"/>
      <c r="D15060" s="358"/>
      <c r="E15060" s="358"/>
      <c r="F15060" s="357"/>
    </row>
    <row r="15061" spans="3:6" x14ac:dyDescent="0.25">
      <c r="C15061" s="358"/>
      <c r="D15061" s="358"/>
      <c r="E15061" s="358"/>
      <c r="F15061" s="357"/>
    </row>
    <row r="15062" spans="3:6" x14ac:dyDescent="0.25">
      <c r="C15062" s="358"/>
      <c r="D15062" s="358"/>
      <c r="E15062" s="358"/>
      <c r="F15062" s="357"/>
    </row>
    <row r="15063" spans="3:6" x14ac:dyDescent="0.25">
      <c r="C15063" s="358"/>
      <c r="D15063" s="358"/>
      <c r="E15063" s="358"/>
      <c r="F15063" s="357"/>
    </row>
    <row r="15064" spans="3:6" x14ac:dyDescent="0.25">
      <c r="C15064" s="358"/>
      <c r="D15064" s="358"/>
      <c r="E15064" s="358"/>
      <c r="F15064" s="357"/>
    </row>
    <row r="15065" spans="3:6" x14ac:dyDescent="0.25">
      <c r="C15065" s="358"/>
      <c r="D15065" s="358"/>
      <c r="E15065" s="358"/>
      <c r="F15065" s="357"/>
    </row>
    <row r="15066" spans="3:6" x14ac:dyDescent="0.25">
      <c r="C15066" s="358"/>
      <c r="D15066" s="358"/>
      <c r="E15066" s="358"/>
      <c r="F15066" s="357"/>
    </row>
    <row r="15067" spans="3:6" x14ac:dyDescent="0.25">
      <c r="C15067" s="358"/>
      <c r="D15067" s="358"/>
      <c r="E15067" s="358"/>
      <c r="F15067" s="357"/>
    </row>
    <row r="15068" spans="3:6" x14ac:dyDescent="0.25">
      <c r="C15068" s="358"/>
      <c r="D15068" s="358"/>
      <c r="E15068" s="358"/>
      <c r="F15068" s="357"/>
    </row>
    <row r="15069" spans="3:6" x14ac:dyDescent="0.25">
      <c r="C15069" s="358"/>
      <c r="D15069" s="358"/>
      <c r="E15069" s="358"/>
      <c r="F15069" s="357"/>
    </row>
    <row r="15070" spans="3:6" x14ac:dyDescent="0.25">
      <c r="C15070" s="358"/>
      <c r="D15070" s="358"/>
      <c r="E15070" s="358"/>
      <c r="F15070" s="357"/>
    </row>
    <row r="15071" spans="3:6" x14ac:dyDescent="0.25">
      <c r="C15071" s="358"/>
      <c r="D15071" s="358"/>
      <c r="E15071" s="358"/>
      <c r="F15071" s="357"/>
    </row>
    <row r="15072" spans="3:6" x14ac:dyDescent="0.25">
      <c r="C15072" s="358"/>
      <c r="D15072" s="358"/>
      <c r="E15072" s="358"/>
      <c r="F15072" s="357"/>
    </row>
    <row r="15073" spans="3:6" x14ac:dyDescent="0.25">
      <c r="C15073" s="358"/>
      <c r="D15073" s="358"/>
      <c r="E15073" s="358"/>
      <c r="F15073" s="357"/>
    </row>
    <row r="15074" spans="3:6" x14ac:dyDescent="0.25">
      <c r="C15074" s="358"/>
      <c r="D15074" s="358"/>
      <c r="E15074" s="358"/>
      <c r="F15074" s="357"/>
    </row>
    <row r="15075" spans="3:6" x14ac:dyDescent="0.25">
      <c r="C15075" s="358"/>
      <c r="D15075" s="358"/>
      <c r="E15075" s="358"/>
      <c r="F15075" s="357"/>
    </row>
    <row r="15076" spans="3:6" x14ac:dyDescent="0.25">
      <c r="C15076" s="358"/>
      <c r="D15076" s="358"/>
      <c r="E15076" s="358"/>
      <c r="F15076" s="357"/>
    </row>
    <row r="15077" spans="3:6" x14ac:dyDescent="0.25">
      <c r="C15077" s="358"/>
      <c r="D15077" s="358"/>
      <c r="E15077" s="358"/>
      <c r="F15077" s="357"/>
    </row>
    <row r="15078" spans="3:6" x14ac:dyDescent="0.25">
      <c r="C15078" s="358"/>
      <c r="D15078" s="358"/>
      <c r="E15078" s="358"/>
      <c r="F15078" s="357"/>
    </row>
    <row r="15079" spans="3:6" x14ac:dyDescent="0.25">
      <c r="C15079" s="358"/>
      <c r="D15079" s="358"/>
      <c r="E15079" s="358"/>
      <c r="F15079" s="357"/>
    </row>
    <row r="15080" spans="3:6" x14ac:dyDescent="0.25">
      <c r="C15080" s="358"/>
      <c r="D15080" s="358"/>
      <c r="E15080" s="358"/>
      <c r="F15080" s="357"/>
    </row>
    <row r="15081" spans="3:6" x14ac:dyDescent="0.25">
      <c r="C15081" s="358"/>
      <c r="D15081" s="358"/>
      <c r="E15081" s="358"/>
      <c r="F15081" s="357"/>
    </row>
    <row r="15082" spans="3:6" x14ac:dyDescent="0.25">
      <c r="C15082" s="358"/>
      <c r="D15082" s="358"/>
      <c r="E15082" s="358"/>
      <c r="F15082" s="357"/>
    </row>
    <row r="15083" spans="3:6" x14ac:dyDescent="0.25">
      <c r="C15083" s="358"/>
      <c r="D15083" s="358"/>
      <c r="E15083" s="358"/>
      <c r="F15083" s="357"/>
    </row>
    <row r="15084" spans="3:6" x14ac:dyDescent="0.25">
      <c r="C15084" s="358"/>
      <c r="D15084" s="358"/>
      <c r="E15084" s="358"/>
      <c r="F15084" s="357"/>
    </row>
    <row r="15085" spans="3:6" x14ac:dyDescent="0.25">
      <c r="C15085" s="358"/>
      <c r="D15085" s="358"/>
      <c r="E15085" s="358"/>
      <c r="F15085" s="357"/>
    </row>
    <row r="15086" spans="3:6" x14ac:dyDescent="0.25">
      <c r="C15086" s="358"/>
      <c r="D15086" s="358"/>
      <c r="E15086" s="358"/>
      <c r="F15086" s="357"/>
    </row>
    <row r="15087" spans="3:6" x14ac:dyDescent="0.25">
      <c r="C15087" s="358"/>
      <c r="D15087" s="358"/>
      <c r="E15087" s="358"/>
      <c r="F15087" s="357"/>
    </row>
    <row r="15088" spans="3:6" x14ac:dyDescent="0.25">
      <c r="C15088" s="358"/>
      <c r="D15088" s="358"/>
      <c r="E15088" s="358"/>
      <c r="F15088" s="357"/>
    </row>
    <row r="15089" spans="3:6" x14ac:dyDescent="0.25">
      <c r="C15089" s="358"/>
      <c r="D15089" s="358"/>
      <c r="E15089" s="358"/>
      <c r="F15089" s="357"/>
    </row>
    <row r="15090" spans="3:6" x14ac:dyDescent="0.25">
      <c r="C15090" s="358"/>
      <c r="D15090" s="358"/>
      <c r="E15090" s="358"/>
      <c r="F15090" s="357"/>
    </row>
    <row r="15091" spans="3:6" x14ac:dyDescent="0.25">
      <c r="C15091" s="358"/>
      <c r="D15091" s="358"/>
      <c r="E15091" s="358"/>
      <c r="F15091" s="357"/>
    </row>
    <row r="15092" spans="3:6" x14ac:dyDescent="0.25">
      <c r="C15092" s="358"/>
      <c r="D15092" s="358"/>
      <c r="E15092" s="358"/>
      <c r="F15092" s="357"/>
    </row>
    <row r="15093" spans="3:6" x14ac:dyDescent="0.25">
      <c r="C15093" s="358"/>
      <c r="D15093" s="358"/>
      <c r="E15093" s="358"/>
      <c r="F15093" s="357"/>
    </row>
    <row r="15094" spans="3:6" x14ac:dyDescent="0.25">
      <c r="C15094" s="358"/>
      <c r="D15094" s="358"/>
      <c r="E15094" s="358"/>
      <c r="F15094" s="357"/>
    </row>
    <row r="15095" spans="3:6" x14ac:dyDescent="0.25">
      <c r="C15095" s="358"/>
      <c r="D15095" s="358"/>
      <c r="E15095" s="358"/>
      <c r="F15095" s="357"/>
    </row>
    <row r="15096" spans="3:6" x14ac:dyDescent="0.25">
      <c r="C15096" s="358"/>
      <c r="D15096" s="358"/>
      <c r="E15096" s="358"/>
      <c r="F15096" s="357"/>
    </row>
    <row r="15097" spans="3:6" x14ac:dyDescent="0.25">
      <c r="C15097" s="358"/>
      <c r="D15097" s="358"/>
      <c r="E15097" s="358"/>
      <c r="F15097" s="357"/>
    </row>
    <row r="15098" spans="3:6" x14ac:dyDescent="0.25">
      <c r="C15098" s="358"/>
      <c r="D15098" s="358"/>
      <c r="E15098" s="358"/>
      <c r="F15098" s="357"/>
    </row>
    <row r="15099" spans="3:6" x14ac:dyDescent="0.25">
      <c r="C15099" s="358"/>
      <c r="D15099" s="358"/>
      <c r="E15099" s="358"/>
      <c r="F15099" s="357"/>
    </row>
    <row r="15100" spans="3:6" x14ac:dyDescent="0.25">
      <c r="C15100" s="358"/>
      <c r="D15100" s="358"/>
      <c r="E15100" s="358"/>
      <c r="F15100" s="357"/>
    </row>
    <row r="15101" spans="3:6" x14ac:dyDescent="0.25">
      <c r="C15101" s="358"/>
      <c r="D15101" s="358"/>
      <c r="E15101" s="358"/>
      <c r="F15101" s="357"/>
    </row>
    <row r="15102" spans="3:6" x14ac:dyDescent="0.25">
      <c r="C15102" s="358"/>
      <c r="D15102" s="358"/>
      <c r="E15102" s="358"/>
      <c r="F15102" s="357"/>
    </row>
    <row r="15103" spans="3:6" x14ac:dyDescent="0.25">
      <c r="C15103" s="358"/>
      <c r="D15103" s="358"/>
      <c r="E15103" s="358"/>
      <c r="F15103" s="357"/>
    </row>
    <row r="15104" spans="3:6" x14ac:dyDescent="0.25">
      <c r="C15104" s="358"/>
      <c r="D15104" s="358"/>
      <c r="E15104" s="358"/>
      <c r="F15104" s="357"/>
    </row>
    <row r="15105" spans="3:6" x14ac:dyDescent="0.25">
      <c r="C15105" s="358"/>
      <c r="D15105" s="358"/>
      <c r="E15105" s="358"/>
      <c r="F15105" s="357"/>
    </row>
    <row r="15106" spans="3:6" x14ac:dyDescent="0.25">
      <c r="C15106" s="358"/>
      <c r="D15106" s="358"/>
      <c r="E15106" s="358"/>
      <c r="F15106" s="357"/>
    </row>
    <row r="15107" spans="3:6" x14ac:dyDescent="0.25">
      <c r="C15107" s="358"/>
      <c r="D15107" s="358"/>
      <c r="E15107" s="358"/>
      <c r="F15107" s="357"/>
    </row>
    <row r="15108" spans="3:6" x14ac:dyDescent="0.25">
      <c r="C15108" s="358"/>
      <c r="D15108" s="358"/>
      <c r="E15108" s="358"/>
      <c r="F15108" s="357"/>
    </row>
    <row r="15109" spans="3:6" x14ac:dyDescent="0.25">
      <c r="C15109" s="358"/>
      <c r="D15109" s="358"/>
      <c r="E15109" s="358"/>
      <c r="F15109" s="357"/>
    </row>
    <row r="15110" spans="3:6" x14ac:dyDescent="0.25">
      <c r="C15110" s="358"/>
      <c r="D15110" s="358"/>
      <c r="E15110" s="358"/>
      <c r="F15110" s="357"/>
    </row>
    <row r="15111" spans="3:6" x14ac:dyDescent="0.25">
      <c r="C15111" s="358"/>
      <c r="D15111" s="358"/>
      <c r="E15111" s="358"/>
      <c r="F15111" s="357"/>
    </row>
    <row r="15112" spans="3:6" x14ac:dyDescent="0.25">
      <c r="C15112" s="358"/>
      <c r="D15112" s="358"/>
      <c r="E15112" s="358"/>
      <c r="F15112" s="357"/>
    </row>
    <row r="15113" spans="3:6" x14ac:dyDescent="0.25">
      <c r="C15113" s="358"/>
      <c r="D15113" s="358"/>
      <c r="E15113" s="358"/>
      <c r="F15113" s="357"/>
    </row>
    <row r="15114" spans="3:6" x14ac:dyDescent="0.25">
      <c r="C15114" s="358"/>
      <c r="D15114" s="358"/>
      <c r="E15114" s="358"/>
      <c r="F15114" s="357"/>
    </row>
    <row r="15115" spans="3:6" x14ac:dyDescent="0.25">
      <c r="C15115" s="358"/>
      <c r="D15115" s="358"/>
      <c r="E15115" s="358"/>
      <c r="F15115" s="357"/>
    </row>
    <row r="15116" spans="3:6" x14ac:dyDescent="0.25">
      <c r="C15116" s="358"/>
      <c r="D15116" s="358"/>
      <c r="E15116" s="358"/>
      <c r="F15116" s="357"/>
    </row>
    <row r="15117" spans="3:6" x14ac:dyDescent="0.25">
      <c r="C15117" s="358"/>
      <c r="D15117" s="358"/>
      <c r="E15117" s="358"/>
      <c r="F15117" s="357"/>
    </row>
    <row r="15118" spans="3:6" x14ac:dyDescent="0.25">
      <c r="C15118" s="358"/>
      <c r="D15118" s="358"/>
      <c r="E15118" s="358"/>
      <c r="F15118" s="357"/>
    </row>
    <row r="15119" spans="3:6" x14ac:dyDescent="0.25">
      <c r="C15119" s="358"/>
      <c r="D15119" s="358"/>
      <c r="E15119" s="358"/>
      <c r="F15119" s="357"/>
    </row>
    <row r="15120" spans="3:6" x14ac:dyDescent="0.25">
      <c r="C15120" s="358"/>
      <c r="D15120" s="358"/>
      <c r="E15120" s="358"/>
      <c r="F15120" s="357"/>
    </row>
    <row r="15121" spans="3:6" x14ac:dyDescent="0.25">
      <c r="C15121" s="358"/>
      <c r="D15121" s="358"/>
      <c r="E15121" s="358"/>
      <c r="F15121" s="357"/>
    </row>
    <row r="15122" spans="3:6" x14ac:dyDescent="0.25">
      <c r="C15122" s="358"/>
      <c r="D15122" s="358"/>
      <c r="E15122" s="358"/>
      <c r="F15122" s="357"/>
    </row>
    <row r="15123" spans="3:6" x14ac:dyDescent="0.25">
      <c r="C15123" s="358"/>
      <c r="D15123" s="358"/>
      <c r="E15123" s="358"/>
      <c r="F15123" s="357"/>
    </row>
    <row r="15124" spans="3:6" x14ac:dyDescent="0.25">
      <c r="C15124" s="358"/>
      <c r="D15124" s="358"/>
      <c r="E15124" s="358"/>
      <c r="F15124" s="357"/>
    </row>
    <row r="15125" spans="3:6" x14ac:dyDescent="0.25">
      <c r="C15125" s="358"/>
      <c r="D15125" s="358"/>
      <c r="E15125" s="358"/>
      <c r="F15125" s="357"/>
    </row>
    <row r="15126" spans="3:6" x14ac:dyDescent="0.25">
      <c r="C15126" s="358"/>
      <c r="D15126" s="358"/>
      <c r="E15126" s="358"/>
      <c r="F15126" s="357"/>
    </row>
    <row r="15127" spans="3:6" x14ac:dyDescent="0.25">
      <c r="C15127" s="358"/>
      <c r="D15127" s="358"/>
      <c r="E15127" s="358"/>
      <c r="F15127" s="357"/>
    </row>
    <row r="15128" spans="3:6" x14ac:dyDescent="0.25">
      <c r="C15128" s="358"/>
      <c r="D15128" s="358"/>
      <c r="E15128" s="358"/>
      <c r="F15128" s="357"/>
    </row>
    <row r="15129" spans="3:6" x14ac:dyDescent="0.25">
      <c r="C15129" s="358"/>
      <c r="D15129" s="358"/>
      <c r="E15129" s="358"/>
      <c r="F15129" s="357"/>
    </row>
    <row r="15130" spans="3:6" x14ac:dyDescent="0.25">
      <c r="C15130" s="358"/>
      <c r="D15130" s="358"/>
      <c r="E15130" s="358"/>
      <c r="F15130" s="357"/>
    </row>
    <row r="15131" spans="3:6" x14ac:dyDescent="0.25">
      <c r="C15131" s="358"/>
      <c r="D15131" s="358"/>
      <c r="E15131" s="358"/>
      <c r="F15131" s="357"/>
    </row>
    <row r="15132" spans="3:6" x14ac:dyDescent="0.25">
      <c r="C15132" s="358"/>
      <c r="D15132" s="358"/>
      <c r="E15132" s="358"/>
      <c r="F15132" s="357"/>
    </row>
    <row r="15133" spans="3:6" x14ac:dyDescent="0.25">
      <c r="C15133" s="358"/>
      <c r="D15133" s="358"/>
      <c r="E15133" s="358"/>
      <c r="F15133" s="357"/>
    </row>
    <row r="15134" spans="3:6" x14ac:dyDescent="0.25">
      <c r="C15134" s="358"/>
      <c r="D15134" s="358"/>
      <c r="E15134" s="358"/>
      <c r="F15134" s="357"/>
    </row>
    <row r="15135" spans="3:6" x14ac:dyDescent="0.25">
      <c r="C15135" s="358"/>
      <c r="D15135" s="358"/>
      <c r="E15135" s="358"/>
      <c r="F15135" s="357"/>
    </row>
    <row r="15136" spans="3:6" x14ac:dyDescent="0.25">
      <c r="C15136" s="358"/>
      <c r="D15136" s="358"/>
      <c r="E15136" s="358"/>
      <c r="F15136" s="357"/>
    </row>
    <row r="15137" spans="3:6" x14ac:dyDescent="0.25">
      <c r="C15137" s="358"/>
      <c r="D15137" s="358"/>
      <c r="E15137" s="358"/>
      <c r="F15137" s="357"/>
    </row>
    <row r="15138" spans="3:6" x14ac:dyDescent="0.25">
      <c r="C15138" s="358"/>
      <c r="D15138" s="358"/>
      <c r="E15138" s="358"/>
      <c r="F15138" s="357"/>
    </row>
    <row r="15139" spans="3:6" x14ac:dyDescent="0.25">
      <c r="C15139" s="358"/>
      <c r="D15139" s="358"/>
      <c r="E15139" s="358"/>
      <c r="F15139" s="357"/>
    </row>
    <row r="15140" spans="3:6" x14ac:dyDescent="0.25">
      <c r="C15140" s="358"/>
      <c r="D15140" s="358"/>
      <c r="E15140" s="358"/>
      <c r="F15140" s="357"/>
    </row>
    <row r="15141" spans="3:6" x14ac:dyDescent="0.25">
      <c r="C15141" s="358"/>
      <c r="D15141" s="358"/>
      <c r="E15141" s="358"/>
      <c r="F15141" s="357"/>
    </row>
    <row r="15142" spans="3:6" x14ac:dyDescent="0.25">
      <c r="C15142" s="358"/>
      <c r="D15142" s="358"/>
      <c r="E15142" s="358"/>
      <c r="F15142" s="357"/>
    </row>
    <row r="15143" spans="3:6" x14ac:dyDescent="0.25">
      <c r="C15143" s="358"/>
      <c r="D15143" s="358"/>
      <c r="E15143" s="358"/>
      <c r="F15143" s="357"/>
    </row>
    <row r="15144" spans="3:6" x14ac:dyDescent="0.25">
      <c r="C15144" s="358"/>
      <c r="D15144" s="358"/>
      <c r="E15144" s="358"/>
      <c r="F15144" s="357"/>
    </row>
    <row r="15145" spans="3:6" x14ac:dyDescent="0.25">
      <c r="C15145" s="358"/>
      <c r="D15145" s="358"/>
      <c r="E15145" s="358"/>
      <c r="F15145" s="357"/>
    </row>
    <row r="15146" spans="3:6" x14ac:dyDescent="0.25">
      <c r="C15146" s="358"/>
      <c r="D15146" s="358"/>
      <c r="E15146" s="358"/>
      <c r="F15146" s="357"/>
    </row>
    <row r="15147" spans="3:6" x14ac:dyDescent="0.25">
      <c r="C15147" s="358"/>
      <c r="D15147" s="358"/>
      <c r="E15147" s="358"/>
      <c r="F15147" s="357"/>
    </row>
    <row r="15148" spans="3:6" x14ac:dyDescent="0.25">
      <c r="C15148" s="358"/>
      <c r="D15148" s="358"/>
      <c r="E15148" s="358"/>
      <c r="F15148" s="357"/>
    </row>
    <row r="15149" spans="3:6" x14ac:dyDescent="0.25">
      <c r="C15149" s="358"/>
      <c r="D15149" s="358"/>
      <c r="E15149" s="358"/>
      <c r="F15149" s="357"/>
    </row>
    <row r="15150" spans="3:6" x14ac:dyDescent="0.25">
      <c r="C15150" s="358"/>
      <c r="D15150" s="358"/>
      <c r="E15150" s="358"/>
      <c r="F15150" s="357"/>
    </row>
    <row r="15151" spans="3:6" x14ac:dyDescent="0.25">
      <c r="C15151" s="358"/>
      <c r="D15151" s="358"/>
      <c r="E15151" s="358"/>
      <c r="F15151" s="357"/>
    </row>
    <row r="15152" spans="3:6" x14ac:dyDescent="0.25">
      <c r="C15152" s="358"/>
      <c r="D15152" s="358"/>
      <c r="E15152" s="358"/>
      <c r="F15152" s="357"/>
    </row>
    <row r="15153" spans="3:6" x14ac:dyDescent="0.25">
      <c r="C15153" s="358"/>
      <c r="D15153" s="358"/>
      <c r="E15153" s="358"/>
      <c r="F15153" s="357"/>
    </row>
    <row r="15154" spans="3:6" x14ac:dyDescent="0.25">
      <c r="C15154" s="358"/>
      <c r="D15154" s="358"/>
      <c r="E15154" s="358"/>
      <c r="F15154" s="357"/>
    </row>
    <row r="15155" spans="3:6" x14ac:dyDescent="0.25">
      <c r="C15155" s="358"/>
      <c r="D15155" s="358"/>
      <c r="E15155" s="358"/>
      <c r="F15155" s="357"/>
    </row>
    <row r="15156" spans="3:6" x14ac:dyDescent="0.25">
      <c r="C15156" s="358"/>
      <c r="D15156" s="358"/>
      <c r="E15156" s="358"/>
      <c r="F15156" s="357"/>
    </row>
    <row r="15157" spans="3:6" x14ac:dyDescent="0.25">
      <c r="C15157" s="358"/>
      <c r="D15157" s="358"/>
      <c r="E15157" s="358"/>
      <c r="F15157" s="357"/>
    </row>
    <row r="15158" spans="3:6" x14ac:dyDescent="0.25">
      <c r="C15158" s="358"/>
      <c r="D15158" s="358"/>
      <c r="E15158" s="358"/>
      <c r="F15158" s="357"/>
    </row>
    <row r="15159" spans="3:6" x14ac:dyDescent="0.25">
      <c r="C15159" s="358"/>
      <c r="D15159" s="358"/>
      <c r="E15159" s="358"/>
      <c r="F15159" s="357"/>
    </row>
    <row r="15160" spans="3:6" x14ac:dyDescent="0.25">
      <c r="C15160" s="358"/>
      <c r="D15160" s="358"/>
      <c r="E15160" s="358"/>
      <c r="F15160" s="357"/>
    </row>
    <row r="15161" spans="3:6" x14ac:dyDescent="0.25">
      <c r="C15161" s="358"/>
      <c r="D15161" s="358"/>
      <c r="E15161" s="358"/>
      <c r="F15161" s="357"/>
    </row>
    <row r="15162" spans="3:6" x14ac:dyDescent="0.25">
      <c r="C15162" s="358"/>
      <c r="D15162" s="358"/>
      <c r="E15162" s="358"/>
      <c r="F15162" s="357"/>
    </row>
    <row r="15163" spans="3:6" x14ac:dyDescent="0.25">
      <c r="C15163" s="358"/>
      <c r="D15163" s="358"/>
      <c r="E15163" s="358"/>
      <c r="F15163" s="357"/>
    </row>
    <row r="15164" spans="3:6" x14ac:dyDescent="0.25">
      <c r="C15164" s="358"/>
      <c r="D15164" s="358"/>
      <c r="E15164" s="358"/>
      <c r="F15164" s="357"/>
    </row>
    <row r="15165" spans="3:6" x14ac:dyDescent="0.25">
      <c r="C15165" s="358"/>
      <c r="D15165" s="358"/>
      <c r="E15165" s="358"/>
      <c r="F15165" s="357"/>
    </row>
    <row r="15166" spans="3:6" x14ac:dyDescent="0.25">
      <c r="C15166" s="358"/>
      <c r="D15166" s="358"/>
      <c r="E15166" s="358"/>
      <c r="F15166" s="357"/>
    </row>
    <row r="15167" spans="3:6" x14ac:dyDescent="0.25">
      <c r="C15167" s="358"/>
      <c r="D15167" s="358"/>
      <c r="E15167" s="358"/>
      <c r="F15167" s="357"/>
    </row>
    <row r="15168" spans="3:6" x14ac:dyDescent="0.25">
      <c r="C15168" s="358"/>
      <c r="D15168" s="358"/>
      <c r="E15168" s="358"/>
      <c r="F15168" s="357"/>
    </row>
    <row r="15169" spans="3:6" x14ac:dyDescent="0.25">
      <c r="C15169" s="358"/>
      <c r="D15169" s="358"/>
      <c r="E15169" s="358"/>
      <c r="F15169" s="357"/>
    </row>
    <row r="15170" spans="3:6" x14ac:dyDescent="0.25">
      <c r="C15170" s="358"/>
      <c r="D15170" s="358"/>
      <c r="E15170" s="358"/>
      <c r="F15170" s="357"/>
    </row>
    <row r="15171" spans="3:6" x14ac:dyDescent="0.25">
      <c r="C15171" s="358"/>
      <c r="D15171" s="358"/>
      <c r="E15171" s="358"/>
      <c r="F15171" s="357"/>
    </row>
    <row r="15172" spans="3:6" x14ac:dyDescent="0.25">
      <c r="C15172" s="358"/>
      <c r="D15172" s="358"/>
      <c r="E15172" s="358"/>
      <c r="F15172" s="357"/>
    </row>
    <row r="15173" spans="3:6" x14ac:dyDescent="0.25">
      <c r="C15173" s="358"/>
      <c r="D15173" s="358"/>
      <c r="E15173" s="358"/>
      <c r="F15173" s="357"/>
    </row>
    <row r="15174" spans="3:6" x14ac:dyDescent="0.25">
      <c r="C15174" s="358"/>
      <c r="D15174" s="358"/>
      <c r="E15174" s="358"/>
      <c r="F15174" s="357"/>
    </row>
    <row r="15175" spans="3:6" x14ac:dyDescent="0.25">
      <c r="C15175" s="358"/>
      <c r="D15175" s="358"/>
      <c r="E15175" s="358"/>
      <c r="F15175" s="357"/>
    </row>
    <row r="15176" spans="3:6" x14ac:dyDescent="0.25">
      <c r="C15176" s="358"/>
      <c r="D15176" s="358"/>
      <c r="E15176" s="358"/>
      <c r="F15176" s="357"/>
    </row>
    <row r="15177" spans="3:6" x14ac:dyDescent="0.25">
      <c r="C15177" s="358"/>
      <c r="D15177" s="358"/>
      <c r="E15177" s="358"/>
      <c r="F15177" s="357"/>
    </row>
    <row r="15178" spans="3:6" x14ac:dyDescent="0.25">
      <c r="C15178" s="358"/>
      <c r="D15178" s="358"/>
      <c r="E15178" s="358"/>
      <c r="F15178" s="357"/>
    </row>
    <row r="15179" spans="3:6" x14ac:dyDescent="0.25">
      <c r="C15179" s="358"/>
      <c r="D15179" s="358"/>
      <c r="E15179" s="358"/>
      <c r="F15179" s="357"/>
    </row>
    <row r="15180" spans="3:6" x14ac:dyDescent="0.25">
      <c r="C15180" s="358"/>
      <c r="D15180" s="358"/>
      <c r="E15180" s="358"/>
      <c r="F15180" s="357"/>
    </row>
    <row r="15181" spans="3:6" x14ac:dyDescent="0.25">
      <c r="C15181" s="358"/>
      <c r="D15181" s="358"/>
      <c r="E15181" s="358"/>
      <c r="F15181" s="357"/>
    </row>
    <row r="15182" spans="3:6" x14ac:dyDescent="0.25">
      <c r="C15182" s="358"/>
      <c r="D15182" s="358"/>
      <c r="E15182" s="358"/>
      <c r="F15182" s="357"/>
    </row>
    <row r="15183" spans="3:6" x14ac:dyDescent="0.25">
      <c r="C15183" s="358"/>
      <c r="D15183" s="358"/>
      <c r="E15183" s="358"/>
      <c r="F15183" s="357"/>
    </row>
    <row r="15184" spans="3:6" x14ac:dyDescent="0.25">
      <c r="C15184" s="358"/>
      <c r="D15184" s="358"/>
      <c r="E15184" s="358"/>
      <c r="F15184" s="357"/>
    </row>
    <row r="15185" spans="3:6" x14ac:dyDescent="0.25">
      <c r="C15185" s="358"/>
      <c r="D15185" s="358"/>
      <c r="E15185" s="358"/>
      <c r="F15185" s="357"/>
    </row>
    <row r="15186" spans="3:6" x14ac:dyDescent="0.25">
      <c r="C15186" s="358"/>
      <c r="D15186" s="358"/>
      <c r="E15186" s="358"/>
      <c r="F15186" s="357"/>
    </row>
    <row r="15187" spans="3:6" x14ac:dyDescent="0.25">
      <c r="C15187" s="358"/>
      <c r="D15187" s="358"/>
      <c r="E15187" s="358"/>
      <c r="F15187" s="357"/>
    </row>
    <row r="15188" spans="3:6" x14ac:dyDescent="0.25">
      <c r="C15188" s="358"/>
      <c r="D15188" s="358"/>
      <c r="E15188" s="358"/>
      <c r="F15188" s="357"/>
    </row>
    <row r="15189" spans="3:6" x14ac:dyDescent="0.25">
      <c r="C15189" s="358"/>
      <c r="D15189" s="358"/>
      <c r="E15189" s="358"/>
      <c r="F15189" s="357"/>
    </row>
    <row r="15190" spans="3:6" x14ac:dyDescent="0.25">
      <c r="C15190" s="358"/>
      <c r="D15190" s="358"/>
      <c r="E15190" s="358"/>
      <c r="F15190" s="357"/>
    </row>
    <row r="15191" spans="3:6" x14ac:dyDescent="0.25">
      <c r="C15191" s="358"/>
      <c r="D15191" s="358"/>
      <c r="E15191" s="358"/>
      <c r="F15191" s="357"/>
    </row>
    <row r="15192" spans="3:6" x14ac:dyDescent="0.25">
      <c r="C15192" s="358"/>
      <c r="D15192" s="358"/>
      <c r="E15192" s="358"/>
      <c r="F15192" s="357"/>
    </row>
    <row r="15193" spans="3:6" x14ac:dyDescent="0.25">
      <c r="C15193" s="358"/>
      <c r="D15193" s="358"/>
      <c r="E15193" s="358"/>
      <c r="F15193" s="357"/>
    </row>
    <row r="15194" spans="3:6" x14ac:dyDescent="0.25">
      <c r="C15194" s="358"/>
      <c r="D15194" s="358"/>
      <c r="E15194" s="358"/>
      <c r="F15194" s="357"/>
    </row>
    <row r="15195" spans="3:6" x14ac:dyDescent="0.25">
      <c r="C15195" s="358"/>
      <c r="D15195" s="358"/>
      <c r="E15195" s="358"/>
      <c r="F15195" s="357"/>
    </row>
    <row r="15196" spans="3:6" x14ac:dyDescent="0.25">
      <c r="C15196" s="358"/>
      <c r="D15196" s="358"/>
      <c r="E15196" s="358"/>
      <c r="F15196" s="357"/>
    </row>
    <row r="15197" spans="3:6" x14ac:dyDescent="0.25">
      <c r="C15197" s="358"/>
      <c r="D15197" s="358"/>
      <c r="E15197" s="358"/>
      <c r="F15197" s="357"/>
    </row>
    <row r="15198" spans="3:6" x14ac:dyDescent="0.25">
      <c r="C15198" s="358"/>
      <c r="D15198" s="358"/>
      <c r="E15198" s="358"/>
      <c r="F15198" s="357"/>
    </row>
    <row r="15199" spans="3:6" x14ac:dyDescent="0.25">
      <c r="C15199" s="358"/>
      <c r="D15199" s="358"/>
      <c r="E15199" s="358"/>
      <c r="F15199" s="357"/>
    </row>
    <row r="15200" spans="3:6" x14ac:dyDescent="0.25">
      <c r="C15200" s="358"/>
      <c r="D15200" s="358"/>
      <c r="E15200" s="358"/>
      <c r="F15200" s="357"/>
    </row>
    <row r="15201" spans="3:6" x14ac:dyDescent="0.25">
      <c r="C15201" s="358"/>
      <c r="D15201" s="358"/>
      <c r="E15201" s="358"/>
      <c r="F15201" s="357"/>
    </row>
    <row r="15202" spans="3:6" x14ac:dyDescent="0.25">
      <c r="C15202" s="358"/>
      <c r="D15202" s="358"/>
      <c r="E15202" s="358"/>
      <c r="F15202" s="357"/>
    </row>
    <row r="15203" spans="3:6" x14ac:dyDescent="0.25">
      <c r="C15203" s="358"/>
      <c r="D15203" s="358"/>
      <c r="E15203" s="358"/>
      <c r="F15203" s="357"/>
    </row>
    <row r="15204" spans="3:6" x14ac:dyDescent="0.25">
      <c r="C15204" s="358"/>
      <c r="D15204" s="358"/>
      <c r="E15204" s="358"/>
      <c r="F15204" s="357"/>
    </row>
    <row r="15205" spans="3:6" x14ac:dyDescent="0.25">
      <c r="C15205" s="358"/>
      <c r="D15205" s="358"/>
      <c r="E15205" s="358"/>
      <c r="F15205" s="357"/>
    </row>
    <row r="15206" spans="3:6" x14ac:dyDescent="0.25">
      <c r="C15206" s="358"/>
      <c r="D15206" s="358"/>
      <c r="E15206" s="358"/>
      <c r="F15206" s="357"/>
    </row>
    <row r="15207" spans="3:6" x14ac:dyDescent="0.25">
      <c r="C15207" s="358"/>
      <c r="D15207" s="358"/>
      <c r="E15207" s="358"/>
      <c r="F15207" s="357"/>
    </row>
    <row r="15208" spans="3:6" x14ac:dyDescent="0.25">
      <c r="C15208" s="358"/>
      <c r="D15208" s="358"/>
      <c r="E15208" s="358"/>
      <c r="F15208" s="357"/>
    </row>
    <row r="15209" spans="3:6" x14ac:dyDescent="0.25">
      <c r="C15209" s="358"/>
      <c r="D15209" s="358"/>
      <c r="E15209" s="358"/>
      <c r="F15209" s="357"/>
    </row>
    <row r="15210" spans="3:6" x14ac:dyDescent="0.25">
      <c r="C15210" s="358"/>
      <c r="D15210" s="358"/>
      <c r="E15210" s="358"/>
      <c r="F15210" s="357"/>
    </row>
    <row r="15211" spans="3:6" x14ac:dyDescent="0.25">
      <c r="C15211" s="358"/>
      <c r="D15211" s="358"/>
      <c r="E15211" s="358"/>
      <c r="F15211" s="357"/>
    </row>
    <row r="15212" spans="3:6" x14ac:dyDescent="0.25">
      <c r="C15212" s="358"/>
      <c r="D15212" s="358"/>
      <c r="E15212" s="358"/>
      <c r="F15212" s="357"/>
    </row>
    <row r="15213" spans="3:6" x14ac:dyDescent="0.25">
      <c r="C15213" s="358"/>
      <c r="D15213" s="358"/>
      <c r="E15213" s="358"/>
      <c r="F15213" s="357"/>
    </row>
    <row r="15214" spans="3:6" x14ac:dyDescent="0.25">
      <c r="C15214" s="358"/>
      <c r="D15214" s="358"/>
      <c r="E15214" s="358"/>
      <c r="F15214" s="357"/>
    </row>
    <row r="15215" spans="3:6" x14ac:dyDescent="0.25">
      <c r="C15215" s="358"/>
      <c r="D15215" s="358"/>
      <c r="E15215" s="358"/>
      <c r="F15215" s="357"/>
    </row>
    <row r="15216" spans="3:6" x14ac:dyDescent="0.25">
      <c r="C15216" s="358"/>
      <c r="D15216" s="358"/>
      <c r="E15216" s="358"/>
      <c r="F15216" s="357"/>
    </row>
    <row r="15217" spans="3:6" x14ac:dyDescent="0.25">
      <c r="C15217" s="358"/>
      <c r="D15217" s="358"/>
      <c r="E15217" s="358"/>
      <c r="F15217" s="357"/>
    </row>
    <row r="15218" spans="3:6" x14ac:dyDescent="0.25">
      <c r="C15218" s="358"/>
      <c r="D15218" s="358"/>
      <c r="E15218" s="358"/>
      <c r="F15218" s="357"/>
    </row>
    <row r="15219" spans="3:6" x14ac:dyDescent="0.25">
      <c r="C15219" s="358"/>
      <c r="D15219" s="358"/>
      <c r="E15219" s="358"/>
      <c r="F15219" s="357"/>
    </row>
    <row r="15220" spans="3:6" x14ac:dyDescent="0.25">
      <c r="C15220" s="358"/>
      <c r="D15220" s="358"/>
      <c r="E15220" s="358"/>
      <c r="F15220" s="357"/>
    </row>
    <row r="15221" spans="3:6" x14ac:dyDescent="0.25">
      <c r="C15221" s="358"/>
      <c r="D15221" s="358"/>
      <c r="E15221" s="358"/>
      <c r="F15221" s="357"/>
    </row>
    <row r="15222" spans="3:6" x14ac:dyDescent="0.25">
      <c r="C15222" s="358"/>
      <c r="D15222" s="358"/>
      <c r="E15222" s="358"/>
      <c r="F15222" s="357"/>
    </row>
    <row r="15223" spans="3:6" x14ac:dyDescent="0.25">
      <c r="C15223" s="358"/>
      <c r="D15223" s="358"/>
      <c r="E15223" s="358"/>
      <c r="F15223" s="357"/>
    </row>
    <row r="15224" spans="3:6" x14ac:dyDescent="0.25">
      <c r="C15224" s="358"/>
      <c r="D15224" s="358"/>
      <c r="E15224" s="358"/>
      <c r="F15224" s="357"/>
    </row>
    <row r="15225" spans="3:6" x14ac:dyDescent="0.25">
      <c r="C15225" s="358"/>
      <c r="D15225" s="358"/>
      <c r="E15225" s="358"/>
      <c r="F15225" s="357"/>
    </row>
    <row r="15226" spans="3:6" x14ac:dyDescent="0.25">
      <c r="C15226" s="358"/>
      <c r="D15226" s="358"/>
      <c r="E15226" s="358"/>
      <c r="F15226" s="357"/>
    </row>
    <row r="15227" spans="3:6" x14ac:dyDescent="0.25">
      <c r="C15227" s="358"/>
      <c r="D15227" s="358"/>
      <c r="E15227" s="358"/>
      <c r="F15227" s="357"/>
    </row>
    <row r="15228" spans="3:6" x14ac:dyDescent="0.25">
      <c r="C15228" s="358"/>
      <c r="D15228" s="358"/>
      <c r="E15228" s="358"/>
      <c r="F15228" s="357"/>
    </row>
    <row r="15229" spans="3:6" x14ac:dyDescent="0.25">
      <c r="C15229" s="358"/>
      <c r="D15229" s="358"/>
      <c r="E15229" s="358"/>
      <c r="F15229" s="357"/>
    </row>
    <row r="15230" spans="3:6" x14ac:dyDescent="0.25">
      <c r="C15230" s="358"/>
      <c r="D15230" s="358"/>
      <c r="E15230" s="358"/>
      <c r="F15230" s="357"/>
    </row>
    <row r="15231" spans="3:6" x14ac:dyDescent="0.25">
      <c r="C15231" s="358"/>
      <c r="D15231" s="358"/>
      <c r="E15231" s="358"/>
      <c r="F15231" s="357"/>
    </row>
    <row r="15232" spans="3:6" x14ac:dyDescent="0.25">
      <c r="C15232" s="358"/>
      <c r="D15232" s="358"/>
      <c r="E15232" s="358"/>
      <c r="F15232" s="357"/>
    </row>
    <row r="15233" spans="3:6" x14ac:dyDescent="0.25">
      <c r="C15233" s="358"/>
      <c r="D15233" s="358"/>
      <c r="E15233" s="358"/>
      <c r="F15233" s="357"/>
    </row>
    <row r="15234" spans="3:6" x14ac:dyDescent="0.25">
      <c r="C15234" s="358"/>
      <c r="D15234" s="358"/>
      <c r="E15234" s="358"/>
      <c r="F15234" s="357"/>
    </row>
    <row r="15235" spans="3:6" x14ac:dyDescent="0.25">
      <c r="C15235" s="358"/>
      <c r="D15235" s="358"/>
      <c r="E15235" s="358"/>
      <c r="F15235" s="357"/>
    </row>
    <row r="15236" spans="3:6" x14ac:dyDescent="0.25">
      <c r="C15236" s="358"/>
      <c r="D15236" s="358"/>
      <c r="E15236" s="358"/>
      <c r="F15236" s="357"/>
    </row>
    <row r="15237" spans="3:6" x14ac:dyDescent="0.25">
      <c r="C15237" s="358"/>
      <c r="D15237" s="358"/>
      <c r="E15237" s="358"/>
      <c r="F15237" s="357"/>
    </row>
    <row r="15238" spans="3:6" x14ac:dyDescent="0.25">
      <c r="C15238" s="358"/>
      <c r="D15238" s="358"/>
      <c r="E15238" s="358"/>
      <c r="F15238" s="357"/>
    </row>
    <row r="15239" spans="3:6" x14ac:dyDescent="0.25">
      <c r="C15239" s="358"/>
      <c r="D15239" s="358"/>
      <c r="E15239" s="358"/>
      <c r="F15239" s="357"/>
    </row>
    <row r="15240" spans="3:6" x14ac:dyDescent="0.25">
      <c r="C15240" s="358"/>
      <c r="D15240" s="358"/>
      <c r="E15240" s="358"/>
      <c r="F15240" s="357"/>
    </row>
    <row r="15241" spans="3:6" x14ac:dyDescent="0.25">
      <c r="C15241" s="358"/>
      <c r="D15241" s="358"/>
      <c r="E15241" s="358"/>
      <c r="F15241" s="357"/>
    </row>
    <row r="15242" spans="3:6" x14ac:dyDescent="0.25">
      <c r="C15242" s="358"/>
      <c r="D15242" s="358"/>
      <c r="E15242" s="358"/>
      <c r="F15242" s="357"/>
    </row>
    <row r="15243" spans="3:6" x14ac:dyDescent="0.25">
      <c r="C15243" s="358"/>
      <c r="D15243" s="358"/>
      <c r="E15243" s="358"/>
      <c r="F15243" s="357"/>
    </row>
    <row r="15244" spans="3:6" x14ac:dyDescent="0.25">
      <c r="C15244" s="358"/>
      <c r="D15244" s="358"/>
      <c r="E15244" s="358"/>
      <c r="F15244" s="357"/>
    </row>
    <row r="15245" spans="3:6" x14ac:dyDescent="0.25">
      <c r="C15245" s="358"/>
      <c r="D15245" s="358"/>
      <c r="E15245" s="358"/>
      <c r="F15245" s="357"/>
    </row>
    <row r="15246" spans="3:6" x14ac:dyDescent="0.25">
      <c r="C15246" s="358"/>
      <c r="D15246" s="358"/>
      <c r="E15246" s="358"/>
      <c r="F15246" s="357"/>
    </row>
    <row r="15247" spans="3:6" x14ac:dyDescent="0.25">
      <c r="C15247" s="358"/>
      <c r="D15247" s="358"/>
      <c r="E15247" s="358"/>
      <c r="F15247" s="357"/>
    </row>
    <row r="15248" spans="3:6" x14ac:dyDescent="0.25">
      <c r="C15248" s="358"/>
      <c r="D15248" s="358"/>
      <c r="E15248" s="358"/>
      <c r="F15248" s="357"/>
    </row>
    <row r="15249" spans="3:6" x14ac:dyDescent="0.25">
      <c r="C15249" s="358"/>
      <c r="D15249" s="358"/>
      <c r="E15249" s="358"/>
      <c r="F15249" s="357"/>
    </row>
    <row r="15250" spans="3:6" x14ac:dyDescent="0.25">
      <c r="C15250" s="358"/>
      <c r="D15250" s="358"/>
      <c r="E15250" s="358"/>
      <c r="F15250" s="357"/>
    </row>
    <row r="15251" spans="3:6" x14ac:dyDescent="0.25">
      <c r="C15251" s="358"/>
      <c r="D15251" s="358"/>
      <c r="E15251" s="358"/>
      <c r="F15251" s="357"/>
    </row>
    <row r="15252" spans="3:6" x14ac:dyDescent="0.25">
      <c r="C15252" s="358"/>
      <c r="D15252" s="358"/>
      <c r="E15252" s="358"/>
      <c r="F15252" s="357"/>
    </row>
    <row r="15253" spans="3:6" x14ac:dyDescent="0.25">
      <c r="C15253" s="358"/>
      <c r="D15253" s="358"/>
      <c r="E15253" s="358"/>
      <c r="F15253" s="357"/>
    </row>
    <row r="15254" spans="3:6" x14ac:dyDescent="0.25">
      <c r="C15254" s="358"/>
      <c r="D15254" s="358"/>
      <c r="E15254" s="358"/>
      <c r="F15254" s="357"/>
    </row>
    <row r="15255" spans="3:6" x14ac:dyDescent="0.25">
      <c r="C15255" s="358"/>
      <c r="D15255" s="358"/>
      <c r="E15255" s="358"/>
      <c r="F15255" s="357"/>
    </row>
    <row r="15256" spans="3:6" x14ac:dyDescent="0.25">
      <c r="C15256" s="358"/>
      <c r="D15256" s="358"/>
      <c r="E15256" s="358"/>
      <c r="F15256" s="357"/>
    </row>
    <row r="15257" spans="3:6" x14ac:dyDescent="0.25">
      <c r="C15257" s="358"/>
      <c r="D15257" s="358"/>
      <c r="E15257" s="358"/>
      <c r="F15257" s="357"/>
    </row>
    <row r="15258" spans="3:6" x14ac:dyDescent="0.25">
      <c r="C15258" s="358"/>
      <c r="D15258" s="358"/>
      <c r="E15258" s="358"/>
      <c r="F15258" s="357"/>
    </row>
    <row r="15259" spans="3:6" x14ac:dyDescent="0.25">
      <c r="C15259" s="358"/>
      <c r="D15259" s="358"/>
      <c r="E15259" s="358"/>
      <c r="F15259" s="357"/>
    </row>
    <row r="15260" spans="3:6" x14ac:dyDescent="0.25">
      <c r="C15260" s="358"/>
      <c r="D15260" s="358"/>
      <c r="E15260" s="358"/>
      <c r="F15260" s="357"/>
    </row>
    <row r="15261" spans="3:6" x14ac:dyDescent="0.25">
      <c r="C15261" s="358"/>
      <c r="D15261" s="358"/>
      <c r="E15261" s="358"/>
      <c r="F15261" s="357"/>
    </row>
    <row r="15262" spans="3:6" x14ac:dyDescent="0.25">
      <c r="C15262" s="358"/>
      <c r="D15262" s="358"/>
      <c r="E15262" s="358"/>
      <c r="F15262" s="357"/>
    </row>
    <row r="15263" spans="3:6" x14ac:dyDescent="0.25">
      <c r="C15263" s="358"/>
      <c r="D15263" s="358"/>
      <c r="E15263" s="358"/>
      <c r="F15263" s="357"/>
    </row>
    <row r="15264" spans="3:6" x14ac:dyDescent="0.25">
      <c r="C15264" s="358"/>
      <c r="D15264" s="358"/>
      <c r="E15264" s="358"/>
      <c r="F15264" s="357"/>
    </row>
    <row r="15265" spans="3:6" x14ac:dyDescent="0.25">
      <c r="C15265" s="358"/>
      <c r="D15265" s="358"/>
      <c r="E15265" s="358"/>
      <c r="F15265" s="357"/>
    </row>
    <row r="15266" spans="3:6" x14ac:dyDescent="0.25">
      <c r="C15266" s="358"/>
      <c r="D15266" s="358"/>
      <c r="E15266" s="358"/>
      <c r="F15266" s="357"/>
    </row>
    <row r="15267" spans="3:6" x14ac:dyDescent="0.25">
      <c r="C15267" s="358"/>
      <c r="D15267" s="358"/>
      <c r="E15267" s="358"/>
      <c r="F15267" s="357"/>
    </row>
    <row r="15268" spans="3:6" x14ac:dyDescent="0.25">
      <c r="C15268" s="358"/>
      <c r="D15268" s="358"/>
      <c r="E15268" s="358"/>
      <c r="F15268" s="357"/>
    </row>
    <row r="15269" spans="3:6" x14ac:dyDescent="0.25">
      <c r="C15269" s="358"/>
      <c r="D15269" s="358"/>
      <c r="E15269" s="358"/>
      <c r="F15269" s="357"/>
    </row>
    <row r="15270" spans="3:6" x14ac:dyDescent="0.25">
      <c r="C15270" s="358"/>
      <c r="D15270" s="358"/>
      <c r="E15270" s="358"/>
      <c r="F15270" s="357"/>
    </row>
    <row r="15271" spans="3:6" x14ac:dyDescent="0.25">
      <c r="C15271" s="358"/>
      <c r="D15271" s="358"/>
      <c r="E15271" s="358"/>
      <c r="F15271" s="357"/>
    </row>
    <row r="15272" spans="3:6" x14ac:dyDescent="0.25">
      <c r="C15272" s="358"/>
      <c r="D15272" s="358"/>
      <c r="E15272" s="358"/>
      <c r="F15272" s="357"/>
    </row>
    <row r="15273" spans="3:6" x14ac:dyDescent="0.25">
      <c r="C15273" s="358"/>
      <c r="D15273" s="358"/>
      <c r="E15273" s="358"/>
      <c r="F15273" s="357"/>
    </row>
    <row r="15274" spans="3:6" x14ac:dyDescent="0.25">
      <c r="C15274" s="358"/>
      <c r="D15274" s="358"/>
      <c r="E15274" s="358"/>
      <c r="F15274" s="357"/>
    </row>
    <row r="15275" spans="3:6" x14ac:dyDescent="0.25">
      <c r="C15275" s="358"/>
      <c r="D15275" s="358"/>
      <c r="E15275" s="358"/>
      <c r="F15275" s="357"/>
    </row>
    <row r="15276" spans="3:6" x14ac:dyDescent="0.25">
      <c r="C15276" s="358"/>
      <c r="D15276" s="358"/>
      <c r="E15276" s="358"/>
      <c r="F15276" s="357"/>
    </row>
    <row r="15277" spans="3:6" x14ac:dyDescent="0.25">
      <c r="C15277" s="358"/>
      <c r="D15277" s="358"/>
      <c r="E15277" s="358"/>
      <c r="F15277" s="357"/>
    </row>
    <row r="15278" spans="3:6" x14ac:dyDescent="0.25">
      <c r="C15278" s="358"/>
      <c r="D15278" s="358"/>
      <c r="E15278" s="358"/>
      <c r="F15278" s="357"/>
    </row>
    <row r="15279" spans="3:6" x14ac:dyDescent="0.25">
      <c r="C15279" s="358"/>
      <c r="D15279" s="358"/>
      <c r="E15279" s="358"/>
      <c r="F15279" s="357"/>
    </row>
    <row r="15280" spans="3:6" x14ac:dyDescent="0.25">
      <c r="C15280" s="358"/>
      <c r="D15280" s="358"/>
      <c r="E15280" s="358"/>
      <c r="F15280" s="357"/>
    </row>
    <row r="15281" spans="3:6" x14ac:dyDescent="0.25">
      <c r="C15281" s="358"/>
      <c r="D15281" s="358"/>
      <c r="E15281" s="358"/>
      <c r="F15281" s="357"/>
    </row>
    <row r="15282" spans="3:6" x14ac:dyDescent="0.25">
      <c r="C15282" s="358"/>
      <c r="D15282" s="358"/>
      <c r="E15282" s="358"/>
      <c r="F15282" s="357"/>
    </row>
    <row r="15283" spans="3:6" x14ac:dyDescent="0.25">
      <c r="C15283" s="358"/>
      <c r="D15283" s="358"/>
      <c r="E15283" s="358"/>
      <c r="F15283" s="357"/>
    </row>
    <row r="15284" spans="3:6" x14ac:dyDescent="0.25">
      <c r="C15284" s="358"/>
      <c r="D15284" s="358"/>
      <c r="E15284" s="358"/>
      <c r="F15284" s="357"/>
    </row>
    <row r="15285" spans="3:6" x14ac:dyDescent="0.25">
      <c r="C15285" s="358"/>
      <c r="D15285" s="358"/>
      <c r="E15285" s="358"/>
      <c r="F15285" s="357"/>
    </row>
    <row r="15286" spans="3:6" x14ac:dyDescent="0.25">
      <c r="C15286" s="358"/>
      <c r="D15286" s="358"/>
      <c r="E15286" s="358"/>
      <c r="F15286" s="357"/>
    </row>
    <row r="15287" spans="3:6" x14ac:dyDescent="0.25">
      <c r="C15287" s="358"/>
      <c r="D15287" s="358"/>
      <c r="E15287" s="358"/>
      <c r="F15287" s="357"/>
    </row>
    <row r="15288" spans="3:6" x14ac:dyDescent="0.25">
      <c r="C15288" s="358"/>
      <c r="D15288" s="358"/>
      <c r="E15288" s="358"/>
      <c r="F15288" s="357"/>
    </row>
    <row r="15289" spans="3:6" x14ac:dyDescent="0.25">
      <c r="C15289" s="358"/>
      <c r="D15289" s="358"/>
      <c r="E15289" s="358"/>
      <c r="F15289" s="357"/>
    </row>
    <row r="15290" spans="3:6" x14ac:dyDescent="0.25">
      <c r="C15290" s="358"/>
      <c r="D15290" s="358"/>
      <c r="E15290" s="358"/>
      <c r="F15290" s="357"/>
    </row>
    <row r="15291" spans="3:6" x14ac:dyDescent="0.25">
      <c r="C15291" s="358"/>
      <c r="D15291" s="358"/>
      <c r="E15291" s="358"/>
      <c r="F15291" s="357"/>
    </row>
    <row r="15292" spans="3:6" x14ac:dyDescent="0.25">
      <c r="C15292" s="358"/>
      <c r="D15292" s="358"/>
      <c r="E15292" s="358"/>
      <c r="F15292" s="357"/>
    </row>
    <row r="15293" spans="3:6" x14ac:dyDescent="0.25">
      <c r="C15293" s="358"/>
      <c r="D15293" s="358"/>
      <c r="E15293" s="358"/>
      <c r="F15293" s="357"/>
    </row>
    <row r="15294" spans="3:6" x14ac:dyDescent="0.25">
      <c r="C15294" s="358"/>
      <c r="D15294" s="358"/>
      <c r="E15294" s="358"/>
      <c r="F15294" s="357"/>
    </row>
    <row r="15295" spans="3:6" x14ac:dyDescent="0.25">
      <c r="C15295" s="358"/>
      <c r="D15295" s="358"/>
      <c r="E15295" s="358"/>
      <c r="F15295" s="357"/>
    </row>
    <row r="15296" spans="3:6" x14ac:dyDescent="0.25">
      <c r="C15296" s="358"/>
      <c r="D15296" s="358"/>
      <c r="E15296" s="358"/>
      <c r="F15296" s="357"/>
    </row>
    <row r="15297" spans="3:6" x14ac:dyDescent="0.25">
      <c r="C15297" s="358"/>
      <c r="D15297" s="358"/>
      <c r="E15297" s="358"/>
      <c r="F15297" s="357"/>
    </row>
    <row r="15298" spans="3:6" x14ac:dyDescent="0.25">
      <c r="C15298" s="358"/>
      <c r="D15298" s="358"/>
      <c r="E15298" s="358"/>
      <c r="F15298" s="357"/>
    </row>
    <row r="15299" spans="3:6" x14ac:dyDescent="0.25">
      <c r="C15299" s="358"/>
      <c r="D15299" s="358"/>
      <c r="E15299" s="358"/>
      <c r="F15299" s="357"/>
    </row>
    <row r="15300" spans="3:6" x14ac:dyDescent="0.25">
      <c r="C15300" s="358"/>
      <c r="D15300" s="358"/>
      <c r="E15300" s="358"/>
      <c r="F15300" s="357"/>
    </row>
    <row r="15301" spans="3:6" x14ac:dyDescent="0.25">
      <c r="C15301" s="358"/>
      <c r="D15301" s="358"/>
      <c r="E15301" s="358"/>
      <c r="F15301" s="357"/>
    </row>
    <row r="15302" spans="3:6" x14ac:dyDescent="0.25">
      <c r="C15302" s="358"/>
      <c r="D15302" s="358"/>
      <c r="E15302" s="358"/>
      <c r="F15302" s="357"/>
    </row>
    <row r="15303" spans="3:6" x14ac:dyDescent="0.25">
      <c r="C15303" s="358"/>
      <c r="D15303" s="358"/>
      <c r="E15303" s="358"/>
      <c r="F15303" s="357"/>
    </row>
    <row r="15304" spans="3:6" x14ac:dyDescent="0.25">
      <c r="C15304" s="358"/>
      <c r="D15304" s="358"/>
      <c r="E15304" s="358"/>
      <c r="F15304" s="357"/>
    </row>
    <row r="15305" spans="3:6" x14ac:dyDescent="0.25">
      <c r="C15305" s="358"/>
      <c r="D15305" s="358"/>
      <c r="E15305" s="358"/>
      <c r="F15305" s="357"/>
    </row>
    <row r="15306" spans="3:6" x14ac:dyDescent="0.25">
      <c r="C15306" s="358"/>
      <c r="D15306" s="358"/>
      <c r="E15306" s="358"/>
      <c r="F15306" s="357"/>
    </row>
    <row r="15307" spans="3:6" x14ac:dyDescent="0.25">
      <c r="C15307" s="358"/>
      <c r="D15307" s="358"/>
      <c r="E15307" s="358"/>
      <c r="F15307" s="357"/>
    </row>
    <row r="15308" spans="3:6" x14ac:dyDescent="0.25">
      <c r="C15308" s="358"/>
      <c r="D15308" s="358"/>
      <c r="E15308" s="358"/>
      <c r="F15308" s="357"/>
    </row>
    <row r="15309" spans="3:6" x14ac:dyDescent="0.25">
      <c r="C15309" s="358"/>
      <c r="D15309" s="358"/>
      <c r="E15309" s="358"/>
      <c r="F15309" s="357"/>
    </row>
    <row r="15310" spans="3:6" x14ac:dyDescent="0.25">
      <c r="C15310" s="358"/>
      <c r="D15310" s="358"/>
      <c r="E15310" s="358"/>
      <c r="F15310" s="357"/>
    </row>
    <row r="15311" spans="3:6" x14ac:dyDescent="0.25">
      <c r="C15311" s="358"/>
      <c r="D15311" s="358"/>
      <c r="E15311" s="358"/>
      <c r="F15311" s="357"/>
    </row>
    <row r="15312" spans="3:6" x14ac:dyDescent="0.25">
      <c r="C15312" s="358"/>
      <c r="D15312" s="358"/>
      <c r="E15312" s="358"/>
      <c r="F15312" s="357"/>
    </row>
    <row r="15313" spans="3:6" x14ac:dyDescent="0.25">
      <c r="C15313" s="358"/>
      <c r="D15313" s="358"/>
      <c r="E15313" s="358"/>
      <c r="F15313" s="357"/>
    </row>
    <row r="15314" spans="3:6" x14ac:dyDescent="0.25">
      <c r="C15314" s="358"/>
      <c r="D15314" s="358"/>
      <c r="E15314" s="358"/>
      <c r="F15314" s="357"/>
    </row>
    <row r="15315" spans="3:6" x14ac:dyDescent="0.25">
      <c r="C15315" s="358"/>
      <c r="D15315" s="358"/>
      <c r="E15315" s="358"/>
      <c r="F15315" s="357"/>
    </row>
    <row r="15316" spans="3:6" x14ac:dyDescent="0.25">
      <c r="C15316" s="358"/>
      <c r="D15316" s="358"/>
      <c r="E15316" s="358"/>
      <c r="F15316" s="357"/>
    </row>
    <row r="15317" spans="3:6" x14ac:dyDescent="0.25">
      <c r="C15317" s="358"/>
      <c r="D15317" s="358"/>
      <c r="E15317" s="358"/>
      <c r="F15317" s="357"/>
    </row>
    <row r="15318" spans="3:6" x14ac:dyDescent="0.25">
      <c r="C15318" s="358"/>
      <c r="D15318" s="358"/>
      <c r="E15318" s="358"/>
      <c r="F15318" s="357"/>
    </row>
    <row r="15319" spans="3:6" x14ac:dyDescent="0.25">
      <c r="C15319" s="358"/>
      <c r="D15319" s="358"/>
      <c r="E15319" s="358"/>
      <c r="F15319" s="357"/>
    </row>
    <row r="15320" spans="3:6" x14ac:dyDescent="0.25">
      <c r="C15320" s="358"/>
      <c r="D15320" s="358"/>
      <c r="E15320" s="358"/>
      <c r="F15320" s="357"/>
    </row>
    <row r="15321" spans="3:6" x14ac:dyDescent="0.25">
      <c r="C15321" s="358"/>
      <c r="D15321" s="358"/>
      <c r="E15321" s="358"/>
      <c r="F15321" s="357"/>
    </row>
    <row r="15322" spans="3:6" x14ac:dyDescent="0.25">
      <c r="C15322" s="358"/>
      <c r="D15322" s="358"/>
      <c r="E15322" s="358"/>
      <c r="F15322" s="357"/>
    </row>
    <row r="15323" spans="3:6" x14ac:dyDescent="0.25">
      <c r="C15323" s="358"/>
      <c r="D15323" s="358"/>
      <c r="E15323" s="358"/>
      <c r="F15323" s="357"/>
    </row>
    <row r="15324" spans="3:6" x14ac:dyDescent="0.25">
      <c r="C15324" s="358"/>
      <c r="D15324" s="358"/>
      <c r="E15324" s="358"/>
      <c r="F15324" s="357"/>
    </row>
    <row r="15325" spans="3:6" x14ac:dyDescent="0.25">
      <c r="C15325" s="358"/>
      <c r="D15325" s="358"/>
      <c r="E15325" s="358"/>
      <c r="F15325" s="357"/>
    </row>
    <row r="15326" spans="3:6" x14ac:dyDescent="0.25">
      <c r="C15326" s="358"/>
      <c r="D15326" s="358"/>
      <c r="E15326" s="358"/>
      <c r="F15326" s="357"/>
    </row>
    <row r="15327" spans="3:6" x14ac:dyDescent="0.25">
      <c r="C15327" s="358"/>
      <c r="D15327" s="358"/>
      <c r="E15327" s="358"/>
      <c r="F15327" s="357"/>
    </row>
    <row r="15328" spans="3:6" x14ac:dyDescent="0.25">
      <c r="C15328" s="358"/>
      <c r="D15328" s="358"/>
      <c r="E15328" s="358"/>
      <c r="F15328" s="357"/>
    </row>
    <row r="15329" spans="3:6" x14ac:dyDescent="0.25">
      <c r="C15329" s="358"/>
      <c r="D15329" s="358"/>
      <c r="E15329" s="358"/>
      <c r="F15329" s="357"/>
    </row>
    <row r="15330" spans="3:6" x14ac:dyDescent="0.25">
      <c r="C15330" s="358"/>
      <c r="D15330" s="358"/>
      <c r="E15330" s="358"/>
      <c r="F15330" s="357"/>
    </row>
    <row r="15331" spans="3:6" x14ac:dyDescent="0.25">
      <c r="C15331" s="358"/>
      <c r="D15331" s="358"/>
      <c r="E15331" s="358"/>
      <c r="F15331" s="357"/>
    </row>
    <row r="15332" spans="3:6" x14ac:dyDescent="0.25">
      <c r="C15332" s="358"/>
      <c r="D15332" s="358"/>
      <c r="E15332" s="358"/>
      <c r="F15332" s="357"/>
    </row>
    <row r="15333" spans="3:6" x14ac:dyDescent="0.25">
      <c r="C15333" s="358"/>
      <c r="D15333" s="358"/>
      <c r="E15333" s="358"/>
      <c r="F15333" s="357"/>
    </row>
    <row r="15334" spans="3:6" x14ac:dyDescent="0.25">
      <c r="C15334" s="358"/>
      <c r="D15334" s="358"/>
      <c r="E15334" s="358"/>
      <c r="F15334" s="357"/>
    </row>
    <row r="15335" spans="3:6" x14ac:dyDescent="0.25">
      <c r="C15335" s="358"/>
      <c r="D15335" s="358"/>
      <c r="E15335" s="358"/>
      <c r="F15335" s="357"/>
    </row>
    <row r="15336" spans="3:6" x14ac:dyDescent="0.25">
      <c r="C15336" s="358"/>
      <c r="D15336" s="358"/>
      <c r="E15336" s="358"/>
      <c r="F15336" s="357"/>
    </row>
    <row r="15337" spans="3:6" x14ac:dyDescent="0.25">
      <c r="C15337" s="358"/>
      <c r="D15337" s="358"/>
      <c r="E15337" s="358"/>
      <c r="F15337" s="357"/>
    </row>
    <row r="15338" spans="3:6" x14ac:dyDescent="0.25">
      <c r="C15338" s="358"/>
      <c r="D15338" s="358"/>
      <c r="E15338" s="358"/>
      <c r="F15338" s="357"/>
    </row>
    <row r="15339" spans="3:6" x14ac:dyDescent="0.25">
      <c r="C15339" s="358"/>
      <c r="D15339" s="358"/>
      <c r="E15339" s="358"/>
      <c r="F15339" s="357"/>
    </row>
    <row r="15340" spans="3:6" x14ac:dyDescent="0.25">
      <c r="C15340" s="358"/>
      <c r="D15340" s="358"/>
      <c r="E15340" s="358"/>
      <c r="F15340" s="357"/>
    </row>
    <row r="15341" spans="3:6" x14ac:dyDescent="0.25">
      <c r="C15341" s="358"/>
      <c r="D15341" s="358"/>
      <c r="E15341" s="358"/>
      <c r="F15341" s="357"/>
    </row>
    <row r="15342" spans="3:6" x14ac:dyDescent="0.25">
      <c r="C15342" s="358"/>
      <c r="D15342" s="358"/>
      <c r="E15342" s="358"/>
      <c r="F15342" s="357"/>
    </row>
    <row r="15343" spans="3:6" x14ac:dyDescent="0.25">
      <c r="C15343" s="358"/>
      <c r="D15343" s="358"/>
      <c r="E15343" s="358"/>
      <c r="F15343" s="357"/>
    </row>
    <row r="15344" spans="3:6" x14ac:dyDescent="0.25">
      <c r="C15344" s="358"/>
      <c r="D15344" s="358"/>
      <c r="E15344" s="358"/>
      <c r="F15344" s="357"/>
    </row>
    <row r="15345" spans="3:6" x14ac:dyDescent="0.25">
      <c r="C15345" s="358"/>
      <c r="D15345" s="358"/>
      <c r="E15345" s="358"/>
      <c r="F15345" s="357"/>
    </row>
    <row r="15346" spans="3:6" x14ac:dyDescent="0.25">
      <c r="C15346" s="358"/>
      <c r="D15346" s="358"/>
      <c r="E15346" s="358"/>
      <c r="F15346" s="357"/>
    </row>
    <row r="15347" spans="3:6" x14ac:dyDescent="0.25">
      <c r="C15347" s="358"/>
      <c r="D15347" s="358"/>
      <c r="E15347" s="358"/>
      <c r="F15347" s="357"/>
    </row>
    <row r="15348" spans="3:6" x14ac:dyDescent="0.25">
      <c r="C15348" s="358"/>
      <c r="D15348" s="358"/>
      <c r="E15348" s="358"/>
      <c r="F15348" s="357"/>
    </row>
    <row r="15349" spans="3:6" x14ac:dyDescent="0.25">
      <c r="C15349" s="358"/>
      <c r="D15349" s="358"/>
      <c r="E15349" s="358"/>
      <c r="F15349" s="357"/>
    </row>
    <row r="15350" spans="3:6" x14ac:dyDescent="0.25">
      <c r="C15350" s="358"/>
      <c r="D15350" s="358"/>
      <c r="E15350" s="358"/>
      <c r="F15350" s="357"/>
    </row>
    <row r="15351" spans="3:6" x14ac:dyDescent="0.25">
      <c r="C15351" s="358"/>
      <c r="D15351" s="358"/>
      <c r="E15351" s="358"/>
      <c r="F15351" s="357"/>
    </row>
    <row r="15352" spans="3:6" x14ac:dyDescent="0.25">
      <c r="C15352" s="358"/>
      <c r="D15352" s="358"/>
      <c r="E15352" s="358"/>
      <c r="F15352" s="357"/>
    </row>
    <row r="15353" spans="3:6" x14ac:dyDescent="0.25">
      <c r="C15353" s="358"/>
      <c r="D15353" s="358"/>
      <c r="E15353" s="358"/>
      <c r="F15353" s="357"/>
    </row>
    <row r="15354" spans="3:6" x14ac:dyDescent="0.25">
      <c r="C15354" s="358"/>
      <c r="D15354" s="358"/>
      <c r="E15354" s="358"/>
      <c r="F15354" s="357"/>
    </row>
    <row r="15355" spans="3:6" x14ac:dyDescent="0.25">
      <c r="C15355" s="358"/>
      <c r="D15355" s="358"/>
      <c r="E15355" s="358"/>
      <c r="F15355" s="357"/>
    </row>
    <row r="15356" spans="3:6" x14ac:dyDescent="0.25">
      <c r="C15356" s="358"/>
      <c r="D15356" s="358"/>
      <c r="E15356" s="358"/>
      <c r="F15356" s="357"/>
    </row>
    <row r="15357" spans="3:6" x14ac:dyDescent="0.25">
      <c r="C15357" s="358"/>
      <c r="D15357" s="358"/>
      <c r="E15357" s="358"/>
      <c r="F15357" s="357"/>
    </row>
    <row r="15358" spans="3:6" x14ac:dyDescent="0.25">
      <c r="C15358" s="358"/>
      <c r="D15358" s="358"/>
      <c r="E15358" s="358"/>
      <c r="F15358" s="357"/>
    </row>
    <row r="15359" spans="3:6" x14ac:dyDescent="0.25">
      <c r="C15359" s="358"/>
      <c r="D15359" s="358"/>
      <c r="E15359" s="358"/>
      <c r="F15359" s="357"/>
    </row>
    <row r="15360" spans="3:6" x14ac:dyDescent="0.25">
      <c r="C15360" s="358"/>
      <c r="D15360" s="358"/>
      <c r="E15360" s="358"/>
      <c r="F15360" s="357"/>
    </row>
    <row r="15361" spans="3:6" x14ac:dyDescent="0.25">
      <c r="C15361" s="358"/>
      <c r="D15361" s="358"/>
      <c r="E15361" s="358"/>
      <c r="F15361" s="357"/>
    </row>
    <row r="15362" spans="3:6" x14ac:dyDescent="0.25">
      <c r="C15362" s="358"/>
      <c r="D15362" s="358"/>
      <c r="E15362" s="358"/>
      <c r="F15362" s="357"/>
    </row>
    <row r="15363" spans="3:6" x14ac:dyDescent="0.25">
      <c r="C15363" s="358"/>
      <c r="D15363" s="358"/>
      <c r="E15363" s="358"/>
      <c r="F15363" s="357"/>
    </row>
    <row r="15364" spans="3:6" x14ac:dyDescent="0.25">
      <c r="C15364" s="358"/>
      <c r="D15364" s="358"/>
      <c r="E15364" s="358"/>
      <c r="F15364" s="357"/>
    </row>
    <row r="15365" spans="3:6" x14ac:dyDescent="0.25">
      <c r="C15365" s="358"/>
      <c r="D15365" s="358"/>
      <c r="E15365" s="358"/>
      <c r="F15365" s="357"/>
    </row>
    <row r="15366" spans="3:6" x14ac:dyDescent="0.25">
      <c r="C15366" s="358"/>
      <c r="D15366" s="358"/>
      <c r="E15366" s="358"/>
      <c r="F15366" s="357"/>
    </row>
    <row r="15367" spans="3:6" x14ac:dyDescent="0.25">
      <c r="C15367" s="358"/>
      <c r="D15367" s="358"/>
      <c r="E15367" s="358"/>
      <c r="F15367" s="357"/>
    </row>
    <row r="15368" spans="3:6" x14ac:dyDescent="0.25">
      <c r="C15368" s="358"/>
      <c r="D15368" s="358"/>
      <c r="E15368" s="358"/>
      <c r="F15368" s="357"/>
    </row>
    <row r="15369" spans="3:6" x14ac:dyDescent="0.25">
      <c r="C15369" s="358"/>
      <c r="D15369" s="358"/>
      <c r="E15369" s="358"/>
      <c r="F15369" s="357"/>
    </row>
    <row r="15370" spans="3:6" x14ac:dyDescent="0.25">
      <c r="C15370" s="358"/>
      <c r="D15370" s="358"/>
      <c r="E15370" s="358"/>
      <c r="F15370" s="357"/>
    </row>
    <row r="15371" spans="3:6" x14ac:dyDescent="0.25">
      <c r="C15371" s="358"/>
      <c r="D15371" s="358"/>
      <c r="E15371" s="358"/>
      <c r="F15371" s="357"/>
    </row>
    <row r="15372" spans="3:6" x14ac:dyDescent="0.25">
      <c r="C15372" s="358"/>
      <c r="D15372" s="358"/>
      <c r="E15372" s="358"/>
      <c r="F15372" s="357"/>
    </row>
    <row r="15373" spans="3:6" x14ac:dyDescent="0.25">
      <c r="C15373" s="358"/>
      <c r="D15373" s="358"/>
      <c r="E15373" s="358"/>
      <c r="F15373" s="357"/>
    </row>
    <row r="15374" spans="3:6" x14ac:dyDescent="0.25">
      <c r="C15374" s="358"/>
      <c r="D15374" s="358"/>
      <c r="E15374" s="358"/>
      <c r="F15374" s="357"/>
    </row>
    <row r="15375" spans="3:6" x14ac:dyDescent="0.25">
      <c r="C15375" s="358"/>
      <c r="D15375" s="358"/>
      <c r="E15375" s="358"/>
      <c r="F15375" s="357"/>
    </row>
    <row r="15376" spans="3:6" x14ac:dyDescent="0.25">
      <c r="C15376" s="358"/>
      <c r="D15376" s="358"/>
      <c r="E15376" s="358"/>
      <c r="F15376" s="357"/>
    </row>
    <row r="15377" spans="3:6" x14ac:dyDescent="0.25">
      <c r="C15377" s="358"/>
      <c r="D15377" s="358"/>
      <c r="E15377" s="358"/>
      <c r="F15377" s="357"/>
    </row>
    <row r="15378" spans="3:6" x14ac:dyDescent="0.25">
      <c r="C15378" s="358"/>
      <c r="D15378" s="358"/>
      <c r="E15378" s="358"/>
      <c r="F15378" s="357"/>
    </row>
    <row r="15379" spans="3:6" x14ac:dyDescent="0.25">
      <c r="C15379" s="358"/>
      <c r="D15379" s="358"/>
      <c r="E15379" s="358"/>
      <c r="F15379" s="357"/>
    </row>
    <row r="15380" spans="3:6" x14ac:dyDescent="0.25">
      <c r="C15380" s="358"/>
      <c r="D15380" s="358"/>
      <c r="E15380" s="358"/>
      <c r="F15380" s="357"/>
    </row>
    <row r="15381" spans="3:6" x14ac:dyDescent="0.25">
      <c r="C15381" s="358"/>
      <c r="D15381" s="358"/>
      <c r="E15381" s="358"/>
      <c r="F15381" s="357"/>
    </row>
    <row r="15382" spans="3:6" x14ac:dyDescent="0.25">
      <c r="C15382" s="358"/>
      <c r="D15382" s="358"/>
      <c r="E15382" s="358"/>
      <c r="F15382" s="357"/>
    </row>
    <row r="15383" spans="3:6" x14ac:dyDescent="0.25">
      <c r="C15383" s="358"/>
      <c r="D15383" s="358"/>
      <c r="E15383" s="358"/>
      <c r="F15383" s="357"/>
    </row>
    <row r="15384" spans="3:6" x14ac:dyDescent="0.25">
      <c r="C15384" s="358"/>
      <c r="D15384" s="358"/>
      <c r="E15384" s="358"/>
      <c r="F15384" s="357"/>
    </row>
    <row r="15385" spans="3:6" x14ac:dyDescent="0.25">
      <c r="C15385" s="358"/>
      <c r="D15385" s="358"/>
      <c r="E15385" s="358"/>
      <c r="F15385" s="357"/>
    </row>
    <row r="15386" spans="3:6" x14ac:dyDescent="0.25">
      <c r="C15386" s="358"/>
      <c r="D15386" s="358"/>
      <c r="E15386" s="358"/>
      <c r="F15386" s="357"/>
    </row>
    <row r="15387" spans="3:6" x14ac:dyDescent="0.25">
      <c r="C15387" s="358"/>
      <c r="D15387" s="358"/>
      <c r="E15387" s="358"/>
      <c r="F15387" s="357"/>
    </row>
    <row r="15388" spans="3:6" x14ac:dyDescent="0.25">
      <c r="C15388" s="358"/>
      <c r="D15388" s="358"/>
      <c r="E15388" s="358"/>
      <c r="F15388" s="357"/>
    </row>
    <row r="15389" spans="3:6" x14ac:dyDescent="0.25">
      <c r="C15389" s="358"/>
      <c r="D15389" s="358"/>
      <c r="E15389" s="358"/>
      <c r="F15389" s="357"/>
    </row>
    <row r="15390" spans="3:6" x14ac:dyDescent="0.25">
      <c r="C15390" s="358"/>
      <c r="D15390" s="358"/>
      <c r="E15390" s="358"/>
      <c r="F15390" s="357"/>
    </row>
    <row r="15391" spans="3:6" x14ac:dyDescent="0.25">
      <c r="C15391" s="358"/>
      <c r="D15391" s="358"/>
      <c r="E15391" s="358"/>
      <c r="F15391" s="357"/>
    </row>
    <row r="15392" spans="3:6" x14ac:dyDescent="0.25">
      <c r="C15392" s="358"/>
      <c r="D15392" s="358"/>
      <c r="E15392" s="358"/>
      <c r="F15392" s="357"/>
    </row>
    <row r="15393" spans="3:6" x14ac:dyDescent="0.25">
      <c r="C15393" s="358"/>
      <c r="D15393" s="358"/>
      <c r="E15393" s="358"/>
      <c r="F15393" s="357"/>
    </row>
    <row r="15394" spans="3:6" x14ac:dyDescent="0.25">
      <c r="C15394" s="358"/>
      <c r="D15394" s="358"/>
      <c r="E15394" s="358"/>
      <c r="F15394" s="357"/>
    </row>
    <row r="15395" spans="3:6" x14ac:dyDescent="0.25">
      <c r="C15395" s="358"/>
      <c r="D15395" s="358"/>
      <c r="E15395" s="358"/>
      <c r="F15395" s="357"/>
    </row>
    <row r="15396" spans="3:6" x14ac:dyDescent="0.25">
      <c r="C15396" s="358"/>
      <c r="D15396" s="358"/>
      <c r="E15396" s="358"/>
      <c r="F15396" s="357"/>
    </row>
    <row r="15397" spans="3:6" x14ac:dyDescent="0.25">
      <c r="C15397" s="358"/>
      <c r="D15397" s="358"/>
      <c r="E15397" s="358"/>
      <c r="F15397" s="357"/>
    </row>
    <row r="15398" spans="3:6" x14ac:dyDescent="0.25">
      <c r="C15398" s="358"/>
      <c r="D15398" s="358"/>
      <c r="E15398" s="358"/>
      <c r="F15398" s="357"/>
    </row>
    <row r="15399" spans="3:6" x14ac:dyDescent="0.25">
      <c r="C15399" s="358"/>
      <c r="D15399" s="358"/>
      <c r="E15399" s="358"/>
      <c r="F15399" s="357"/>
    </row>
    <row r="15400" spans="3:6" x14ac:dyDescent="0.25">
      <c r="C15400" s="358"/>
      <c r="D15400" s="358"/>
      <c r="E15400" s="358"/>
      <c r="F15400" s="357"/>
    </row>
    <row r="15401" spans="3:6" x14ac:dyDescent="0.25">
      <c r="C15401" s="358"/>
      <c r="D15401" s="358"/>
      <c r="E15401" s="358"/>
      <c r="F15401" s="357"/>
    </row>
    <row r="15402" spans="3:6" x14ac:dyDescent="0.25">
      <c r="C15402" s="358"/>
      <c r="D15402" s="358"/>
      <c r="E15402" s="358"/>
      <c r="F15402" s="357"/>
    </row>
    <row r="15403" spans="3:6" x14ac:dyDescent="0.25">
      <c r="C15403" s="358"/>
      <c r="D15403" s="358"/>
      <c r="E15403" s="358"/>
      <c r="F15403" s="357"/>
    </row>
    <row r="15404" spans="3:6" x14ac:dyDescent="0.25">
      <c r="C15404" s="358"/>
      <c r="D15404" s="358"/>
      <c r="E15404" s="358"/>
      <c r="F15404" s="357"/>
    </row>
    <row r="15405" spans="3:6" x14ac:dyDescent="0.25">
      <c r="C15405" s="358"/>
      <c r="D15405" s="358"/>
      <c r="E15405" s="358"/>
      <c r="F15405" s="357"/>
    </row>
    <row r="15406" spans="3:6" x14ac:dyDescent="0.25">
      <c r="C15406" s="358"/>
      <c r="D15406" s="358"/>
      <c r="E15406" s="358"/>
      <c r="F15406" s="357"/>
    </row>
    <row r="15407" spans="3:6" x14ac:dyDescent="0.25">
      <c r="C15407" s="358"/>
      <c r="D15407" s="358"/>
      <c r="E15407" s="358"/>
      <c r="F15407" s="357"/>
    </row>
    <row r="15408" spans="3:6" x14ac:dyDescent="0.25">
      <c r="C15408" s="358"/>
      <c r="D15408" s="358"/>
      <c r="E15408" s="358"/>
      <c r="F15408" s="357"/>
    </row>
    <row r="15409" spans="3:6" x14ac:dyDescent="0.25">
      <c r="C15409" s="358"/>
      <c r="D15409" s="358"/>
      <c r="E15409" s="358"/>
      <c r="F15409" s="357"/>
    </row>
    <row r="15410" spans="3:6" x14ac:dyDescent="0.25">
      <c r="C15410" s="358"/>
      <c r="D15410" s="358"/>
      <c r="E15410" s="358"/>
      <c r="F15410" s="357"/>
    </row>
    <row r="15411" spans="3:6" x14ac:dyDescent="0.25">
      <c r="C15411" s="358"/>
      <c r="D15411" s="358"/>
      <c r="E15411" s="358"/>
      <c r="F15411" s="357"/>
    </row>
    <row r="15412" spans="3:6" x14ac:dyDescent="0.25">
      <c r="C15412" s="358"/>
      <c r="D15412" s="358"/>
      <c r="E15412" s="358"/>
      <c r="F15412" s="357"/>
    </row>
    <row r="15413" spans="3:6" x14ac:dyDescent="0.25">
      <c r="C15413" s="358"/>
      <c r="D15413" s="358"/>
      <c r="E15413" s="358"/>
      <c r="F15413" s="357"/>
    </row>
    <row r="15414" spans="3:6" x14ac:dyDescent="0.25">
      <c r="C15414" s="358"/>
      <c r="D15414" s="358"/>
      <c r="E15414" s="358"/>
      <c r="F15414" s="357"/>
    </row>
    <row r="15415" spans="3:6" x14ac:dyDescent="0.25">
      <c r="C15415" s="358"/>
      <c r="D15415" s="358"/>
      <c r="E15415" s="358"/>
      <c r="F15415" s="357"/>
    </row>
    <row r="15416" spans="3:6" x14ac:dyDescent="0.25">
      <c r="C15416" s="358"/>
      <c r="D15416" s="358"/>
      <c r="E15416" s="358"/>
      <c r="F15416" s="357"/>
    </row>
    <row r="15417" spans="3:6" x14ac:dyDescent="0.25">
      <c r="C15417" s="358"/>
      <c r="D15417" s="358"/>
      <c r="E15417" s="358"/>
      <c r="F15417" s="357"/>
    </row>
    <row r="15418" spans="3:6" x14ac:dyDescent="0.25">
      <c r="C15418" s="358"/>
      <c r="D15418" s="358"/>
      <c r="E15418" s="358"/>
      <c r="F15418" s="357"/>
    </row>
    <row r="15419" spans="3:6" x14ac:dyDescent="0.25">
      <c r="C15419" s="358"/>
      <c r="D15419" s="358"/>
      <c r="E15419" s="358"/>
      <c r="F15419" s="357"/>
    </row>
    <row r="15420" spans="3:6" x14ac:dyDescent="0.25">
      <c r="C15420" s="358"/>
      <c r="D15420" s="358"/>
      <c r="E15420" s="358"/>
      <c r="F15420" s="357"/>
    </row>
    <row r="15421" spans="3:6" x14ac:dyDescent="0.25">
      <c r="C15421" s="358"/>
      <c r="D15421" s="358"/>
      <c r="E15421" s="358"/>
      <c r="F15421" s="357"/>
    </row>
    <row r="15422" spans="3:6" x14ac:dyDescent="0.25">
      <c r="C15422" s="358"/>
      <c r="D15422" s="358"/>
      <c r="E15422" s="358"/>
      <c r="F15422" s="357"/>
    </row>
    <row r="15423" spans="3:6" x14ac:dyDescent="0.25">
      <c r="C15423" s="358"/>
      <c r="D15423" s="358"/>
      <c r="E15423" s="358"/>
      <c r="F15423" s="357"/>
    </row>
    <row r="15424" spans="3:6" x14ac:dyDescent="0.25">
      <c r="C15424" s="358"/>
      <c r="D15424" s="358"/>
      <c r="E15424" s="358"/>
      <c r="F15424" s="357"/>
    </row>
    <row r="15425" spans="3:6" x14ac:dyDescent="0.25">
      <c r="C15425" s="358"/>
      <c r="D15425" s="358"/>
      <c r="E15425" s="358"/>
      <c r="F15425" s="357"/>
    </row>
    <row r="15426" spans="3:6" x14ac:dyDescent="0.25">
      <c r="C15426" s="358"/>
      <c r="D15426" s="358"/>
      <c r="E15426" s="358"/>
      <c r="F15426" s="357"/>
    </row>
    <row r="15427" spans="3:6" x14ac:dyDescent="0.25">
      <c r="C15427" s="358"/>
      <c r="D15427" s="358"/>
      <c r="E15427" s="358"/>
      <c r="F15427" s="357"/>
    </row>
    <row r="15428" spans="3:6" x14ac:dyDescent="0.25">
      <c r="C15428" s="358"/>
      <c r="D15428" s="358"/>
      <c r="E15428" s="358"/>
      <c r="F15428" s="357"/>
    </row>
    <row r="15429" spans="3:6" x14ac:dyDescent="0.25">
      <c r="C15429" s="358"/>
      <c r="D15429" s="358"/>
      <c r="E15429" s="358"/>
      <c r="F15429" s="357"/>
    </row>
    <row r="15430" spans="3:6" x14ac:dyDescent="0.25">
      <c r="C15430" s="358"/>
      <c r="D15430" s="358"/>
      <c r="E15430" s="358"/>
      <c r="F15430" s="357"/>
    </row>
    <row r="15431" spans="3:6" x14ac:dyDescent="0.25">
      <c r="C15431" s="358"/>
      <c r="D15431" s="358"/>
      <c r="E15431" s="358"/>
      <c r="F15431" s="357"/>
    </row>
    <row r="15432" spans="3:6" x14ac:dyDescent="0.25">
      <c r="C15432" s="358"/>
      <c r="D15432" s="358"/>
      <c r="E15432" s="358"/>
      <c r="F15432" s="357"/>
    </row>
    <row r="15433" spans="3:6" x14ac:dyDescent="0.25">
      <c r="C15433" s="358"/>
      <c r="D15433" s="358"/>
      <c r="E15433" s="358"/>
      <c r="F15433" s="357"/>
    </row>
    <row r="15434" spans="3:6" x14ac:dyDescent="0.25">
      <c r="C15434" s="358"/>
      <c r="D15434" s="358"/>
      <c r="E15434" s="358"/>
      <c r="F15434" s="357"/>
    </row>
    <row r="15435" spans="3:6" x14ac:dyDescent="0.25">
      <c r="C15435" s="358"/>
      <c r="D15435" s="358"/>
      <c r="E15435" s="358"/>
      <c r="F15435" s="357"/>
    </row>
    <row r="15436" spans="3:6" x14ac:dyDescent="0.25">
      <c r="C15436" s="358"/>
      <c r="D15436" s="358"/>
      <c r="E15436" s="358"/>
      <c r="F15436" s="357"/>
    </row>
    <row r="15437" spans="3:6" x14ac:dyDescent="0.25">
      <c r="C15437" s="358"/>
      <c r="D15437" s="358"/>
      <c r="E15437" s="358"/>
      <c r="F15437" s="357"/>
    </row>
    <row r="15438" spans="3:6" x14ac:dyDescent="0.25">
      <c r="C15438" s="358"/>
      <c r="D15438" s="358"/>
      <c r="E15438" s="358"/>
      <c r="F15438" s="357"/>
    </row>
    <row r="15439" spans="3:6" x14ac:dyDescent="0.25">
      <c r="C15439" s="358"/>
      <c r="D15439" s="358"/>
      <c r="E15439" s="358"/>
      <c r="F15439" s="357"/>
    </row>
    <row r="15440" spans="3:6" x14ac:dyDescent="0.25">
      <c r="C15440" s="358"/>
      <c r="D15440" s="358"/>
      <c r="E15440" s="358"/>
      <c r="F15440" s="357"/>
    </row>
    <row r="15441" spans="3:6" x14ac:dyDescent="0.25">
      <c r="C15441" s="358"/>
      <c r="D15441" s="358"/>
      <c r="E15441" s="358"/>
      <c r="F15441" s="357"/>
    </row>
    <row r="15442" spans="3:6" x14ac:dyDescent="0.25">
      <c r="C15442" s="358"/>
      <c r="D15442" s="358"/>
      <c r="E15442" s="358"/>
      <c r="F15442" s="357"/>
    </row>
    <row r="15443" spans="3:6" x14ac:dyDescent="0.25">
      <c r="C15443" s="358"/>
      <c r="D15443" s="358"/>
      <c r="E15443" s="358"/>
      <c r="F15443" s="357"/>
    </row>
    <row r="15444" spans="3:6" x14ac:dyDescent="0.25">
      <c r="C15444" s="358"/>
      <c r="D15444" s="358"/>
      <c r="E15444" s="358"/>
      <c r="F15444" s="357"/>
    </row>
    <row r="15445" spans="3:6" x14ac:dyDescent="0.25">
      <c r="C15445" s="358"/>
      <c r="D15445" s="358"/>
      <c r="E15445" s="358"/>
      <c r="F15445" s="357"/>
    </row>
    <row r="15446" spans="3:6" x14ac:dyDescent="0.25">
      <c r="C15446" s="358"/>
      <c r="D15446" s="358"/>
      <c r="E15446" s="358"/>
      <c r="F15446" s="357"/>
    </row>
    <row r="15447" spans="3:6" x14ac:dyDescent="0.25">
      <c r="C15447" s="358"/>
      <c r="D15447" s="358"/>
      <c r="E15447" s="358"/>
      <c r="F15447" s="357"/>
    </row>
    <row r="15448" spans="3:6" x14ac:dyDescent="0.25">
      <c r="C15448" s="358"/>
      <c r="D15448" s="358"/>
      <c r="E15448" s="358"/>
      <c r="F15448" s="357"/>
    </row>
    <row r="15449" spans="3:6" x14ac:dyDescent="0.25">
      <c r="C15449" s="358"/>
      <c r="D15449" s="358"/>
      <c r="E15449" s="358"/>
      <c r="F15449" s="357"/>
    </row>
    <row r="15450" spans="3:6" x14ac:dyDescent="0.25">
      <c r="C15450" s="358"/>
      <c r="D15450" s="358"/>
      <c r="E15450" s="358"/>
      <c r="F15450" s="357"/>
    </row>
    <row r="15451" spans="3:6" x14ac:dyDescent="0.25">
      <c r="C15451" s="358"/>
      <c r="D15451" s="358"/>
      <c r="E15451" s="358"/>
      <c r="F15451" s="357"/>
    </row>
    <row r="15452" spans="3:6" x14ac:dyDescent="0.25">
      <c r="C15452" s="358"/>
      <c r="D15452" s="358"/>
      <c r="E15452" s="358"/>
      <c r="F15452" s="357"/>
    </row>
    <row r="15453" spans="3:6" x14ac:dyDescent="0.25">
      <c r="C15453" s="358"/>
      <c r="D15453" s="358"/>
      <c r="E15453" s="358"/>
      <c r="F15453" s="357"/>
    </row>
    <row r="15454" spans="3:6" x14ac:dyDescent="0.25">
      <c r="C15454" s="358"/>
      <c r="D15454" s="358"/>
      <c r="E15454" s="358"/>
      <c r="F15454" s="357"/>
    </row>
    <row r="15455" spans="3:6" x14ac:dyDescent="0.25">
      <c r="C15455" s="358"/>
      <c r="D15455" s="358"/>
      <c r="E15455" s="358"/>
      <c r="F15455" s="357"/>
    </row>
    <row r="15456" spans="3:6" x14ac:dyDescent="0.25">
      <c r="C15456" s="358"/>
      <c r="D15456" s="358"/>
      <c r="E15456" s="358"/>
      <c r="F15456" s="357"/>
    </row>
    <row r="15457" spans="3:6" x14ac:dyDescent="0.25">
      <c r="C15457" s="358"/>
      <c r="D15457" s="358"/>
      <c r="E15457" s="358"/>
      <c r="F15457" s="357"/>
    </row>
    <row r="15458" spans="3:6" x14ac:dyDescent="0.25">
      <c r="C15458" s="358"/>
      <c r="D15458" s="358"/>
      <c r="E15458" s="358"/>
      <c r="F15458" s="357"/>
    </row>
    <row r="15459" spans="3:6" x14ac:dyDescent="0.25">
      <c r="C15459" s="358"/>
      <c r="D15459" s="358"/>
      <c r="E15459" s="358"/>
      <c r="F15459" s="357"/>
    </row>
    <row r="15460" spans="3:6" x14ac:dyDescent="0.25">
      <c r="C15460" s="358"/>
      <c r="D15460" s="358"/>
      <c r="E15460" s="358"/>
      <c r="F15460" s="357"/>
    </row>
    <row r="15461" spans="3:6" x14ac:dyDescent="0.25">
      <c r="C15461" s="358"/>
      <c r="D15461" s="358"/>
      <c r="E15461" s="358"/>
      <c r="F15461" s="357"/>
    </row>
    <row r="15462" spans="3:6" x14ac:dyDescent="0.25">
      <c r="C15462" s="358"/>
      <c r="D15462" s="358"/>
      <c r="E15462" s="358"/>
      <c r="F15462" s="357"/>
    </row>
    <row r="15463" spans="3:6" x14ac:dyDescent="0.25">
      <c r="C15463" s="358"/>
      <c r="D15463" s="358"/>
      <c r="E15463" s="358"/>
      <c r="F15463" s="357"/>
    </row>
    <row r="15464" spans="3:6" x14ac:dyDescent="0.25">
      <c r="C15464" s="358"/>
      <c r="D15464" s="358"/>
      <c r="E15464" s="358"/>
      <c r="F15464" s="357"/>
    </row>
    <row r="15465" spans="3:6" x14ac:dyDescent="0.25">
      <c r="C15465" s="358"/>
      <c r="D15465" s="358"/>
      <c r="E15465" s="358"/>
      <c r="F15465" s="357"/>
    </row>
    <row r="15466" spans="3:6" x14ac:dyDescent="0.25">
      <c r="C15466" s="358"/>
      <c r="D15466" s="358"/>
      <c r="E15466" s="358"/>
      <c r="F15466" s="357"/>
    </row>
    <row r="15467" spans="3:6" x14ac:dyDescent="0.25">
      <c r="C15467" s="358"/>
      <c r="D15467" s="358"/>
      <c r="E15467" s="358"/>
      <c r="F15467" s="357"/>
    </row>
    <row r="15468" spans="3:6" x14ac:dyDescent="0.25">
      <c r="C15468" s="358"/>
      <c r="D15468" s="358"/>
      <c r="E15468" s="358"/>
      <c r="F15468" s="357"/>
    </row>
    <row r="15469" spans="3:6" x14ac:dyDescent="0.25">
      <c r="C15469" s="358"/>
      <c r="D15469" s="358"/>
      <c r="E15469" s="358"/>
      <c r="F15469" s="357"/>
    </row>
    <row r="15470" spans="3:6" x14ac:dyDescent="0.25">
      <c r="C15470" s="358"/>
      <c r="D15470" s="358"/>
      <c r="E15470" s="358"/>
      <c r="F15470" s="357"/>
    </row>
    <row r="15471" spans="3:6" x14ac:dyDescent="0.25">
      <c r="C15471" s="358"/>
      <c r="D15471" s="358"/>
      <c r="E15471" s="358"/>
      <c r="F15471" s="357"/>
    </row>
    <row r="15472" spans="3:6" x14ac:dyDescent="0.25">
      <c r="C15472" s="358"/>
      <c r="D15472" s="358"/>
      <c r="E15472" s="358"/>
      <c r="F15472" s="357"/>
    </row>
    <row r="15473" spans="3:6" x14ac:dyDescent="0.25">
      <c r="C15473" s="358"/>
      <c r="D15473" s="358"/>
      <c r="E15473" s="358"/>
      <c r="F15473" s="357"/>
    </row>
    <row r="15474" spans="3:6" x14ac:dyDescent="0.25">
      <c r="C15474" s="358"/>
      <c r="D15474" s="358"/>
      <c r="E15474" s="358"/>
      <c r="F15474" s="357"/>
    </row>
    <row r="15475" spans="3:6" x14ac:dyDescent="0.25">
      <c r="C15475" s="358"/>
      <c r="D15475" s="358"/>
      <c r="E15475" s="358"/>
      <c r="F15475" s="357"/>
    </row>
    <row r="15476" spans="3:6" x14ac:dyDescent="0.25">
      <c r="C15476" s="358"/>
      <c r="D15476" s="358"/>
      <c r="E15476" s="358"/>
      <c r="F15476" s="357"/>
    </row>
    <row r="15477" spans="3:6" x14ac:dyDescent="0.25">
      <c r="C15477" s="358"/>
      <c r="D15477" s="358"/>
      <c r="E15477" s="358"/>
      <c r="F15477" s="357"/>
    </row>
    <row r="15478" spans="3:6" x14ac:dyDescent="0.25">
      <c r="C15478" s="358"/>
      <c r="D15478" s="358"/>
      <c r="E15478" s="358"/>
      <c r="F15478" s="357"/>
    </row>
    <row r="15479" spans="3:6" x14ac:dyDescent="0.25">
      <c r="C15479" s="358"/>
      <c r="D15479" s="358"/>
      <c r="E15479" s="358"/>
      <c r="F15479" s="357"/>
    </row>
    <row r="15480" spans="3:6" x14ac:dyDescent="0.25">
      <c r="C15480" s="358"/>
      <c r="D15480" s="358"/>
      <c r="E15480" s="358"/>
      <c r="F15480" s="357"/>
    </row>
    <row r="15481" spans="3:6" x14ac:dyDescent="0.25">
      <c r="C15481" s="358"/>
      <c r="D15481" s="358"/>
      <c r="E15481" s="358"/>
      <c r="F15481" s="357"/>
    </row>
    <row r="15482" spans="3:6" x14ac:dyDescent="0.25">
      <c r="C15482" s="358"/>
      <c r="D15482" s="358"/>
      <c r="E15482" s="358"/>
      <c r="F15482" s="357"/>
    </row>
    <row r="15483" spans="3:6" x14ac:dyDescent="0.25">
      <c r="C15483" s="358"/>
      <c r="D15483" s="358"/>
      <c r="E15483" s="358"/>
      <c r="F15483" s="357"/>
    </row>
    <row r="15484" spans="3:6" x14ac:dyDescent="0.25">
      <c r="C15484" s="358"/>
      <c r="D15484" s="358"/>
      <c r="E15484" s="358"/>
      <c r="F15484" s="357"/>
    </row>
    <row r="15485" spans="3:6" x14ac:dyDescent="0.25">
      <c r="C15485" s="358"/>
      <c r="D15485" s="358"/>
      <c r="E15485" s="358"/>
      <c r="F15485" s="357"/>
    </row>
    <row r="15486" spans="3:6" x14ac:dyDescent="0.25">
      <c r="C15486" s="358"/>
      <c r="D15486" s="358"/>
      <c r="E15486" s="358"/>
      <c r="F15486" s="357"/>
    </row>
    <row r="15487" spans="3:6" x14ac:dyDescent="0.25">
      <c r="C15487" s="358"/>
      <c r="D15487" s="358"/>
      <c r="E15487" s="358"/>
      <c r="F15487" s="357"/>
    </row>
    <row r="15488" spans="3:6" x14ac:dyDescent="0.25">
      <c r="C15488" s="358"/>
      <c r="D15488" s="358"/>
      <c r="E15488" s="358"/>
      <c r="F15488" s="357"/>
    </row>
    <row r="15489" spans="3:6" x14ac:dyDescent="0.25">
      <c r="C15489" s="358"/>
      <c r="D15489" s="358"/>
      <c r="E15489" s="358"/>
      <c r="F15489" s="357"/>
    </row>
    <row r="15490" spans="3:6" x14ac:dyDescent="0.25">
      <c r="C15490" s="358"/>
      <c r="D15490" s="358"/>
      <c r="E15490" s="358"/>
      <c r="F15490" s="357"/>
    </row>
    <row r="15491" spans="3:6" x14ac:dyDescent="0.25">
      <c r="C15491" s="358"/>
      <c r="D15491" s="358"/>
      <c r="E15491" s="358"/>
      <c r="F15491" s="357"/>
    </row>
    <row r="15492" spans="3:6" x14ac:dyDescent="0.25">
      <c r="C15492" s="358"/>
      <c r="D15492" s="358"/>
      <c r="E15492" s="358"/>
      <c r="F15492" s="357"/>
    </row>
    <row r="15493" spans="3:6" x14ac:dyDescent="0.25">
      <c r="C15493" s="358"/>
      <c r="D15493" s="358"/>
      <c r="E15493" s="358"/>
      <c r="F15493" s="357"/>
    </row>
    <row r="15494" spans="3:6" x14ac:dyDescent="0.25">
      <c r="C15494" s="358"/>
      <c r="D15494" s="358"/>
      <c r="E15494" s="358"/>
      <c r="F15494" s="357"/>
    </row>
    <row r="15495" spans="3:6" x14ac:dyDescent="0.25">
      <c r="C15495" s="358"/>
      <c r="D15495" s="358"/>
      <c r="E15495" s="358"/>
      <c r="F15495" s="357"/>
    </row>
    <row r="15496" spans="3:6" x14ac:dyDescent="0.25">
      <c r="C15496" s="358"/>
      <c r="D15496" s="358"/>
      <c r="E15496" s="358"/>
      <c r="F15496" s="357"/>
    </row>
    <row r="15497" spans="3:6" x14ac:dyDescent="0.25">
      <c r="C15497" s="358"/>
      <c r="D15497" s="358"/>
      <c r="E15497" s="358"/>
      <c r="F15497" s="357"/>
    </row>
    <row r="15498" spans="3:6" x14ac:dyDescent="0.25">
      <c r="C15498" s="358"/>
      <c r="D15498" s="358"/>
      <c r="E15498" s="358"/>
      <c r="F15498" s="357"/>
    </row>
    <row r="15499" spans="3:6" x14ac:dyDescent="0.25">
      <c r="C15499" s="358"/>
      <c r="D15499" s="358"/>
      <c r="E15499" s="358"/>
      <c r="F15499" s="357"/>
    </row>
    <row r="15500" spans="3:6" x14ac:dyDescent="0.25">
      <c r="C15500" s="358"/>
      <c r="D15500" s="358"/>
      <c r="E15500" s="358"/>
      <c r="F15500" s="357"/>
    </row>
    <row r="15501" spans="3:6" x14ac:dyDescent="0.25">
      <c r="C15501" s="358"/>
      <c r="D15501" s="358"/>
      <c r="E15501" s="358"/>
      <c r="F15501" s="357"/>
    </row>
    <row r="15502" spans="3:6" x14ac:dyDescent="0.25">
      <c r="C15502" s="358"/>
      <c r="D15502" s="358"/>
      <c r="E15502" s="358"/>
      <c r="F15502" s="357"/>
    </row>
    <row r="15503" spans="3:6" x14ac:dyDescent="0.25">
      <c r="C15503" s="358"/>
      <c r="D15503" s="358"/>
      <c r="E15503" s="358"/>
      <c r="F15503" s="357"/>
    </row>
    <row r="15504" spans="3:6" x14ac:dyDescent="0.25">
      <c r="C15504" s="358"/>
      <c r="D15504" s="358"/>
      <c r="E15504" s="358"/>
      <c r="F15504" s="357"/>
    </row>
    <row r="15505" spans="3:6" x14ac:dyDescent="0.25">
      <c r="C15505" s="358"/>
      <c r="D15505" s="358"/>
      <c r="E15505" s="358"/>
      <c r="F15505" s="357"/>
    </row>
    <row r="15506" spans="3:6" x14ac:dyDescent="0.25">
      <c r="C15506" s="358"/>
      <c r="D15506" s="358"/>
      <c r="E15506" s="358"/>
      <c r="F15506" s="357"/>
    </row>
    <row r="15507" spans="3:6" x14ac:dyDescent="0.25">
      <c r="C15507" s="358"/>
      <c r="D15507" s="358"/>
      <c r="E15507" s="358"/>
      <c r="F15507" s="357"/>
    </row>
    <row r="15508" spans="3:6" x14ac:dyDescent="0.25">
      <c r="C15508" s="358"/>
      <c r="D15508" s="358"/>
      <c r="E15508" s="358"/>
      <c r="F15508" s="357"/>
    </row>
    <row r="15509" spans="3:6" x14ac:dyDescent="0.25">
      <c r="C15509" s="358"/>
      <c r="D15509" s="358"/>
      <c r="E15509" s="358"/>
      <c r="F15509" s="357"/>
    </row>
    <row r="15510" spans="3:6" x14ac:dyDescent="0.25">
      <c r="C15510" s="358"/>
      <c r="D15510" s="358"/>
      <c r="E15510" s="358"/>
      <c r="F15510" s="357"/>
    </row>
    <row r="15511" spans="3:6" x14ac:dyDescent="0.25">
      <c r="C15511" s="358"/>
      <c r="D15511" s="358"/>
      <c r="E15511" s="358"/>
      <c r="F15511" s="357"/>
    </row>
    <row r="15512" spans="3:6" x14ac:dyDescent="0.25">
      <c r="C15512" s="358"/>
      <c r="D15512" s="358"/>
      <c r="E15512" s="358"/>
      <c r="F15512" s="357"/>
    </row>
    <row r="15513" spans="3:6" x14ac:dyDescent="0.25">
      <c r="C15513" s="358"/>
      <c r="D15513" s="358"/>
      <c r="E15513" s="358"/>
      <c r="F15513" s="357"/>
    </row>
    <row r="15514" spans="3:6" x14ac:dyDescent="0.25">
      <c r="C15514" s="358"/>
      <c r="D15514" s="358"/>
      <c r="E15514" s="358"/>
      <c r="F15514" s="357"/>
    </row>
    <row r="15515" spans="3:6" x14ac:dyDescent="0.25">
      <c r="C15515" s="358"/>
      <c r="D15515" s="358"/>
      <c r="E15515" s="358"/>
      <c r="F15515" s="357"/>
    </row>
    <row r="15516" spans="3:6" x14ac:dyDescent="0.25">
      <c r="C15516" s="358"/>
      <c r="D15516" s="358"/>
      <c r="E15516" s="358"/>
      <c r="F15516" s="357"/>
    </row>
    <row r="15517" spans="3:6" x14ac:dyDescent="0.25">
      <c r="C15517" s="358"/>
      <c r="D15517" s="358"/>
      <c r="E15517" s="358"/>
      <c r="F15517" s="357"/>
    </row>
    <row r="15518" spans="3:6" x14ac:dyDescent="0.25">
      <c r="C15518" s="358"/>
      <c r="D15518" s="358"/>
      <c r="E15518" s="358"/>
      <c r="F15518" s="357"/>
    </row>
    <row r="15519" spans="3:6" x14ac:dyDescent="0.25">
      <c r="C15519" s="358"/>
      <c r="D15519" s="358"/>
      <c r="E15519" s="358"/>
      <c r="F15519" s="357"/>
    </row>
    <row r="15520" spans="3:6" x14ac:dyDescent="0.25">
      <c r="C15520" s="358"/>
      <c r="D15520" s="358"/>
      <c r="E15520" s="358"/>
      <c r="F15520" s="357"/>
    </row>
    <row r="15521" spans="3:6" x14ac:dyDescent="0.25">
      <c r="C15521" s="358"/>
      <c r="D15521" s="358"/>
      <c r="E15521" s="358"/>
      <c r="F15521" s="357"/>
    </row>
    <row r="15522" spans="3:6" x14ac:dyDescent="0.25">
      <c r="C15522" s="358"/>
      <c r="D15522" s="358"/>
      <c r="E15522" s="358"/>
      <c r="F15522" s="357"/>
    </row>
    <row r="15523" spans="3:6" x14ac:dyDescent="0.25">
      <c r="C15523" s="358"/>
      <c r="D15523" s="358"/>
      <c r="E15523" s="358"/>
      <c r="F15523" s="357"/>
    </row>
    <row r="15524" spans="3:6" x14ac:dyDescent="0.25">
      <c r="C15524" s="358"/>
      <c r="D15524" s="358"/>
      <c r="E15524" s="358"/>
      <c r="F15524" s="357"/>
    </row>
    <row r="15525" spans="3:6" x14ac:dyDescent="0.25">
      <c r="C15525" s="358"/>
      <c r="D15525" s="358"/>
      <c r="E15525" s="358"/>
      <c r="F15525" s="357"/>
    </row>
    <row r="15526" spans="3:6" x14ac:dyDescent="0.25">
      <c r="C15526" s="358"/>
      <c r="D15526" s="358"/>
      <c r="E15526" s="358"/>
      <c r="F15526" s="357"/>
    </row>
    <row r="15527" spans="3:6" x14ac:dyDescent="0.25">
      <c r="C15527" s="358"/>
      <c r="D15527" s="358"/>
      <c r="E15527" s="358"/>
      <c r="F15527" s="357"/>
    </row>
    <row r="15528" spans="3:6" x14ac:dyDescent="0.25">
      <c r="C15528" s="358"/>
      <c r="D15528" s="358"/>
      <c r="E15528" s="358"/>
      <c r="F15528" s="357"/>
    </row>
    <row r="15529" spans="3:6" x14ac:dyDescent="0.25">
      <c r="C15529" s="358"/>
      <c r="D15529" s="358"/>
      <c r="E15529" s="358"/>
      <c r="F15529" s="357"/>
    </row>
    <row r="15530" spans="3:6" x14ac:dyDescent="0.25">
      <c r="C15530" s="358"/>
      <c r="D15530" s="358"/>
      <c r="E15530" s="358"/>
      <c r="F15530" s="357"/>
    </row>
    <row r="15531" spans="3:6" x14ac:dyDescent="0.25">
      <c r="C15531" s="358"/>
      <c r="D15531" s="358"/>
      <c r="E15531" s="358"/>
      <c r="F15531" s="357"/>
    </row>
    <row r="15532" spans="3:6" x14ac:dyDescent="0.25">
      <c r="C15532" s="358"/>
      <c r="D15532" s="358"/>
      <c r="E15532" s="358"/>
      <c r="F15532" s="357"/>
    </row>
    <row r="15533" spans="3:6" x14ac:dyDescent="0.25">
      <c r="C15533" s="358"/>
      <c r="D15533" s="358"/>
      <c r="E15533" s="358"/>
      <c r="F15533" s="357"/>
    </row>
    <row r="15534" spans="3:6" x14ac:dyDescent="0.25">
      <c r="C15534" s="358"/>
      <c r="D15534" s="358"/>
      <c r="E15534" s="358"/>
      <c r="F15534" s="357"/>
    </row>
    <row r="15535" spans="3:6" x14ac:dyDescent="0.25">
      <c r="C15535" s="358"/>
      <c r="D15535" s="358"/>
      <c r="E15535" s="358"/>
      <c r="F15535" s="357"/>
    </row>
    <row r="15536" spans="3:6" x14ac:dyDescent="0.25">
      <c r="C15536" s="358"/>
      <c r="D15536" s="358"/>
      <c r="E15536" s="358"/>
      <c r="F15536" s="357"/>
    </row>
    <row r="15537" spans="3:6" x14ac:dyDescent="0.25">
      <c r="C15537" s="358"/>
      <c r="D15537" s="358"/>
      <c r="E15537" s="358"/>
      <c r="F15537" s="357"/>
    </row>
    <row r="15538" spans="3:6" x14ac:dyDescent="0.25">
      <c r="C15538" s="358"/>
      <c r="D15538" s="358"/>
      <c r="E15538" s="358"/>
      <c r="F15538" s="357"/>
    </row>
    <row r="15539" spans="3:6" x14ac:dyDescent="0.25">
      <c r="C15539" s="358"/>
      <c r="D15539" s="358"/>
      <c r="E15539" s="358"/>
      <c r="F15539" s="357"/>
    </row>
    <row r="15540" spans="3:6" x14ac:dyDescent="0.25">
      <c r="C15540" s="358"/>
      <c r="D15540" s="358"/>
      <c r="E15540" s="358"/>
      <c r="F15540" s="357"/>
    </row>
    <row r="15541" spans="3:6" x14ac:dyDescent="0.25">
      <c r="C15541" s="358"/>
      <c r="D15541" s="358"/>
      <c r="E15541" s="358"/>
      <c r="F15541" s="357"/>
    </row>
    <row r="15542" spans="3:6" x14ac:dyDescent="0.25">
      <c r="C15542" s="358"/>
      <c r="D15542" s="358"/>
      <c r="E15542" s="358"/>
      <c r="F15542" s="357"/>
    </row>
    <row r="15543" spans="3:6" x14ac:dyDescent="0.25">
      <c r="C15543" s="358"/>
      <c r="D15543" s="358"/>
      <c r="E15543" s="358"/>
      <c r="F15543" s="357"/>
    </row>
    <row r="15544" spans="3:6" x14ac:dyDescent="0.25">
      <c r="C15544" s="358"/>
      <c r="D15544" s="358"/>
      <c r="E15544" s="358"/>
      <c r="F15544" s="357"/>
    </row>
    <row r="15545" spans="3:6" x14ac:dyDescent="0.25">
      <c r="C15545" s="358"/>
      <c r="D15545" s="358"/>
      <c r="E15545" s="358"/>
      <c r="F15545" s="357"/>
    </row>
    <row r="15546" spans="3:6" x14ac:dyDescent="0.25">
      <c r="C15546" s="358"/>
      <c r="D15546" s="358"/>
      <c r="E15546" s="358"/>
      <c r="F15546" s="357"/>
    </row>
    <row r="15547" spans="3:6" x14ac:dyDescent="0.25">
      <c r="C15547" s="358"/>
      <c r="D15547" s="358"/>
      <c r="E15547" s="358"/>
      <c r="F15547" s="357"/>
    </row>
    <row r="15548" spans="3:6" x14ac:dyDescent="0.25">
      <c r="C15548" s="358"/>
      <c r="D15548" s="358"/>
      <c r="E15548" s="358"/>
      <c r="F15548" s="357"/>
    </row>
    <row r="15549" spans="3:6" x14ac:dyDescent="0.25">
      <c r="C15549" s="358"/>
      <c r="D15549" s="358"/>
      <c r="E15549" s="358"/>
      <c r="F15549" s="357"/>
    </row>
    <row r="15550" spans="3:6" x14ac:dyDescent="0.25">
      <c r="C15550" s="358"/>
      <c r="D15550" s="358"/>
      <c r="E15550" s="358"/>
      <c r="F15550" s="357"/>
    </row>
    <row r="15551" spans="3:6" x14ac:dyDescent="0.25">
      <c r="C15551" s="358"/>
      <c r="D15551" s="358"/>
      <c r="E15551" s="358"/>
      <c r="F15551" s="357"/>
    </row>
    <row r="15552" spans="3:6" x14ac:dyDescent="0.25">
      <c r="C15552" s="358"/>
      <c r="D15552" s="358"/>
      <c r="E15552" s="358"/>
      <c r="F15552" s="357"/>
    </row>
    <row r="15553" spans="3:6" x14ac:dyDescent="0.25">
      <c r="C15553" s="358"/>
      <c r="D15553" s="358"/>
      <c r="E15553" s="358"/>
      <c r="F15553" s="357"/>
    </row>
    <row r="15554" spans="3:6" x14ac:dyDescent="0.25">
      <c r="C15554" s="358"/>
      <c r="D15554" s="358"/>
      <c r="E15554" s="358"/>
      <c r="F15554" s="357"/>
    </row>
    <row r="15555" spans="3:6" x14ac:dyDescent="0.25">
      <c r="C15555" s="358"/>
      <c r="D15555" s="358"/>
      <c r="E15555" s="358"/>
      <c r="F15555" s="357"/>
    </row>
    <row r="15556" spans="3:6" x14ac:dyDescent="0.25">
      <c r="C15556" s="358"/>
      <c r="D15556" s="358"/>
      <c r="E15556" s="358"/>
      <c r="F15556" s="357"/>
    </row>
    <row r="15557" spans="3:6" x14ac:dyDescent="0.25">
      <c r="C15557" s="358"/>
      <c r="D15557" s="358"/>
      <c r="E15557" s="358"/>
      <c r="F15557" s="357"/>
    </row>
    <row r="15558" spans="3:6" x14ac:dyDescent="0.25">
      <c r="C15558" s="358"/>
      <c r="D15558" s="358"/>
      <c r="E15558" s="358"/>
      <c r="F15558" s="357"/>
    </row>
    <row r="15559" spans="3:6" x14ac:dyDescent="0.25">
      <c r="C15559" s="358"/>
      <c r="D15559" s="358"/>
      <c r="E15559" s="358"/>
      <c r="F15559" s="357"/>
    </row>
    <row r="15560" spans="3:6" x14ac:dyDescent="0.25">
      <c r="C15560" s="358"/>
      <c r="D15560" s="358"/>
      <c r="E15560" s="358"/>
      <c r="F15560" s="357"/>
    </row>
    <row r="15561" spans="3:6" x14ac:dyDescent="0.25">
      <c r="C15561" s="358"/>
      <c r="D15561" s="358"/>
      <c r="E15561" s="358"/>
      <c r="F15561" s="357"/>
    </row>
    <row r="15562" spans="3:6" x14ac:dyDescent="0.25">
      <c r="C15562" s="358"/>
      <c r="D15562" s="358"/>
      <c r="E15562" s="358"/>
      <c r="F15562" s="357"/>
    </row>
    <row r="15563" spans="3:6" x14ac:dyDescent="0.25">
      <c r="C15563" s="358"/>
      <c r="D15563" s="358"/>
      <c r="E15563" s="358"/>
      <c r="F15563" s="357"/>
    </row>
    <row r="15564" spans="3:6" x14ac:dyDescent="0.25">
      <c r="C15564" s="358"/>
      <c r="D15564" s="358"/>
      <c r="E15564" s="358"/>
      <c r="F15564" s="357"/>
    </row>
    <row r="15565" spans="3:6" x14ac:dyDescent="0.25">
      <c r="C15565" s="358"/>
      <c r="D15565" s="358"/>
      <c r="E15565" s="358"/>
      <c r="F15565" s="357"/>
    </row>
    <row r="15566" spans="3:6" x14ac:dyDescent="0.25">
      <c r="C15566" s="358"/>
      <c r="D15566" s="358"/>
      <c r="E15566" s="358"/>
      <c r="F15566" s="357"/>
    </row>
    <row r="15567" spans="3:6" x14ac:dyDescent="0.25">
      <c r="C15567" s="358"/>
      <c r="D15567" s="358"/>
      <c r="E15567" s="358"/>
      <c r="F15567" s="357"/>
    </row>
    <row r="15568" spans="3:6" x14ac:dyDescent="0.25">
      <c r="C15568" s="358"/>
      <c r="D15568" s="358"/>
      <c r="E15568" s="358"/>
      <c r="F15568" s="357"/>
    </row>
    <row r="15569" spans="3:6" x14ac:dyDescent="0.25">
      <c r="C15569" s="358"/>
      <c r="D15569" s="358"/>
      <c r="E15569" s="358"/>
      <c r="F15569" s="357"/>
    </row>
    <row r="15570" spans="3:6" x14ac:dyDescent="0.25">
      <c r="C15570" s="358"/>
      <c r="D15570" s="358"/>
      <c r="E15570" s="358"/>
      <c r="F15570" s="357"/>
    </row>
    <row r="15571" spans="3:6" x14ac:dyDescent="0.25">
      <c r="C15571" s="358"/>
      <c r="D15571" s="358"/>
      <c r="E15571" s="358"/>
      <c r="F15571" s="357"/>
    </row>
    <row r="15572" spans="3:6" x14ac:dyDescent="0.25">
      <c r="C15572" s="358"/>
      <c r="D15572" s="358"/>
      <c r="E15572" s="358"/>
      <c r="F15572" s="357"/>
    </row>
    <row r="15573" spans="3:6" x14ac:dyDescent="0.25">
      <c r="C15573" s="358"/>
      <c r="D15573" s="358"/>
      <c r="E15573" s="358"/>
      <c r="F15573" s="357"/>
    </row>
    <row r="15574" spans="3:6" x14ac:dyDescent="0.25">
      <c r="C15574" s="358"/>
      <c r="D15574" s="358"/>
      <c r="E15574" s="358"/>
      <c r="F15574" s="357"/>
    </row>
    <row r="15575" spans="3:6" x14ac:dyDescent="0.25">
      <c r="C15575" s="358"/>
      <c r="D15575" s="358"/>
      <c r="E15575" s="358"/>
      <c r="F15575" s="357"/>
    </row>
    <row r="15576" spans="3:6" x14ac:dyDescent="0.25">
      <c r="C15576" s="358"/>
      <c r="D15576" s="358"/>
      <c r="E15576" s="358"/>
      <c r="F15576" s="357"/>
    </row>
    <row r="15577" spans="3:6" x14ac:dyDescent="0.25">
      <c r="C15577" s="358"/>
      <c r="D15577" s="358"/>
      <c r="E15577" s="358"/>
      <c r="F15577" s="357"/>
    </row>
    <row r="15578" spans="3:6" x14ac:dyDescent="0.25">
      <c r="C15578" s="358"/>
      <c r="D15578" s="358"/>
      <c r="E15578" s="358"/>
      <c r="F15578" s="357"/>
    </row>
    <row r="15579" spans="3:6" x14ac:dyDescent="0.25">
      <c r="C15579" s="358"/>
      <c r="D15579" s="358"/>
      <c r="E15579" s="358"/>
      <c r="F15579" s="357"/>
    </row>
    <row r="15580" spans="3:6" x14ac:dyDescent="0.25">
      <c r="C15580" s="358"/>
      <c r="D15580" s="358"/>
      <c r="E15580" s="358"/>
      <c r="F15580" s="357"/>
    </row>
    <row r="15581" spans="3:6" x14ac:dyDescent="0.25">
      <c r="C15581" s="358"/>
      <c r="D15581" s="358"/>
      <c r="E15581" s="358"/>
      <c r="F15581" s="357"/>
    </row>
    <row r="15582" spans="3:6" x14ac:dyDescent="0.25">
      <c r="C15582" s="358"/>
      <c r="D15582" s="358"/>
      <c r="E15582" s="358"/>
      <c r="F15582" s="357"/>
    </row>
    <row r="15583" spans="3:6" x14ac:dyDescent="0.25">
      <c r="C15583" s="358"/>
      <c r="D15583" s="358"/>
      <c r="E15583" s="358"/>
      <c r="F15583" s="357"/>
    </row>
    <row r="15584" spans="3:6" x14ac:dyDescent="0.25">
      <c r="C15584" s="358"/>
      <c r="D15584" s="358"/>
      <c r="E15584" s="358"/>
      <c r="F15584" s="357"/>
    </row>
    <row r="15585" spans="3:6" x14ac:dyDescent="0.25">
      <c r="C15585" s="358"/>
      <c r="D15585" s="358"/>
      <c r="E15585" s="358"/>
      <c r="F15585" s="357"/>
    </row>
    <row r="15586" spans="3:6" x14ac:dyDescent="0.25">
      <c r="C15586" s="358"/>
      <c r="D15586" s="358"/>
      <c r="E15586" s="358"/>
      <c r="F15586" s="357"/>
    </row>
    <row r="15587" spans="3:6" x14ac:dyDescent="0.25">
      <c r="C15587" s="358"/>
      <c r="D15587" s="358"/>
      <c r="E15587" s="358"/>
      <c r="F15587" s="357"/>
    </row>
    <row r="15588" spans="3:6" x14ac:dyDescent="0.25">
      <c r="C15588" s="358"/>
      <c r="D15588" s="358"/>
      <c r="E15588" s="358"/>
      <c r="F15588" s="357"/>
    </row>
    <row r="15589" spans="3:6" x14ac:dyDescent="0.25">
      <c r="C15589" s="358"/>
      <c r="D15589" s="358"/>
      <c r="E15589" s="358"/>
      <c r="F15589" s="357"/>
    </row>
    <row r="15590" spans="3:6" x14ac:dyDescent="0.25">
      <c r="C15590" s="358"/>
      <c r="D15590" s="358"/>
      <c r="E15590" s="358"/>
      <c r="F15590" s="357"/>
    </row>
    <row r="15591" spans="3:6" x14ac:dyDescent="0.25">
      <c r="C15591" s="358"/>
      <c r="D15591" s="358"/>
      <c r="E15591" s="358"/>
      <c r="F15591" s="357"/>
    </row>
    <row r="15592" spans="3:6" x14ac:dyDescent="0.25">
      <c r="C15592" s="358"/>
      <c r="D15592" s="358"/>
      <c r="E15592" s="358"/>
      <c r="F15592" s="357"/>
    </row>
    <row r="15593" spans="3:6" x14ac:dyDescent="0.25">
      <c r="C15593" s="358"/>
      <c r="D15593" s="358"/>
      <c r="E15593" s="358"/>
      <c r="F15593" s="357"/>
    </row>
    <row r="15594" spans="3:6" x14ac:dyDescent="0.25">
      <c r="C15594" s="358"/>
      <c r="D15594" s="358"/>
      <c r="E15594" s="358"/>
      <c r="F15594" s="357"/>
    </row>
    <row r="15595" spans="3:6" x14ac:dyDescent="0.25">
      <c r="C15595" s="358"/>
      <c r="D15595" s="358"/>
      <c r="E15595" s="358"/>
      <c r="F15595" s="357"/>
    </row>
    <row r="15596" spans="3:6" x14ac:dyDescent="0.25">
      <c r="C15596" s="358"/>
      <c r="D15596" s="358"/>
      <c r="E15596" s="358"/>
      <c r="F15596" s="357"/>
    </row>
    <row r="15597" spans="3:6" x14ac:dyDescent="0.25">
      <c r="C15597" s="358"/>
      <c r="D15597" s="358"/>
      <c r="E15597" s="358"/>
      <c r="F15597" s="357"/>
    </row>
    <row r="15598" spans="3:6" x14ac:dyDescent="0.25">
      <c r="C15598" s="358"/>
      <c r="D15598" s="358"/>
      <c r="E15598" s="358"/>
      <c r="F15598" s="357"/>
    </row>
    <row r="15599" spans="3:6" x14ac:dyDescent="0.25">
      <c r="C15599" s="358"/>
      <c r="D15599" s="358"/>
      <c r="E15599" s="358"/>
      <c r="F15599" s="357"/>
    </row>
    <row r="15600" spans="3:6" x14ac:dyDescent="0.25">
      <c r="C15600" s="358"/>
      <c r="D15600" s="358"/>
      <c r="E15600" s="358"/>
      <c r="F15600" s="357"/>
    </row>
    <row r="15601" spans="3:6" x14ac:dyDescent="0.25">
      <c r="C15601" s="358"/>
      <c r="D15601" s="358"/>
      <c r="E15601" s="358"/>
      <c r="F15601" s="357"/>
    </row>
    <row r="15602" spans="3:6" x14ac:dyDescent="0.25">
      <c r="C15602" s="358"/>
      <c r="D15602" s="358"/>
      <c r="E15602" s="358"/>
      <c r="F15602" s="357"/>
    </row>
    <row r="15603" spans="3:6" x14ac:dyDescent="0.25">
      <c r="C15603" s="358"/>
      <c r="D15603" s="358"/>
      <c r="E15603" s="358"/>
      <c r="F15603" s="357"/>
    </row>
    <row r="15604" spans="3:6" x14ac:dyDescent="0.25">
      <c r="C15604" s="358"/>
      <c r="D15604" s="358"/>
      <c r="E15604" s="358"/>
      <c r="F15604" s="357"/>
    </row>
    <row r="15605" spans="3:6" x14ac:dyDescent="0.25">
      <c r="C15605" s="358"/>
      <c r="D15605" s="358"/>
      <c r="E15605" s="358"/>
      <c r="F15605" s="357"/>
    </row>
    <row r="15606" spans="3:6" x14ac:dyDescent="0.25">
      <c r="C15606" s="358"/>
      <c r="D15606" s="358"/>
      <c r="E15606" s="358"/>
      <c r="F15606" s="357"/>
    </row>
    <row r="15607" spans="3:6" x14ac:dyDescent="0.25">
      <c r="C15607" s="358"/>
      <c r="D15607" s="358"/>
      <c r="E15607" s="358"/>
      <c r="F15607" s="357"/>
    </row>
    <row r="15608" spans="3:6" x14ac:dyDescent="0.25">
      <c r="C15608" s="358"/>
      <c r="D15608" s="358"/>
      <c r="E15608" s="358"/>
      <c r="F15608" s="357"/>
    </row>
    <row r="15609" spans="3:6" x14ac:dyDescent="0.25">
      <c r="C15609" s="358"/>
      <c r="D15609" s="358"/>
      <c r="E15609" s="358"/>
      <c r="F15609" s="357"/>
    </row>
    <row r="15610" spans="3:6" x14ac:dyDescent="0.25">
      <c r="C15610" s="358"/>
      <c r="D15610" s="358"/>
      <c r="E15610" s="358"/>
      <c r="F15610" s="357"/>
    </row>
    <row r="15611" spans="3:6" x14ac:dyDescent="0.25">
      <c r="C15611" s="358"/>
      <c r="D15611" s="358"/>
      <c r="E15611" s="358"/>
      <c r="F15611" s="357"/>
    </row>
    <row r="15612" spans="3:6" x14ac:dyDescent="0.25">
      <c r="C15612" s="358"/>
      <c r="D15612" s="358"/>
      <c r="E15612" s="358"/>
      <c r="F15612" s="357"/>
    </row>
    <row r="15613" spans="3:6" x14ac:dyDescent="0.25">
      <c r="C15613" s="358"/>
      <c r="D15613" s="358"/>
      <c r="E15613" s="358"/>
      <c r="F15613" s="357"/>
    </row>
    <row r="15614" spans="3:6" x14ac:dyDescent="0.25">
      <c r="C15614" s="358"/>
      <c r="D15614" s="358"/>
      <c r="E15614" s="358"/>
      <c r="F15614" s="357"/>
    </row>
    <row r="15615" spans="3:6" x14ac:dyDescent="0.25">
      <c r="C15615" s="358"/>
      <c r="D15615" s="358"/>
      <c r="E15615" s="358"/>
      <c r="F15615" s="357"/>
    </row>
    <row r="15616" spans="3:6" x14ac:dyDescent="0.25">
      <c r="C15616" s="358"/>
      <c r="D15616" s="358"/>
      <c r="E15616" s="358"/>
      <c r="F15616" s="357"/>
    </row>
    <row r="15617" spans="3:6" x14ac:dyDescent="0.25">
      <c r="C15617" s="358"/>
      <c r="D15617" s="358"/>
      <c r="E15617" s="358"/>
      <c r="F15617" s="357"/>
    </row>
    <row r="15618" spans="3:6" x14ac:dyDescent="0.25">
      <c r="C15618" s="358"/>
      <c r="D15618" s="358"/>
      <c r="E15618" s="358"/>
      <c r="F15618" s="357"/>
    </row>
    <row r="15619" spans="3:6" x14ac:dyDescent="0.25">
      <c r="C15619" s="358"/>
      <c r="D15619" s="358"/>
      <c r="E15619" s="358"/>
      <c r="F15619" s="357"/>
    </row>
    <row r="15620" spans="3:6" x14ac:dyDescent="0.25">
      <c r="C15620" s="358"/>
      <c r="D15620" s="358"/>
      <c r="E15620" s="358"/>
      <c r="F15620" s="357"/>
    </row>
    <row r="15621" spans="3:6" x14ac:dyDescent="0.25">
      <c r="C15621" s="358"/>
      <c r="D15621" s="358"/>
      <c r="E15621" s="358"/>
      <c r="F15621" s="357"/>
    </row>
    <row r="15622" spans="3:6" x14ac:dyDescent="0.25">
      <c r="C15622" s="358"/>
      <c r="D15622" s="358"/>
      <c r="E15622" s="358"/>
      <c r="F15622" s="357"/>
    </row>
    <row r="15623" spans="3:6" x14ac:dyDescent="0.25">
      <c r="C15623" s="358"/>
      <c r="D15623" s="358"/>
      <c r="E15623" s="358"/>
      <c r="F15623" s="357"/>
    </row>
    <row r="15624" spans="3:6" x14ac:dyDescent="0.25">
      <c r="C15624" s="358"/>
      <c r="D15624" s="358"/>
      <c r="E15624" s="358"/>
      <c r="F15624" s="357"/>
    </row>
    <row r="15625" spans="3:6" x14ac:dyDescent="0.25">
      <c r="C15625" s="358"/>
      <c r="D15625" s="358"/>
      <c r="E15625" s="358"/>
      <c r="F15625" s="357"/>
    </row>
    <row r="15626" spans="3:6" x14ac:dyDescent="0.25">
      <c r="C15626" s="358"/>
      <c r="D15626" s="358"/>
      <c r="E15626" s="358"/>
      <c r="F15626" s="357"/>
    </row>
    <row r="15627" spans="3:6" x14ac:dyDescent="0.25">
      <c r="C15627" s="358"/>
      <c r="D15627" s="358"/>
      <c r="E15627" s="358"/>
      <c r="F15627" s="357"/>
    </row>
    <row r="15628" spans="3:6" x14ac:dyDescent="0.25">
      <c r="C15628" s="358"/>
      <c r="D15628" s="358"/>
      <c r="E15628" s="358"/>
      <c r="F15628" s="357"/>
    </row>
    <row r="15629" spans="3:6" x14ac:dyDescent="0.25">
      <c r="C15629" s="358"/>
      <c r="D15629" s="358"/>
      <c r="E15629" s="358"/>
      <c r="F15629" s="357"/>
    </row>
    <row r="15630" spans="3:6" x14ac:dyDescent="0.25">
      <c r="C15630" s="358"/>
      <c r="D15630" s="358"/>
      <c r="E15630" s="358"/>
      <c r="F15630" s="357"/>
    </row>
    <row r="15631" spans="3:6" x14ac:dyDescent="0.25">
      <c r="C15631" s="358"/>
      <c r="D15631" s="358"/>
      <c r="E15631" s="358"/>
      <c r="F15631" s="357"/>
    </row>
    <row r="15632" spans="3:6" x14ac:dyDescent="0.25">
      <c r="C15632" s="358"/>
      <c r="D15632" s="358"/>
      <c r="E15632" s="358"/>
      <c r="F15632" s="357"/>
    </row>
    <row r="15633" spans="3:6" x14ac:dyDescent="0.25">
      <c r="C15633" s="358"/>
      <c r="D15633" s="358"/>
      <c r="E15633" s="358"/>
      <c r="F15633" s="357"/>
    </row>
    <row r="15634" spans="3:6" x14ac:dyDescent="0.25">
      <c r="C15634" s="358"/>
      <c r="D15634" s="358"/>
      <c r="E15634" s="358"/>
      <c r="F15634" s="357"/>
    </row>
    <row r="15635" spans="3:6" x14ac:dyDescent="0.25">
      <c r="C15635" s="358"/>
      <c r="D15635" s="358"/>
      <c r="E15635" s="358"/>
      <c r="F15635" s="357"/>
    </row>
    <row r="15636" spans="3:6" x14ac:dyDescent="0.25">
      <c r="C15636" s="358"/>
      <c r="D15636" s="358"/>
      <c r="E15636" s="358"/>
      <c r="F15636" s="357"/>
    </row>
    <row r="15637" spans="3:6" x14ac:dyDescent="0.25">
      <c r="C15637" s="358"/>
      <c r="D15637" s="358"/>
      <c r="E15637" s="358"/>
      <c r="F15637" s="357"/>
    </row>
    <row r="15638" spans="3:6" x14ac:dyDescent="0.25">
      <c r="C15638" s="358"/>
      <c r="D15638" s="358"/>
      <c r="E15638" s="358"/>
      <c r="F15638" s="357"/>
    </row>
    <row r="15639" spans="3:6" x14ac:dyDescent="0.25">
      <c r="C15639" s="358"/>
      <c r="D15639" s="358"/>
      <c r="E15639" s="358"/>
      <c r="F15639" s="357"/>
    </row>
    <row r="15640" spans="3:6" x14ac:dyDescent="0.25">
      <c r="C15640" s="358"/>
      <c r="D15640" s="358"/>
      <c r="E15640" s="358"/>
      <c r="F15640" s="357"/>
    </row>
    <row r="15641" spans="3:6" x14ac:dyDescent="0.25">
      <c r="C15641" s="358"/>
      <c r="D15641" s="358"/>
      <c r="E15641" s="358"/>
      <c r="F15641" s="357"/>
    </row>
    <row r="15642" spans="3:6" x14ac:dyDescent="0.25">
      <c r="C15642" s="358"/>
      <c r="D15642" s="358"/>
      <c r="E15642" s="358"/>
      <c r="F15642" s="357"/>
    </row>
    <row r="15643" spans="3:6" x14ac:dyDescent="0.25">
      <c r="C15643" s="358"/>
      <c r="D15643" s="358"/>
      <c r="E15643" s="358"/>
      <c r="F15643" s="357"/>
    </row>
    <row r="15644" spans="3:6" x14ac:dyDescent="0.25">
      <c r="C15644" s="358"/>
      <c r="D15644" s="358"/>
      <c r="E15644" s="358"/>
      <c r="F15644" s="357"/>
    </row>
    <row r="15645" spans="3:6" x14ac:dyDescent="0.25">
      <c r="C15645" s="358"/>
      <c r="D15645" s="358"/>
      <c r="E15645" s="358"/>
      <c r="F15645" s="357"/>
    </row>
    <row r="15646" spans="3:6" x14ac:dyDescent="0.25">
      <c r="C15646" s="358"/>
      <c r="D15646" s="358"/>
      <c r="E15646" s="358"/>
      <c r="F15646" s="357"/>
    </row>
    <row r="15647" spans="3:6" x14ac:dyDescent="0.25">
      <c r="C15647" s="358"/>
      <c r="D15647" s="358"/>
      <c r="E15647" s="358"/>
      <c r="F15647" s="357"/>
    </row>
    <row r="15648" spans="3:6" x14ac:dyDescent="0.25">
      <c r="C15648" s="358"/>
      <c r="D15648" s="358"/>
      <c r="E15648" s="358"/>
      <c r="F15648" s="357"/>
    </row>
    <row r="15649" spans="3:6" x14ac:dyDescent="0.25">
      <c r="C15649" s="358"/>
      <c r="D15649" s="358"/>
      <c r="E15649" s="358"/>
      <c r="F15649" s="357"/>
    </row>
    <row r="15650" spans="3:6" x14ac:dyDescent="0.25">
      <c r="C15650" s="358"/>
      <c r="D15650" s="358"/>
      <c r="E15650" s="358"/>
      <c r="F15650" s="357"/>
    </row>
    <row r="15651" spans="3:6" x14ac:dyDescent="0.25">
      <c r="C15651" s="358"/>
      <c r="D15651" s="358"/>
      <c r="E15651" s="358"/>
      <c r="F15651" s="357"/>
    </row>
    <row r="15652" spans="3:6" x14ac:dyDescent="0.25">
      <c r="C15652" s="358"/>
      <c r="D15652" s="358"/>
      <c r="E15652" s="358"/>
      <c r="F15652" s="357"/>
    </row>
    <row r="15653" spans="3:6" x14ac:dyDescent="0.25">
      <c r="C15653" s="358"/>
      <c r="D15653" s="358"/>
      <c r="E15653" s="358"/>
      <c r="F15653" s="357"/>
    </row>
    <row r="15654" spans="3:6" x14ac:dyDescent="0.25">
      <c r="C15654" s="358"/>
      <c r="D15654" s="358"/>
      <c r="E15654" s="358"/>
      <c r="F15654" s="357"/>
    </row>
    <row r="15655" spans="3:6" x14ac:dyDescent="0.25">
      <c r="C15655" s="358"/>
      <c r="D15655" s="358"/>
      <c r="E15655" s="358"/>
      <c r="F15655" s="357"/>
    </row>
    <row r="15656" spans="3:6" x14ac:dyDescent="0.25">
      <c r="C15656" s="358"/>
      <c r="D15656" s="358"/>
      <c r="E15656" s="358"/>
      <c r="F15656" s="357"/>
    </row>
    <row r="15657" spans="3:6" x14ac:dyDescent="0.25">
      <c r="C15657" s="358"/>
      <c r="D15657" s="358"/>
      <c r="E15657" s="358"/>
      <c r="F15657" s="357"/>
    </row>
    <row r="15658" spans="3:6" x14ac:dyDescent="0.25">
      <c r="C15658" s="358"/>
      <c r="D15658" s="358"/>
      <c r="E15658" s="358"/>
      <c r="F15658" s="357"/>
    </row>
    <row r="15659" spans="3:6" x14ac:dyDescent="0.25">
      <c r="C15659" s="358"/>
      <c r="D15659" s="358"/>
      <c r="E15659" s="358"/>
      <c r="F15659" s="357"/>
    </row>
    <row r="15660" spans="3:6" x14ac:dyDescent="0.25">
      <c r="C15660" s="358"/>
      <c r="D15660" s="358"/>
      <c r="E15660" s="358"/>
      <c r="F15660" s="357"/>
    </row>
    <row r="15661" spans="3:6" x14ac:dyDescent="0.25">
      <c r="C15661" s="358"/>
      <c r="D15661" s="358"/>
      <c r="E15661" s="358"/>
      <c r="F15661" s="357"/>
    </row>
    <row r="15662" spans="3:6" x14ac:dyDescent="0.25">
      <c r="C15662" s="358"/>
      <c r="D15662" s="358"/>
      <c r="E15662" s="358"/>
      <c r="F15662" s="357"/>
    </row>
    <row r="15663" spans="3:6" x14ac:dyDescent="0.25">
      <c r="C15663" s="358"/>
      <c r="D15663" s="358"/>
      <c r="E15663" s="358"/>
      <c r="F15663" s="357"/>
    </row>
    <row r="15664" spans="3:6" x14ac:dyDescent="0.25">
      <c r="C15664" s="358"/>
      <c r="D15664" s="358"/>
      <c r="E15664" s="358"/>
      <c r="F15664" s="357"/>
    </row>
    <row r="15665" spans="3:6" x14ac:dyDescent="0.25">
      <c r="C15665" s="358"/>
      <c r="D15665" s="358"/>
      <c r="E15665" s="358"/>
      <c r="F15665" s="357"/>
    </row>
    <row r="15666" spans="3:6" x14ac:dyDescent="0.25">
      <c r="C15666" s="358"/>
      <c r="D15666" s="358"/>
      <c r="E15666" s="358"/>
      <c r="F15666" s="357"/>
    </row>
    <row r="15667" spans="3:6" x14ac:dyDescent="0.25">
      <c r="C15667" s="358"/>
      <c r="D15667" s="358"/>
      <c r="E15667" s="358"/>
      <c r="F15667" s="357"/>
    </row>
    <row r="15668" spans="3:6" x14ac:dyDescent="0.25">
      <c r="C15668" s="358"/>
      <c r="D15668" s="358"/>
      <c r="E15668" s="358"/>
      <c r="F15668" s="357"/>
    </row>
    <row r="15669" spans="3:6" x14ac:dyDescent="0.25">
      <c r="C15669" s="358"/>
      <c r="D15669" s="358"/>
      <c r="E15669" s="358"/>
      <c r="F15669" s="357"/>
    </row>
    <row r="15670" spans="3:6" x14ac:dyDescent="0.25">
      <c r="C15670" s="358"/>
      <c r="D15670" s="358"/>
      <c r="E15670" s="358"/>
      <c r="F15670" s="357"/>
    </row>
    <row r="15671" spans="3:6" x14ac:dyDescent="0.25">
      <c r="C15671" s="358"/>
      <c r="D15671" s="358"/>
      <c r="E15671" s="358"/>
      <c r="F15671" s="357"/>
    </row>
    <row r="15672" spans="3:6" x14ac:dyDescent="0.25">
      <c r="C15672" s="358"/>
      <c r="D15672" s="358"/>
      <c r="E15672" s="358"/>
      <c r="F15672" s="357"/>
    </row>
    <row r="15673" spans="3:6" x14ac:dyDescent="0.25">
      <c r="C15673" s="358"/>
      <c r="D15673" s="358"/>
      <c r="E15673" s="358"/>
      <c r="F15673" s="357"/>
    </row>
    <row r="15674" spans="3:6" x14ac:dyDescent="0.25">
      <c r="C15674" s="358"/>
      <c r="D15674" s="358"/>
      <c r="E15674" s="358"/>
      <c r="F15674" s="357"/>
    </row>
    <row r="15675" spans="3:6" x14ac:dyDescent="0.25">
      <c r="C15675" s="358"/>
      <c r="D15675" s="358"/>
      <c r="E15675" s="358"/>
      <c r="F15675" s="357"/>
    </row>
    <row r="15676" spans="3:6" x14ac:dyDescent="0.25">
      <c r="C15676" s="358"/>
      <c r="D15676" s="358"/>
      <c r="E15676" s="358"/>
      <c r="F15676" s="357"/>
    </row>
    <row r="15677" spans="3:6" x14ac:dyDescent="0.25">
      <c r="C15677" s="358"/>
      <c r="D15677" s="358"/>
      <c r="E15677" s="358"/>
      <c r="F15677" s="357"/>
    </row>
    <row r="15678" spans="3:6" x14ac:dyDescent="0.25">
      <c r="C15678" s="358"/>
      <c r="D15678" s="358"/>
      <c r="E15678" s="358"/>
      <c r="F15678" s="357"/>
    </row>
    <row r="15679" spans="3:6" x14ac:dyDescent="0.25">
      <c r="C15679" s="358"/>
      <c r="D15679" s="358"/>
      <c r="E15679" s="358"/>
      <c r="F15679" s="357"/>
    </row>
    <row r="15680" spans="3:6" x14ac:dyDescent="0.25">
      <c r="C15680" s="358"/>
      <c r="D15680" s="358"/>
      <c r="E15680" s="358"/>
      <c r="F15680" s="357"/>
    </row>
    <row r="15681" spans="3:6" x14ac:dyDescent="0.25">
      <c r="C15681" s="358"/>
      <c r="D15681" s="358"/>
      <c r="E15681" s="358"/>
      <c r="F15681" s="357"/>
    </row>
    <row r="15682" spans="3:6" x14ac:dyDescent="0.25">
      <c r="C15682" s="358"/>
      <c r="D15682" s="358"/>
      <c r="E15682" s="358"/>
      <c r="F15682" s="357"/>
    </row>
    <row r="15683" spans="3:6" x14ac:dyDescent="0.25">
      <c r="C15683" s="358"/>
      <c r="D15683" s="358"/>
      <c r="E15683" s="358"/>
      <c r="F15683" s="357"/>
    </row>
    <row r="15684" spans="3:6" x14ac:dyDescent="0.25">
      <c r="C15684" s="358"/>
      <c r="D15684" s="358"/>
      <c r="E15684" s="358"/>
      <c r="F15684" s="357"/>
    </row>
    <row r="15685" spans="3:6" x14ac:dyDescent="0.25">
      <c r="C15685" s="358"/>
      <c r="D15685" s="358"/>
      <c r="E15685" s="358"/>
      <c r="F15685" s="357"/>
    </row>
    <row r="15686" spans="3:6" x14ac:dyDescent="0.25">
      <c r="C15686" s="358"/>
      <c r="D15686" s="358"/>
      <c r="E15686" s="358"/>
      <c r="F15686" s="357"/>
    </row>
    <row r="15687" spans="3:6" x14ac:dyDescent="0.25">
      <c r="C15687" s="358"/>
      <c r="D15687" s="358"/>
      <c r="E15687" s="358"/>
      <c r="F15687" s="357"/>
    </row>
    <row r="15688" spans="3:6" x14ac:dyDescent="0.25">
      <c r="C15688" s="358"/>
      <c r="D15688" s="358"/>
      <c r="E15688" s="358"/>
      <c r="F15688" s="357"/>
    </row>
    <row r="15689" spans="3:6" x14ac:dyDescent="0.25">
      <c r="C15689" s="358"/>
      <c r="D15689" s="358"/>
      <c r="E15689" s="358"/>
      <c r="F15689" s="357"/>
    </row>
    <row r="15690" spans="3:6" x14ac:dyDescent="0.25">
      <c r="C15690" s="358"/>
      <c r="D15690" s="358"/>
      <c r="E15690" s="358"/>
      <c r="F15690" s="357"/>
    </row>
    <row r="15691" spans="3:6" x14ac:dyDescent="0.25">
      <c r="C15691" s="358"/>
      <c r="D15691" s="358"/>
      <c r="E15691" s="358"/>
      <c r="F15691" s="357"/>
    </row>
    <row r="15692" spans="3:6" x14ac:dyDescent="0.25">
      <c r="C15692" s="358"/>
      <c r="D15692" s="358"/>
      <c r="E15692" s="358"/>
      <c r="F15692" s="357"/>
    </row>
    <row r="15693" spans="3:6" x14ac:dyDescent="0.25">
      <c r="C15693" s="358"/>
      <c r="D15693" s="358"/>
      <c r="E15693" s="358"/>
      <c r="F15693" s="357"/>
    </row>
    <row r="15694" spans="3:6" x14ac:dyDescent="0.25">
      <c r="C15694" s="358"/>
      <c r="D15694" s="358"/>
      <c r="E15694" s="358"/>
      <c r="F15694" s="357"/>
    </row>
    <row r="15695" spans="3:6" x14ac:dyDescent="0.25">
      <c r="C15695" s="358"/>
      <c r="D15695" s="358"/>
      <c r="E15695" s="358"/>
      <c r="F15695" s="357"/>
    </row>
    <row r="15696" spans="3:6" x14ac:dyDescent="0.25">
      <c r="C15696" s="358"/>
      <c r="D15696" s="358"/>
      <c r="E15696" s="358"/>
      <c r="F15696" s="357"/>
    </row>
    <row r="15697" spans="3:6" x14ac:dyDescent="0.25">
      <c r="C15697" s="358"/>
      <c r="D15697" s="358"/>
      <c r="E15697" s="358"/>
      <c r="F15697" s="357"/>
    </row>
    <row r="15698" spans="3:6" x14ac:dyDescent="0.25">
      <c r="C15698" s="358"/>
      <c r="D15698" s="358"/>
      <c r="E15698" s="358"/>
      <c r="F15698" s="357"/>
    </row>
    <row r="15699" spans="3:6" x14ac:dyDescent="0.25">
      <c r="C15699" s="358"/>
      <c r="D15699" s="358"/>
      <c r="E15699" s="358"/>
      <c r="F15699" s="357"/>
    </row>
    <row r="15700" spans="3:6" x14ac:dyDescent="0.25">
      <c r="C15700" s="358"/>
      <c r="D15700" s="358"/>
      <c r="E15700" s="358"/>
      <c r="F15700" s="357"/>
    </row>
    <row r="15701" spans="3:6" x14ac:dyDescent="0.25">
      <c r="C15701" s="358"/>
      <c r="D15701" s="358"/>
      <c r="E15701" s="358"/>
      <c r="F15701" s="357"/>
    </row>
    <row r="15702" spans="3:6" x14ac:dyDescent="0.25">
      <c r="C15702" s="358"/>
      <c r="D15702" s="358"/>
      <c r="E15702" s="358"/>
      <c r="F15702" s="357"/>
    </row>
    <row r="15703" spans="3:6" x14ac:dyDescent="0.25">
      <c r="C15703" s="358"/>
      <c r="D15703" s="358"/>
      <c r="E15703" s="358"/>
      <c r="F15703" s="357"/>
    </row>
    <row r="15704" spans="3:6" x14ac:dyDescent="0.25">
      <c r="C15704" s="358"/>
      <c r="D15704" s="358"/>
      <c r="E15704" s="358"/>
      <c r="F15704" s="357"/>
    </row>
    <row r="15705" spans="3:6" x14ac:dyDescent="0.25">
      <c r="C15705" s="358"/>
      <c r="D15705" s="358"/>
      <c r="E15705" s="358"/>
      <c r="F15705" s="357"/>
    </row>
    <row r="15706" spans="3:6" x14ac:dyDescent="0.25">
      <c r="C15706" s="358"/>
      <c r="D15706" s="358"/>
      <c r="E15706" s="358"/>
      <c r="F15706" s="357"/>
    </row>
    <row r="15707" spans="3:6" x14ac:dyDescent="0.25">
      <c r="C15707" s="358"/>
      <c r="D15707" s="358"/>
      <c r="E15707" s="358"/>
      <c r="F15707" s="357"/>
    </row>
    <row r="15708" spans="3:6" x14ac:dyDescent="0.25">
      <c r="C15708" s="358"/>
      <c r="D15708" s="358"/>
      <c r="E15708" s="358"/>
      <c r="F15708" s="357"/>
    </row>
    <row r="15709" spans="3:6" x14ac:dyDescent="0.25">
      <c r="C15709" s="358"/>
      <c r="D15709" s="358"/>
      <c r="E15709" s="358"/>
      <c r="F15709" s="357"/>
    </row>
    <row r="15710" spans="3:6" x14ac:dyDescent="0.25">
      <c r="C15710" s="358"/>
      <c r="D15710" s="358"/>
      <c r="E15710" s="358"/>
      <c r="F15710" s="357"/>
    </row>
    <row r="15711" spans="3:6" x14ac:dyDescent="0.25">
      <c r="C15711" s="358"/>
      <c r="D15711" s="358"/>
      <c r="E15711" s="358"/>
      <c r="F15711" s="357"/>
    </row>
    <row r="15712" spans="3:6" x14ac:dyDescent="0.25">
      <c r="C15712" s="358"/>
      <c r="D15712" s="358"/>
      <c r="E15712" s="358"/>
      <c r="F15712" s="357"/>
    </row>
    <row r="15713" spans="3:6" x14ac:dyDescent="0.25">
      <c r="C15713" s="358"/>
      <c r="D15713" s="358"/>
      <c r="E15713" s="358"/>
      <c r="F15713" s="357"/>
    </row>
    <row r="15714" spans="3:6" x14ac:dyDescent="0.25">
      <c r="C15714" s="358"/>
      <c r="D15714" s="358"/>
      <c r="E15714" s="358"/>
      <c r="F15714" s="357"/>
    </row>
    <row r="15715" spans="3:6" x14ac:dyDescent="0.25">
      <c r="C15715" s="358"/>
      <c r="D15715" s="358"/>
      <c r="E15715" s="358"/>
      <c r="F15715" s="357"/>
    </row>
    <row r="15716" spans="3:6" x14ac:dyDescent="0.25">
      <c r="C15716" s="358"/>
      <c r="D15716" s="358"/>
      <c r="E15716" s="358"/>
      <c r="F15716" s="357"/>
    </row>
    <row r="15717" spans="3:6" x14ac:dyDescent="0.25">
      <c r="C15717" s="358"/>
      <c r="D15717" s="358"/>
      <c r="E15717" s="358"/>
      <c r="F15717" s="357"/>
    </row>
    <row r="15718" spans="3:6" x14ac:dyDescent="0.25">
      <c r="C15718" s="358"/>
      <c r="D15718" s="358"/>
      <c r="E15718" s="358"/>
      <c r="F15718" s="357"/>
    </row>
    <row r="15719" spans="3:6" x14ac:dyDescent="0.25">
      <c r="C15719" s="358"/>
      <c r="D15719" s="358"/>
      <c r="E15719" s="358"/>
      <c r="F15719" s="357"/>
    </row>
    <row r="15720" spans="3:6" x14ac:dyDescent="0.25">
      <c r="C15720" s="358"/>
      <c r="D15720" s="358"/>
      <c r="E15720" s="358"/>
      <c r="F15720" s="357"/>
    </row>
    <row r="15721" spans="3:6" x14ac:dyDescent="0.25">
      <c r="C15721" s="358"/>
      <c r="D15721" s="358"/>
      <c r="E15721" s="358"/>
      <c r="F15721" s="357"/>
    </row>
    <row r="15722" spans="3:6" x14ac:dyDescent="0.25">
      <c r="C15722" s="358"/>
      <c r="D15722" s="358"/>
      <c r="E15722" s="358"/>
      <c r="F15722" s="357"/>
    </row>
    <row r="15723" spans="3:6" x14ac:dyDescent="0.25">
      <c r="C15723" s="358"/>
      <c r="D15723" s="358"/>
      <c r="E15723" s="358"/>
      <c r="F15723" s="357"/>
    </row>
    <row r="15724" spans="3:6" x14ac:dyDescent="0.25">
      <c r="C15724" s="358"/>
      <c r="D15724" s="358"/>
      <c r="E15724" s="358"/>
      <c r="F15724" s="357"/>
    </row>
    <row r="15725" spans="3:6" x14ac:dyDescent="0.25">
      <c r="C15725" s="358"/>
      <c r="D15725" s="358"/>
      <c r="E15725" s="358"/>
      <c r="F15725" s="357"/>
    </row>
    <row r="15726" spans="3:6" x14ac:dyDescent="0.25">
      <c r="C15726" s="358"/>
      <c r="D15726" s="358"/>
      <c r="E15726" s="358"/>
      <c r="F15726" s="357"/>
    </row>
    <row r="15727" spans="3:6" x14ac:dyDescent="0.25">
      <c r="C15727" s="358"/>
      <c r="D15727" s="358"/>
      <c r="E15727" s="358"/>
      <c r="F15727" s="357"/>
    </row>
    <row r="15728" spans="3:6" x14ac:dyDescent="0.25">
      <c r="C15728" s="358"/>
      <c r="D15728" s="358"/>
      <c r="E15728" s="358"/>
      <c r="F15728" s="357"/>
    </row>
    <row r="15729" spans="3:6" x14ac:dyDescent="0.25">
      <c r="C15729" s="358"/>
      <c r="D15729" s="358"/>
      <c r="E15729" s="358"/>
      <c r="F15729" s="357"/>
    </row>
    <row r="15730" spans="3:6" x14ac:dyDescent="0.25">
      <c r="C15730" s="358"/>
      <c r="D15730" s="358"/>
      <c r="E15730" s="358"/>
      <c r="F15730" s="357"/>
    </row>
    <row r="15731" spans="3:6" x14ac:dyDescent="0.25">
      <c r="C15731" s="358"/>
      <c r="D15731" s="358"/>
      <c r="E15731" s="358"/>
      <c r="F15731" s="357"/>
    </row>
    <row r="15732" spans="3:6" x14ac:dyDescent="0.25">
      <c r="C15732" s="358"/>
      <c r="D15732" s="358"/>
      <c r="E15732" s="358"/>
      <c r="F15732" s="357"/>
    </row>
    <row r="15733" spans="3:6" x14ac:dyDescent="0.25">
      <c r="C15733" s="358"/>
      <c r="D15733" s="358"/>
      <c r="E15733" s="358"/>
      <c r="F15733" s="357"/>
    </row>
    <row r="15734" spans="3:6" x14ac:dyDescent="0.25">
      <c r="C15734" s="358"/>
      <c r="D15734" s="358"/>
      <c r="E15734" s="358"/>
      <c r="F15734" s="357"/>
    </row>
    <row r="15735" spans="3:6" x14ac:dyDescent="0.25">
      <c r="C15735" s="358"/>
      <c r="D15735" s="358"/>
      <c r="E15735" s="358"/>
      <c r="F15735" s="357"/>
    </row>
    <row r="15736" spans="3:6" x14ac:dyDescent="0.25">
      <c r="C15736" s="358"/>
      <c r="D15736" s="358"/>
      <c r="E15736" s="358"/>
      <c r="F15736" s="357"/>
    </row>
    <row r="15737" spans="3:6" x14ac:dyDescent="0.25">
      <c r="C15737" s="358"/>
      <c r="D15737" s="358"/>
      <c r="E15737" s="358"/>
      <c r="F15737" s="357"/>
    </row>
    <row r="15738" spans="3:6" x14ac:dyDescent="0.25">
      <c r="C15738" s="358"/>
      <c r="D15738" s="358"/>
      <c r="E15738" s="358"/>
      <c r="F15738" s="357"/>
    </row>
    <row r="15739" spans="3:6" x14ac:dyDescent="0.25">
      <c r="C15739" s="358"/>
      <c r="D15739" s="358"/>
      <c r="E15739" s="358"/>
      <c r="F15739" s="357"/>
    </row>
    <row r="15740" spans="3:6" x14ac:dyDescent="0.25">
      <c r="C15740" s="358"/>
      <c r="D15740" s="358"/>
      <c r="E15740" s="358"/>
      <c r="F15740" s="357"/>
    </row>
    <row r="15741" spans="3:6" x14ac:dyDescent="0.25">
      <c r="C15741" s="358"/>
      <c r="D15741" s="358"/>
      <c r="E15741" s="358"/>
      <c r="F15741" s="357"/>
    </row>
    <row r="15742" spans="3:6" x14ac:dyDescent="0.25">
      <c r="C15742" s="358"/>
      <c r="D15742" s="358"/>
      <c r="E15742" s="358"/>
      <c r="F15742" s="357"/>
    </row>
    <row r="15743" spans="3:6" x14ac:dyDescent="0.25">
      <c r="C15743" s="358"/>
      <c r="D15743" s="358"/>
      <c r="E15743" s="358"/>
      <c r="F15743" s="357"/>
    </row>
    <row r="15744" spans="3:6" x14ac:dyDescent="0.25">
      <c r="C15744" s="358"/>
      <c r="D15744" s="358"/>
      <c r="E15744" s="358"/>
      <c r="F15744" s="357"/>
    </row>
    <row r="15745" spans="3:6" x14ac:dyDescent="0.25">
      <c r="C15745" s="358"/>
      <c r="D15745" s="358"/>
      <c r="E15745" s="358"/>
      <c r="F15745" s="357"/>
    </row>
    <row r="15746" spans="3:6" x14ac:dyDescent="0.25">
      <c r="C15746" s="358"/>
      <c r="D15746" s="358"/>
      <c r="E15746" s="358"/>
      <c r="F15746" s="357"/>
    </row>
    <row r="15747" spans="3:6" x14ac:dyDescent="0.25">
      <c r="C15747" s="358"/>
      <c r="D15747" s="358"/>
      <c r="E15747" s="358"/>
      <c r="F15747" s="357"/>
    </row>
    <row r="15748" spans="3:6" x14ac:dyDescent="0.25">
      <c r="C15748" s="358"/>
      <c r="D15748" s="358"/>
      <c r="E15748" s="358"/>
      <c r="F15748" s="357"/>
    </row>
    <row r="15749" spans="3:6" x14ac:dyDescent="0.25">
      <c r="C15749" s="358"/>
      <c r="D15749" s="358"/>
      <c r="E15749" s="358"/>
      <c r="F15749" s="357"/>
    </row>
    <row r="15750" spans="3:6" x14ac:dyDescent="0.25">
      <c r="C15750" s="358"/>
      <c r="D15750" s="358"/>
      <c r="E15750" s="358"/>
      <c r="F15750" s="357"/>
    </row>
    <row r="15751" spans="3:6" x14ac:dyDescent="0.25">
      <c r="C15751" s="358"/>
      <c r="D15751" s="358"/>
      <c r="E15751" s="358"/>
      <c r="F15751" s="357"/>
    </row>
    <row r="15752" spans="3:6" x14ac:dyDescent="0.25">
      <c r="C15752" s="358"/>
      <c r="D15752" s="358"/>
      <c r="E15752" s="358"/>
      <c r="F15752" s="357"/>
    </row>
    <row r="15753" spans="3:6" x14ac:dyDescent="0.25">
      <c r="C15753" s="358"/>
      <c r="D15753" s="358"/>
      <c r="E15753" s="358"/>
      <c r="F15753" s="357"/>
    </row>
    <row r="15754" spans="3:6" x14ac:dyDescent="0.25">
      <c r="C15754" s="358"/>
      <c r="D15754" s="358"/>
      <c r="E15754" s="358"/>
      <c r="F15754" s="357"/>
    </row>
    <row r="15755" spans="3:6" x14ac:dyDescent="0.25">
      <c r="C15755" s="358"/>
      <c r="D15755" s="358"/>
      <c r="E15755" s="358"/>
      <c r="F15755" s="357"/>
    </row>
    <row r="15756" spans="3:6" x14ac:dyDescent="0.25">
      <c r="C15756" s="358"/>
      <c r="D15756" s="358"/>
      <c r="E15756" s="358"/>
      <c r="F15756" s="357"/>
    </row>
    <row r="15757" spans="3:6" x14ac:dyDescent="0.25">
      <c r="C15757" s="358"/>
      <c r="D15757" s="358"/>
      <c r="E15757" s="358"/>
      <c r="F15757" s="357"/>
    </row>
    <row r="15758" spans="3:6" x14ac:dyDescent="0.25">
      <c r="C15758" s="358"/>
      <c r="D15758" s="358"/>
      <c r="E15758" s="358"/>
      <c r="F15758" s="357"/>
    </row>
    <row r="15759" spans="3:6" x14ac:dyDescent="0.25">
      <c r="C15759" s="358"/>
      <c r="D15759" s="358"/>
      <c r="E15759" s="358"/>
      <c r="F15759" s="357"/>
    </row>
    <row r="15760" spans="3:6" x14ac:dyDescent="0.25">
      <c r="C15760" s="358"/>
      <c r="D15760" s="358"/>
      <c r="E15760" s="358"/>
      <c r="F15760" s="357"/>
    </row>
    <row r="15761" spans="3:6" x14ac:dyDescent="0.25">
      <c r="C15761" s="358"/>
      <c r="D15761" s="358"/>
      <c r="E15761" s="358"/>
      <c r="F15761" s="357"/>
    </row>
    <row r="15762" spans="3:6" x14ac:dyDescent="0.25">
      <c r="C15762" s="358"/>
      <c r="D15762" s="358"/>
      <c r="E15762" s="358"/>
      <c r="F15762" s="357"/>
    </row>
    <row r="15763" spans="3:6" x14ac:dyDescent="0.25">
      <c r="C15763" s="358"/>
      <c r="D15763" s="358"/>
      <c r="E15763" s="358"/>
      <c r="F15763" s="357"/>
    </row>
    <row r="15764" spans="3:6" x14ac:dyDescent="0.25">
      <c r="C15764" s="358"/>
      <c r="D15764" s="358"/>
      <c r="E15764" s="358"/>
      <c r="F15764" s="357"/>
    </row>
    <row r="15765" spans="3:6" x14ac:dyDescent="0.25">
      <c r="C15765" s="358"/>
      <c r="D15765" s="358"/>
      <c r="E15765" s="358"/>
      <c r="F15765" s="357"/>
    </row>
    <row r="15766" spans="3:6" x14ac:dyDescent="0.25">
      <c r="C15766" s="358"/>
      <c r="D15766" s="358"/>
      <c r="E15766" s="358"/>
      <c r="F15766" s="357"/>
    </row>
    <row r="15767" spans="3:6" x14ac:dyDescent="0.25">
      <c r="C15767" s="358"/>
      <c r="D15767" s="358"/>
      <c r="E15767" s="358"/>
      <c r="F15767" s="357"/>
    </row>
    <row r="15768" spans="3:6" x14ac:dyDescent="0.25">
      <c r="C15768" s="358"/>
      <c r="D15768" s="358"/>
      <c r="E15768" s="358"/>
      <c r="F15768" s="357"/>
    </row>
    <row r="15769" spans="3:6" x14ac:dyDescent="0.25">
      <c r="C15769" s="358"/>
      <c r="D15769" s="358"/>
      <c r="E15769" s="358"/>
      <c r="F15769" s="357"/>
    </row>
    <row r="15770" spans="3:6" x14ac:dyDescent="0.25">
      <c r="C15770" s="358"/>
      <c r="D15770" s="358"/>
      <c r="E15770" s="358"/>
      <c r="F15770" s="357"/>
    </row>
    <row r="15771" spans="3:6" x14ac:dyDescent="0.25">
      <c r="C15771" s="358"/>
      <c r="D15771" s="358"/>
      <c r="E15771" s="358"/>
      <c r="F15771" s="357"/>
    </row>
    <row r="15772" spans="3:6" x14ac:dyDescent="0.25">
      <c r="C15772" s="358"/>
      <c r="D15772" s="358"/>
      <c r="E15772" s="358"/>
      <c r="F15772" s="357"/>
    </row>
    <row r="15773" spans="3:6" x14ac:dyDescent="0.25">
      <c r="C15773" s="358"/>
      <c r="D15773" s="358"/>
      <c r="E15773" s="358"/>
      <c r="F15773" s="357"/>
    </row>
    <row r="15774" spans="3:6" x14ac:dyDescent="0.25">
      <c r="C15774" s="358"/>
      <c r="D15774" s="358"/>
      <c r="E15774" s="358"/>
      <c r="F15774" s="357"/>
    </row>
    <row r="15775" spans="3:6" x14ac:dyDescent="0.25">
      <c r="C15775" s="358"/>
      <c r="D15775" s="358"/>
      <c r="E15775" s="358"/>
      <c r="F15775" s="357"/>
    </row>
    <row r="15776" spans="3:6" x14ac:dyDescent="0.25">
      <c r="C15776" s="358"/>
      <c r="D15776" s="358"/>
      <c r="E15776" s="358"/>
      <c r="F15776" s="357"/>
    </row>
    <row r="15777" spans="3:6" x14ac:dyDescent="0.25">
      <c r="C15777" s="358"/>
      <c r="D15777" s="358"/>
      <c r="E15777" s="358"/>
      <c r="F15777" s="357"/>
    </row>
    <row r="15778" spans="3:6" x14ac:dyDescent="0.25">
      <c r="C15778" s="358"/>
      <c r="D15778" s="358"/>
      <c r="E15778" s="358"/>
      <c r="F15778" s="357"/>
    </row>
    <row r="15779" spans="3:6" x14ac:dyDescent="0.25">
      <c r="C15779" s="358"/>
      <c r="D15779" s="358"/>
      <c r="E15779" s="358"/>
      <c r="F15779" s="357"/>
    </row>
    <row r="15780" spans="3:6" x14ac:dyDescent="0.25">
      <c r="C15780" s="358"/>
      <c r="D15780" s="358"/>
      <c r="E15780" s="358"/>
      <c r="F15780" s="357"/>
    </row>
    <row r="15781" spans="3:6" x14ac:dyDescent="0.25">
      <c r="C15781" s="358"/>
      <c r="D15781" s="358"/>
      <c r="E15781" s="358"/>
      <c r="F15781" s="357"/>
    </row>
    <row r="15782" spans="3:6" x14ac:dyDescent="0.25">
      <c r="C15782" s="358"/>
      <c r="D15782" s="358"/>
      <c r="E15782" s="358"/>
      <c r="F15782" s="357"/>
    </row>
    <row r="15783" spans="3:6" x14ac:dyDescent="0.25">
      <c r="C15783" s="358"/>
      <c r="D15783" s="358"/>
      <c r="E15783" s="358"/>
      <c r="F15783" s="357"/>
    </row>
    <row r="15784" spans="3:6" x14ac:dyDescent="0.25">
      <c r="C15784" s="358"/>
      <c r="D15784" s="358"/>
      <c r="E15784" s="358"/>
      <c r="F15784" s="357"/>
    </row>
    <row r="15785" spans="3:6" x14ac:dyDescent="0.25">
      <c r="C15785" s="358"/>
      <c r="D15785" s="358"/>
      <c r="E15785" s="358"/>
      <c r="F15785" s="357"/>
    </row>
    <row r="15786" spans="3:6" x14ac:dyDescent="0.25">
      <c r="C15786" s="358"/>
      <c r="D15786" s="358"/>
      <c r="E15786" s="358"/>
      <c r="F15786" s="357"/>
    </row>
    <row r="15787" spans="3:6" x14ac:dyDescent="0.25">
      <c r="C15787" s="358"/>
      <c r="D15787" s="358"/>
      <c r="E15787" s="358"/>
      <c r="F15787" s="357"/>
    </row>
    <row r="15788" spans="3:6" x14ac:dyDescent="0.25">
      <c r="C15788" s="358"/>
      <c r="D15788" s="358"/>
      <c r="E15788" s="358"/>
      <c r="F15788" s="357"/>
    </row>
    <row r="15789" spans="3:6" x14ac:dyDescent="0.25">
      <c r="C15789" s="358"/>
      <c r="D15789" s="358"/>
      <c r="E15789" s="358"/>
      <c r="F15789" s="357"/>
    </row>
    <row r="15790" spans="3:6" x14ac:dyDescent="0.25">
      <c r="C15790" s="358"/>
      <c r="D15790" s="358"/>
      <c r="E15790" s="358"/>
      <c r="F15790" s="357"/>
    </row>
    <row r="15791" spans="3:6" x14ac:dyDescent="0.25">
      <c r="C15791" s="358"/>
      <c r="D15791" s="358"/>
      <c r="E15791" s="358"/>
      <c r="F15791" s="357"/>
    </row>
    <row r="15792" spans="3:6" x14ac:dyDescent="0.25">
      <c r="C15792" s="358"/>
      <c r="D15792" s="358"/>
      <c r="E15792" s="358"/>
      <c r="F15792" s="357"/>
    </row>
    <row r="15793" spans="3:6" x14ac:dyDescent="0.25">
      <c r="C15793" s="358"/>
      <c r="D15793" s="358"/>
      <c r="E15793" s="358"/>
      <c r="F15793" s="357"/>
    </row>
    <row r="15794" spans="3:6" x14ac:dyDescent="0.25">
      <c r="C15794" s="358"/>
      <c r="D15794" s="358"/>
      <c r="E15794" s="358"/>
      <c r="F15794" s="357"/>
    </row>
    <row r="15795" spans="3:6" x14ac:dyDescent="0.25">
      <c r="C15795" s="358"/>
      <c r="D15795" s="358"/>
      <c r="E15795" s="358"/>
      <c r="F15795" s="357"/>
    </row>
    <row r="15796" spans="3:6" x14ac:dyDescent="0.25">
      <c r="C15796" s="358"/>
      <c r="D15796" s="358"/>
      <c r="E15796" s="358"/>
      <c r="F15796" s="357"/>
    </row>
    <row r="15797" spans="3:6" x14ac:dyDescent="0.25">
      <c r="C15797" s="358"/>
      <c r="D15797" s="358"/>
      <c r="E15797" s="358"/>
      <c r="F15797" s="357"/>
    </row>
    <row r="15798" spans="3:6" x14ac:dyDescent="0.25">
      <c r="C15798" s="358"/>
      <c r="D15798" s="358"/>
      <c r="E15798" s="358"/>
      <c r="F15798" s="357"/>
    </row>
    <row r="15799" spans="3:6" x14ac:dyDescent="0.25">
      <c r="C15799" s="358"/>
      <c r="D15799" s="358"/>
      <c r="E15799" s="358"/>
      <c r="F15799" s="357"/>
    </row>
    <row r="15800" spans="3:6" x14ac:dyDescent="0.25">
      <c r="C15800" s="358"/>
      <c r="D15800" s="358"/>
      <c r="E15800" s="358"/>
      <c r="F15800" s="357"/>
    </row>
    <row r="15801" spans="3:6" x14ac:dyDescent="0.25">
      <c r="C15801" s="358"/>
      <c r="D15801" s="358"/>
      <c r="E15801" s="358"/>
      <c r="F15801" s="357"/>
    </row>
    <row r="15802" spans="3:6" x14ac:dyDescent="0.25">
      <c r="C15802" s="358"/>
      <c r="D15802" s="358"/>
      <c r="E15802" s="358"/>
      <c r="F15802" s="357"/>
    </row>
    <row r="15803" spans="3:6" x14ac:dyDescent="0.25">
      <c r="C15803" s="358"/>
      <c r="D15803" s="358"/>
      <c r="E15803" s="358"/>
      <c r="F15803" s="357"/>
    </row>
    <row r="15804" spans="3:6" x14ac:dyDescent="0.25">
      <c r="C15804" s="358"/>
      <c r="D15804" s="358"/>
      <c r="E15804" s="358"/>
      <c r="F15804" s="357"/>
    </row>
    <row r="15805" spans="3:6" x14ac:dyDescent="0.25">
      <c r="C15805" s="358"/>
      <c r="D15805" s="358"/>
      <c r="E15805" s="358"/>
      <c r="F15805" s="357"/>
    </row>
    <row r="15806" spans="3:6" x14ac:dyDescent="0.25">
      <c r="C15806" s="358"/>
      <c r="D15806" s="358"/>
      <c r="E15806" s="358"/>
      <c r="F15806" s="357"/>
    </row>
    <row r="15807" spans="3:6" x14ac:dyDescent="0.25">
      <c r="C15807" s="358"/>
      <c r="D15807" s="358"/>
      <c r="E15807" s="358"/>
      <c r="F15807" s="357"/>
    </row>
    <row r="15808" spans="3:6" x14ac:dyDescent="0.25">
      <c r="C15808" s="358"/>
      <c r="D15808" s="358"/>
      <c r="E15808" s="358"/>
      <c r="F15808" s="357"/>
    </row>
    <row r="15809" spans="3:6" x14ac:dyDescent="0.25">
      <c r="C15809" s="358"/>
      <c r="D15809" s="358"/>
      <c r="E15809" s="358"/>
      <c r="F15809" s="357"/>
    </row>
    <row r="15810" spans="3:6" x14ac:dyDescent="0.25">
      <c r="C15810" s="358"/>
      <c r="D15810" s="358"/>
      <c r="E15810" s="358"/>
      <c r="F15810" s="357"/>
    </row>
    <row r="15811" spans="3:6" x14ac:dyDescent="0.25">
      <c r="C15811" s="358"/>
      <c r="D15811" s="358"/>
      <c r="E15811" s="358"/>
      <c r="F15811" s="357"/>
    </row>
    <row r="15812" spans="3:6" x14ac:dyDescent="0.25">
      <c r="C15812" s="358"/>
      <c r="D15812" s="358"/>
      <c r="E15812" s="358"/>
      <c r="F15812" s="357"/>
    </row>
    <row r="15813" spans="3:6" x14ac:dyDescent="0.25">
      <c r="C15813" s="358"/>
      <c r="D15813" s="358"/>
      <c r="E15813" s="358"/>
      <c r="F15813" s="357"/>
    </row>
    <row r="15814" spans="3:6" x14ac:dyDescent="0.25">
      <c r="C15814" s="358"/>
      <c r="D15814" s="358"/>
      <c r="E15814" s="358"/>
      <c r="F15814" s="357"/>
    </row>
    <row r="15815" spans="3:6" x14ac:dyDescent="0.25">
      <c r="C15815" s="358"/>
      <c r="D15815" s="358"/>
      <c r="E15815" s="358"/>
      <c r="F15815" s="357"/>
    </row>
    <row r="15816" spans="3:6" x14ac:dyDescent="0.25">
      <c r="C15816" s="358"/>
      <c r="D15816" s="358"/>
      <c r="E15816" s="358"/>
      <c r="F15816" s="357"/>
    </row>
    <row r="15817" spans="3:6" x14ac:dyDescent="0.25">
      <c r="C15817" s="358"/>
      <c r="D15817" s="358"/>
      <c r="E15817" s="358"/>
      <c r="F15817" s="357"/>
    </row>
    <row r="15818" spans="3:6" x14ac:dyDescent="0.25">
      <c r="C15818" s="358"/>
      <c r="D15818" s="358"/>
      <c r="E15818" s="358"/>
      <c r="F15818" s="357"/>
    </row>
    <row r="15819" spans="3:6" x14ac:dyDescent="0.25">
      <c r="C15819" s="358"/>
      <c r="D15819" s="358"/>
      <c r="E15819" s="358"/>
      <c r="F15819" s="357"/>
    </row>
    <row r="15820" spans="3:6" x14ac:dyDescent="0.25">
      <c r="C15820" s="358"/>
      <c r="D15820" s="358"/>
      <c r="E15820" s="358"/>
      <c r="F15820" s="357"/>
    </row>
    <row r="15821" spans="3:6" x14ac:dyDescent="0.25">
      <c r="C15821" s="358"/>
      <c r="D15821" s="358"/>
      <c r="E15821" s="358"/>
      <c r="F15821" s="357"/>
    </row>
    <row r="15822" spans="3:6" x14ac:dyDescent="0.25">
      <c r="C15822" s="358"/>
      <c r="D15822" s="358"/>
      <c r="E15822" s="358"/>
      <c r="F15822" s="357"/>
    </row>
    <row r="15823" spans="3:6" x14ac:dyDescent="0.25">
      <c r="C15823" s="358"/>
      <c r="D15823" s="358"/>
      <c r="E15823" s="358"/>
      <c r="F15823" s="357"/>
    </row>
    <row r="15824" spans="3:6" x14ac:dyDescent="0.25">
      <c r="C15824" s="358"/>
      <c r="D15824" s="358"/>
      <c r="E15824" s="358"/>
      <c r="F15824" s="357"/>
    </row>
    <row r="15825" spans="3:6" x14ac:dyDescent="0.25">
      <c r="C15825" s="358"/>
      <c r="D15825" s="358"/>
      <c r="E15825" s="358"/>
      <c r="F15825" s="357"/>
    </row>
    <row r="15826" spans="3:6" x14ac:dyDescent="0.25">
      <c r="C15826" s="358"/>
      <c r="D15826" s="358"/>
      <c r="E15826" s="358"/>
      <c r="F15826" s="357"/>
    </row>
    <row r="15827" spans="3:6" x14ac:dyDescent="0.25">
      <c r="C15827" s="358"/>
      <c r="D15827" s="358"/>
      <c r="E15827" s="358"/>
      <c r="F15827" s="357"/>
    </row>
    <row r="15828" spans="3:6" x14ac:dyDescent="0.25">
      <c r="C15828" s="358"/>
      <c r="D15828" s="358"/>
      <c r="E15828" s="358"/>
      <c r="F15828" s="357"/>
    </row>
    <row r="15829" spans="3:6" x14ac:dyDescent="0.25">
      <c r="C15829" s="358"/>
      <c r="D15829" s="358"/>
      <c r="E15829" s="358"/>
      <c r="F15829" s="357"/>
    </row>
    <row r="15830" spans="3:6" x14ac:dyDescent="0.25">
      <c r="C15830" s="358"/>
      <c r="D15830" s="358"/>
      <c r="E15830" s="358"/>
      <c r="F15830" s="357"/>
    </row>
    <row r="15831" spans="3:6" x14ac:dyDescent="0.25">
      <c r="C15831" s="358"/>
      <c r="D15831" s="358"/>
      <c r="E15831" s="358"/>
      <c r="F15831" s="357"/>
    </row>
    <row r="15832" spans="3:6" x14ac:dyDescent="0.25">
      <c r="C15832" s="358"/>
      <c r="D15832" s="358"/>
      <c r="E15832" s="358"/>
      <c r="F15832" s="357"/>
    </row>
    <row r="15833" spans="3:6" x14ac:dyDescent="0.25">
      <c r="C15833" s="358"/>
      <c r="D15833" s="358"/>
      <c r="E15833" s="358"/>
      <c r="F15833" s="357"/>
    </row>
    <row r="15834" spans="3:6" x14ac:dyDescent="0.25">
      <c r="C15834" s="358"/>
      <c r="D15834" s="358"/>
      <c r="E15834" s="358"/>
      <c r="F15834" s="357"/>
    </row>
    <row r="15835" spans="3:6" x14ac:dyDescent="0.25">
      <c r="C15835" s="358"/>
      <c r="D15835" s="358"/>
      <c r="E15835" s="358"/>
      <c r="F15835" s="357"/>
    </row>
    <row r="15836" spans="3:6" x14ac:dyDescent="0.25">
      <c r="C15836" s="358"/>
      <c r="D15836" s="358"/>
      <c r="E15836" s="358"/>
      <c r="F15836" s="357"/>
    </row>
    <row r="15837" spans="3:6" x14ac:dyDescent="0.25">
      <c r="C15837" s="358"/>
      <c r="D15837" s="358"/>
      <c r="E15837" s="358"/>
      <c r="F15837" s="357"/>
    </row>
    <row r="15838" spans="3:6" x14ac:dyDescent="0.25">
      <c r="C15838" s="358"/>
      <c r="D15838" s="358"/>
      <c r="E15838" s="358"/>
      <c r="F15838" s="357"/>
    </row>
    <row r="15839" spans="3:6" x14ac:dyDescent="0.25">
      <c r="C15839" s="358"/>
      <c r="D15839" s="358"/>
      <c r="E15839" s="358"/>
      <c r="F15839" s="357"/>
    </row>
    <row r="15840" spans="3:6" x14ac:dyDescent="0.25">
      <c r="C15840" s="358"/>
      <c r="D15840" s="358"/>
      <c r="E15840" s="358"/>
      <c r="F15840" s="357"/>
    </row>
    <row r="15841" spans="3:6" x14ac:dyDescent="0.25">
      <c r="C15841" s="358"/>
      <c r="D15841" s="358"/>
      <c r="E15841" s="358"/>
      <c r="F15841" s="357"/>
    </row>
    <row r="15842" spans="3:6" x14ac:dyDescent="0.25">
      <c r="C15842" s="358"/>
      <c r="D15842" s="358"/>
      <c r="E15842" s="358"/>
      <c r="F15842" s="357"/>
    </row>
    <row r="15843" spans="3:6" x14ac:dyDescent="0.25">
      <c r="C15843" s="358"/>
      <c r="D15843" s="358"/>
      <c r="E15843" s="358"/>
      <c r="F15843" s="357"/>
    </row>
    <row r="15844" spans="3:6" x14ac:dyDescent="0.25">
      <c r="C15844" s="358"/>
      <c r="D15844" s="358"/>
      <c r="E15844" s="358"/>
      <c r="F15844" s="357"/>
    </row>
    <row r="15845" spans="3:6" x14ac:dyDescent="0.25">
      <c r="C15845" s="358"/>
      <c r="D15845" s="358"/>
      <c r="E15845" s="358"/>
      <c r="F15845" s="357"/>
    </row>
    <row r="15846" spans="3:6" x14ac:dyDescent="0.25">
      <c r="C15846" s="358"/>
      <c r="D15846" s="358"/>
      <c r="E15846" s="358"/>
      <c r="F15846" s="357"/>
    </row>
    <row r="15847" spans="3:6" x14ac:dyDescent="0.25">
      <c r="C15847" s="358"/>
      <c r="D15847" s="358"/>
      <c r="E15847" s="358"/>
      <c r="F15847" s="357"/>
    </row>
    <row r="15848" spans="3:6" x14ac:dyDescent="0.25">
      <c r="C15848" s="358"/>
      <c r="D15848" s="358"/>
      <c r="E15848" s="358"/>
      <c r="F15848" s="357"/>
    </row>
    <row r="15849" spans="3:6" x14ac:dyDescent="0.25">
      <c r="C15849" s="358"/>
      <c r="D15849" s="358"/>
      <c r="E15849" s="358"/>
      <c r="F15849" s="357"/>
    </row>
    <row r="15850" spans="3:6" x14ac:dyDescent="0.25">
      <c r="C15850" s="358"/>
      <c r="D15850" s="358"/>
      <c r="E15850" s="358"/>
      <c r="F15850" s="357"/>
    </row>
    <row r="15851" spans="3:6" x14ac:dyDescent="0.25">
      <c r="C15851" s="358"/>
      <c r="D15851" s="358"/>
      <c r="E15851" s="358"/>
      <c r="F15851" s="357"/>
    </row>
    <row r="15852" spans="3:6" x14ac:dyDescent="0.25">
      <c r="C15852" s="358"/>
      <c r="D15852" s="358"/>
      <c r="E15852" s="358"/>
      <c r="F15852" s="357"/>
    </row>
    <row r="15853" spans="3:6" x14ac:dyDescent="0.25">
      <c r="C15853" s="358"/>
      <c r="D15853" s="358"/>
      <c r="E15853" s="358"/>
      <c r="F15853" s="357"/>
    </row>
    <row r="15854" spans="3:6" x14ac:dyDescent="0.25">
      <c r="C15854" s="358"/>
      <c r="D15854" s="358"/>
      <c r="E15854" s="358"/>
      <c r="F15854" s="357"/>
    </row>
    <row r="15855" spans="3:6" x14ac:dyDescent="0.25">
      <c r="C15855" s="358"/>
      <c r="D15855" s="358"/>
      <c r="E15855" s="358"/>
      <c r="F15855" s="357"/>
    </row>
    <row r="15856" spans="3:6" x14ac:dyDescent="0.25">
      <c r="C15856" s="358"/>
      <c r="D15856" s="358"/>
      <c r="E15856" s="358"/>
      <c r="F15856" s="357"/>
    </row>
    <row r="15857" spans="3:6" x14ac:dyDescent="0.25">
      <c r="C15857" s="358"/>
      <c r="D15857" s="358"/>
      <c r="E15857" s="358"/>
      <c r="F15857" s="357"/>
    </row>
    <row r="15858" spans="3:6" x14ac:dyDescent="0.25">
      <c r="C15858" s="358"/>
      <c r="D15858" s="358"/>
      <c r="E15858" s="358"/>
      <c r="F15858" s="357"/>
    </row>
    <row r="15859" spans="3:6" x14ac:dyDescent="0.25">
      <c r="C15859" s="358"/>
      <c r="D15859" s="358"/>
      <c r="E15859" s="358"/>
      <c r="F15859" s="357"/>
    </row>
    <row r="15860" spans="3:6" x14ac:dyDescent="0.25">
      <c r="C15860" s="358"/>
      <c r="D15860" s="358"/>
      <c r="E15860" s="358"/>
      <c r="F15860" s="357"/>
    </row>
    <row r="15861" spans="3:6" x14ac:dyDescent="0.25">
      <c r="C15861" s="358"/>
      <c r="D15861" s="358"/>
      <c r="E15861" s="358"/>
      <c r="F15861" s="357"/>
    </row>
    <row r="15862" spans="3:6" x14ac:dyDescent="0.25">
      <c r="C15862" s="358"/>
      <c r="D15862" s="358"/>
      <c r="E15862" s="358"/>
      <c r="F15862" s="357"/>
    </row>
    <row r="15863" spans="3:6" x14ac:dyDescent="0.25">
      <c r="C15863" s="358"/>
      <c r="D15863" s="358"/>
      <c r="E15863" s="358"/>
      <c r="F15863" s="357"/>
    </row>
    <row r="15864" spans="3:6" x14ac:dyDescent="0.25">
      <c r="C15864" s="358"/>
      <c r="D15864" s="358"/>
      <c r="E15864" s="358"/>
      <c r="F15864" s="357"/>
    </row>
    <row r="15865" spans="3:6" x14ac:dyDescent="0.25">
      <c r="C15865" s="358"/>
      <c r="D15865" s="358"/>
      <c r="E15865" s="358"/>
      <c r="F15865" s="357"/>
    </row>
    <row r="15866" spans="3:6" x14ac:dyDescent="0.25">
      <c r="C15866" s="358"/>
      <c r="D15866" s="358"/>
      <c r="E15866" s="358"/>
      <c r="F15866" s="357"/>
    </row>
    <row r="15867" spans="3:6" x14ac:dyDescent="0.25">
      <c r="C15867" s="358"/>
      <c r="D15867" s="358"/>
      <c r="E15867" s="358"/>
      <c r="F15867" s="357"/>
    </row>
    <row r="15868" spans="3:6" x14ac:dyDescent="0.25">
      <c r="C15868" s="358"/>
      <c r="D15868" s="358"/>
      <c r="E15868" s="358"/>
      <c r="F15868" s="357"/>
    </row>
    <row r="15869" spans="3:6" x14ac:dyDescent="0.25">
      <c r="C15869" s="358"/>
      <c r="D15869" s="358"/>
      <c r="E15869" s="358"/>
      <c r="F15869" s="357"/>
    </row>
    <row r="15870" spans="3:6" x14ac:dyDescent="0.25">
      <c r="C15870" s="358"/>
      <c r="D15870" s="358"/>
      <c r="E15870" s="358"/>
      <c r="F15870" s="357"/>
    </row>
    <row r="15871" spans="3:6" x14ac:dyDescent="0.25">
      <c r="C15871" s="358"/>
      <c r="D15871" s="358"/>
      <c r="E15871" s="358"/>
      <c r="F15871" s="357"/>
    </row>
    <row r="15872" spans="3:6" x14ac:dyDescent="0.25">
      <c r="C15872" s="358"/>
      <c r="D15872" s="358"/>
      <c r="E15872" s="358"/>
      <c r="F15872" s="357"/>
    </row>
    <row r="15873" spans="3:6" x14ac:dyDescent="0.25">
      <c r="C15873" s="358"/>
      <c r="D15873" s="358"/>
      <c r="E15873" s="358"/>
      <c r="F15873" s="357"/>
    </row>
    <row r="15874" spans="3:6" x14ac:dyDescent="0.25">
      <c r="C15874" s="358"/>
      <c r="D15874" s="358"/>
      <c r="E15874" s="358"/>
      <c r="F15874" s="357"/>
    </row>
    <row r="15875" spans="3:6" x14ac:dyDescent="0.25">
      <c r="C15875" s="358"/>
      <c r="D15875" s="358"/>
      <c r="E15875" s="358"/>
      <c r="F15875" s="357"/>
    </row>
    <row r="15876" spans="3:6" x14ac:dyDescent="0.25">
      <c r="C15876" s="358"/>
      <c r="D15876" s="358"/>
      <c r="E15876" s="358"/>
      <c r="F15876" s="357"/>
    </row>
    <row r="15877" spans="3:6" x14ac:dyDescent="0.25">
      <c r="C15877" s="358"/>
      <c r="D15877" s="358"/>
      <c r="E15877" s="358"/>
      <c r="F15877" s="357"/>
    </row>
    <row r="15878" spans="3:6" x14ac:dyDescent="0.25">
      <c r="C15878" s="358"/>
      <c r="D15878" s="358"/>
      <c r="E15878" s="358"/>
      <c r="F15878" s="357"/>
    </row>
    <row r="15879" spans="3:6" x14ac:dyDescent="0.25">
      <c r="C15879" s="358"/>
      <c r="D15879" s="358"/>
      <c r="E15879" s="358"/>
      <c r="F15879" s="357"/>
    </row>
    <row r="15880" spans="3:6" x14ac:dyDescent="0.25">
      <c r="C15880" s="358"/>
      <c r="D15880" s="358"/>
      <c r="E15880" s="358"/>
      <c r="F15880" s="357"/>
    </row>
    <row r="15881" spans="3:6" x14ac:dyDescent="0.25">
      <c r="C15881" s="358"/>
      <c r="D15881" s="358"/>
      <c r="E15881" s="358"/>
      <c r="F15881" s="357"/>
    </row>
    <row r="15882" spans="3:6" x14ac:dyDescent="0.25">
      <c r="C15882" s="358"/>
      <c r="D15882" s="358"/>
      <c r="E15882" s="358"/>
      <c r="F15882" s="357"/>
    </row>
    <row r="15883" spans="3:6" x14ac:dyDescent="0.25">
      <c r="C15883" s="358"/>
      <c r="D15883" s="358"/>
      <c r="E15883" s="358"/>
      <c r="F15883" s="357"/>
    </row>
    <row r="15884" spans="3:6" x14ac:dyDescent="0.25">
      <c r="C15884" s="358"/>
      <c r="D15884" s="358"/>
      <c r="E15884" s="358"/>
      <c r="F15884" s="357"/>
    </row>
    <row r="15885" spans="3:6" x14ac:dyDescent="0.25">
      <c r="C15885" s="358"/>
      <c r="D15885" s="358"/>
      <c r="E15885" s="358"/>
      <c r="F15885" s="357"/>
    </row>
    <row r="15886" spans="3:6" x14ac:dyDescent="0.25">
      <c r="C15886" s="358"/>
      <c r="D15886" s="358"/>
      <c r="E15886" s="358"/>
      <c r="F15886" s="357"/>
    </row>
    <row r="15887" spans="3:6" x14ac:dyDescent="0.25">
      <c r="C15887" s="358"/>
      <c r="D15887" s="358"/>
      <c r="E15887" s="358"/>
      <c r="F15887" s="357"/>
    </row>
    <row r="15888" spans="3:6" x14ac:dyDescent="0.25">
      <c r="C15888" s="358"/>
      <c r="D15888" s="358"/>
      <c r="E15888" s="358"/>
      <c r="F15888" s="357"/>
    </row>
    <row r="15889" spans="3:6" x14ac:dyDescent="0.25">
      <c r="C15889" s="358"/>
      <c r="D15889" s="358"/>
      <c r="E15889" s="358"/>
      <c r="F15889" s="357"/>
    </row>
    <row r="15890" spans="3:6" x14ac:dyDescent="0.25">
      <c r="C15890" s="358"/>
      <c r="D15890" s="358"/>
      <c r="E15890" s="358"/>
      <c r="F15890" s="357"/>
    </row>
    <row r="15891" spans="3:6" x14ac:dyDescent="0.25">
      <c r="C15891" s="358"/>
      <c r="D15891" s="358"/>
      <c r="E15891" s="358"/>
      <c r="F15891" s="357"/>
    </row>
    <row r="15892" spans="3:6" x14ac:dyDescent="0.25">
      <c r="C15892" s="358"/>
      <c r="D15892" s="358"/>
      <c r="E15892" s="358"/>
      <c r="F15892" s="357"/>
    </row>
    <row r="15893" spans="3:6" x14ac:dyDescent="0.25">
      <c r="C15893" s="358"/>
      <c r="D15893" s="358"/>
      <c r="E15893" s="358"/>
      <c r="F15893" s="357"/>
    </row>
    <row r="15894" spans="3:6" x14ac:dyDescent="0.25">
      <c r="C15894" s="358"/>
      <c r="D15894" s="358"/>
      <c r="E15894" s="358"/>
      <c r="F15894" s="357"/>
    </row>
    <row r="15895" spans="3:6" x14ac:dyDescent="0.25">
      <c r="C15895" s="358"/>
      <c r="D15895" s="358"/>
      <c r="E15895" s="358"/>
      <c r="F15895" s="357"/>
    </row>
    <row r="15896" spans="3:6" x14ac:dyDescent="0.25">
      <c r="C15896" s="358"/>
      <c r="D15896" s="358"/>
      <c r="E15896" s="358"/>
      <c r="F15896" s="357"/>
    </row>
    <row r="15897" spans="3:6" x14ac:dyDescent="0.25">
      <c r="C15897" s="358"/>
      <c r="D15897" s="358"/>
      <c r="E15897" s="358"/>
      <c r="F15897" s="357"/>
    </row>
    <row r="15898" spans="3:6" x14ac:dyDescent="0.25">
      <c r="C15898" s="358"/>
      <c r="D15898" s="358"/>
      <c r="E15898" s="358"/>
      <c r="F15898" s="357"/>
    </row>
    <row r="15899" spans="3:6" x14ac:dyDescent="0.25">
      <c r="C15899" s="358"/>
      <c r="D15899" s="358"/>
      <c r="E15899" s="358"/>
      <c r="F15899" s="357"/>
    </row>
    <row r="15900" spans="3:6" x14ac:dyDescent="0.25">
      <c r="C15900" s="358"/>
      <c r="D15900" s="358"/>
      <c r="E15900" s="358"/>
      <c r="F15900" s="357"/>
    </row>
    <row r="15901" spans="3:6" x14ac:dyDescent="0.25">
      <c r="C15901" s="358"/>
      <c r="D15901" s="358"/>
      <c r="E15901" s="358"/>
      <c r="F15901" s="357"/>
    </row>
    <row r="15902" spans="3:6" x14ac:dyDescent="0.25">
      <c r="C15902" s="358"/>
      <c r="D15902" s="358"/>
      <c r="E15902" s="358"/>
      <c r="F15902" s="357"/>
    </row>
    <row r="15903" spans="3:6" x14ac:dyDescent="0.25">
      <c r="C15903" s="358"/>
      <c r="D15903" s="358"/>
      <c r="E15903" s="358"/>
      <c r="F15903" s="357"/>
    </row>
    <row r="15904" spans="3:6" x14ac:dyDescent="0.25">
      <c r="C15904" s="358"/>
      <c r="D15904" s="358"/>
      <c r="E15904" s="358"/>
      <c r="F15904" s="357"/>
    </row>
    <row r="15905" spans="3:6" x14ac:dyDescent="0.25">
      <c r="C15905" s="358"/>
      <c r="D15905" s="358"/>
      <c r="E15905" s="358"/>
      <c r="F15905" s="357"/>
    </row>
    <row r="15906" spans="3:6" x14ac:dyDescent="0.25">
      <c r="C15906" s="358"/>
      <c r="D15906" s="358"/>
      <c r="E15906" s="358"/>
      <c r="F15906" s="357"/>
    </row>
    <row r="15907" spans="3:6" x14ac:dyDescent="0.25">
      <c r="C15907" s="358"/>
      <c r="D15907" s="358"/>
      <c r="E15907" s="358"/>
      <c r="F15907" s="357"/>
    </row>
    <row r="15908" spans="3:6" x14ac:dyDescent="0.25">
      <c r="C15908" s="358"/>
      <c r="D15908" s="358"/>
      <c r="E15908" s="358"/>
      <c r="F15908" s="357"/>
    </row>
    <row r="15909" spans="3:6" x14ac:dyDescent="0.25">
      <c r="C15909" s="358"/>
      <c r="D15909" s="358"/>
      <c r="E15909" s="358"/>
      <c r="F15909" s="357"/>
    </row>
    <row r="15910" spans="3:6" x14ac:dyDescent="0.25">
      <c r="C15910" s="358"/>
      <c r="D15910" s="358"/>
      <c r="E15910" s="358"/>
      <c r="F15910" s="357"/>
    </row>
    <row r="15911" spans="3:6" x14ac:dyDescent="0.25">
      <c r="C15911" s="358"/>
      <c r="D15911" s="358"/>
      <c r="E15911" s="358"/>
      <c r="F15911" s="357"/>
    </row>
    <row r="15912" spans="3:6" x14ac:dyDescent="0.25">
      <c r="C15912" s="358"/>
      <c r="D15912" s="358"/>
      <c r="E15912" s="358"/>
      <c r="F15912" s="357"/>
    </row>
    <row r="15913" spans="3:6" x14ac:dyDescent="0.25">
      <c r="C15913" s="358"/>
      <c r="D15913" s="358"/>
      <c r="E15913" s="358"/>
      <c r="F15913" s="357"/>
    </row>
    <row r="15914" spans="3:6" x14ac:dyDescent="0.25">
      <c r="C15914" s="358"/>
      <c r="D15914" s="358"/>
      <c r="E15914" s="358"/>
      <c r="F15914" s="357"/>
    </row>
    <row r="15915" spans="3:6" x14ac:dyDescent="0.25">
      <c r="C15915" s="358"/>
      <c r="D15915" s="358"/>
      <c r="E15915" s="358"/>
      <c r="F15915" s="357"/>
    </row>
    <row r="15916" spans="3:6" x14ac:dyDescent="0.25">
      <c r="C15916" s="358"/>
      <c r="D15916" s="358"/>
      <c r="E15916" s="358"/>
      <c r="F15916" s="357"/>
    </row>
    <row r="15917" spans="3:6" x14ac:dyDescent="0.25">
      <c r="C15917" s="358"/>
      <c r="D15917" s="358"/>
      <c r="E15917" s="358"/>
      <c r="F15917" s="357"/>
    </row>
    <row r="15918" spans="3:6" x14ac:dyDescent="0.25">
      <c r="C15918" s="358"/>
      <c r="D15918" s="358"/>
      <c r="E15918" s="358"/>
      <c r="F15918" s="357"/>
    </row>
    <row r="15919" spans="3:6" x14ac:dyDescent="0.25">
      <c r="C15919" s="358"/>
      <c r="D15919" s="358"/>
      <c r="E15919" s="358"/>
      <c r="F15919" s="357"/>
    </row>
    <row r="15920" spans="3:6" x14ac:dyDescent="0.25">
      <c r="C15920" s="358"/>
      <c r="D15920" s="358"/>
      <c r="E15920" s="358"/>
      <c r="F15920" s="357"/>
    </row>
    <row r="15921" spans="3:6" x14ac:dyDescent="0.25">
      <c r="C15921" s="358"/>
      <c r="D15921" s="358"/>
      <c r="E15921" s="358"/>
      <c r="F15921" s="357"/>
    </row>
    <row r="15922" spans="3:6" x14ac:dyDescent="0.25">
      <c r="C15922" s="358"/>
      <c r="D15922" s="358"/>
      <c r="E15922" s="358"/>
      <c r="F15922" s="357"/>
    </row>
    <row r="15923" spans="3:6" x14ac:dyDescent="0.25">
      <c r="C15923" s="358"/>
      <c r="D15923" s="358"/>
      <c r="E15923" s="358"/>
      <c r="F15923" s="357"/>
    </row>
    <row r="15924" spans="3:6" x14ac:dyDescent="0.25">
      <c r="C15924" s="358"/>
      <c r="D15924" s="358"/>
      <c r="E15924" s="358"/>
      <c r="F15924" s="357"/>
    </row>
    <row r="15925" spans="3:6" x14ac:dyDescent="0.25">
      <c r="C15925" s="358"/>
      <c r="D15925" s="358"/>
      <c r="E15925" s="358"/>
      <c r="F15925" s="357"/>
    </row>
    <row r="15926" spans="3:6" x14ac:dyDescent="0.25">
      <c r="C15926" s="358"/>
      <c r="D15926" s="358"/>
      <c r="E15926" s="358"/>
      <c r="F15926" s="357"/>
    </row>
    <row r="15927" spans="3:6" x14ac:dyDescent="0.25">
      <c r="C15927" s="358"/>
      <c r="D15927" s="358"/>
      <c r="E15927" s="358"/>
      <c r="F15927" s="357"/>
    </row>
    <row r="15928" spans="3:6" x14ac:dyDescent="0.25">
      <c r="C15928" s="358"/>
      <c r="D15928" s="358"/>
      <c r="E15928" s="358"/>
      <c r="F15928" s="357"/>
    </row>
    <row r="15929" spans="3:6" x14ac:dyDescent="0.25">
      <c r="C15929" s="358"/>
      <c r="D15929" s="358"/>
      <c r="E15929" s="358"/>
      <c r="F15929" s="357"/>
    </row>
    <row r="15930" spans="3:6" x14ac:dyDescent="0.25">
      <c r="C15930" s="358"/>
      <c r="D15930" s="358"/>
      <c r="E15930" s="358"/>
      <c r="F15930" s="357"/>
    </row>
    <row r="15931" spans="3:6" x14ac:dyDescent="0.25">
      <c r="C15931" s="358"/>
      <c r="D15931" s="358"/>
      <c r="E15931" s="358"/>
      <c r="F15931" s="357"/>
    </row>
    <row r="15932" spans="3:6" x14ac:dyDescent="0.25">
      <c r="C15932" s="358"/>
      <c r="D15932" s="358"/>
      <c r="E15932" s="358"/>
      <c r="F15932" s="357"/>
    </row>
    <row r="15933" spans="3:6" x14ac:dyDescent="0.25">
      <c r="C15933" s="358"/>
      <c r="D15933" s="358"/>
      <c r="E15933" s="358"/>
      <c r="F15933" s="357"/>
    </row>
    <row r="15934" spans="3:6" x14ac:dyDescent="0.25">
      <c r="C15934" s="358"/>
      <c r="D15934" s="358"/>
      <c r="E15934" s="358"/>
      <c r="F15934" s="357"/>
    </row>
    <row r="15935" spans="3:6" x14ac:dyDescent="0.25">
      <c r="C15935" s="358"/>
      <c r="D15935" s="358"/>
      <c r="E15935" s="358"/>
      <c r="F15935" s="357"/>
    </row>
    <row r="15936" spans="3:6" x14ac:dyDescent="0.25">
      <c r="C15936" s="358"/>
      <c r="D15936" s="358"/>
      <c r="E15936" s="358"/>
      <c r="F15936" s="357"/>
    </row>
    <row r="15937" spans="3:6" x14ac:dyDescent="0.25">
      <c r="C15937" s="358"/>
      <c r="D15937" s="358"/>
      <c r="E15937" s="358"/>
      <c r="F15937" s="357"/>
    </row>
    <row r="15938" spans="3:6" x14ac:dyDescent="0.25">
      <c r="C15938" s="358"/>
      <c r="D15938" s="358"/>
      <c r="E15938" s="358"/>
      <c r="F15938" s="357"/>
    </row>
    <row r="15939" spans="3:6" x14ac:dyDescent="0.25">
      <c r="C15939" s="358"/>
      <c r="D15939" s="358"/>
      <c r="E15939" s="358"/>
      <c r="F15939" s="357"/>
    </row>
    <row r="15940" spans="3:6" x14ac:dyDescent="0.25">
      <c r="C15940" s="358"/>
      <c r="D15940" s="358"/>
      <c r="E15940" s="358"/>
      <c r="F15940" s="357"/>
    </row>
    <row r="15941" spans="3:6" x14ac:dyDescent="0.25">
      <c r="C15941" s="358"/>
      <c r="D15941" s="358"/>
      <c r="E15941" s="358"/>
      <c r="F15941" s="357"/>
    </row>
    <row r="15942" spans="3:6" x14ac:dyDescent="0.25">
      <c r="C15942" s="358"/>
      <c r="D15942" s="358"/>
      <c r="E15942" s="358"/>
      <c r="F15942" s="357"/>
    </row>
    <row r="15943" spans="3:6" x14ac:dyDescent="0.25">
      <c r="C15943" s="358"/>
      <c r="D15943" s="358"/>
      <c r="E15943" s="358"/>
      <c r="F15943" s="357"/>
    </row>
    <row r="15944" spans="3:6" x14ac:dyDescent="0.25">
      <c r="C15944" s="358"/>
      <c r="D15944" s="358"/>
      <c r="E15944" s="358"/>
      <c r="F15944" s="357"/>
    </row>
    <row r="15945" spans="3:6" x14ac:dyDescent="0.25">
      <c r="C15945" s="358"/>
      <c r="D15945" s="358"/>
      <c r="E15945" s="358"/>
      <c r="F15945" s="357"/>
    </row>
    <row r="15946" spans="3:6" x14ac:dyDescent="0.25">
      <c r="C15946" s="358"/>
      <c r="D15946" s="358"/>
      <c r="E15946" s="358"/>
      <c r="F15946" s="357"/>
    </row>
    <row r="15947" spans="3:6" x14ac:dyDescent="0.25">
      <c r="C15947" s="358"/>
      <c r="D15947" s="358"/>
      <c r="E15947" s="358"/>
      <c r="F15947" s="357"/>
    </row>
    <row r="15948" spans="3:6" x14ac:dyDescent="0.25">
      <c r="C15948" s="358"/>
      <c r="D15948" s="358"/>
      <c r="E15948" s="358"/>
      <c r="F15948" s="357"/>
    </row>
    <row r="15949" spans="3:6" x14ac:dyDescent="0.25">
      <c r="C15949" s="358"/>
      <c r="D15949" s="358"/>
      <c r="E15949" s="358"/>
      <c r="F15949" s="357"/>
    </row>
    <row r="15950" spans="3:6" x14ac:dyDescent="0.25">
      <c r="C15950" s="358"/>
      <c r="D15950" s="358"/>
      <c r="E15950" s="358"/>
      <c r="F15950" s="357"/>
    </row>
    <row r="15951" spans="3:6" x14ac:dyDescent="0.25">
      <c r="C15951" s="358"/>
      <c r="D15951" s="358"/>
      <c r="E15951" s="358"/>
      <c r="F15951" s="357"/>
    </row>
    <row r="15952" spans="3:6" x14ac:dyDescent="0.25">
      <c r="C15952" s="358"/>
      <c r="D15952" s="358"/>
      <c r="E15952" s="358"/>
      <c r="F15952" s="357"/>
    </row>
    <row r="15953" spans="3:6" x14ac:dyDescent="0.25">
      <c r="C15953" s="358"/>
      <c r="D15953" s="358"/>
      <c r="E15953" s="358"/>
      <c r="F15953" s="357"/>
    </row>
    <row r="15954" spans="3:6" x14ac:dyDescent="0.25">
      <c r="C15954" s="358"/>
      <c r="D15954" s="358"/>
      <c r="E15954" s="358"/>
      <c r="F15954" s="357"/>
    </row>
    <row r="15955" spans="3:6" x14ac:dyDescent="0.25">
      <c r="C15955" s="358"/>
      <c r="D15955" s="358"/>
      <c r="E15955" s="358"/>
      <c r="F15955" s="357"/>
    </row>
    <row r="15956" spans="3:6" x14ac:dyDescent="0.25">
      <c r="C15956" s="358"/>
      <c r="D15956" s="358"/>
      <c r="E15956" s="358"/>
      <c r="F15956" s="357"/>
    </row>
    <row r="15957" spans="3:6" x14ac:dyDescent="0.25">
      <c r="C15957" s="358"/>
      <c r="D15957" s="358"/>
      <c r="E15957" s="358"/>
      <c r="F15957" s="357"/>
    </row>
    <row r="15958" spans="3:6" x14ac:dyDescent="0.25">
      <c r="C15958" s="358"/>
      <c r="D15958" s="358"/>
      <c r="E15958" s="358"/>
      <c r="F15958" s="357"/>
    </row>
    <row r="15959" spans="3:6" x14ac:dyDescent="0.25">
      <c r="C15959" s="358"/>
      <c r="D15959" s="358"/>
      <c r="E15959" s="358"/>
      <c r="F15959" s="357"/>
    </row>
    <row r="15960" spans="3:6" x14ac:dyDescent="0.25">
      <c r="C15960" s="358"/>
      <c r="D15960" s="358"/>
      <c r="E15960" s="358"/>
      <c r="F15960" s="357"/>
    </row>
    <row r="15961" spans="3:6" x14ac:dyDescent="0.25">
      <c r="C15961" s="358"/>
      <c r="D15961" s="358"/>
      <c r="E15961" s="358"/>
      <c r="F15961" s="357"/>
    </row>
    <row r="15962" spans="3:6" x14ac:dyDescent="0.25">
      <c r="C15962" s="358"/>
      <c r="D15962" s="358"/>
      <c r="E15962" s="358"/>
      <c r="F15962" s="357"/>
    </row>
    <row r="15963" spans="3:6" x14ac:dyDescent="0.25">
      <c r="C15963" s="358"/>
      <c r="D15963" s="358"/>
      <c r="E15963" s="358"/>
      <c r="F15963" s="357"/>
    </row>
    <row r="15964" spans="3:6" x14ac:dyDescent="0.25">
      <c r="C15964" s="358"/>
      <c r="D15964" s="358"/>
      <c r="E15964" s="358"/>
      <c r="F15964" s="357"/>
    </row>
    <row r="15965" spans="3:6" x14ac:dyDescent="0.25">
      <c r="C15965" s="358"/>
      <c r="D15965" s="358"/>
      <c r="E15965" s="358"/>
      <c r="F15965" s="357"/>
    </row>
    <row r="15966" spans="3:6" x14ac:dyDescent="0.25">
      <c r="C15966" s="358"/>
      <c r="D15966" s="358"/>
      <c r="E15966" s="358"/>
      <c r="F15966" s="357"/>
    </row>
    <row r="15967" spans="3:6" x14ac:dyDescent="0.25">
      <c r="C15967" s="358"/>
      <c r="D15967" s="358"/>
      <c r="E15967" s="358"/>
      <c r="F15967" s="357"/>
    </row>
    <row r="15968" spans="3:6" x14ac:dyDescent="0.25">
      <c r="C15968" s="358"/>
      <c r="D15968" s="358"/>
      <c r="E15968" s="358"/>
      <c r="F15968" s="357"/>
    </row>
    <row r="15969" spans="3:6" x14ac:dyDescent="0.25">
      <c r="C15969" s="358"/>
      <c r="D15969" s="358"/>
      <c r="E15969" s="358"/>
      <c r="F15969" s="357"/>
    </row>
    <row r="15970" spans="3:6" x14ac:dyDescent="0.25">
      <c r="C15970" s="358"/>
      <c r="D15970" s="358"/>
      <c r="E15970" s="358"/>
      <c r="F15970" s="357"/>
    </row>
    <row r="15971" spans="3:6" x14ac:dyDescent="0.25">
      <c r="C15971" s="358"/>
      <c r="D15971" s="358"/>
      <c r="E15971" s="358"/>
      <c r="F15971" s="357"/>
    </row>
    <row r="15972" spans="3:6" x14ac:dyDescent="0.25">
      <c r="C15972" s="358"/>
      <c r="D15972" s="358"/>
      <c r="E15972" s="358"/>
      <c r="F15972" s="357"/>
    </row>
    <row r="15973" spans="3:6" x14ac:dyDescent="0.25">
      <c r="C15973" s="358"/>
      <c r="D15973" s="358"/>
      <c r="E15973" s="358"/>
      <c r="F15973" s="357"/>
    </row>
    <row r="15974" spans="3:6" x14ac:dyDescent="0.25">
      <c r="C15974" s="358"/>
      <c r="D15974" s="358"/>
      <c r="E15974" s="358"/>
      <c r="F15974" s="357"/>
    </row>
    <row r="15975" spans="3:6" x14ac:dyDescent="0.25">
      <c r="C15975" s="358"/>
      <c r="D15975" s="358"/>
      <c r="E15975" s="358"/>
      <c r="F15975" s="357"/>
    </row>
    <row r="15976" spans="3:6" x14ac:dyDescent="0.25">
      <c r="C15976" s="358"/>
      <c r="D15976" s="358"/>
      <c r="E15976" s="358"/>
      <c r="F15976" s="357"/>
    </row>
    <row r="15977" spans="3:6" x14ac:dyDescent="0.25">
      <c r="C15977" s="358"/>
      <c r="D15977" s="358"/>
      <c r="E15977" s="358"/>
      <c r="F15977" s="357"/>
    </row>
    <row r="15978" spans="3:6" x14ac:dyDescent="0.25">
      <c r="C15978" s="358"/>
      <c r="D15978" s="358"/>
      <c r="E15978" s="358"/>
      <c r="F15978" s="357"/>
    </row>
    <row r="15979" spans="3:6" x14ac:dyDescent="0.25">
      <c r="C15979" s="358"/>
      <c r="D15979" s="358"/>
      <c r="E15979" s="358"/>
      <c r="F15979" s="357"/>
    </row>
    <row r="15980" spans="3:6" x14ac:dyDescent="0.25">
      <c r="C15980" s="358"/>
      <c r="D15980" s="358"/>
      <c r="E15980" s="358"/>
      <c r="F15980" s="357"/>
    </row>
    <row r="15981" spans="3:6" x14ac:dyDescent="0.25">
      <c r="C15981" s="358"/>
      <c r="D15981" s="358"/>
      <c r="E15981" s="358"/>
      <c r="F15981" s="357"/>
    </row>
    <row r="15982" spans="3:6" x14ac:dyDescent="0.25">
      <c r="C15982" s="358"/>
      <c r="D15982" s="358"/>
      <c r="E15982" s="358"/>
      <c r="F15982" s="357"/>
    </row>
    <row r="15983" spans="3:6" x14ac:dyDescent="0.25">
      <c r="C15983" s="358"/>
      <c r="D15983" s="358"/>
      <c r="E15983" s="358"/>
      <c r="F15983" s="357"/>
    </row>
    <row r="15984" spans="3:6" x14ac:dyDescent="0.25">
      <c r="C15984" s="358"/>
      <c r="D15984" s="358"/>
      <c r="E15984" s="358"/>
      <c r="F15984" s="357"/>
    </row>
    <row r="15985" spans="3:6" x14ac:dyDescent="0.25">
      <c r="C15985" s="358"/>
      <c r="D15985" s="358"/>
      <c r="E15985" s="358"/>
      <c r="F15985" s="357"/>
    </row>
    <row r="15986" spans="3:6" x14ac:dyDescent="0.25">
      <c r="C15986" s="358"/>
      <c r="D15986" s="358"/>
      <c r="E15986" s="358"/>
      <c r="F15986" s="357"/>
    </row>
    <row r="15987" spans="3:6" x14ac:dyDescent="0.25">
      <c r="C15987" s="358"/>
      <c r="D15987" s="358"/>
      <c r="E15987" s="358"/>
      <c r="F15987" s="357"/>
    </row>
    <row r="15988" spans="3:6" x14ac:dyDescent="0.25">
      <c r="C15988" s="358"/>
      <c r="D15988" s="358"/>
      <c r="E15988" s="358"/>
      <c r="F15988" s="357"/>
    </row>
    <row r="15989" spans="3:6" x14ac:dyDescent="0.25">
      <c r="C15989" s="358"/>
      <c r="D15989" s="358"/>
      <c r="E15989" s="358"/>
      <c r="F15989" s="357"/>
    </row>
    <row r="15990" spans="3:6" x14ac:dyDescent="0.25">
      <c r="C15990" s="358"/>
      <c r="D15990" s="358"/>
      <c r="E15990" s="358"/>
      <c r="F15990" s="357"/>
    </row>
    <row r="15991" spans="3:6" x14ac:dyDescent="0.25">
      <c r="C15991" s="358"/>
      <c r="D15991" s="358"/>
      <c r="E15991" s="358"/>
      <c r="F15991" s="357"/>
    </row>
    <row r="15992" spans="3:6" x14ac:dyDescent="0.25">
      <c r="C15992" s="358"/>
      <c r="D15992" s="358"/>
      <c r="E15992" s="358"/>
      <c r="F15992" s="357"/>
    </row>
    <row r="15993" spans="3:6" x14ac:dyDescent="0.25">
      <c r="C15993" s="358"/>
      <c r="D15993" s="358"/>
      <c r="E15993" s="358"/>
      <c r="F15993" s="357"/>
    </row>
    <row r="15994" spans="3:6" x14ac:dyDescent="0.25">
      <c r="C15994" s="358"/>
      <c r="D15994" s="358"/>
      <c r="E15994" s="358"/>
      <c r="F15994" s="357"/>
    </row>
    <row r="15995" spans="3:6" x14ac:dyDescent="0.25">
      <c r="C15995" s="358"/>
      <c r="D15995" s="358"/>
      <c r="E15995" s="358"/>
      <c r="F15995" s="357"/>
    </row>
    <row r="15996" spans="3:6" x14ac:dyDescent="0.25">
      <c r="C15996" s="358"/>
      <c r="D15996" s="358"/>
      <c r="E15996" s="358"/>
      <c r="F15996" s="357"/>
    </row>
    <row r="15997" spans="3:6" x14ac:dyDescent="0.25">
      <c r="C15997" s="358"/>
      <c r="D15997" s="358"/>
      <c r="E15997" s="358"/>
      <c r="F15997" s="357"/>
    </row>
    <row r="15998" spans="3:6" x14ac:dyDescent="0.25">
      <c r="C15998" s="358"/>
      <c r="D15998" s="358"/>
      <c r="E15998" s="358"/>
      <c r="F15998" s="357"/>
    </row>
    <row r="15999" spans="3:6" x14ac:dyDescent="0.25">
      <c r="C15999" s="358"/>
      <c r="D15999" s="358"/>
      <c r="E15999" s="358"/>
      <c r="F15999" s="357"/>
    </row>
    <row r="16000" spans="3:6" x14ac:dyDescent="0.25">
      <c r="C16000" s="358"/>
      <c r="D16000" s="358"/>
      <c r="E16000" s="358"/>
      <c r="F16000" s="357"/>
    </row>
    <row r="16001" spans="3:6" x14ac:dyDescent="0.25">
      <c r="C16001" s="358"/>
      <c r="D16001" s="358"/>
      <c r="E16001" s="358"/>
      <c r="F16001" s="357"/>
    </row>
    <row r="16002" spans="3:6" x14ac:dyDescent="0.25">
      <c r="C16002" s="358"/>
      <c r="D16002" s="358"/>
      <c r="E16002" s="358"/>
      <c r="F16002" s="357"/>
    </row>
    <row r="16003" spans="3:6" x14ac:dyDescent="0.25">
      <c r="C16003" s="358"/>
      <c r="D16003" s="358"/>
      <c r="E16003" s="358"/>
      <c r="F16003" s="357"/>
    </row>
    <row r="16004" spans="3:6" x14ac:dyDescent="0.25">
      <c r="C16004" s="358"/>
      <c r="D16004" s="358"/>
      <c r="E16004" s="358"/>
      <c r="F16004" s="357"/>
    </row>
    <row r="16005" spans="3:6" x14ac:dyDescent="0.25">
      <c r="C16005" s="358"/>
      <c r="D16005" s="358"/>
      <c r="E16005" s="358"/>
      <c r="F16005" s="357"/>
    </row>
    <row r="16006" spans="3:6" x14ac:dyDescent="0.25">
      <c r="C16006" s="358"/>
      <c r="D16006" s="358"/>
      <c r="E16006" s="358"/>
      <c r="F16006" s="357"/>
    </row>
    <row r="16007" spans="3:6" x14ac:dyDescent="0.25">
      <c r="C16007" s="358"/>
      <c r="D16007" s="358"/>
      <c r="E16007" s="358"/>
      <c r="F16007" s="357"/>
    </row>
    <row r="16008" spans="3:6" x14ac:dyDescent="0.25">
      <c r="C16008" s="358"/>
      <c r="D16008" s="358"/>
      <c r="E16008" s="358"/>
      <c r="F16008" s="357"/>
    </row>
    <row r="16009" spans="3:6" x14ac:dyDescent="0.25">
      <c r="C16009" s="358"/>
      <c r="D16009" s="358"/>
      <c r="E16009" s="358"/>
      <c r="F16009" s="357"/>
    </row>
    <row r="16010" spans="3:6" x14ac:dyDescent="0.25">
      <c r="C16010" s="358"/>
      <c r="D16010" s="358"/>
      <c r="E16010" s="358"/>
      <c r="F16010" s="357"/>
    </row>
    <row r="16011" spans="3:6" x14ac:dyDescent="0.25">
      <c r="C16011" s="358"/>
      <c r="D16011" s="358"/>
      <c r="E16011" s="358"/>
      <c r="F16011" s="357"/>
    </row>
    <row r="16012" spans="3:6" x14ac:dyDescent="0.25">
      <c r="C16012" s="358"/>
      <c r="D16012" s="358"/>
      <c r="E16012" s="358"/>
      <c r="F16012" s="357"/>
    </row>
    <row r="16013" spans="3:6" x14ac:dyDescent="0.25">
      <c r="C16013" s="358"/>
      <c r="D16013" s="358"/>
      <c r="E16013" s="358"/>
      <c r="F16013" s="357"/>
    </row>
    <row r="16014" spans="3:6" x14ac:dyDescent="0.25">
      <c r="C16014" s="358"/>
      <c r="D16014" s="358"/>
      <c r="E16014" s="358"/>
      <c r="F16014" s="357"/>
    </row>
    <row r="16015" spans="3:6" x14ac:dyDescent="0.25">
      <c r="C16015" s="358"/>
      <c r="D16015" s="358"/>
      <c r="E16015" s="358"/>
      <c r="F16015" s="357"/>
    </row>
    <row r="16016" spans="3:6" x14ac:dyDescent="0.25">
      <c r="C16016" s="358"/>
      <c r="D16016" s="358"/>
      <c r="E16016" s="358"/>
      <c r="F16016" s="357"/>
    </row>
    <row r="16017" spans="3:6" x14ac:dyDescent="0.25">
      <c r="C16017" s="358"/>
      <c r="D16017" s="358"/>
      <c r="E16017" s="358"/>
      <c r="F16017" s="357"/>
    </row>
    <row r="16018" spans="3:6" x14ac:dyDescent="0.25">
      <c r="C16018" s="358"/>
      <c r="D16018" s="358"/>
      <c r="E16018" s="358"/>
      <c r="F16018" s="357"/>
    </row>
    <row r="16019" spans="3:6" x14ac:dyDescent="0.25">
      <c r="C16019" s="358"/>
      <c r="D16019" s="358"/>
      <c r="E16019" s="358"/>
      <c r="F16019" s="357"/>
    </row>
    <row r="16020" spans="3:6" x14ac:dyDescent="0.25">
      <c r="C16020" s="358"/>
      <c r="D16020" s="358"/>
      <c r="E16020" s="358"/>
      <c r="F16020" s="357"/>
    </row>
    <row r="16021" spans="3:6" x14ac:dyDescent="0.25">
      <c r="C16021" s="358"/>
      <c r="D16021" s="358"/>
      <c r="E16021" s="358"/>
      <c r="F16021" s="357"/>
    </row>
    <row r="16022" spans="3:6" x14ac:dyDescent="0.25">
      <c r="C16022" s="358"/>
      <c r="D16022" s="358"/>
      <c r="E16022" s="358"/>
      <c r="F16022" s="357"/>
    </row>
    <row r="16023" spans="3:6" x14ac:dyDescent="0.25">
      <c r="C16023" s="358"/>
      <c r="D16023" s="358"/>
      <c r="E16023" s="358"/>
      <c r="F16023" s="357"/>
    </row>
    <row r="16024" spans="3:6" x14ac:dyDescent="0.25">
      <c r="C16024" s="358"/>
      <c r="D16024" s="358"/>
      <c r="E16024" s="358"/>
      <c r="F16024" s="357"/>
    </row>
    <row r="16025" spans="3:6" x14ac:dyDescent="0.25">
      <c r="C16025" s="358"/>
      <c r="D16025" s="358"/>
      <c r="E16025" s="358"/>
      <c r="F16025" s="357"/>
    </row>
    <row r="16026" spans="3:6" x14ac:dyDescent="0.25">
      <c r="C16026" s="358"/>
      <c r="D16026" s="358"/>
      <c r="E16026" s="358"/>
      <c r="F16026" s="357"/>
    </row>
    <row r="16027" spans="3:6" x14ac:dyDescent="0.25">
      <c r="C16027" s="358"/>
      <c r="D16027" s="358"/>
      <c r="E16027" s="358"/>
      <c r="F16027" s="357"/>
    </row>
    <row r="16028" spans="3:6" x14ac:dyDescent="0.25">
      <c r="C16028" s="358"/>
      <c r="D16028" s="358"/>
      <c r="E16028" s="358"/>
      <c r="F16028" s="357"/>
    </row>
    <row r="16029" spans="3:6" x14ac:dyDescent="0.25">
      <c r="C16029" s="358"/>
      <c r="D16029" s="358"/>
      <c r="E16029" s="358"/>
      <c r="F16029" s="357"/>
    </row>
    <row r="16030" spans="3:6" x14ac:dyDescent="0.25">
      <c r="C16030" s="358"/>
      <c r="D16030" s="358"/>
      <c r="E16030" s="358"/>
      <c r="F16030" s="357"/>
    </row>
    <row r="16031" spans="3:6" x14ac:dyDescent="0.25">
      <c r="C16031" s="358"/>
      <c r="D16031" s="358"/>
      <c r="E16031" s="358"/>
      <c r="F16031" s="357"/>
    </row>
    <row r="16032" spans="3:6" x14ac:dyDescent="0.25">
      <c r="C16032" s="358"/>
      <c r="D16032" s="358"/>
      <c r="E16032" s="358"/>
      <c r="F16032" s="357"/>
    </row>
    <row r="16033" spans="3:6" x14ac:dyDescent="0.25">
      <c r="C16033" s="358"/>
      <c r="D16033" s="358"/>
      <c r="E16033" s="358"/>
      <c r="F16033" s="357"/>
    </row>
    <row r="16034" spans="3:6" x14ac:dyDescent="0.25">
      <c r="C16034" s="358"/>
      <c r="D16034" s="358"/>
      <c r="E16034" s="358"/>
      <c r="F16034" s="357"/>
    </row>
    <row r="16035" spans="3:6" x14ac:dyDescent="0.25">
      <c r="C16035" s="358"/>
      <c r="D16035" s="358"/>
      <c r="E16035" s="358"/>
      <c r="F16035" s="357"/>
    </row>
    <row r="16036" spans="3:6" x14ac:dyDescent="0.25">
      <c r="C16036" s="358"/>
      <c r="D16036" s="358"/>
      <c r="E16036" s="358"/>
      <c r="F16036" s="357"/>
    </row>
    <row r="16037" spans="3:6" x14ac:dyDescent="0.25">
      <c r="C16037" s="358"/>
      <c r="D16037" s="358"/>
      <c r="E16037" s="358"/>
      <c r="F16037" s="357"/>
    </row>
    <row r="16038" spans="3:6" x14ac:dyDescent="0.25">
      <c r="C16038" s="358"/>
      <c r="D16038" s="358"/>
      <c r="E16038" s="358"/>
      <c r="F16038" s="357"/>
    </row>
    <row r="16039" spans="3:6" x14ac:dyDescent="0.25">
      <c r="C16039" s="358"/>
      <c r="D16039" s="358"/>
      <c r="E16039" s="358"/>
      <c r="F16039" s="357"/>
    </row>
    <row r="16040" spans="3:6" x14ac:dyDescent="0.25">
      <c r="C16040" s="358"/>
      <c r="D16040" s="358"/>
      <c r="E16040" s="358"/>
      <c r="F16040" s="357"/>
    </row>
    <row r="16041" spans="3:6" x14ac:dyDescent="0.25">
      <c r="C16041" s="358"/>
      <c r="D16041" s="358"/>
      <c r="E16041" s="358"/>
      <c r="F16041" s="357"/>
    </row>
    <row r="16042" spans="3:6" x14ac:dyDescent="0.25">
      <c r="C16042" s="358"/>
      <c r="D16042" s="358"/>
      <c r="E16042" s="358"/>
      <c r="F16042" s="357"/>
    </row>
    <row r="16043" spans="3:6" x14ac:dyDescent="0.25">
      <c r="C16043" s="358"/>
      <c r="D16043" s="358"/>
      <c r="E16043" s="358"/>
      <c r="F16043" s="357"/>
    </row>
    <row r="16044" spans="3:6" x14ac:dyDescent="0.25">
      <c r="C16044" s="358"/>
      <c r="D16044" s="358"/>
      <c r="E16044" s="358"/>
      <c r="F16044" s="357"/>
    </row>
    <row r="16045" spans="3:6" x14ac:dyDescent="0.25">
      <c r="C16045" s="358"/>
      <c r="D16045" s="358"/>
      <c r="E16045" s="358"/>
      <c r="F16045" s="357"/>
    </row>
    <row r="16046" spans="3:6" x14ac:dyDescent="0.25">
      <c r="C16046" s="358"/>
      <c r="D16046" s="358"/>
      <c r="E16046" s="358"/>
      <c r="F16046" s="357"/>
    </row>
    <row r="16047" spans="3:6" x14ac:dyDescent="0.25">
      <c r="C16047" s="358"/>
      <c r="D16047" s="358"/>
      <c r="E16047" s="358"/>
      <c r="F16047" s="357"/>
    </row>
    <row r="16048" spans="3:6" x14ac:dyDescent="0.25">
      <c r="C16048" s="358"/>
      <c r="D16048" s="358"/>
      <c r="E16048" s="358"/>
      <c r="F16048" s="357"/>
    </row>
    <row r="16049" spans="3:6" x14ac:dyDescent="0.25">
      <c r="C16049" s="358"/>
      <c r="D16049" s="358"/>
      <c r="E16049" s="358"/>
      <c r="F16049" s="357"/>
    </row>
    <row r="16050" spans="3:6" x14ac:dyDescent="0.25">
      <c r="C16050" s="358"/>
      <c r="D16050" s="358"/>
      <c r="E16050" s="358"/>
      <c r="F16050" s="357"/>
    </row>
    <row r="16051" spans="3:6" x14ac:dyDescent="0.25">
      <c r="C16051" s="358"/>
      <c r="D16051" s="358"/>
      <c r="E16051" s="358"/>
      <c r="F16051" s="357"/>
    </row>
    <row r="16052" spans="3:6" x14ac:dyDescent="0.25">
      <c r="C16052" s="358"/>
      <c r="D16052" s="358"/>
      <c r="E16052" s="358"/>
      <c r="F16052" s="357"/>
    </row>
    <row r="16053" spans="3:6" x14ac:dyDescent="0.25">
      <c r="C16053" s="358"/>
      <c r="D16053" s="358"/>
      <c r="E16053" s="358"/>
      <c r="F16053" s="357"/>
    </row>
    <row r="16054" spans="3:6" x14ac:dyDescent="0.25">
      <c r="C16054" s="358"/>
      <c r="D16054" s="358"/>
      <c r="E16054" s="358"/>
      <c r="F16054" s="357"/>
    </row>
    <row r="16055" spans="3:6" x14ac:dyDescent="0.25">
      <c r="C16055" s="358"/>
      <c r="D16055" s="358"/>
      <c r="E16055" s="358"/>
      <c r="F16055" s="357"/>
    </row>
    <row r="16056" spans="3:6" x14ac:dyDescent="0.25">
      <c r="C16056" s="358"/>
      <c r="D16056" s="358"/>
      <c r="E16056" s="358"/>
      <c r="F16056" s="357"/>
    </row>
    <row r="16057" spans="3:6" x14ac:dyDescent="0.25">
      <c r="C16057" s="358"/>
      <c r="D16057" s="358"/>
      <c r="E16057" s="358"/>
      <c r="F16057" s="357"/>
    </row>
    <row r="16058" spans="3:6" x14ac:dyDescent="0.25">
      <c r="C16058" s="358"/>
      <c r="D16058" s="358"/>
      <c r="E16058" s="358"/>
      <c r="F16058" s="357"/>
    </row>
    <row r="16059" spans="3:6" x14ac:dyDescent="0.25">
      <c r="C16059" s="358"/>
      <c r="D16059" s="358"/>
      <c r="E16059" s="358"/>
      <c r="F16059" s="357"/>
    </row>
    <row r="16060" spans="3:6" x14ac:dyDescent="0.25">
      <c r="C16060" s="358"/>
      <c r="D16060" s="358"/>
      <c r="E16060" s="358"/>
      <c r="F16060" s="357"/>
    </row>
    <row r="16061" spans="3:6" x14ac:dyDescent="0.25">
      <c r="C16061" s="358"/>
      <c r="D16061" s="358"/>
      <c r="E16061" s="358"/>
      <c r="F16061" s="357"/>
    </row>
    <row r="16062" spans="3:6" x14ac:dyDescent="0.25">
      <c r="C16062" s="358"/>
      <c r="D16062" s="358"/>
      <c r="E16062" s="358"/>
      <c r="F16062" s="357"/>
    </row>
    <row r="16063" spans="3:6" x14ac:dyDescent="0.25">
      <c r="C16063" s="358"/>
      <c r="D16063" s="358"/>
      <c r="E16063" s="358"/>
      <c r="F16063" s="357"/>
    </row>
    <row r="16064" spans="3:6" x14ac:dyDescent="0.25">
      <c r="C16064" s="358"/>
      <c r="D16064" s="358"/>
      <c r="E16064" s="358"/>
      <c r="F16064" s="357"/>
    </row>
    <row r="16065" spans="3:6" x14ac:dyDescent="0.25">
      <c r="C16065" s="358"/>
      <c r="D16065" s="358"/>
      <c r="E16065" s="358"/>
      <c r="F16065" s="357"/>
    </row>
    <row r="16066" spans="3:6" x14ac:dyDescent="0.25">
      <c r="C16066" s="358"/>
      <c r="D16066" s="358"/>
      <c r="E16066" s="358"/>
      <c r="F16066" s="357"/>
    </row>
    <row r="16067" spans="3:6" x14ac:dyDescent="0.25">
      <c r="C16067" s="358"/>
      <c r="D16067" s="358"/>
      <c r="E16067" s="358"/>
      <c r="F16067" s="357"/>
    </row>
    <row r="16068" spans="3:6" x14ac:dyDescent="0.25">
      <c r="C16068" s="358"/>
      <c r="D16068" s="358"/>
      <c r="E16068" s="358"/>
      <c r="F16068" s="357"/>
    </row>
    <row r="16069" spans="3:6" x14ac:dyDescent="0.25">
      <c r="C16069" s="358"/>
      <c r="D16069" s="358"/>
      <c r="E16069" s="358"/>
      <c r="F16069" s="357"/>
    </row>
    <row r="16070" spans="3:6" x14ac:dyDescent="0.25">
      <c r="C16070" s="358"/>
      <c r="D16070" s="358"/>
      <c r="E16070" s="358"/>
      <c r="F16070" s="357"/>
    </row>
    <row r="16071" spans="3:6" x14ac:dyDescent="0.25">
      <c r="C16071" s="358"/>
      <c r="D16071" s="358"/>
      <c r="E16071" s="358"/>
      <c r="F16071" s="357"/>
    </row>
    <row r="16072" spans="3:6" x14ac:dyDescent="0.25">
      <c r="C16072" s="358"/>
      <c r="D16072" s="358"/>
      <c r="E16072" s="358"/>
      <c r="F16072" s="357"/>
    </row>
    <row r="16073" spans="3:6" x14ac:dyDescent="0.25">
      <c r="C16073" s="358"/>
      <c r="D16073" s="358"/>
      <c r="E16073" s="358"/>
      <c r="F16073" s="357"/>
    </row>
    <row r="16074" spans="3:6" x14ac:dyDescent="0.25">
      <c r="C16074" s="358"/>
      <c r="D16074" s="358"/>
      <c r="E16074" s="358"/>
      <c r="F16074" s="357"/>
    </row>
    <row r="16075" spans="3:6" x14ac:dyDescent="0.25">
      <c r="C16075" s="358"/>
      <c r="D16075" s="358"/>
      <c r="E16075" s="358"/>
      <c r="F16075" s="357"/>
    </row>
    <row r="16076" spans="3:6" x14ac:dyDescent="0.25">
      <c r="C16076" s="358"/>
      <c r="D16076" s="358"/>
      <c r="E16076" s="358"/>
      <c r="F16076" s="357"/>
    </row>
    <row r="16077" spans="3:6" x14ac:dyDescent="0.25">
      <c r="C16077" s="358"/>
      <c r="D16077" s="358"/>
      <c r="E16077" s="358"/>
      <c r="F16077" s="357"/>
    </row>
    <row r="16078" spans="3:6" x14ac:dyDescent="0.25">
      <c r="C16078" s="358"/>
      <c r="D16078" s="358"/>
      <c r="E16078" s="358"/>
      <c r="F16078" s="357"/>
    </row>
    <row r="16079" spans="3:6" x14ac:dyDescent="0.25">
      <c r="C16079" s="358"/>
      <c r="D16079" s="358"/>
      <c r="E16079" s="358"/>
      <c r="F16079" s="357"/>
    </row>
    <row r="16080" spans="3:6" x14ac:dyDescent="0.25">
      <c r="C16080" s="358"/>
      <c r="D16080" s="358"/>
      <c r="E16080" s="358"/>
      <c r="F16080" s="357"/>
    </row>
    <row r="16081" spans="3:6" x14ac:dyDescent="0.25">
      <c r="C16081" s="358"/>
      <c r="D16081" s="358"/>
      <c r="E16081" s="358"/>
      <c r="F16081" s="357"/>
    </row>
    <row r="16082" spans="3:6" x14ac:dyDescent="0.25">
      <c r="C16082" s="358"/>
      <c r="D16082" s="358"/>
      <c r="E16082" s="358"/>
      <c r="F16082" s="357"/>
    </row>
    <row r="16083" spans="3:6" x14ac:dyDescent="0.25">
      <c r="C16083" s="358"/>
      <c r="D16083" s="358"/>
      <c r="E16083" s="358"/>
      <c r="F16083" s="357"/>
    </row>
    <row r="16084" spans="3:6" x14ac:dyDescent="0.25">
      <c r="C16084" s="358"/>
      <c r="D16084" s="358"/>
      <c r="E16084" s="358"/>
      <c r="F16084" s="357"/>
    </row>
    <row r="16085" spans="3:6" x14ac:dyDescent="0.25">
      <c r="C16085" s="358"/>
      <c r="D16085" s="358"/>
      <c r="E16085" s="358"/>
      <c r="F16085" s="357"/>
    </row>
    <row r="16086" spans="3:6" x14ac:dyDescent="0.25">
      <c r="C16086" s="358"/>
      <c r="D16086" s="358"/>
      <c r="E16086" s="358"/>
      <c r="F16086" s="357"/>
    </row>
    <row r="16087" spans="3:6" x14ac:dyDescent="0.25">
      <c r="C16087" s="358"/>
      <c r="D16087" s="358"/>
      <c r="E16087" s="358"/>
      <c r="F16087" s="357"/>
    </row>
    <row r="16088" spans="3:6" x14ac:dyDescent="0.25">
      <c r="C16088" s="358"/>
      <c r="D16088" s="358"/>
      <c r="E16088" s="358"/>
      <c r="F16088" s="357"/>
    </row>
    <row r="16089" spans="3:6" x14ac:dyDescent="0.25">
      <c r="C16089" s="358"/>
      <c r="D16089" s="358"/>
      <c r="E16089" s="358"/>
      <c r="F16089" s="357"/>
    </row>
    <row r="16090" spans="3:6" x14ac:dyDescent="0.25">
      <c r="C16090" s="358"/>
      <c r="D16090" s="358"/>
      <c r="E16090" s="358"/>
      <c r="F16090" s="357"/>
    </row>
    <row r="16091" spans="3:6" x14ac:dyDescent="0.25">
      <c r="C16091" s="358"/>
      <c r="D16091" s="358"/>
      <c r="E16091" s="358"/>
      <c r="F16091" s="357"/>
    </row>
    <row r="16092" spans="3:6" x14ac:dyDescent="0.25">
      <c r="C16092" s="358"/>
      <c r="D16092" s="358"/>
      <c r="E16092" s="358"/>
      <c r="F16092" s="357"/>
    </row>
    <row r="16093" spans="3:6" x14ac:dyDescent="0.25">
      <c r="C16093" s="358"/>
      <c r="D16093" s="358"/>
      <c r="E16093" s="358"/>
      <c r="F16093" s="357"/>
    </row>
    <row r="16094" spans="3:6" x14ac:dyDescent="0.25">
      <c r="C16094" s="358"/>
      <c r="D16094" s="358"/>
      <c r="E16094" s="358"/>
      <c r="F16094" s="357"/>
    </row>
    <row r="16095" spans="3:6" x14ac:dyDescent="0.25">
      <c r="C16095" s="358"/>
      <c r="D16095" s="358"/>
      <c r="E16095" s="358"/>
      <c r="F16095" s="357"/>
    </row>
    <row r="16096" spans="3:6" x14ac:dyDescent="0.25">
      <c r="C16096" s="358"/>
      <c r="D16096" s="358"/>
      <c r="E16096" s="358"/>
      <c r="F16096" s="357"/>
    </row>
    <row r="16097" spans="3:6" x14ac:dyDescent="0.25">
      <c r="C16097" s="358"/>
      <c r="D16097" s="358"/>
      <c r="E16097" s="358"/>
      <c r="F16097" s="357"/>
    </row>
    <row r="16098" spans="3:6" x14ac:dyDescent="0.25">
      <c r="C16098" s="358"/>
      <c r="D16098" s="358"/>
      <c r="E16098" s="358"/>
      <c r="F16098" s="357"/>
    </row>
    <row r="16099" spans="3:6" x14ac:dyDescent="0.25">
      <c r="C16099" s="358"/>
      <c r="D16099" s="358"/>
      <c r="E16099" s="358"/>
      <c r="F16099" s="357"/>
    </row>
    <row r="16100" spans="3:6" x14ac:dyDescent="0.25">
      <c r="C16100" s="358"/>
      <c r="D16100" s="358"/>
      <c r="E16100" s="358"/>
      <c r="F16100" s="357"/>
    </row>
    <row r="16101" spans="3:6" x14ac:dyDescent="0.25">
      <c r="C16101" s="358"/>
      <c r="D16101" s="358"/>
      <c r="E16101" s="358"/>
      <c r="F16101" s="357"/>
    </row>
    <row r="16102" spans="3:6" x14ac:dyDescent="0.25">
      <c r="C16102" s="358"/>
      <c r="D16102" s="358"/>
      <c r="E16102" s="358"/>
      <c r="F16102" s="357"/>
    </row>
    <row r="16103" spans="3:6" x14ac:dyDescent="0.25">
      <c r="C16103" s="358"/>
      <c r="D16103" s="358"/>
      <c r="E16103" s="358"/>
      <c r="F16103" s="357"/>
    </row>
    <row r="16104" spans="3:6" x14ac:dyDescent="0.25">
      <c r="C16104" s="358"/>
      <c r="D16104" s="358"/>
      <c r="E16104" s="358"/>
      <c r="F16104" s="357"/>
    </row>
    <row r="16105" spans="3:6" x14ac:dyDescent="0.25">
      <c r="C16105" s="358"/>
      <c r="D16105" s="358"/>
      <c r="E16105" s="358"/>
      <c r="F16105" s="357"/>
    </row>
    <row r="16106" spans="3:6" x14ac:dyDescent="0.25">
      <c r="C16106" s="358"/>
      <c r="D16106" s="358"/>
      <c r="E16106" s="358"/>
      <c r="F16106" s="357"/>
    </row>
    <row r="16107" spans="3:6" x14ac:dyDescent="0.25">
      <c r="C16107" s="358"/>
      <c r="D16107" s="358"/>
      <c r="E16107" s="358"/>
      <c r="F16107" s="357"/>
    </row>
    <row r="16108" spans="3:6" x14ac:dyDescent="0.25">
      <c r="C16108" s="358"/>
      <c r="D16108" s="358"/>
      <c r="E16108" s="358"/>
      <c r="F16108" s="357"/>
    </row>
    <row r="16109" spans="3:6" x14ac:dyDescent="0.25">
      <c r="C16109" s="358"/>
      <c r="D16109" s="358"/>
      <c r="E16109" s="358"/>
      <c r="F16109" s="357"/>
    </row>
    <row r="16110" spans="3:6" x14ac:dyDescent="0.25">
      <c r="C16110" s="358"/>
      <c r="D16110" s="358"/>
      <c r="E16110" s="358"/>
      <c r="F16110" s="357"/>
    </row>
    <row r="16111" spans="3:6" x14ac:dyDescent="0.25">
      <c r="C16111" s="358"/>
      <c r="D16111" s="358"/>
      <c r="E16111" s="358"/>
      <c r="F16111" s="357"/>
    </row>
    <row r="16112" spans="3:6" x14ac:dyDescent="0.25">
      <c r="C16112" s="358"/>
      <c r="D16112" s="358"/>
      <c r="E16112" s="358"/>
      <c r="F16112" s="357"/>
    </row>
    <row r="16113" spans="3:6" x14ac:dyDescent="0.25">
      <c r="C16113" s="358"/>
      <c r="D16113" s="358"/>
      <c r="E16113" s="358"/>
      <c r="F16113" s="357"/>
    </row>
    <row r="16114" spans="3:6" x14ac:dyDescent="0.25">
      <c r="C16114" s="358"/>
      <c r="D16114" s="358"/>
      <c r="E16114" s="358"/>
      <c r="F16114" s="357"/>
    </row>
    <row r="16115" spans="3:6" x14ac:dyDescent="0.25">
      <c r="C16115" s="358"/>
      <c r="D16115" s="358"/>
      <c r="E16115" s="358"/>
      <c r="F16115" s="357"/>
    </row>
    <row r="16116" spans="3:6" x14ac:dyDescent="0.25">
      <c r="C16116" s="358"/>
      <c r="D16116" s="358"/>
      <c r="E16116" s="358"/>
      <c r="F16116" s="357"/>
    </row>
    <row r="16117" spans="3:6" x14ac:dyDescent="0.25">
      <c r="C16117" s="358"/>
      <c r="D16117" s="358"/>
      <c r="E16117" s="358"/>
      <c r="F16117" s="357"/>
    </row>
    <row r="16118" spans="3:6" x14ac:dyDescent="0.25">
      <c r="C16118" s="358"/>
      <c r="D16118" s="358"/>
      <c r="E16118" s="358"/>
      <c r="F16118" s="357"/>
    </row>
    <row r="16119" spans="3:6" x14ac:dyDescent="0.25">
      <c r="C16119" s="358"/>
      <c r="D16119" s="358"/>
      <c r="E16119" s="358"/>
      <c r="F16119" s="357"/>
    </row>
    <row r="16120" spans="3:6" x14ac:dyDescent="0.25">
      <c r="C16120" s="358"/>
      <c r="D16120" s="358"/>
      <c r="E16120" s="358"/>
      <c r="F16120" s="357"/>
    </row>
    <row r="16121" spans="3:6" x14ac:dyDescent="0.25">
      <c r="C16121" s="358"/>
      <c r="D16121" s="358"/>
      <c r="E16121" s="358"/>
      <c r="F16121" s="357"/>
    </row>
    <row r="16122" spans="3:6" x14ac:dyDescent="0.25">
      <c r="C16122" s="358"/>
      <c r="D16122" s="358"/>
      <c r="E16122" s="358"/>
      <c r="F16122" s="357"/>
    </row>
    <row r="16123" spans="3:6" x14ac:dyDescent="0.25">
      <c r="C16123" s="358"/>
      <c r="D16123" s="358"/>
      <c r="E16123" s="358"/>
      <c r="F16123" s="357"/>
    </row>
    <row r="16124" spans="3:6" x14ac:dyDescent="0.25">
      <c r="C16124" s="358"/>
      <c r="D16124" s="358"/>
      <c r="E16124" s="358"/>
      <c r="F16124" s="357"/>
    </row>
    <row r="16125" spans="3:6" x14ac:dyDescent="0.25">
      <c r="C16125" s="358"/>
      <c r="D16125" s="358"/>
      <c r="E16125" s="358"/>
      <c r="F16125" s="357"/>
    </row>
    <row r="16126" spans="3:6" x14ac:dyDescent="0.25">
      <c r="C16126" s="358"/>
      <c r="D16126" s="358"/>
      <c r="E16126" s="358"/>
      <c r="F16126" s="357"/>
    </row>
    <row r="16127" spans="3:6" x14ac:dyDescent="0.25">
      <c r="C16127" s="358"/>
      <c r="D16127" s="358"/>
      <c r="E16127" s="358"/>
      <c r="F16127" s="357"/>
    </row>
    <row r="16128" spans="3:6" x14ac:dyDescent="0.25">
      <c r="C16128" s="358"/>
      <c r="D16128" s="358"/>
      <c r="E16128" s="358"/>
      <c r="F16128" s="357"/>
    </row>
    <row r="16129" spans="3:6" x14ac:dyDescent="0.25">
      <c r="C16129" s="358"/>
      <c r="D16129" s="358"/>
      <c r="E16129" s="358"/>
      <c r="F16129" s="357"/>
    </row>
    <row r="16130" spans="3:6" x14ac:dyDescent="0.25">
      <c r="C16130" s="358"/>
      <c r="D16130" s="358"/>
      <c r="E16130" s="358"/>
      <c r="F16130" s="357"/>
    </row>
    <row r="16131" spans="3:6" x14ac:dyDescent="0.25">
      <c r="C16131" s="358"/>
      <c r="D16131" s="358"/>
      <c r="E16131" s="358"/>
      <c r="F16131" s="357"/>
    </row>
    <row r="16132" spans="3:6" x14ac:dyDescent="0.25">
      <c r="C16132" s="358"/>
      <c r="D16132" s="358"/>
      <c r="E16132" s="358"/>
      <c r="F16132" s="357"/>
    </row>
    <row r="16133" spans="3:6" x14ac:dyDescent="0.25">
      <c r="C16133" s="358"/>
      <c r="D16133" s="358"/>
      <c r="E16133" s="358"/>
      <c r="F16133" s="357"/>
    </row>
    <row r="16134" spans="3:6" x14ac:dyDescent="0.25">
      <c r="C16134" s="358"/>
      <c r="D16134" s="358"/>
      <c r="E16134" s="358"/>
      <c r="F16134" s="357"/>
    </row>
    <row r="16135" spans="3:6" x14ac:dyDescent="0.25">
      <c r="C16135" s="358"/>
      <c r="D16135" s="358"/>
      <c r="E16135" s="358"/>
      <c r="F16135" s="357"/>
    </row>
    <row r="16136" spans="3:6" x14ac:dyDescent="0.25">
      <c r="C16136" s="358"/>
      <c r="D16136" s="358"/>
      <c r="E16136" s="358"/>
      <c r="F16136" s="357"/>
    </row>
    <row r="16137" spans="3:6" x14ac:dyDescent="0.25">
      <c r="C16137" s="358"/>
      <c r="D16137" s="358"/>
      <c r="E16137" s="358"/>
      <c r="F16137" s="357"/>
    </row>
    <row r="16138" spans="3:6" x14ac:dyDescent="0.25">
      <c r="C16138" s="358"/>
      <c r="D16138" s="358"/>
      <c r="E16138" s="358"/>
      <c r="F16138" s="357"/>
    </row>
    <row r="16139" spans="3:6" x14ac:dyDescent="0.25">
      <c r="C16139" s="358"/>
      <c r="D16139" s="358"/>
      <c r="E16139" s="358"/>
      <c r="F16139" s="357"/>
    </row>
    <row r="16140" spans="3:6" x14ac:dyDescent="0.25">
      <c r="C16140" s="358"/>
      <c r="D16140" s="358"/>
      <c r="E16140" s="358"/>
      <c r="F16140" s="357"/>
    </row>
    <row r="16141" spans="3:6" x14ac:dyDescent="0.25">
      <c r="C16141" s="358"/>
      <c r="D16141" s="358"/>
      <c r="E16141" s="358"/>
      <c r="F16141" s="357"/>
    </row>
    <row r="16142" spans="3:6" x14ac:dyDescent="0.25">
      <c r="C16142" s="358"/>
      <c r="D16142" s="358"/>
      <c r="E16142" s="358"/>
      <c r="F16142" s="357"/>
    </row>
    <row r="16143" spans="3:6" x14ac:dyDescent="0.25">
      <c r="C16143" s="358"/>
      <c r="D16143" s="358"/>
      <c r="E16143" s="358"/>
      <c r="F16143" s="357"/>
    </row>
    <row r="16144" spans="3:6" x14ac:dyDescent="0.25">
      <c r="C16144" s="358"/>
      <c r="D16144" s="358"/>
      <c r="E16144" s="358"/>
      <c r="F16144" s="357"/>
    </row>
    <row r="16145" spans="3:6" x14ac:dyDescent="0.25">
      <c r="C16145" s="358"/>
      <c r="D16145" s="358"/>
      <c r="E16145" s="358"/>
      <c r="F16145" s="357"/>
    </row>
    <row r="16146" spans="3:6" x14ac:dyDescent="0.25">
      <c r="C16146" s="358"/>
      <c r="D16146" s="358"/>
      <c r="E16146" s="358"/>
      <c r="F16146" s="357"/>
    </row>
    <row r="16147" spans="3:6" x14ac:dyDescent="0.25">
      <c r="C16147" s="358"/>
      <c r="D16147" s="358"/>
      <c r="E16147" s="358"/>
      <c r="F16147" s="357"/>
    </row>
    <row r="16148" spans="3:6" x14ac:dyDescent="0.25">
      <c r="C16148" s="358"/>
      <c r="D16148" s="358"/>
      <c r="E16148" s="358"/>
      <c r="F16148" s="357"/>
    </row>
    <row r="16149" spans="3:6" x14ac:dyDescent="0.25">
      <c r="C16149" s="358"/>
      <c r="D16149" s="358"/>
      <c r="E16149" s="358"/>
      <c r="F16149" s="357"/>
    </row>
    <row r="16150" spans="3:6" x14ac:dyDescent="0.25">
      <c r="C16150" s="358"/>
      <c r="D16150" s="358"/>
      <c r="E16150" s="358"/>
      <c r="F16150" s="357"/>
    </row>
    <row r="16151" spans="3:6" x14ac:dyDescent="0.25">
      <c r="C16151" s="358"/>
      <c r="D16151" s="358"/>
      <c r="E16151" s="358"/>
      <c r="F16151" s="357"/>
    </row>
    <row r="16152" spans="3:6" x14ac:dyDescent="0.25">
      <c r="C16152" s="358"/>
      <c r="D16152" s="358"/>
      <c r="E16152" s="358"/>
      <c r="F16152" s="357"/>
    </row>
    <row r="16153" spans="3:6" x14ac:dyDescent="0.25">
      <c r="C16153" s="358"/>
      <c r="D16153" s="358"/>
      <c r="E16153" s="358"/>
      <c r="F16153" s="357"/>
    </row>
    <row r="16154" spans="3:6" x14ac:dyDescent="0.25">
      <c r="C16154" s="358"/>
      <c r="D16154" s="358"/>
      <c r="E16154" s="358"/>
      <c r="F16154" s="357"/>
    </row>
    <row r="16155" spans="3:6" x14ac:dyDescent="0.25">
      <c r="C16155" s="358"/>
      <c r="D16155" s="358"/>
      <c r="E16155" s="358"/>
      <c r="F16155" s="357"/>
    </row>
    <row r="16156" spans="3:6" x14ac:dyDescent="0.25">
      <c r="C16156" s="358"/>
      <c r="D16156" s="358"/>
      <c r="E16156" s="358"/>
      <c r="F16156" s="357"/>
    </row>
    <row r="16157" spans="3:6" x14ac:dyDescent="0.25">
      <c r="C16157" s="358"/>
      <c r="D16157" s="358"/>
      <c r="E16157" s="358"/>
      <c r="F16157" s="357"/>
    </row>
    <row r="16158" spans="3:6" x14ac:dyDescent="0.25">
      <c r="C16158" s="358"/>
      <c r="D16158" s="358"/>
      <c r="E16158" s="358"/>
      <c r="F16158" s="357"/>
    </row>
    <row r="16159" spans="3:6" x14ac:dyDescent="0.25">
      <c r="C16159" s="358"/>
      <c r="D16159" s="358"/>
      <c r="E16159" s="358"/>
      <c r="F16159" s="357"/>
    </row>
    <row r="16160" spans="3:6" x14ac:dyDescent="0.25">
      <c r="C16160" s="358"/>
      <c r="D16160" s="358"/>
      <c r="E16160" s="358"/>
      <c r="F16160" s="357"/>
    </row>
    <row r="16161" spans="3:6" x14ac:dyDescent="0.25">
      <c r="C16161" s="358"/>
      <c r="D16161" s="358"/>
      <c r="E16161" s="358"/>
      <c r="F16161" s="357"/>
    </row>
    <row r="16162" spans="3:6" x14ac:dyDescent="0.25">
      <c r="C16162" s="358"/>
      <c r="D16162" s="358"/>
      <c r="E16162" s="358"/>
      <c r="F16162" s="357"/>
    </row>
    <row r="16163" spans="3:6" x14ac:dyDescent="0.25">
      <c r="C16163" s="358"/>
      <c r="D16163" s="358"/>
      <c r="E16163" s="358"/>
      <c r="F16163" s="357"/>
    </row>
    <row r="16164" spans="3:6" x14ac:dyDescent="0.25">
      <c r="C16164" s="358"/>
      <c r="D16164" s="358"/>
      <c r="E16164" s="358"/>
      <c r="F16164" s="357"/>
    </row>
    <row r="16165" spans="3:6" x14ac:dyDescent="0.25">
      <c r="C16165" s="358"/>
      <c r="D16165" s="358"/>
      <c r="E16165" s="358"/>
      <c r="F16165" s="357"/>
    </row>
    <row r="16166" spans="3:6" x14ac:dyDescent="0.25">
      <c r="C16166" s="358"/>
      <c r="D16166" s="358"/>
      <c r="E16166" s="358"/>
      <c r="F16166" s="357"/>
    </row>
    <row r="16167" spans="3:6" x14ac:dyDescent="0.25">
      <c r="C16167" s="358"/>
      <c r="D16167" s="358"/>
      <c r="E16167" s="358"/>
      <c r="F16167" s="357"/>
    </row>
    <row r="16168" spans="3:6" x14ac:dyDescent="0.25">
      <c r="C16168" s="358"/>
      <c r="D16168" s="358"/>
      <c r="E16168" s="358"/>
      <c r="F16168" s="357"/>
    </row>
    <row r="16169" spans="3:6" x14ac:dyDescent="0.25">
      <c r="C16169" s="358"/>
      <c r="D16169" s="358"/>
      <c r="E16169" s="358"/>
      <c r="F16169" s="357"/>
    </row>
    <row r="16170" spans="3:6" x14ac:dyDescent="0.25">
      <c r="C16170" s="358"/>
      <c r="D16170" s="358"/>
      <c r="E16170" s="358"/>
      <c r="F16170" s="357"/>
    </row>
    <row r="16171" spans="3:6" x14ac:dyDescent="0.25">
      <c r="C16171" s="358"/>
      <c r="D16171" s="358"/>
      <c r="E16171" s="358"/>
      <c r="F16171" s="357"/>
    </row>
    <row r="16172" spans="3:6" x14ac:dyDescent="0.25">
      <c r="C16172" s="358"/>
      <c r="D16172" s="358"/>
      <c r="E16172" s="358"/>
      <c r="F16172" s="357"/>
    </row>
    <row r="16173" spans="3:6" x14ac:dyDescent="0.25">
      <c r="C16173" s="358"/>
      <c r="D16173" s="358"/>
      <c r="E16173" s="358"/>
      <c r="F16173" s="357"/>
    </row>
    <row r="16174" spans="3:6" x14ac:dyDescent="0.25">
      <c r="C16174" s="358"/>
      <c r="D16174" s="358"/>
      <c r="E16174" s="358"/>
      <c r="F16174" s="357"/>
    </row>
    <row r="16175" spans="3:6" x14ac:dyDescent="0.25">
      <c r="C16175" s="358"/>
      <c r="D16175" s="358"/>
      <c r="E16175" s="358"/>
      <c r="F16175" s="357"/>
    </row>
    <row r="16176" spans="3:6" x14ac:dyDescent="0.25">
      <c r="C16176" s="358"/>
      <c r="D16176" s="358"/>
      <c r="E16176" s="358"/>
      <c r="F16176" s="357"/>
    </row>
    <row r="16177" spans="3:6" x14ac:dyDescent="0.25">
      <c r="C16177" s="358"/>
      <c r="D16177" s="358"/>
      <c r="E16177" s="358"/>
      <c r="F16177" s="357"/>
    </row>
    <row r="16178" spans="3:6" x14ac:dyDescent="0.25">
      <c r="C16178" s="358"/>
      <c r="D16178" s="358"/>
      <c r="E16178" s="358"/>
      <c r="F16178" s="357"/>
    </row>
    <row r="16179" spans="3:6" x14ac:dyDescent="0.25">
      <c r="C16179" s="358"/>
      <c r="D16179" s="358"/>
      <c r="E16179" s="358"/>
      <c r="F16179" s="357"/>
    </row>
    <row r="16180" spans="3:6" x14ac:dyDescent="0.25">
      <c r="C16180" s="358"/>
      <c r="D16180" s="358"/>
      <c r="E16180" s="358"/>
      <c r="F16180" s="357"/>
    </row>
    <row r="16181" spans="3:6" x14ac:dyDescent="0.25">
      <c r="C16181" s="358"/>
      <c r="D16181" s="358"/>
      <c r="E16181" s="358"/>
      <c r="F16181" s="357"/>
    </row>
    <row r="16182" spans="3:6" x14ac:dyDescent="0.25">
      <c r="C16182" s="358"/>
      <c r="D16182" s="358"/>
      <c r="E16182" s="358"/>
      <c r="F16182" s="357"/>
    </row>
    <row r="16183" spans="3:6" x14ac:dyDescent="0.25">
      <c r="C16183" s="358"/>
      <c r="D16183" s="358"/>
      <c r="E16183" s="358"/>
      <c r="F16183" s="357"/>
    </row>
    <row r="16184" spans="3:6" x14ac:dyDescent="0.25">
      <c r="C16184" s="358"/>
      <c r="D16184" s="358"/>
      <c r="E16184" s="358"/>
      <c r="F16184" s="357"/>
    </row>
    <row r="16185" spans="3:6" x14ac:dyDescent="0.25">
      <c r="C16185" s="358"/>
      <c r="D16185" s="358"/>
      <c r="E16185" s="358"/>
      <c r="F16185" s="357"/>
    </row>
    <row r="16186" spans="3:6" x14ac:dyDescent="0.25">
      <c r="C16186" s="358"/>
      <c r="D16186" s="358"/>
      <c r="E16186" s="358"/>
      <c r="F16186" s="357"/>
    </row>
    <row r="16187" spans="3:6" x14ac:dyDescent="0.25">
      <c r="C16187" s="358"/>
      <c r="D16187" s="358"/>
      <c r="E16187" s="358"/>
      <c r="F16187" s="357"/>
    </row>
    <row r="16188" spans="3:6" x14ac:dyDescent="0.25">
      <c r="C16188" s="358"/>
      <c r="D16188" s="358"/>
      <c r="E16188" s="358"/>
      <c r="F16188" s="357"/>
    </row>
    <row r="16189" spans="3:6" x14ac:dyDescent="0.25">
      <c r="C16189" s="358"/>
      <c r="D16189" s="358"/>
      <c r="E16189" s="358"/>
      <c r="F16189" s="357"/>
    </row>
    <row r="16190" spans="3:6" x14ac:dyDescent="0.25">
      <c r="C16190" s="358"/>
      <c r="D16190" s="358"/>
      <c r="E16190" s="358"/>
      <c r="F16190" s="357"/>
    </row>
    <row r="16191" spans="3:6" x14ac:dyDescent="0.25">
      <c r="C16191" s="358"/>
      <c r="D16191" s="358"/>
      <c r="E16191" s="358"/>
      <c r="F16191" s="357"/>
    </row>
    <row r="16192" spans="3:6" x14ac:dyDescent="0.25">
      <c r="C16192" s="358"/>
      <c r="D16192" s="358"/>
      <c r="E16192" s="358"/>
      <c r="F16192" s="357"/>
    </row>
    <row r="16193" spans="3:6" x14ac:dyDescent="0.25">
      <c r="C16193" s="358"/>
      <c r="D16193" s="358"/>
      <c r="E16193" s="358"/>
      <c r="F16193" s="357"/>
    </row>
    <row r="16194" spans="3:6" x14ac:dyDescent="0.25">
      <c r="C16194" s="358"/>
      <c r="D16194" s="358"/>
      <c r="E16194" s="358"/>
      <c r="F16194" s="357"/>
    </row>
    <row r="16195" spans="3:6" x14ac:dyDescent="0.25">
      <c r="C16195" s="358"/>
      <c r="D16195" s="358"/>
      <c r="E16195" s="358"/>
      <c r="F16195" s="357"/>
    </row>
    <row r="16196" spans="3:6" x14ac:dyDescent="0.25">
      <c r="C16196" s="358"/>
      <c r="D16196" s="358"/>
      <c r="E16196" s="358"/>
      <c r="F16196" s="357"/>
    </row>
    <row r="16197" spans="3:6" x14ac:dyDescent="0.25">
      <c r="C16197" s="358"/>
      <c r="D16197" s="358"/>
      <c r="E16197" s="358"/>
      <c r="F16197" s="357"/>
    </row>
    <row r="16198" spans="3:6" x14ac:dyDescent="0.25">
      <c r="C16198" s="358"/>
      <c r="D16198" s="358"/>
      <c r="E16198" s="358"/>
      <c r="F16198" s="357"/>
    </row>
    <row r="16199" spans="3:6" x14ac:dyDescent="0.25">
      <c r="C16199" s="358"/>
      <c r="D16199" s="358"/>
      <c r="E16199" s="358"/>
      <c r="F16199" s="357"/>
    </row>
    <row r="16200" spans="3:6" x14ac:dyDescent="0.25">
      <c r="C16200" s="358"/>
      <c r="D16200" s="358"/>
      <c r="E16200" s="358"/>
      <c r="F16200" s="357"/>
    </row>
    <row r="16201" spans="3:6" x14ac:dyDescent="0.25">
      <c r="C16201" s="358"/>
      <c r="D16201" s="358"/>
      <c r="E16201" s="358"/>
      <c r="F16201" s="357"/>
    </row>
    <row r="16202" spans="3:6" x14ac:dyDescent="0.25">
      <c r="C16202" s="358"/>
      <c r="D16202" s="358"/>
      <c r="E16202" s="358"/>
      <c r="F16202" s="357"/>
    </row>
    <row r="16203" spans="3:6" x14ac:dyDescent="0.25">
      <c r="C16203" s="358"/>
      <c r="D16203" s="358"/>
      <c r="E16203" s="358"/>
      <c r="F16203" s="357"/>
    </row>
    <row r="16204" spans="3:6" x14ac:dyDescent="0.25">
      <c r="C16204" s="358"/>
      <c r="D16204" s="358"/>
      <c r="E16204" s="358"/>
      <c r="F16204" s="357"/>
    </row>
    <row r="16205" spans="3:6" x14ac:dyDescent="0.25">
      <c r="C16205" s="358"/>
      <c r="D16205" s="358"/>
      <c r="E16205" s="358"/>
      <c r="F16205" s="357"/>
    </row>
    <row r="16206" spans="3:6" x14ac:dyDescent="0.25">
      <c r="C16206" s="358"/>
      <c r="D16206" s="358"/>
      <c r="E16206" s="358"/>
      <c r="F16206" s="357"/>
    </row>
    <row r="16207" spans="3:6" x14ac:dyDescent="0.25">
      <c r="C16207" s="358"/>
      <c r="D16207" s="358"/>
      <c r="E16207" s="358"/>
      <c r="F16207" s="357"/>
    </row>
    <row r="16208" spans="3:6" x14ac:dyDescent="0.25">
      <c r="C16208" s="358"/>
      <c r="D16208" s="358"/>
      <c r="E16208" s="358"/>
      <c r="F16208" s="357"/>
    </row>
    <row r="16209" spans="3:6" x14ac:dyDescent="0.25">
      <c r="C16209" s="358"/>
      <c r="D16209" s="358"/>
      <c r="E16209" s="358"/>
      <c r="F16209" s="357"/>
    </row>
    <row r="16210" spans="3:6" x14ac:dyDescent="0.25">
      <c r="C16210" s="358"/>
      <c r="D16210" s="358"/>
      <c r="E16210" s="358"/>
      <c r="F16210" s="357"/>
    </row>
    <row r="16211" spans="3:6" x14ac:dyDescent="0.25">
      <c r="C16211" s="358"/>
      <c r="D16211" s="358"/>
      <c r="E16211" s="358"/>
      <c r="F16211" s="357"/>
    </row>
    <row r="16212" spans="3:6" x14ac:dyDescent="0.25">
      <c r="C16212" s="358"/>
      <c r="D16212" s="358"/>
      <c r="E16212" s="358"/>
      <c r="F16212" s="357"/>
    </row>
    <row r="16213" spans="3:6" x14ac:dyDescent="0.25">
      <c r="C16213" s="358"/>
      <c r="D16213" s="358"/>
      <c r="E16213" s="358"/>
      <c r="F16213" s="357"/>
    </row>
    <row r="16214" spans="3:6" x14ac:dyDescent="0.25">
      <c r="C16214" s="358"/>
      <c r="D16214" s="358"/>
      <c r="E16214" s="358"/>
      <c r="F16214" s="357"/>
    </row>
    <row r="16215" spans="3:6" x14ac:dyDescent="0.25">
      <c r="C16215" s="358"/>
      <c r="D16215" s="358"/>
      <c r="E16215" s="358"/>
      <c r="F16215" s="357"/>
    </row>
    <row r="16216" spans="3:6" x14ac:dyDescent="0.25">
      <c r="C16216" s="358"/>
      <c r="D16216" s="358"/>
      <c r="E16216" s="358"/>
      <c r="F16216" s="357"/>
    </row>
    <row r="16217" spans="3:6" x14ac:dyDescent="0.25">
      <c r="C16217" s="358"/>
      <c r="D16217" s="358"/>
      <c r="E16217" s="358"/>
      <c r="F16217" s="357"/>
    </row>
    <row r="16218" spans="3:6" x14ac:dyDescent="0.25">
      <c r="C16218" s="358"/>
      <c r="D16218" s="358"/>
      <c r="E16218" s="358"/>
      <c r="F16218" s="357"/>
    </row>
    <row r="16219" spans="3:6" x14ac:dyDescent="0.25">
      <c r="C16219" s="358"/>
      <c r="D16219" s="358"/>
      <c r="E16219" s="358"/>
      <c r="F16219" s="357"/>
    </row>
    <row r="16220" spans="3:6" x14ac:dyDescent="0.25">
      <c r="C16220" s="358"/>
      <c r="D16220" s="358"/>
      <c r="E16220" s="358"/>
      <c r="F16220" s="357"/>
    </row>
    <row r="16221" spans="3:6" x14ac:dyDescent="0.25">
      <c r="C16221" s="358"/>
      <c r="D16221" s="358"/>
      <c r="E16221" s="358"/>
      <c r="F16221" s="357"/>
    </row>
    <row r="16222" spans="3:6" x14ac:dyDescent="0.25">
      <c r="C16222" s="358"/>
      <c r="D16222" s="358"/>
      <c r="E16222" s="358"/>
      <c r="F16222" s="357"/>
    </row>
    <row r="16223" spans="3:6" x14ac:dyDescent="0.25">
      <c r="C16223" s="358"/>
      <c r="D16223" s="358"/>
      <c r="E16223" s="358"/>
      <c r="F16223" s="357"/>
    </row>
    <row r="16224" spans="3:6" x14ac:dyDescent="0.25">
      <c r="C16224" s="358"/>
      <c r="D16224" s="358"/>
      <c r="E16224" s="358"/>
      <c r="F16224" s="357"/>
    </row>
    <row r="16225" spans="3:6" x14ac:dyDescent="0.25">
      <c r="C16225" s="358"/>
      <c r="D16225" s="358"/>
      <c r="E16225" s="358"/>
      <c r="F16225" s="357"/>
    </row>
    <row r="16226" spans="3:6" x14ac:dyDescent="0.25">
      <c r="C16226" s="358"/>
      <c r="D16226" s="358"/>
      <c r="E16226" s="358"/>
      <c r="F16226" s="357"/>
    </row>
    <row r="16227" spans="3:6" x14ac:dyDescent="0.25">
      <c r="C16227" s="358"/>
      <c r="D16227" s="358"/>
      <c r="E16227" s="358"/>
      <c r="F16227" s="357"/>
    </row>
    <row r="16228" spans="3:6" x14ac:dyDescent="0.25">
      <c r="C16228" s="358"/>
      <c r="D16228" s="358"/>
      <c r="E16228" s="358"/>
      <c r="F16228" s="357"/>
    </row>
    <row r="16229" spans="3:6" x14ac:dyDescent="0.25">
      <c r="C16229" s="358"/>
      <c r="D16229" s="358"/>
      <c r="E16229" s="358"/>
      <c r="F16229" s="357"/>
    </row>
    <row r="16230" spans="3:6" x14ac:dyDescent="0.25">
      <c r="C16230" s="358"/>
      <c r="D16230" s="358"/>
      <c r="E16230" s="358"/>
      <c r="F16230" s="357"/>
    </row>
    <row r="16231" spans="3:6" x14ac:dyDescent="0.25">
      <c r="C16231" s="358"/>
      <c r="D16231" s="358"/>
      <c r="E16231" s="358"/>
      <c r="F16231" s="357"/>
    </row>
    <row r="16232" spans="3:6" x14ac:dyDescent="0.25">
      <c r="C16232" s="358"/>
      <c r="D16232" s="358"/>
      <c r="E16232" s="358"/>
      <c r="F16232" s="357"/>
    </row>
    <row r="16233" spans="3:6" x14ac:dyDescent="0.25">
      <c r="C16233" s="358"/>
      <c r="D16233" s="358"/>
      <c r="E16233" s="358"/>
      <c r="F16233" s="357"/>
    </row>
    <row r="16234" spans="3:6" x14ac:dyDescent="0.25">
      <c r="C16234" s="358"/>
      <c r="D16234" s="358"/>
      <c r="E16234" s="358"/>
      <c r="F16234" s="357"/>
    </row>
    <row r="16235" spans="3:6" x14ac:dyDescent="0.25">
      <c r="C16235" s="358"/>
      <c r="D16235" s="358"/>
      <c r="E16235" s="358"/>
      <c r="F16235" s="357"/>
    </row>
    <row r="16236" spans="3:6" x14ac:dyDescent="0.25">
      <c r="C16236" s="358"/>
      <c r="D16236" s="358"/>
      <c r="E16236" s="358"/>
      <c r="F16236" s="357"/>
    </row>
    <row r="16237" spans="3:6" x14ac:dyDescent="0.25">
      <c r="C16237" s="358"/>
      <c r="D16237" s="358"/>
      <c r="E16237" s="358"/>
      <c r="F16237" s="357"/>
    </row>
    <row r="16238" spans="3:6" x14ac:dyDescent="0.25">
      <c r="C16238" s="358"/>
      <c r="D16238" s="358"/>
      <c r="E16238" s="358"/>
      <c r="F16238" s="357"/>
    </row>
    <row r="16239" spans="3:6" x14ac:dyDescent="0.25">
      <c r="C16239" s="358"/>
      <c r="D16239" s="358"/>
      <c r="E16239" s="358"/>
      <c r="F16239" s="357"/>
    </row>
    <row r="16240" spans="3:6" x14ac:dyDescent="0.25">
      <c r="C16240" s="358"/>
      <c r="D16240" s="358"/>
      <c r="E16240" s="358"/>
      <c r="F16240" s="357"/>
    </row>
    <row r="16241" spans="3:6" x14ac:dyDescent="0.25">
      <c r="C16241" s="358"/>
      <c r="D16241" s="358"/>
      <c r="E16241" s="358"/>
      <c r="F16241" s="357"/>
    </row>
    <row r="16242" spans="3:6" x14ac:dyDescent="0.25">
      <c r="C16242" s="358"/>
      <c r="D16242" s="358"/>
      <c r="E16242" s="358"/>
      <c r="F16242" s="357"/>
    </row>
    <row r="16243" spans="3:6" x14ac:dyDescent="0.25">
      <c r="C16243" s="358"/>
      <c r="D16243" s="358"/>
      <c r="E16243" s="358"/>
      <c r="F16243" s="357"/>
    </row>
    <row r="16244" spans="3:6" x14ac:dyDescent="0.25">
      <c r="C16244" s="358"/>
      <c r="D16244" s="358"/>
      <c r="E16244" s="358"/>
      <c r="F16244" s="357"/>
    </row>
    <row r="16245" spans="3:6" x14ac:dyDescent="0.25">
      <c r="C16245" s="358"/>
      <c r="D16245" s="358"/>
      <c r="E16245" s="358"/>
      <c r="F16245" s="357"/>
    </row>
    <row r="16246" spans="3:6" x14ac:dyDescent="0.25">
      <c r="C16246" s="358"/>
      <c r="D16246" s="358"/>
      <c r="E16246" s="358"/>
      <c r="F16246" s="357"/>
    </row>
    <row r="16247" spans="3:6" x14ac:dyDescent="0.25">
      <c r="C16247" s="358"/>
      <c r="D16247" s="358"/>
      <c r="E16247" s="358"/>
      <c r="F16247" s="357"/>
    </row>
    <row r="16248" spans="3:6" x14ac:dyDescent="0.25">
      <c r="C16248" s="358"/>
      <c r="D16248" s="358"/>
      <c r="E16248" s="358"/>
      <c r="F16248" s="357"/>
    </row>
    <row r="16249" spans="3:6" x14ac:dyDescent="0.25">
      <c r="C16249" s="358"/>
      <c r="D16249" s="358"/>
      <c r="E16249" s="358"/>
      <c r="F16249" s="357"/>
    </row>
    <row r="16250" spans="3:6" x14ac:dyDescent="0.25">
      <c r="C16250" s="358"/>
      <c r="D16250" s="358"/>
      <c r="E16250" s="358"/>
      <c r="F16250" s="357"/>
    </row>
    <row r="16251" spans="3:6" x14ac:dyDescent="0.25">
      <c r="C16251" s="358"/>
      <c r="D16251" s="358"/>
      <c r="E16251" s="358"/>
      <c r="F16251" s="357"/>
    </row>
    <row r="16252" spans="3:6" x14ac:dyDescent="0.25">
      <c r="C16252" s="358"/>
      <c r="D16252" s="358"/>
      <c r="E16252" s="358"/>
      <c r="F16252" s="357"/>
    </row>
    <row r="16253" spans="3:6" x14ac:dyDescent="0.25">
      <c r="C16253" s="358"/>
      <c r="D16253" s="358"/>
      <c r="E16253" s="358"/>
      <c r="F16253" s="357"/>
    </row>
    <row r="16254" spans="3:6" x14ac:dyDescent="0.25">
      <c r="C16254" s="358"/>
      <c r="D16254" s="358"/>
      <c r="E16254" s="358"/>
      <c r="F16254" s="357"/>
    </row>
    <row r="16255" spans="3:6" x14ac:dyDescent="0.25">
      <c r="C16255" s="358"/>
      <c r="D16255" s="358"/>
      <c r="E16255" s="358"/>
      <c r="F16255" s="357"/>
    </row>
    <row r="16256" spans="3:6" x14ac:dyDescent="0.25">
      <c r="C16256" s="358"/>
      <c r="D16256" s="358"/>
      <c r="E16256" s="358"/>
      <c r="F16256" s="357"/>
    </row>
    <row r="16257" spans="3:6" x14ac:dyDescent="0.25">
      <c r="C16257" s="358"/>
      <c r="D16257" s="358"/>
      <c r="E16257" s="358"/>
      <c r="F16257" s="357"/>
    </row>
    <row r="16258" spans="3:6" x14ac:dyDescent="0.25">
      <c r="C16258" s="358"/>
      <c r="D16258" s="358"/>
      <c r="E16258" s="358"/>
      <c r="F16258" s="357"/>
    </row>
    <row r="16259" spans="3:6" x14ac:dyDescent="0.25">
      <c r="C16259" s="358"/>
      <c r="D16259" s="358"/>
      <c r="E16259" s="358"/>
      <c r="F16259" s="357"/>
    </row>
    <row r="16260" spans="3:6" x14ac:dyDescent="0.25">
      <c r="C16260" s="358"/>
      <c r="D16260" s="358"/>
      <c r="E16260" s="358"/>
      <c r="F16260" s="357"/>
    </row>
    <row r="16261" spans="3:6" x14ac:dyDescent="0.25">
      <c r="C16261" s="358"/>
      <c r="D16261" s="358"/>
      <c r="E16261" s="358"/>
      <c r="F16261" s="357"/>
    </row>
    <row r="16262" spans="3:6" x14ac:dyDescent="0.25">
      <c r="C16262" s="358"/>
      <c r="D16262" s="358"/>
      <c r="E16262" s="358"/>
      <c r="F16262" s="357"/>
    </row>
    <row r="16263" spans="3:6" x14ac:dyDescent="0.25">
      <c r="C16263" s="358"/>
      <c r="D16263" s="358"/>
      <c r="E16263" s="358"/>
      <c r="F16263" s="357"/>
    </row>
    <row r="16264" spans="3:6" x14ac:dyDescent="0.25">
      <c r="C16264" s="358"/>
      <c r="D16264" s="358"/>
      <c r="E16264" s="358"/>
      <c r="F16264" s="357"/>
    </row>
    <row r="16265" spans="3:6" x14ac:dyDescent="0.25">
      <c r="C16265" s="358"/>
      <c r="D16265" s="358"/>
      <c r="E16265" s="358"/>
      <c r="F16265" s="357"/>
    </row>
    <row r="16266" spans="3:6" x14ac:dyDescent="0.25">
      <c r="C16266" s="358"/>
      <c r="D16266" s="358"/>
      <c r="E16266" s="358"/>
      <c r="F16266" s="357"/>
    </row>
    <row r="16267" spans="3:6" x14ac:dyDescent="0.25">
      <c r="C16267" s="358"/>
      <c r="D16267" s="358"/>
      <c r="E16267" s="358"/>
      <c r="F16267" s="357"/>
    </row>
    <row r="16268" spans="3:6" x14ac:dyDescent="0.25">
      <c r="C16268" s="358"/>
      <c r="D16268" s="358"/>
      <c r="E16268" s="358"/>
      <c r="F16268" s="357"/>
    </row>
    <row r="16269" spans="3:6" x14ac:dyDescent="0.25">
      <c r="C16269" s="358"/>
      <c r="D16269" s="358"/>
      <c r="E16269" s="358"/>
      <c r="F16269" s="357"/>
    </row>
    <row r="16270" spans="3:6" x14ac:dyDescent="0.25">
      <c r="C16270" s="358"/>
      <c r="D16270" s="358"/>
      <c r="E16270" s="358"/>
      <c r="F16270" s="357"/>
    </row>
    <row r="16271" spans="3:6" x14ac:dyDescent="0.25">
      <c r="C16271" s="358"/>
      <c r="D16271" s="358"/>
      <c r="E16271" s="358"/>
      <c r="F16271" s="357"/>
    </row>
    <row r="16272" spans="3:6" x14ac:dyDescent="0.25">
      <c r="C16272" s="358"/>
      <c r="D16272" s="358"/>
      <c r="E16272" s="358"/>
      <c r="F16272" s="357"/>
    </row>
    <row r="16273" spans="3:6" x14ac:dyDescent="0.25">
      <c r="C16273" s="358"/>
      <c r="D16273" s="358"/>
      <c r="E16273" s="358"/>
      <c r="F16273" s="357"/>
    </row>
    <row r="16274" spans="3:6" x14ac:dyDescent="0.25">
      <c r="C16274" s="358"/>
      <c r="D16274" s="358"/>
      <c r="E16274" s="358"/>
      <c r="F16274" s="357"/>
    </row>
    <row r="16275" spans="3:6" x14ac:dyDescent="0.25">
      <c r="C16275" s="358"/>
      <c r="D16275" s="358"/>
      <c r="E16275" s="358"/>
      <c r="F16275" s="357"/>
    </row>
    <row r="16276" spans="3:6" x14ac:dyDescent="0.25">
      <c r="C16276" s="358"/>
      <c r="D16276" s="358"/>
      <c r="E16276" s="358"/>
      <c r="F16276" s="357"/>
    </row>
    <row r="16277" spans="3:6" x14ac:dyDescent="0.25">
      <c r="C16277" s="358"/>
      <c r="D16277" s="358"/>
      <c r="E16277" s="358"/>
      <c r="F16277" s="357"/>
    </row>
    <row r="16278" spans="3:6" x14ac:dyDescent="0.25">
      <c r="C16278" s="358"/>
      <c r="D16278" s="358"/>
      <c r="E16278" s="358"/>
      <c r="F16278" s="357"/>
    </row>
    <row r="16279" spans="3:6" x14ac:dyDescent="0.25">
      <c r="C16279" s="358"/>
      <c r="D16279" s="358"/>
      <c r="E16279" s="358"/>
      <c r="F16279" s="357"/>
    </row>
    <row r="16280" spans="3:6" x14ac:dyDescent="0.25">
      <c r="C16280" s="358"/>
      <c r="D16280" s="358"/>
      <c r="E16280" s="358"/>
      <c r="F16280" s="357"/>
    </row>
    <row r="16281" spans="3:6" x14ac:dyDescent="0.25">
      <c r="C16281" s="358"/>
      <c r="D16281" s="358"/>
      <c r="E16281" s="358"/>
      <c r="F16281" s="357"/>
    </row>
    <row r="16282" spans="3:6" x14ac:dyDescent="0.25">
      <c r="C16282" s="358"/>
      <c r="D16282" s="358"/>
      <c r="E16282" s="358"/>
      <c r="F16282" s="357"/>
    </row>
    <row r="16283" spans="3:6" x14ac:dyDescent="0.25">
      <c r="C16283" s="358"/>
      <c r="D16283" s="358"/>
      <c r="E16283" s="358"/>
      <c r="F16283" s="357"/>
    </row>
    <row r="16284" spans="3:6" x14ac:dyDescent="0.25">
      <c r="C16284" s="358"/>
      <c r="D16284" s="358"/>
      <c r="E16284" s="358"/>
      <c r="F16284" s="357"/>
    </row>
    <row r="16285" spans="3:6" x14ac:dyDescent="0.25">
      <c r="C16285" s="358"/>
      <c r="D16285" s="358"/>
      <c r="E16285" s="358"/>
      <c r="F16285" s="357"/>
    </row>
    <row r="16286" spans="3:6" x14ac:dyDescent="0.25">
      <c r="C16286" s="358"/>
      <c r="D16286" s="358"/>
      <c r="E16286" s="358"/>
      <c r="F16286" s="357"/>
    </row>
    <row r="16287" spans="3:6" x14ac:dyDescent="0.25">
      <c r="C16287" s="358"/>
      <c r="D16287" s="358"/>
      <c r="E16287" s="358"/>
      <c r="F16287" s="357"/>
    </row>
    <row r="16288" spans="3:6" x14ac:dyDescent="0.25">
      <c r="C16288" s="358"/>
      <c r="D16288" s="358"/>
      <c r="E16288" s="358"/>
      <c r="F16288" s="357"/>
    </row>
    <row r="16289" spans="3:6" x14ac:dyDescent="0.25">
      <c r="C16289" s="358"/>
      <c r="D16289" s="358"/>
      <c r="E16289" s="358"/>
      <c r="F16289" s="357"/>
    </row>
    <row r="16290" spans="3:6" x14ac:dyDescent="0.25">
      <c r="C16290" s="358"/>
      <c r="D16290" s="358"/>
      <c r="E16290" s="358"/>
      <c r="F16290" s="357"/>
    </row>
    <row r="16291" spans="3:6" x14ac:dyDescent="0.25">
      <c r="C16291" s="358"/>
      <c r="D16291" s="358"/>
      <c r="E16291" s="358"/>
      <c r="F16291" s="357"/>
    </row>
    <row r="16292" spans="3:6" x14ac:dyDescent="0.25">
      <c r="C16292" s="358"/>
      <c r="D16292" s="358"/>
      <c r="E16292" s="358"/>
      <c r="F16292" s="357"/>
    </row>
    <row r="16293" spans="3:6" x14ac:dyDescent="0.25">
      <c r="C16293" s="358"/>
      <c r="D16293" s="358"/>
      <c r="E16293" s="358"/>
      <c r="F16293" s="357"/>
    </row>
    <row r="16294" spans="3:6" x14ac:dyDescent="0.25">
      <c r="C16294" s="358"/>
      <c r="D16294" s="358"/>
      <c r="E16294" s="358"/>
      <c r="F16294" s="357"/>
    </row>
    <row r="16295" spans="3:6" x14ac:dyDescent="0.25">
      <c r="C16295" s="358"/>
      <c r="D16295" s="358"/>
      <c r="E16295" s="358"/>
      <c r="F16295" s="357"/>
    </row>
    <row r="16296" spans="3:6" x14ac:dyDescent="0.25">
      <c r="C16296" s="358"/>
      <c r="D16296" s="358"/>
      <c r="E16296" s="358"/>
      <c r="F16296" s="357"/>
    </row>
    <row r="16297" spans="3:6" x14ac:dyDescent="0.25">
      <c r="C16297" s="358"/>
      <c r="D16297" s="358"/>
      <c r="E16297" s="358"/>
      <c r="F16297" s="357"/>
    </row>
    <row r="16298" spans="3:6" x14ac:dyDescent="0.25">
      <c r="C16298" s="358"/>
      <c r="D16298" s="358"/>
      <c r="E16298" s="358"/>
      <c r="F16298" s="357"/>
    </row>
    <row r="16299" spans="3:6" x14ac:dyDescent="0.25">
      <c r="C16299" s="358"/>
      <c r="D16299" s="358"/>
      <c r="E16299" s="358"/>
      <c r="F16299" s="357"/>
    </row>
    <row r="16300" spans="3:6" x14ac:dyDescent="0.25">
      <c r="C16300" s="358"/>
      <c r="D16300" s="358"/>
      <c r="E16300" s="358"/>
      <c r="F16300" s="357"/>
    </row>
    <row r="16301" spans="3:6" x14ac:dyDescent="0.25">
      <c r="C16301" s="358"/>
      <c r="D16301" s="358"/>
      <c r="E16301" s="358"/>
      <c r="F16301" s="357"/>
    </row>
    <row r="16302" spans="3:6" x14ac:dyDescent="0.25">
      <c r="C16302" s="358"/>
      <c r="D16302" s="358"/>
      <c r="E16302" s="358"/>
      <c r="F16302" s="357"/>
    </row>
    <row r="16303" spans="3:6" x14ac:dyDescent="0.25">
      <c r="C16303" s="358"/>
      <c r="D16303" s="358"/>
      <c r="E16303" s="358"/>
      <c r="F16303" s="357"/>
    </row>
    <row r="16304" spans="3:6" x14ac:dyDescent="0.25">
      <c r="C16304" s="358"/>
      <c r="D16304" s="358"/>
      <c r="E16304" s="358"/>
      <c r="F16304" s="357"/>
    </row>
    <row r="16305" spans="3:6" x14ac:dyDescent="0.25">
      <c r="C16305" s="358"/>
      <c r="D16305" s="358"/>
      <c r="E16305" s="358"/>
      <c r="F16305" s="357"/>
    </row>
    <row r="16306" spans="3:6" x14ac:dyDescent="0.25">
      <c r="C16306" s="358"/>
      <c r="D16306" s="358"/>
      <c r="E16306" s="358"/>
      <c r="F16306" s="357"/>
    </row>
    <row r="16307" spans="3:6" x14ac:dyDescent="0.25">
      <c r="C16307" s="358"/>
      <c r="D16307" s="358"/>
      <c r="E16307" s="358"/>
      <c r="F16307" s="357"/>
    </row>
    <row r="16308" spans="3:6" x14ac:dyDescent="0.25">
      <c r="C16308" s="358"/>
      <c r="D16308" s="358"/>
      <c r="E16308" s="358"/>
      <c r="F16308" s="357"/>
    </row>
    <row r="16309" spans="3:6" x14ac:dyDescent="0.25">
      <c r="C16309" s="358"/>
      <c r="D16309" s="358"/>
      <c r="E16309" s="358"/>
      <c r="F16309" s="357"/>
    </row>
    <row r="16310" spans="3:6" x14ac:dyDescent="0.25">
      <c r="C16310" s="358"/>
      <c r="D16310" s="358"/>
      <c r="E16310" s="358"/>
      <c r="F16310" s="357"/>
    </row>
    <row r="16311" spans="3:6" x14ac:dyDescent="0.25">
      <c r="C16311" s="358"/>
      <c r="D16311" s="358"/>
      <c r="E16311" s="358"/>
      <c r="F16311" s="357"/>
    </row>
    <row r="16312" spans="3:6" x14ac:dyDescent="0.25">
      <c r="C16312" s="358"/>
      <c r="D16312" s="358"/>
      <c r="E16312" s="358"/>
      <c r="F16312" s="357"/>
    </row>
    <row r="16313" spans="3:6" x14ac:dyDescent="0.25">
      <c r="C16313" s="358"/>
      <c r="D16313" s="358"/>
      <c r="E16313" s="358"/>
      <c r="F16313" s="357"/>
    </row>
    <row r="16314" spans="3:6" x14ac:dyDescent="0.25">
      <c r="C16314" s="358"/>
      <c r="D16314" s="358"/>
      <c r="E16314" s="358"/>
      <c r="F16314" s="357"/>
    </row>
    <row r="16315" spans="3:6" x14ac:dyDescent="0.25">
      <c r="C16315" s="358"/>
      <c r="D16315" s="358"/>
      <c r="E16315" s="358"/>
      <c r="F16315" s="357"/>
    </row>
    <row r="16316" spans="3:6" x14ac:dyDescent="0.25">
      <c r="C16316" s="358"/>
      <c r="D16316" s="358"/>
      <c r="E16316" s="358"/>
      <c r="F16316" s="357"/>
    </row>
    <row r="16317" spans="3:6" x14ac:dyDescent="0.25">
      <c r="C16317" s="358"/>
      <c r="D16317" s="358"/>
      <c r="E16317" s="358"/>
      <c r="F16317" s="357"/>
    </row>
    <row r="16318" spans="3:6" x14ac:dyDescent="0.25">
      <c r="C16318" s="358"/>
      <c r="D16318" s="358"/>
      <c r="E16318" s="358"/>
      <c r="F16318" s="357"/>
    </row>
    <row r="16319" spans="3:6" x14ac:dyDescent="0.25">
      <c r="C16319" s="358"/>
      <c r="D16319" s="358"/>
      <c r="E16319" s="358"/>
      <c r="F16319" s="357"/>
    </row>
    <row r="16320" spans="3:6" x14ac:dyDescent="0.25">
      <c r="C16320" s="358"/>
      <c r="D16320" s="358"/>
      <c r="E16320" s="358"/>
      <c r="F16320" s="357"/>
    </row>
    <row r="16321" spans="3:6" x14ac:dyDescent="0.25">
      <c r="C16321" s="358"/>
      <c r="D16321" s="358"/>
      <c r="E16321" s="358"/>
      <c r="F16321" s="357"/>
    </row>
    <row r="16322" spans="3:6" x14ac:dyDescent="0.25">
      <c r="C16322" s="358"/>
      <c r="D16322" s="358"/>
      <c r="E16322" s="358"/>
      <c r="F16322" s="357"/>
    </row>
    <row r="16323" spans="3:6" x14ac:dyDescent="0.25">
      <c r="C16323" s="358"/>
      <c r="D16323" s="358"/>
      <c r="E16323" s="358"/>
      <c r="F16323" s="357"/>
    </row>
    <row r="16324" spans="3:6" x14ac:dyDescent="0.25">
      <c r="C16324" s="358"/>
      <c r="D16324" s="358"/>
      <c r="E16324" s="358"/>
      <c r="F16324" s="357"/>
    </row>
    <row r="16325" spans="3:6" x14ac:dyDescent="0.25">
      <c r="C16325" s="358"/>
      <c r="D16325" s="358"/>
      <c r="E16325" s="358"/>
      <c r="F16325" s="357"/>
    </row>
    <row r="16326" spans="3:6" x14ac:dyDescent="0.25">
      <c r="C16326" s="358"/>
      <c r="D16326" s="358"/>
      <c r="E16326" s="358"/>
      <c r="F16326" s="357"/>
    </row>
    <row r="16327" spans="3:6" x14ac:dyDescent="0.25">
      <c r="C16327" s="358"/>
      <c r="D16327" s="358"/>
      <c r="E16327" s="358"/>
      <c r="F16327" s="357"/>
    </row>
    <row r="16328" spans="3:6" x14ac:dyDescent="0.25">
      <c r="C16328" s="358"/>
      <c r="D16328" s="358"/>
      <c r="E16328" s="358"/>
      <c r="F16328" s="357"/>
    </row>
    <row r="16329" spans="3:6" x14ac:dyDescent="0.25">
      <c r="C16329" s="358"/>
      <c r="D16329" s="358"/>
      <c r="E16329" s="358"/>
      <c r="F16329" s="357"/>
    </row>
    <row r="16330" spans="3:6" x14ac:dyDescent="0.25">
      <c r="C16330" s="358"/>
      <c r="D16330" s="358"/>
      <c r="E16330" s="358"/>
      <c r="F16330" s="357"/>
    </row>
    <row r="16331" spans="3:6" x14ac:dyDescent="0.25">
      <c r="C16331" s="358"/>
      <c r="D16331" s="358"/>
      <c r="E16331" s="358"/>
      <c r="F16331" s="357"/>
    </row>
    <row r="16332" spans="3:6" x14ac:dyDescent="0.25">
      <c r="C16332" s="358"/>
      <c r="D16332" s="358"/>
      <c r="E16332" s="358"/>
      <c r="F16332" s="357"/>
    </row>
    <row r="16333" spans="3:6" x14ac:dyDescent="0.25">
      <c r="C16333" s="358"/>
      <c r="D16333" s="358"/>
      <c r="E16333" s="358"/>
      <c r="F16333" s="357"/>
    </row>
    <row r="16334" spans="3:6" x14ac:dyDescent="0.25">
      <c r="C16334" s="358"/>
      <c r="D16334" s="358"/>
      <c r="E16334" s="358"/>
      <c r="F16334" s="357"/>
    </row>
    <row r="16335" spans="3:6" x14ac:dyDescent="0.25">
      <c r="C16335" s="358"/>
      <c r="D16335" s="358"/>
      <c r="E16335" s="358"/>
      <c r="F16335" s="357"/>
    </row>
    <row r="16336" spans="3:6" x14ac:dyDescent="0.25">
      <c r="C16336" s="358"/>
      <c r="D16336" s="358"/>
      <c r="E16336" s="358"/>
      <c r="F16336" s="357"/>
    </row>
    <row r="16337" spans="3:6" x14ac:dyDescent="0.25">
      <c r="C16337" s="358"/>
      <c r="D16337" s="358"/>
      <c r="E16337" s="358"/>
      <c r="F16337" s="357"/>
    </row>
    <row r="16338" spans="3:6" x14ac:dyDescent="0.25">
      <c r="C16338" s="358"/>
      <c r="D16338" s="358"/>
      <c r="E16338" s="358"/>
      <c r="F16338" s="357"/>
    </row>
    <row r="16339" spans="3:6" x14ac:dyDescent="0.25">
      <c r="C16339" s="358"/>
      <c r="D16339" s="358"/>
      <c r="E16339" s="358"/>
      <c r="F16339" s="357"/>
    </row>
    <row r="16340" spans="3:6" x14ac:dyDescent="0.25">
      <c r="C16340" s="358"/>
      <c r="D16340" s="358"/>
      <c r="E16340" s="358"/>
      <c r="F16340" s="357"/>
    </row>
    <row r="16341" spans="3:6" x14ac:dyDescent="0.25">
      <c r="C16341" s="358"/>
      <c r="D16341" s="358"/>
      <c r="E16341" s="358"/>
      <c r="F16341" s="357"/>
    </row>
    <row r="16342" spans="3:6" x14ac:dyDescent="0.25">
      <c r="C16342" s="358"/>
      <c r="D16342" s="358"/>
      <c r="E16342" s="358"/>
      <c r="F16342" s="357"/>
    </row>
    <row r="16343" spans="3:6" x14ac:dyDescent="0.25">
      <c r="C16343" s="358"/>
      <c r="D16343" s="358"/>
      <c r="E16343" s="358"/>
      <c r="F16343" s="357"/>
    </row>
    <row r="16344" spans="3:6" x14ac:dyDescent="0.25">
      <c r="C16344" s="358"/>
      <c r="D16344" s="358"/>
      <c r="E16344" s="358"/>
      <c r="F16344" s="357"/>
    </row>
    <row r="16345" spans="3:6" x14ac:dyDescent="0.25">
      <c r="C16345" s="358"/>
      <c r="D16345" s="358"/>
      <c r="E16345" s="358"/>
      <c r="F16345" s="357"/>
    </row>
    <row r="16346" spans="3:6" x14ac:dyDescent="0.25">
      <c r="C16346" s="358"/>
      <c r="D16346" s="358"/>
      <c r="E16346" s="358"/>
      <c r="F16346" s="357"/>
    </row>
    <row r="16347" spans="3:6" x14ac:dyDescent="0.25">
      <c r="C16347" s="358"/>
      <c r="D16347" s="358"/>
      <c r="E16347" s="358"/>
      <c r="F16347" s="357"/>
    </row>
    <row r="16348" spans="3:6" x14ac:dyDescent="0.25">
      <c r="C16348" s="358"/>
      <c r="D16348" s="358"/>
      <c r="E16348" s="358"/>
      <c r="F16348" s="357"/>
    </row>
    <row r="16349" spans="3:6" x14ac:dyDescent="0.25">
      <c r="C16349" s="358"/>
      <c r="D16349" s="358"/>
      <c r="E16349" s="358"/>
      <c r="F16349" s="357"/>
    </row>
    <row r="16350" spans="3:6" x14ac:dyDescent="0.25">
      <c r="C16350" s="358"/>
      <c r="D16350" s="358"/>
      <c r="E16350" s="358"/>
      <c r="F16350" s="357"/>
    </row>
    <row r="16351" spans="3:6" x14ac:dyDescent="0.25">
      <c r="C16351" s="358"/>
      <c r="D16351" s="358"/>
      <c r="E16351" s="358"/>
      <c r="F16351" s="357"/>
    </row>
    <row r="16352" spans="3:6" x14ac:dyDescent="0.25">
      <c r="C16352" s="358"/>
      <c r="D16352" s="358"/>
      <c r="E16352" s="358"/>
      <c r="F16352" s="357"/>
    </row>
    <row r="16353" spans="3:6" x14ac:dyDescent="0.25">
      <c r="C16353" s="358"/>
      <c r="D16353" s="358"/>
      <c r="E16353" s="358"/>
      <c r="F16353" s="357"/>
    </row>
    <row r="16354" spans="3:6" x14ac:dyDescent="0.25">
      <c r="C16354" s="358"/>
      <c r="D16354" s="358"/>
      <c r="E16354" s="358"/>
      <c r="F16354" s="357"/>
    </row>
    <row r="16355" spans="3:6" x14ac:dyDescent="0.25">
      <c r="C16355" s="358"/>
      <c r="D16355" s="358"/>
      <c r="E16355" s="358"/>
      <c r="F16355" s="357"/>
    </row>
    <row r="16356" spans="3:6" x14ac:dyDescent="0.25">
      <c r="C16356" s="358"/>
      <c r="D16356" s="358"/>
      <c r="E16356" s="358"/>
      <c r="F16356" s="357"/>
    </row>
    <row r="16357" spans="3:6" x14ac:dyDescent="0.25">
      <c r="C16357" s="358"/>
      <c r="D16357" s="358"/>
      <c r="E16357" s="358"/>
      <c r="F16357" s="357"/>
    </row>
    <row r="16358" spans="3:6" x14ac:dyDescent="0.25">
      <c r="C16358" s="358"/>
      <c r="D16358" s="358"/>
      <c r="E16358" s="358"/>
      <c r="F16358" s="357"/>
    </row>
    <row r="16359" spans="3:6" x14ac:dyDescent="0.25">
      <c r="C16359" s="358"/>
      <c r="D16359" s="358"/>
      <c r="E16359" s="358"/>
      <c r="F16359" s="357"/>
    </row>
    <row r="16360" spans="3:6" x14ac:dyDescent="0.25">
      <c r="C16360" s="358"/>
      <c r="D16360" s="358"/>
      <c r="E16360" s="358"/>
      <c r="F16360" s="357"/>
    </row>
    <row r="16361" spans="3:6" x14ac:dyDescent="0.25">
      <c r="C16361" s="358"/>
      <c r="D16361" s="358"/>
      <c r="E16361" s="358"/>
      <c r="F16361" s="357"/>
    </row>
    <row r="16362" spans="3:6" x14ac:dyDescent="0.25">
      <c r="C16362" s="358"/>
      <c r="D16362" s="358"/>
      <c r="E16362" s="358"/>
      <c r="F16362" s="357"/>
    </row>
    <row r="16363" spans="3:6" x14ac:dyDescent="0.25">
      <c r="C16363" s="358"/>
      <c r="D16363" s="358"/>
      <c r="E16363" s="358"/>
      <c r="F16363" s="357"/>
    </row>
    <row r="16364" spans="3:6" x14ac:dyDescent="0.25">
      <c r="C16364" s="358"/>
      <c r="D16364" s="358"/>
      <c r="E16364" s="358"/>
      <c r="F16364" s="357"/>
    </row>
    <row r="16365" spans="3:6" x14ac:dyDescent="0.25">
      <c r="C16365" s="358"/>
      <c r="D16365" s="358"/>
      <c r="E16365" s="358"/>
      <c r="F16365" s="357"/>
    </row>
    <row r="16366" spans="3:6" x14ac:dyDescent="0.25">
      <c r="C16366" s="358"/>
      <c r="D16366" s="358"/>
      <c r="E16366" s="358"/>
      <c r="F16366" s="357"/>
    </row>
    <row r="16367" spans="3:6" x14ac:dyDescent="0.25">
      <c r="C16367" s="358"/>
      <c r="D16367" s="358"/>
      <c r="E16367" s="358"/>
      <c r="F16367" s="357"/>
    </row>
    <row r="16368" spans="3:6" x14ac:dyDescent="0.25">
      <c r="C16368" s="358"/>
      <c r="D16368" s="358"/>
      <c r="E16368" s="358"/>
      <c r="F16368" s="357"/>
    </row>
    <row r="16369" spans="3:6" x14ac:dyDescent="0.25">
      <c r="C16369" s="358"/>
      <c r="D16369" s="358"/>
      <c r="E16369" s="358"/>
      <c r="F16369" s="357"/>
    </row>
    <row r="16370" spans="3:6" x14ac:dyDescent="0.25">
      <c r="C16370" s="358"/>
      <c r="D16370" s="358"/>
      <c r="E16370" s="358"/>
      <c r="F16370" s="357"/>
    </row>
    <row r="16371" spans="3:6" x14ac:dyDescent="0.25">
      <c r="C16371" s="358"/>
      <c r="D16371" s="358"/>
      <c r="E16371" s="358"/>
      <c r="F16371" s="357"/>
    </row>
    <row r="16372" spans="3:6" x14ac:dyDescent="0.25">
      <c r="C16372" s="358"/>
      <c r="D16372" s="358"/>
      <c r="E16372" s="358"/>
      <c r="F16372" s="357"/>
    </row>
    <row r="16373" spans="3:6" x14ac:dyDescent="0.25">
      <c r="C16373" s="358"/>
      <c r="D16373" s="358"/>
      <c r="E16373" s="358"/>
      <c r="F16373" s="357"/>
    </row>
    <row r="16374" spans="3:6" x14ac:dyDescent="0.25">
      <c r="C16374" s="358"/>
      <c r="D16374" s="358"/>
      <c r="E16374" s="358"/>
      <c r="F16374" s="357"/>
    </row>
    <row r="16375" spans="3:6" x14ac:dyDescent="0.25">
      <c r="C16375" s="358"/>
      <c r="D16375" s="358"/>
      <c r="E16375" s="358"/>
      <c r="F16375" s="357"/>
    </row>
    <row r="16376" spans="3:6" x14ac:dyDescent="0.25">
      <c r="C16376" s="358"/>
      <c r="D16376" s="358"/>
      <c r="E16376" s="358"/>
      <c r="F16376" s="357"/>
    </row>
    <row r="16377" spans="3:6" x14ac:dyDescent="0.25">
      <c r="C16377" s="358"/>
      <c r="D16377" s="358"/>
      <c r="E16377" s="358"/>
      <c r="F16377" s="357"/>
    </row>
    <row r="16378" spans="3:6" x14ac:dyDescent="0.25">
      <c r="C16378" s="358"/>
      <c r="D16378" s="358"/>
      <c r="E16378" s="358"/>
      <c r="F16378" s="357"/>
    </row>
    <row r="16379" spans="3:6" x14ac:dyDescent="0.25">
      <c r="C16379" s="358"/>
      <c r="D16379" s="358"/>
      <c r="E16379" s="358"/>
      <c r="F16379" s="357"/>
    </row>
    <row r="16380" spans="3:6" x14ac:dyDescent="0.25">
      <c r="C16380" s="358"/>
      <c r="D16380" s="358"/>
      <c r="E16380" s="358"/>
      <c r="F16380" s="357"/>
    </row>
    <row r="16381" spans="3:6" x14ac:dyDescent="0.25">
      <c r="C16381" s="358"/>
      <c r="D16381" s="358"/>
      <c r="E16381" s="358"/>
      <c r="F16381" s="357"/>
    </row>
    <row r="16382" spans="3:6" x14ac:dyDescent="0.25">
      <c r="C16382" s="358"/>
      <c r="D16382" s="358"/>
      <c r="E16382" s="358"/>
      <c r="F16382" s="357"/>
    </row>
    <row r="16383" spans="3:6" x14ac:dyDescent="0.25">
      <c r="C16383" s="358"/>
      <c r="D16383" s="358"/>
      <c r="E16383" s="358"/>
      <c r="F16383" s="357"/>
    </row>
    <row r="16384" spans="3:6" x14ac:dyDescent="0.25">
      <c r="C16384" s="358"/>
      <c r="D16384" s="358"/>
      <c r="E16384" s="358"/>
      <c r="F16384" s="357"/>
    </row>
    <row r="16385" spans="3:6" x14ac:dyDescent="0.25">
      <c r="C16385" s="358"/>
      <c r="D16385" s="358"/>
      <c r="E16385" s="358"/>
      <c r="F16385" s="357"/>
    </row>
  </sheetData>
  <mergeCells count="2">
    <mergeCell ref="F27:O28"/>
    <mergeCell ref="F29:O2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5"/>
  <sheetViews>
    <sheetView workbookViewId="0"/>
  </sheetViews>
  <sheetFormatPr baseColWidth="10" defaultColWidth="11.42578125" defaultRowHeight="15" x14ac:dyDescent="0.25"/>
  <cols>
    <col min="1" max="1" width="32.85546875" style="231" customWidth="1"/>
    <col min="2" max="2" width="16.140625" style="231" customWidth="1"/>
    <col min="3" max="3" width="15.42578125" style="231" customWidth="1"/>
    <col min="4" max="4" width="11.42578125" style="231"/>
    <col min="5" max="5" width="21" style="231" customWidth="1"/>
    <col min="6" max="16384" width="11.42578125" style="231"/>
  </cols>
  <sheetData>
    <row r="1" spans="1:16" x14ac:dyDescent="0.25">
      <c r="A1" s="309" t="s">
        <v>672</v>
      </c>
    </row>
    <row r="3" spans="1:16" ht="75" x14ac:dyDescent="0.25">
      <c r="A3" s="308"/>
      <c r="B3" s="307" t="s">
        <v>671</v>
      </c>
      <c r="C3" s="306" t="s">
        <v>670</v>
      </c>
      <c r="D3" s="306" t="s">
        <v>611</v>
      </c>
      <c r="E3" s="305" t="s">
        <v>610</v>
      </c>
    </row>
    <row r="4" spans="1:16" x14ac:dyDescent="0.25">
      <c r="A4" s="296" t="s">
        <v>669</v>
      </c>
      <c r="B4" s="295">
        <v>113506</v>
      </c>
      <c r="C4" s="291">
        <v>110701</v>
      </c>
      <c r="D4" s="260">
        <v>2.5338524493907055E-2</v>
      </c>
      <c r="E4" s="260">
        <v>-3.3129591724519569E-2</v>
      </c>
      <c r="G4" s="304"/>
      <c r="H4" s="304"/>
      <c r="I4" s="303"/>
      <c r="J4" s="303"/>
      <c r="K4" s="299"/>
      <c r="L4" s="298"/>
      <c r="M4" s="298"/>
      <c r="N4" s="297"/>
      <c r="O4" s="297"/>
      <c r="P4" s="247"/>
    </row>
    <row r="5" spans="1:16" x14ac:dyDescent="0.25">
      <c r="A5" s="296" t="s">
        <v>662</v>
      </c>
      <c r="B5" s="295">
        <v>102407</v>
      </c>
      <c r="C5" s="291">
        <v>102045</v>
      </c>
      <c r="D5" s="260">
        <v>3.5474545543632274E-3</v>
      </c>
      <c r="E5" s="260">
        <v>-2.3428138992243164E-2</v>
      </c>
      <c r="G5" s="304"/>
      <c r="H5" s="304"/>
      <c r="I5" s="303"/>
      <c r="J5" s="303"/>
      <c r="K5" s="299"/>
      <c r="L5" s="298"/>
      <c r="M5" s="298"/>
      <c r="N5" s="297"/>
      <c r="O5" s="297"/>
      <c r="P5" s="302"/>
    </row>
    <row r="6" spans="1:16" x14ac:dyDescent="0.25">
      <c r="A6" s="296" t="s">
        <v>661</v>
      </c>
      <c r="B6" s="295">
        <v>100966</v>
      </c>
      <c r="C6" s="291">
        <v>95260</v>
      </c>
      <c r="D6" s="260">
        <v>5.9899223178668803E-2</v>
      </c>
      <c r="E6" s="260">
        <v>-5.1802347813264649E-2</v>
      </c>
      <c r="G6" s="304"/>
      <c r="H6" s="304"/>
      <c r="I6" s="303"/>
      <c r="J6" s="303"/>
      <c r="K6" s="299"/>
      <c r="L6" s="298"/>
      <c r="M6" s="298"/>
      <c r="N6" s="297"/>
      <c r="O6" s="297"/>
      <c r="P6" s="302"/>
    </row>
    <row r="7" spans="1:16" x14ac:dyDescent="0.25">
      <c r="A7" s="296" t="s">
        <v>660</v>
      </c>
      <c r="B7" s="295">
        <v>96042</v>
      </c>
      <c r="C7" s="291">
        <v>97699</v>
      </c>
      <c r="D7" s="260">
        <v>-1.6960255478561725E-2</v>
      </c>
      <c r="E7" s="260">
        <v>1.7786322574284252E-2</v>
      </c>
      <c r="G7" s="304"/>
      <c r="H7" s="304"/>
      <c r="I7" s="303"/>
      <c r="J7" s="303"/>
      <c r="K7" s="299"/>
      <c r="L7" s="298"/>
      <c r="M7" s="298"/>
      <c r="N7" s="297"/>
      <c r="O7" s="297"/>
      <c r="P7" s="302"/>
    </row>
    <row r="8" spans="1:16" x14ac:dyDescent="0.25">
      <c r="A8" s="296" t="s">
        <v>659</v>
      </c>
      <c r="B8" s="295">
        <v>90495</v>
      </c>
      <c r="C8" s="291">
        <v>83347</v>
      </c>
      <c r="D8" s="260">
        <v>8.5761935042653059E-2</v>
      </c>
      <c r="E8" s="260">
        <v>3.0550996297089128E-2</v>
      </c>
      <c r="G8" s="304"/>
      <c r="H8" s="304"/>
      <c r="I8" s="303"/>
      <c r="J8" s="303"/>
      <c r="K8" s="299"/>
      <c r="L8" s="298"/>
      <c r="M8" s="298"/>
      <c r="N8" s="297"/>
      <c r="O8" s="297"/>
      <c r="P8" s="302"/>
    </row>
    <row r="9" spans="1:16" x14ac:dyDescent="0.25">
      <c r="A9" s="296" t="s">
        <v>658</v>
      </c>
      <c r="B9" s="295">
        <v>75523</v>
      </c>
      <c r="C9" s="291">
        <v>69559</v>
      </c>
      <c r="D9" s="260">
        <v>8.5740163027070437E-2</v>
      </c>
      <c r="E9" s="260">
        <v>4.9617625374062113E-2</v>
      </c>
      <c r="G9" s="304"/>
      <c r="H9" s="304"/>
      <c r="I9" s="303"/>
      <c r="J9" s="303"/>
      <c r="K9" s="299"/>
      <c r="L9" s="298"/>
      <c r="M9" s="298"/>
      <c r="N9" s="297"/>
      <c r="O9" s="297"/>
      <c r="P9" s="302"/>
    </row>
    <row r="10" spans="1:16" x14ac:dyDescent="0.25">
      <c r="A10" s="296" t="s">
        <v>657</v>
      </c>
      <c r="B10" s="295">
        <v>93003</v>
      </c>
      <c r="C10" s="291">
        <v>91428</v>
      </c>
      <c r="D10" s="260">
        <v>1.7226670166688551E-2</v>
      </c>
      <c r="E10" s="260">
        <v>3.8095739300008979E-2</v>
      </c>
      <c r="G10" s="304"/>
      <c r="H10" s="304"/>
      <c r="I10" s="303"/>
      <c r="J10" s="303"/>
      <c r="K10" s="299"/>
      <c r="L10" s="298"/>
      <c r="M10" s="298"/>
      <c r="N10" s="297"/>
      <c r="O10" s="297"/>
      <c r="P10" s="302"/>
    </row>
    <row r="11" spans="1:16" x14ac:dyDescent="0.25">
      <c r="A11" s="296" t="s">
        <v>656</v>
      </c>
      <c r="B11" s="295">
        <v>86699</v>
      </c>
      <c r="C11" s="291">
        <v>96774</v>
      </c>
      <c r="D11" s="260">
        <v>-0.10410854155041649</v>
      </c>
      <c r="E11" s="260">
        <v>1.3520644487962752E-2</v>
      </c>
      <c r="G11" s="304"/>
      <c r="H11" s="304"/>
      <c r="I11" s="303"/>
      <c r="J11" s="303"/>
      <c r="K11" s="299"/>
      <c r="L11" s="298"/>
      <c r="M11" s="298"/>
      <c r="N11" s="297"/>
      <c r="O11" s="297"/>
      <c r="P11" s="302"/>
    </row>
    <row r="12" spans="1:16" x14ac:dyDescent="0.25">
      <c r="A12" s="296" t="s">
        <v>655</v>
      </c>
      <c r="B12" s="295">
        <v>96119</v>
      </c>
      <c r="C12" s="291">
        <v>87314</v>
      </c>
      <c r="D12" s="260">
        <v>0.1008429346954669</v>
      </c>
      <c r="E12" s="260">
        <v>1.81670651307686E-2</v>
      </c>
      <c r="G12" s="304"/>
      <c r="H12" s="304"/>
      <c r="I12" s="303"/>
      <c r="J12" s="303"/>
      <c r="K12" s="299"/>
      <c r="L12" s="298"/>
      <c r="M12" s="298"/>
      <c r="N12" s="297"/>
      <c r="O12" s="297"/>
      <c r="P12" s="302"/>
    </row>
    <row r="13" spans="1:16" x14ac:dyDescent="0.25">
      <c r="A13" s="296" t="s">
        <v>654</v>
      </c>
      <c r="B13" s="295">
        <v>82690</v>
      </c>
      <c r="C13" s="291">
        <v>76021</v>
      </c>
      <c r="D13" s="260">
        <v>8.7725759987371976E-2</v>
      </c>
      <c r="E13" s="260">
        <v>1.9838594514944408E-2</v>
      </c>
      <c r="G13" s="304"/>
      <c r="H13" s="304"/>
      <c r="I13" s="303"/>
      <c r="J13" s="303"/>
      <c r="K13" s="299"/>
      <c r="L13" s="298"/>
      <c r="M13" s="298"/>
      <c r="N13" s="297"/>
      <c r="O13" s="297"/>
      <c r="P13" s="302"/>
    </row>
    <row r="14" spans="1:16" x14ac:dyDescent="0.25">
      <c r="A14" s="296" t="s">
        <v>653</v>
      </c>
      <c r="B14" s="295">
        <v>117673</v>
      </c>
      <c r="C14" s="291">
        <v>89536</v>
      </c>
      <c r="D14" s="260">
        <v>0.31425348463187985</v>
      </c>
      <c r="E14" s="260">
        <v>9.5914427490740639E-2</v>
      </c>
      <c r="G14" s="304"/>
      <c r="H14" s="304"/>
      <c r="I14" s="303"/>
      <c r="J14" s="303"/>
      <c r="K14" s="299"/>
      <c r="L14" s="298"/>
      <c r="M14" s="298"/>
      <c r="N14" s="297"/>
      <c r="O14" s="297"/>
      <c r="P14" s="302"/>
    </row>
    <row r="15" spans="1:16" x14ac:dyDescent="0.25">
      <c r="A15" s="296" t="s">
        <v>652</v>
      </c>
      <c r="B15" s="295">
        <v>91763.636363636368</v>
      </c>
      <c r="C15" s="291">
        <v>84912</v>
      </c>
      <c r="D15" s="260">
        <v>8.0691025575140962E-2</v>
      </c>
      <c r="E15" s="260">
        <v>0.14939365321415332</v>
      </c>
      <c r="G15" s="304"/>
      <c r="H15" s="304"/>
      <c r="I15" s="303"/>
      <c r="J15" s="303"/>
      <c r="K15" s="299"/>
      <c r="L15" s="298"/>
      <c r="M15" s="298"/>
      <c r="N15" s="297"/>
      <c r="O15" s="297"/>
      <c r="P15" s="302"/>
    </row>
    <row r="16" spans="1:16" x14ac:dyDescent="0.25">
      <c r="A16" s="296" t="s">
        <v>651</v>
      </c>
      <c r="B16" s="295">
        <v>105802</v>
      </c>
      <c r="C16" s="291">
        <v>97699</v>
      </c>
      <c r="D16" s="260">
        <v>8.2938412880377399E-2</v>
      </c>
      <c r="E16" s="260">
        <v>0.14292133787032801</v>
      </c>
      <c r="G16" s="304"/>
      <c r="H16" s="304"/>
      <c r="I16" s="303"/>
      <c r="J16" s="303"/>
      <c r="K16" s="299"/>
      <c r="L16" s="298"/>
      <c r="M16" s="298"/>
      <c r="N16" s="297"/>
      <c r="O16" s="297"/>
      <c r="P16" s="302"/>
    </row>
    <row r="17" spans="1:16" x14ac:dyDescent="0.25">
      <c r="A17" s="296" t="s">
        <v>650</v>
      </c>
      <c r="B17" s="295">
        <v>73060.606060606064</v>
      </c>
      <c r="C17" s="291">
        <v>73699</v>
      </c>
      <c r="D17" s="260">
        <v>-8.6621791258217895E-3</v>
      </c>
      <c r="E17" s="260">
        <v>0.1227518676643431</v>
      </c>
      <c r="G17" s="304"/>
      <c r="H17" s="304"/>
      <c r="I17" s="303"/>
      <c r="J17" s="303"/>
      <c r="K17" s="299"/>
      <c r="L17" s="298"/>
      <c r="M17" s="298"/>
      <c r="N17" s="297"/>
      <c r="O17" s="297"/>
      <c r="P17" s="302"/>
    </row>
    <row r="18" spans="1:16" x14ac:dyDescent="0.25">
      <c r="A18" s="296" t="s">
        <v>649</v>
      </c>
      <c r="B18" s="295">
        <v>81477</v>
      </c>
      <c r="C18" s="291">
        <v>85348</v>
      </c>
      <c r="D18" s="260">
        <v>-4.5355485775882221E-2</v>
      </c>
      <c r="E18" s="260">
        <v>3.0572216732060786E-2</v>
      </c>
      <c r="G18" s="304"/>
      <c r="H18" s="304"/>
      <c r="I18" s="303"/>
      <c r="J18" s="303"/>
      <c r="K18" s="299"/>
      <c r="L18" s="298"/>
      <c r="M18" s="298"/>
      <c r="N18" s="297"/>
      <c r="O18" s="297"/>
      <c r="P18" s="302"/>
    </row>
    <row r="19" spans="1:16" x14ac:dyDescent="0.25">
      <c r="A19" s="296" t="s">
        <v>648</v>
      </c>
      <c r="B19" s="295">
        <v>65653</v>
      </c>
      <c r="C19" s="291">
        <v>75509</v>
      </c>
      <c r="D19" s="260">
        <v>-0.1305274867896542</v>
      </c>
      <c r="E19" s="260">
        <v>-1.8848155601552841E-2</v>
      </c>
      <c r="G19" s="301"/>
      <c r="H19" s="301"/>
      <c r="I19" s="300"/>
      <c r="J19" s="300"/>
      <c r="K19" s="299"/>
      <c r="L19" s="298"/>
      <c r="M19" s="298"/>
      <c r="N19" s="297"/>
      <c r="O19" s="297"/>
      <c r="P19" s="302"/>
    </row>
    <row r="20" spans="1:16" x14ac:dyDescent="0.25">
      <c r="A20" s="296" t="s">
        <v>647</v>
      </c>
      <c r="B20" s="295">
        <v>68188</v>
      </c>
      <c r="C20" s="291">
        <v>89413</v>
      </c>
      <c r="D20" s="260">
        <v>-0.23738158880699678</v>
      </c>
      <c r="E20" s="260">
        <v>-0.10985740592277016</v>
      </c>
      <c r="G20" s="301"/>
      <c r="H20" s="301"/>
      <c r="I20" s="300"/>
      <c r="J20" s="300"/>
      <c r="K20" s="299"/>
      <c r="L20" s="298"/>
      <c r="M20" s="298"/>
      <c r="N20" s="297"/>
      <c r="O20" s="297"/>
      <c r="P20" s="302"/>
    </row>
    <row r="21" spans="1:16" x14ac:dyDescent="0.25">
      <c r="A21" s="296" t="s">
        <v>646</v>
      </c>
      <c r="B21" s="295">
        <v>58423</v>
      </c>
      <c r="C21" s="291">
        <v>73891</v>
      </c>
      <c r="D21" s="260">
        <v>-0.20933537237281941</v>
      </c>
      <c r="E21" s="260">
        <v>-0.15553999401531959</v>
      </c>
      <c r="G21" s="301"/>
      <c r="H21" s="301"/>
      <c r="I21" s="300"/>
      <c r="J21" s="300"/>
      <c r="K21" s="299"/>
      <c r="L21" s="298"/>
      <c r="M21" s="298"/>
      <c r="N21" s="297"/>
      <c r="O21" s="297"/>
    </row>
    <row r="22" spans="1:16" x14ac:dyDescent="0.25">
      <c r="A22" s="296" t="s">
        <v>645</v>
      </c>
      <c r="B22" s="295">
        <v>56762</v>
      </c>
      <c r="C22" s="291">
        <v>85364</v>
      </c>
      <c r="D22" s="260">
        <v>-0.33505927557284099</v>
      </c>
      <c r="E22" s="260">
        <v>-0.23182088797169442</v>
      </c>
      <c r="G22" s="301"/>
      <c r="H22" s="301"/>
      <c r="I22" s="300"/>
      <c r="J22" s="300"/>
      <c r="K22" s="299"/>
      <c r="L22" s="298"/>
      <c r="M22" s="298"/>
      <c r="N22" s="297"/>
      <c r="O22" s="297"/>
    </row>
    <row r="23" spans="1:16" x14ac:dyDescent="0.25">
      <c r="A23" s="296" t="s">
        <v>644</v>
      </c>
      <c r="B23" s="295">
        <v>57817</v>
      </c>
      <c r="C23" s="291">
        <v>88345</v>
      </c>
      <c r="D23" s="260">
        <v>-0.34555436074480728</v>
      </c>
      <c r="E23" s="260">
        <v>-0.28433027806049027</v>
      </c>
      <c r="G23" s="301"/>
      <c r="H23" s="301"/>
      <c r="I23" s="300"/>
      <c r="J23" s="300"/>
      <c r="K23" s="299"/>
      <c r="L23" s="298"/>
      <c r="M23" s="298"/>
      <c r="N23" s="297"/>
      <c r="O23" s="297"/>
    </row>
    <row r="24" spans="1:16" x14ac:dyDescent="0.25">
      <c r="A24" s="296" t="s">
        <v>643</v>
      </c>
      <c r="B24" s="295">
        <v>64117</v>
      </c>
      <c r="C24" s="291">
        <v>71115</v>
      </c>
      <c r="D24" s="260">
        <v>-9.8403993531603784E-2</v>
      </c>
      <c r="E24" s="260">
        <v>-0.25601556249313651</v>
      </c>
      <c r="G24" s="301"/>
      <c r="H24" s="301"/>
      <c r="I24" s="300"/>
      <c r="J24" s="300"/>
      <c r="K24" s="299"/>
      <c r="L24" s="298"/>
      <c r="M24" s="298"/>
      <c r="N24" s="297"/>
      <c r="O24" s="297"/>
    </row>
    <row r="25" spans="1:16" x14ac:dyDescent="0.25">
      <c r="A25" s="296" t="s">
        <v>642</v>
      </c>
      <c r="B25" s="295">
        <v>74412</v>
      </c>
      <c r="C25" s="291">
        <v>89880</v>
      </c>
      <c r="D25" s="260">
        <v>-0.17209612817089448</v>
      </c>
      <c r="E25" s="260">
        <v>-0.24378555380276301</v>
      </c>
      <c r="G25" s="301"/>
      <c r="H25" s="301"/>
      <c r="I25" s="300"/>
      <c r="J25" s="300"/>
      <c r="K25" s="299"/>
      <c r="L25" s="298"/>
      <c r="M25" s="298"/>
      <c r="N25" s="297"/>
      <c r="O25" s="297"/>
    </row>
    <row r="26" spans="1:16" x14ac:dyDescent="0.25">
      <c r="A26" s="296" t="s">
        <v>641</v>
      </c>
      <c r="B26" s="295">
        <v>66851</v>
      </c>
      <c r="C26" s="291">
        <v>70150</v>
      </c>
      <c r="D26" s="260">
        <v>-4.7027797576621566E-2</v>
      </c>
      <c r="E26" s="260">
        <v>-0.17619643807317908</v>
      </c>
      <c r="G26" s="301"/>
      <c r="H26" s="301"/>
      <c r="I26" s="300"/>
      <c r="J26" s="300"/>
      <c r="K26" s="299"/>
      <c r="L26" s="298"/>
      <c r="M26" s="298"/>
      <c r="N26" s="297"/>
      <c r="O26" s="297"/>
    </row>
    <row r="27" spans="1:16" x14ac:dyDescent="0.25">
      <c r="A27" s="296" t="s">
        <v>640</v>
      </c>
      <c r="B27" s="295">
        <v>77340</v>
      </c>
      <c r="C27" s="291">
        <v>91157</v>
      </c>
      <c r="D27" s="260">
        <v>-0.15157365863290806</v>
      </c>
      <c r="E27" s="260">
        <v>-0.12281028352290713</v>
      </c>
      <c r="G27" s="301"/>
      <c r="H27" s="301"/>
      <c r="I27" s="300"/>
      <c r="J27" s="300"/>
      <c r="K27" s="299"/>
      <c r="L27" s="298"/>
      <c r="M27" s="298"/>
      <c r="N27" s="297"/>
      <c r="O27" s="297"/>
    </row>
    <row r="28" spans="1:16" x14ac:dyDescent="0.25">
      <c r="A28" s="296" t="s">
        <v>639</v>
      </c>
      <c r="B28" s="295">
        <v>73165</v>
      </c>
      <c r="C28" s="291">
        <v>88454</v>
      </c>
      <c r="D28" s="260">
        <v>-0.17284690347525267</v>
      </c>
      <c r="E28" s="260">
        <v>-0.1409517696626732</v>
      </c>
      <c r="G28" s="301"/>
      <c r="H28" s="301"/>
      <c r="I28" s="300"/>
      <c r="J28" s="300"/>
      <c r="K28" s="299"/>
      <c r="L28" s="298"/>
      <c r="M28" s="298"/>
      <c r="N28" s="297"/>
      <c r="O28" s="297"/>
    </row>
    <row r="29" spans="1:16" x14ac:dyDescent="0.25">
      <c r="A29" s="296" t="s">
        <v>638</v>
      </c>
      <c r="B29" s="295">
        <v>109774</v>
      </c>
      <c r="C29" s="291">
        <v>121118</v>
      </c>
      <c r="D29" s="260">
        <v>-9.3660727554946366E-2</v>
      </c>
      <c r="E29" s="260">
        <v>-0.11796030511298838</v>
      </c>
    </row>
    <row r="30" spans="1:16" x14ac:dyDescent="0.25">
      <c r="A30" s="296" t="s">
        <v>637</v>
      </c>
      <c r="B30" s="295">
        <v>87596</v>
      </c>
      <c r="C30" s="291">
        <v>94137</v>
      </c>
      <c r="D30" s="260">
        <v>-6.9483837385937552E-2</v>
      </c>
      <c r="E30" s="260">
        <v>-0.11900492825414188</v>
      </c>
    </row>
    <row r="31" spans="1:16" x14ac:dyDescent="0.25">
      <c r="A31" s="296" t="s">
        <v>636</v>
      </c>
      <c r="B31" s="295">
        <v>78915</v>
      </c>
      <c r="C31" s="291">
        <v>100940</v>
      </c>
      <c r="D31" s="260">
        <v>-0.21819893005745983</v>
      </c>
      <c r="E31" s="260">
        <v>-0.13641205093797337</v>
      </c>
    </row>
    <row r="32" spans="1:16" x14ac:dyDescent="0.25">
      <c r="A32" s="296" t="s">
        <v>635</v>
      </c>
      <c r="B32" s="295">
        <v>88097</v>
      </c>
      <c r="C32" s="291">
        <v>88807</v>
      </c>
      <c r="D32" s="260">
        <v>-7.9948652696296696E-3</v>
      </c>
      <c r="E32" s="260">
        <v>-0.10029580100839008</v>
      </c>
    </row>
    <row r="33" spans="1:5" x14ac:dyDescent="0.25">
      <c r="A33" s="296" t="s">
        <v>634</v>
      </c>
      <c r="B33" s="295">
        <v>89418</v>
      </c>
      <c r="C33" s="291">
        <v>112047</v>
      </c>
      <c r="D33" s="260">
        <v>-0.20195989183110663</v>
      </c>
      <c r="E33" s="260">
        <v>-0.13109607482111785</v>
      </c>
    </row>
    <row r="34" spans="1:5" x14ac:dyDescent="0.25">
      <c r="A34" s="296" t="s">
        <v>633</v>
      </c>
      <c r="B34" s="295">
        <v>90304</v>
      </c>
      <c r="C34" s="291">
        <v>85538</v>
      </c>
      <c r="D34" s="260">
        <v>5.5717926535574724E-2</v>
      </c>
      <c r="E34" s="260">
        <v>-0.10481447440438696</v>
      </c>
    </row>
    <row r="35" spans="1:5" x14ac:dyDescent="0.25">
      <c r="A35" s="296" t="s">
        <v>632</v>
      </c>
      <c r="B35" s="295">
        <v>70433</v>
      </c>
      <c r="C35" s="291">
        <v>63347</v>
      </c>
      <c r="D35" s="260">
        <v>0.11186007230018791</v>
      </c>
      <c r="E35" s="260">
        <v>-3.2844492607344344E-2</v>
      </c>
    </row>
    <row r="36" spans="1:5" x14ac:dyDescent="0.25">
      <c r="A36" s="296" t="s">
        <v>631</v>
      </c>
      <c r="B36" s="295">
        <v>95333</v>
      </c>
      <c r="C36" s="291">
        <v>111994</v>
      </c>
      <c r="D36" s="260">
        <v>-0.14876689822669076</v>
      </c>
      <c r="E36" s="260">
        <v>-7.3574918348412233E-2</v>
      </c>
    </row>
    <row r="37" spans="1:5" x14ac:dyDescent="0.25">
      <c r="A37" s="296" t="s">
        <v>630</v>
      </c>
      <c r="B37" s="295">
        <v>101359</v>
      </c>
      <c r="C37" s="291">
        <v>116047</v>
      </c>
      <c r="D37" s="260">
        <v>-0.12656940722293553</v>
      </c>
      <c r="E37" s="260">
        <v>-5.1726333550882631E-2</v>
      </c>
    </row>
    <row r="38" spans="1:5" x14ac:dyDescent="0.25">
      <c r="A38" s="296" t="s">
        <v>629</v>
      </c>
      <c r="B38" s="295">
        <v>163439</v>
      </c>
      <c r="C38" s="291">
        <v>172405</v>
      </c>
      <c r="D38" s="260">
        <v>-5.2005452278066189E-2</v>
      </c>
      <c r="E38" s="260">
        <v>-7.1646186984279603E-2</v>
      </c>
    </row>
    <row r="39" spans="1:5" x14ac:dyDescent="0.25">
      <c r="A39" s="296" t="s">
        <v>628</v>
      </c>
      <c r="B39" s="295">
        <v>112241</v>
      </c>
      <c r="C39" s="291">
        <v>120244</v>
      </c>
      <c r="D39" s="260">
        <v>-6.6556335451249171E-2</v>
      </c>
      <c r="E39" s="260">
        <v>-9.2796097486028128E-2</v>
      </c>
    </row>
    <row r="40" spans="1:5" x14ac:dyDescent="0.25">
      <c r="A40" s="296" t="s">
        <v>627</v>
      </c>
      <c r="B40" s="295">
        <v>111025</v>
      </c>
      <c r="C40" s="291">
        <v>129807</v>
      </c>
      <c r="D40" s="260">
        <v>-0.14469173465221441</v>
      </c>
      <c r="E40" s="260">
        <v>-9.3665216349769653E-2</v>
      </c>
    </row>
    <row r="41" spans="1:5" x14ac:dyDescent="0.25">
      <c r="A41" s="296" t="s">
        <v>626</v>
      </c>
      <c r="B41" s="295">
        <v>105627</v>
      </c>
      <c r="C41" s="291">
        <v>118640</v>
      </c>
      <c r="D41" s="260">
        <v>-0.10968476062036414</v>
      </c>
      <c r="E41" s="260">
        <v>-9.0120791874270023E-2</v>
      </c>
    </row>
    <row r="42" spans="1:5" x14ac:dyDescent="0.25">
      <c r="A42" s="296" t="s">
        <v>625</v>
      </c>
      <c r="B42" s="295">
        <v>125188</v>
      </c>
      <c r="C42" s="291">
        <v>140820</v>
      </c>
      <c r="D42" s="260">
        <v>-0.11100695923874448</v>
      </c>
      <c r="E42" s="260">
        <v>-0.1087905854829434</v>
      </c>
    </row>
    <row r="43" spans="1:5" x14ac:dyDescent="0.25">
      <c r="A43" s="296" t="s">
        <v>624</v>
      </c>
      <c r="B43" s="295">
        <v>97408</v>
      </c>
      <c r="C43" s="291">
        <v>107147</v>
      </c>
      <c r="D43" s="260">
        <v>-9.0893818772340818E-2</v>
      </c>
      <c r="E43" s="260">
        <v>-0.11515791254880003</v>
      </c>
    </row>
    <row r="44" spans="1:5" x14ac:dyDescent="0.25">
      <c r="A44" s="296" t="s">
        <v>623</v>
      </c>
      <c r="B44" s="295">
        <v>90810</v>
      </c>
      <c r="C44" s="291">
        <v>106842</v>
      </c>
      <c r="D44" s="260">
        <v>-0.15005334980625595</v>
      </c>
      <c r="E44" s="260">
        <v>-0.1149352939809779</v>
      </c>
    </row>
    <row r="45" spans="1:5" x14ac:dyDescent="0.25">
      <c r="A45" s="296" t="s">
        <v>622</v>
      </c>
      <c r="B45" s="295">
        <v>97529</v>
      </c>
      <c r="C45" s="291">
        <v>103627</v>
      </c>
      <c r="D45" s="260">
        <v>-5.8845667634882748E-2</v>
      </c>
      <c r="E45" s="260">
        <v>-0.10361533561936676</v>
      </c>
    </row>
    <row r="46" spans="1:5" x14ac:dyDescent="0.25">
      <c r="A46" s="296" t="s">
        <v>621</v>
      </c>
      <c r="B46" s="295">
        <v>99612</v>
      </c>
      <c r="C46" s="291">
        <v>101052</v>
      </c>
      <c r="D46" s="260">
        <v>-1.4250089063056692E-2</v>
      </c>
      <c r="E46" s="260">
        <v>-7.9559460001719762E-2</v>
      </c>
    </row>
    <row r="47" spans="1:5" x14ac:dyDescent="0.25">
      <c r="A47" s="296" t="s">
        <v>620</v>
      </c>
      <c r="B47" s="295">
        <v>117365</v>
      </c>
      <c r="C47" s="291">
        <v>109939</v>
      </c>
      <c r="D47" s="260">
        <v>6.7546548540554197E-2</v>
      </c>
      <c r="E47" s="294">
        <v>-3.8304939970578489E-2</v>
      </c>
    </row>
    <row r="48" spans="1:5" x14ac:dyDescent="0.25">
      <c r="A48" s="296" t="s">
        <v>619</v>
      </c>
      <c r="B48" s="295">
        <v>79627</v>
      </c>
      <c r="C48" s="291">
        <v>78757</v>
      </c>
      <c r="D48" s="260">
        <v>1.1046637124319192E-2</v>
      </c>
      <c r="E48" s="294">
        <v>1.9269145217668537E-3</v>
      </c>
    </row>
    <row r="49" spans="1:5" x14ac:dyDescent="0.25">
      <c r="A49" s="282" t="s">
        <v>618</v>
      </c>
      <c r="B49" s="293">
        <v>101997</v>
      </c>
      <c r="C49" s="293">
        <v>102504</v>
      </c>
      <c r="D49" s="292">
        <v>-5.0000000000000001E-3</v>
      </c>
      <c r="E49" s="292">
        <v>1.6E-2</v>
      </c>
    </row>
    <row r="50" spans="1:5" x14ac:dyDescent="0.25">
      <c r="A50" s="282" t="s">
        <v>617</v>
      </c>
      <c r="B50" s="293">
        <v>85162</v>
      </c>
      <c r="C50" s="293">
        <v>94159</v>
      </c>
      <c r="D50" s="292">
        <v>-9.6000000000000002E-2</v>
      </c>
      <c r="E50" s="292">
        <v>-3.0000000000000001E-3</v>
      </c>
    </row>
    <row r="51" spans="1:5" x14ac:dyDescent="0.25">
      <c r="A51" s="282" t="s">
        <v>616</v>
      </c>
      <c r="B51" s="293">
        <v>90466</v>
      </c>
      <c r="C51" s="293">
        <v>95497</v>
      </c>
      <c r="D51" s="292">
        <v>-5.2999999999999999E-2</v>
      </c>
      <c r="E51" s="292">
        <v>-3.6999999999999998E-2</v>
      </c>
    </row>
    <row r="52" spans="1:5" x14ac:dyDescent="0.25">
      <c r="A52" s="282" t="s">
        <v>668</v>
      </c>
      <c r="B52" s="293">
        <v>75030</v>
      </c>
      <c r="C52" s="293">
        <v>75427</v>
      </c>
      <c r="D52" s="292">
        <v>-5.2633672292414779E-3</v>
      </c>
      <c r="E52" s="292">
        <v>-4.0621675956984293E-2</v>
      </c>
    </row>
    <row r="53" spans="1:5" x14ac:dyDescent="0.25">
      <c r="A53" s="282" t="s">
        <v>667</v>
      </c>
      <c r="B53" s="293">
        <v>84821</v>
      </c>
      <c r="C53" s="293">
        <v>99926</v>
      </c>
      <c r="D53" s="292">
        <v>-0.15116185977623442</v>
      </c>
      <c r="E53" s="292">
        <v>-8.0902114742376185E-2</v>
      </c>
    </row>
    <row r="54" spans="1:5" x14ac:dyDescent="0.25">
      <c r="A54" s="282" t="s">
        <v>666</v>
      </c>
      <c r="B54" s="293">
        <v>62509</v>
      </c>
      <c r="C54" s="293">
        <v>65251</v>
      </c>
      <c r="D54" s="292">
        <v>-4.2022344485141971E-2</v>
      </c>
      <c r="E54" s="292">
        <v>-6.9250017107952644E-2</v>
      </c>
    </row>
    <row r="55" spans="1:5" x14ac:dyDescent="0.25">
      <c r="A55" s="282" t="s">
        <v>705</v>
      </c>
      <c r="B55" s="293">
        <v>74408</v>
      </c>
      <c r="C55" s="293">
        <v>93797</v>
      </c>
      <c r="D55" s="292">
        <v>-0.20671236819940941</v>
      </c>
      <c r="E55" s="292">
        <v>-0.11253853905939282</v>
      </c>
    </row>
    <row r="56" spans="1:5" x14ac:dyDescent="0.25">
      <c r="A56" s="282" t="s">
        <v>665</v>
      </c>
      <c r="B56" s="293">
        <v>114723</v>
      </c>
      <c r="C56" s="293">
        <v>113506</v>
      </c>
      <c r="D56" s="292">
        <v>1.0721900163868092E-2</v>
      </c>
      <c r="E56" s="292">
        <v>-9.6700493986254243E-2</v>
      </c>
    </row>
    <row r="57" spans="1:5" x14ac:dyDescent="0.25">
      <c r="A57" s="282" t="s">
        <v>664</v>
      </c>
      <c r="B57" s="293">
        <v>90105</v>
      </c>
      <c r="C57" s="293">
        <v>102407</v>
      </c>
      <c r="D57" s="292">
        <v>-0.1201285068403527</v>
      </c>
      <c r="E57" s="292">
        <v>-8.8585212862137608E-2</v>
      </c>
    </row>
    <row r="58" spans="1:5" x14ac:dyDescent="0.25">
      <c r="A58" s="282" t="s">
        <v>663</v>
      </c>
      <c r="B58" s="293">
        <v>94295</v>
      </c>
      <c r="C58" s="293">
        <v>100966</v>
      </c>
      <c r="D58" s="292">
        <v>-6.6071746924707297E-2</v>
      </c>
      <c r="E58" s="292">
        <v>-9.0448431366819571E-2</v>
      </c>
    </row>
    <row r="59" spans="1:5" x14ac:dyDescent="0.25">
      <c r="A59" s="282" t="s">
        <v>700</v>
      </c>
      <c r="B59" s="293">
        <v>85343</v>
      </c>
      <c r="C59" s="293">
        <v>96042</v>
      </c>
      <c r="D59" s="292">
        <v>-0.11139917952562417</v>
      </c>
      <c r="E59" s="292">
        <v>-6.8911486700845903E-2</v>
      </c>
    </row>
    <row r="60" spans="1:5" x14ac:dyDescent="0.25">
      <c r="A60" s="282" t="s">
        <v>704</v>
      </c>
      <c r="B60" s="293">
        <v>93843</v>
      </c>
      <c r="C60" s="293">
        <v>90495</v>
      </c>
      <c r="D60" s="292">
        <v>3.6996519144704143E-2</v>
      </c>
      <c r="E60" s="292">
        <v>-6.7513015824164579E-2</v>
      </c>
    </row>
    <row r="61" spans="1:5" x14ac:dyDescent="0.25">
      <c r="A61" s="282" t="s">
        <v>698</v>
      </c>
      <c r="B61" s="293">
        <v>75100</v>
      </c>
      <c r="C61" s="293">
        <v>75523</v>
      </c>
      <c r="D61" s="292">
        <v>-5.6009427591594552E-3</v>
      </c>
      <c r="E61" s="292">
        <v>-3.979053841873581E-2</v>
      </c>
    </row>
    <row r="62" spans="1:5" x14ac:dyDescent="0.25">
      <c r="A62" s="282" t="s">
        <v>697</v>
      </c>
      <c r="B62" s="293">
        <v>89315</v>
      </c>
      <c r="C62" s="293">
        <v>93003</v>
      </c>
      <c r="D62" s="292">
        <v>-3.965463479672704E-2</v>
      </c>
      <c r="E62" s="292">
        <v>-3.2281595097208071E-2</v>
      </c>
    </row>
    <row r="63" spans="1:5" x14ac:dyDescent="0.25">
      <c r="A63" s="282" t="s">
        <v>696</v>
      </c>
      <c r="B63" s="293">
        <v>78311</v>
      </c>
      <c r="C63" s="293">
        <v>86699</v>
      </c>
      <c r="D63" s="292">
        <v>-9.6748520744183941E-2</v>
      </c>
      <c r="E63" s="292">
        <v>-2.6469397200046263E-2</v>
      </c>
    </row>
    <row r="64" spans="1:5" x14ac:dyDescent="0.25">
      <c r="A64" s="282" t="s">
        <v>703</v>
      </c>
      <c r="B64" s="293">
        <v>91977</v>
      </c>
      <c r="C64" s="293">
        <v>96119</v>
      </c>
      <c r="D64" s="292">
        <v>-4.3092416691809077E-2</v>
      </c>
      <c r="E64" s="292">
        <v>-4.7363837151054189E-2</v>
      </c>
    </row>
    <row r="65" spans="1:6" x14ac:dyDescent="0.25">
      <c r="A65" s="282" t="s">
        <v>694</v>
      </c>
      <c r="B65" s="293">
        <v>68413</v>
      </c>
      <c r="C65" s="293">
        <v>82690</v>
      </c>
      <c r="D65" s="292">
        <v>-0.17265691135566574</v>
      </c>
      <c r="E65" s="292">
        <v>-8.5060151571360487E-2</v>
      </c>
    </row>
    <row r="66" spans="1:6" x14ac:dyDescent="0.25">
      <c r="A66" s="282" t="s">
        <v>702</v>
      </c>
      <c r="B66" s="293">
        <v>85244</v>
      </c>
      <c r="C66" s="293">
        <v>117673</v>
      </c>
      <c r="D66" s="292">
        <v>-0.27558573334579728</v>
      </c>
      <c r="E66" s="292">
        <v>-0.15459012842494801</v>
      </c>
    </row>
    <row r="67" spans="1:6" x14ac:dyDescent="0.25">
      <c r="A67" s="377" t="s">
        <v>613</v>
      </c>
      <c r="B67" s="377"/>
      <c r="C67" s="290"/>
      <c r="D67" s="290"/>
      <c r="E67" s="290"/>
    </row>
    <row r="68" spans="1:6" ht="30.75" customHeight="1" x14ac:dyDescent="0.25">
      <c r="A68" s="378" t="s">
        <v>598</v>
      </c>
      <c r="B68" s="378"/>
      <c r="C68" s="378"/>
      <c r="D68" s="378"/>
      <c r="E68" s="378"/>
    </row>
    <row r="69" spans="1:6" x14ac:dyDescent="0.25">
      <c r="A69" s="213" t="s">
        <v>597</v>
      </c>
    </row>
    <row r="72" spans="1:6" x14ac:dyDescent="0.25">
      <c r="A72" s="289"/>
      <c r="B72" s="288">
        <v>2018</v>
      </c>
      <c r="C72" s="287">
        <v>2019</v>
      </c>
      <c r="D72" s="287">
        <v>2020</v>
      </c>
      <c r="E72" s="322">
        <v>2021</v>
      </c>
      <c r="F72" s="247"/>
    </row>
    <row r="73" spans="1:6" x14ac:dyDescent="0.25">
      <c r="A73" s="286" t="s">
        <v>701</v>
      </c>
      <c r="B73" s="285">
        <v>100330</v>
      </c>
      <c r="C73" s="284">
        <v>110701</v>
      </c>
      <c r="D73" s="284">
        <v>113506</v>
      </c>
      <c r="E73" s="321">
        <v>114723</v>
      </c>
      <c r="F73" s="247"/>
    </row>
    <row r="74" spans="1:6" x14ac:dyDescent="0.25">
      <c r="A74" s="283" t="s">
        <v>664</v>
      </c>
      <c r="B74" s="279">
        <v>104190</v>
      </c>
      <c r="C74" s="278">
        <v>102045</v>
      </c>
      <c r="D74" s="278">
        <v>102407</v>
      </c>
      <c r="E74" s="277">
        <v>90105</v>
      </c>
      <c r="F74" s="247"/>
    </row>
    <row r="75" spans="1:6" x14ac:dyDescent="0.25">
      <c r="A75" s="283" t="s">
        <v>663</v>
      </c>
      <c r="B75" s="279">
        <v>89142</v>
      </c>
      <c r="C75" s="278">
        <v>95260</v>
      </c>
      <c r="D75" s="278">
        <v>100966</v>
      </c>
      <c r="E75" s="277">
        <v>94295</v>
      </c>
      <c r="F75" s="247"/>
    </row>
    <row r="76" spans="1:6" x14ac:dyDescent="0.25">
      <c r="A76" s="283" t="s">
        <v>700</v>
      </c>
      <c r="B76" s="279">
        <v>97441</v>
      </c>
      <c r="C76" s="278">
        <v>97699</v>
      </c>
      <c r="D76" s="278">
        <v>96042</v>
      </c>
      <c r="E76" s="277">
        <v>85343</v>
      </c>
      <c r="F76" s="247"/>
    </row>
    <row r="77" spans="1:6" x14ac:dyDescent="0.25">
      <c r="A77" s="283" t="s">
        <v>699</v>
      </c>
      <c r="B77" s="279">
        <v>75434</v>
      </c>
      <c r="C77" s="278">
        <v>83347</v>
      </c>
      <c r="D77" s="278">
        <v>90495</v>
      </c>
      <c r="E77" s="277">
        <v>93843</v>
      </c>
      <c r="F77" s="247"/>
    </row>
    <row r="78" spans="1:6" x14ac:dyDescent="0.25">
      <c r="A78" s="283" t="s">
        <v>698</v>
      </c>
      <c r="B78" s="279">
        <v>71031</v>
      </c>
      <c r="C78" s="278">
        <v>69559</v>
      </c>
      <c r="D78" s="278">
        <v>75523</v>
      </c>
      <c r="E78" s="277">
        <v>75100</v>
      </c>
      <c r="F78" s="247"/>
    </row>
    <row r="79" spans="1:6" x14ac:dyDescent="0.25">
      <c r="A79" s="283" t="s">
        <v>697</v>
      </c>
      <c r="B79" s="279">
        <v>93102</v>
      </c>
      <c r="C79" s="278">
        <v>91428</v>
      </c>
      <c r="D79" s="278">
        <v>93003</v>
      </c>
      <c r="E79" s="277">
        <v>89315</v>
      </c>
      <c r="F79" s="247"/>
    </row>
    <row r="80" spans="1:6" x14ac:dyDescent="0.25">
      <c r="A80" s="283" t="s">
        <v>696</v>
      </c>
      <c r="B80" s="279">
        <v>91065</v>
      </c>
      <c r="C80" s="278">
        <v>96774</v>
      </c>
      <c r="D80" s="278">
        <v>86699</v>
      </c>
      <c r="E80" s="277">
        <v>78311</v>
      </c>
      <c r="F80" s="247"/>
    </row>
    <row r="81" spans="1:6" x14ac:dyDescent="0.25">
      <c r="A81" s="283" t="s">
        <v>695</v>
      </c>
      <c r="B81" s="279">
        <v>78415</v>
      </c>
      <c r="C81" s="278">
        <v>87314</v>
      </c>
      <c r="D81" s="278">
        <v>96119</v>
      </c>
      <c r="E81" s="277">
        <v>91977</v>
      </c>
      <c r="F81" s="247"/>
    </row>
    <row r="82" spans="1:6" x14ac:dyDescent="0.25">
      <c r="A82" s="283" t="s">
        <v>694</v>
      </c>
      <c r="B82" s="279">
        <v>71697</v>
      </c>
      <c r="C82" s="278">
        <v>76021</v>
      </c>
      <c r="D82" s="278">
        <v>82690</v>
      </c>
      <c r="E82" s="277">
        <v>68413</v>
      </c>
      <c r="F82" s="247"/>
    </row>
    <row r="83" spans="1:6" x14ac:dyDescent="0.25">
      <c r="A83" s="283" t="s">
        <v>693</v>
      </c>
      <c r="B83" s="279">
        <v>87845</v>
      </c>
      <c r="C83" s="278">
        <v>89536</v>
      </c>
      <c r="D83" s="278">
        <v>117673</v>
      </c>
      <c r="E83" s="277">
        <v>85244</v>
      </c>
      <c r="F83" s="247"/>
    </row>
    <row r="84" spans="1:6" ht="15" customHeight="1" x14ac:dyDescent="0.25">
      <c r="A84" s="283" t="s">
        <v>652</v>
      </c>
      <c r="B84" s="279">
        <v>82895</v>
      </c>
      <c r="C84" s="278">
        <v>84912</v>
      </c>
      <c r="D84" s="278">
        <v>91763.636363636368</v>
      </c>
      <c r="E84" s="277"/>
      <c r="F84" s="247"/>
    </row>
    <row r="85" spans="1:6" x14ac:dyDescent="0.25">
      <c r="A85" s="283" t="s">
        <v>651</v>
      </c>
      <c r="B85" s="279">
        <v>82654</v>
      </c>
      <c r="C85" s="278">
        <v>97699</v>
      </c>
      <c r="D85" s="278">
        <v>105802</v>
      </c>
      <c r="E85" s="277"/>
      <c r="F85" s="247"/>
    </row>
    <row r="86" spans="1:6" x14ac:dyDescent="0.25">
      <c r="A86" s="283" t="s">
        <v>650</v>
      </c>
      <c r="B86" s="279">
        <v>78244</v>
      </c>
      <c r="C86" s="278">
        <v>73699</v>
      </c>
      <c r="D86" s="278">
        <v>73060.606060606064</v>
      </c>
      <c r="E86" s="277"/>
      <c r="F86" s="247"/>
    </row>
    <row r="87" spans="1:6" x14ac:dyDescent="0.25">
      <c r="A87" s="283" t="s">
        <v>649</v>
      </c>
      <c r="B87" s="279">
        <v>89129</v>
      </c>
      <c r="C87" s="278">
        <v>85348</v>
      </c>
      <c r="D87" s="278">
        <v>81477</v>
      </c>
      <c r="E87" s="277"/>
      <c r="F87" s="247"/>
    </row>
    <row r="88" spans="1:6" x14ac:dyDescent="0.25">
      <c r="A88" s="283" t="s">
        <v>648</v>
      </c>
      <c r="B88" s="279">
        <v>86398</v>
      </c>
      <c r="C88" s="278">
        <v>75509</v>
      </c>
      <c r="D88" s="278">
        <v>65653</v>
      </c>
      <c r="E88" s="277"/>
      <c r="F88" s="247"/>
    </row>
    <row r="89" spans="1:6" x14ac:dyDescent="0.25">
      <c r="A89" s="283" t="s">
        <v>647</v>
      </c>
      <c r="B89" s="279">
        <v>83743</v>
      </c>
      <c r="C89" s="278">
        <v>89413</v>
      </c>
      <c r="D89" s="278">
        <v>68188</v>
      </c>
      <c r="E89" s="277"/>
      <c r="F89" s="247"/>
    </row>
    <row r="90" spans="1:6" x14ac:dyDescent="0.25">
      <c r="A90" s="283" t="s">
        <v>646</v>
      </c>
      <c r="B90" s="279">
        <v>56008</v>
      </c>
      <c r="C90" s="278">
        <v>73891</v>
      </c>
      <c r="D90" s="278">
        <v>58423</v>
      </c>
      <c r="E90" s="277"/>
      <c r="F90" s="247"/>
    </row>
    <row r="91" spans="1:6" x14ac:dyDescent="0.25">
      <c r="A91" s="283" t="s">
        <v>645</v>
      </c>
      <c r="B91" s="279">
        <v>86722</v>
      </c>
      <c r="C91" s="278">
        <v>85364</v>
      </c>
      <c r="D91" s="278">
        <v>56762</v>
      </c>
      <c r="E91" s="277"/>
      <c r="F91" s="247"/>
    </row>
    <row r="92" spans="1:6" x14ac:dyDescent="0.25">
      <c r="A92" s="283" t="s">
        <v>644</v>
      </c>
      <c r="B92" s="279">
        <v>77423</v>
      </c>
      <c r="C92" s="278">
        <v>88345</v>
      </c>
      <c r="D92" s="278">
        <v>57817</v>
      </c>
      <c r="E92" s="277"/>
      <c r="F92" s="247"/>
    </row>
    <row r="93" spans="1:6" x14ac:dyDescent="0.25">
      <c r="A93" s="283" t="s">
        <v>643</v>
      </c>
      <c r="B93" s="279">
        <v>93888</v>
      </c>
      <c r="C93" s="278">
        <v>71115</v>
      </c>
      <c r="D93" s="278">
        <v>64117</v>
      </c>
      <c r="E93" s="277"/>
      <c r="F93" s="247"/>
    </row>
    <row r="94" spans="1:6" x14ac:dyDescent="0.25">
      <c r="A94" s="283" t="s">
        <v>642</v>
      </c>
      <c r="B94" s="279">
        <v>81416</v>
      </c>
      <c r="C94" s="278">
        <v>89880</v>
      </c>
      <c r="D94" s="278">
        <v>74412</v>
      </c>
      <c r="E94" s="277"/>
      <c r="F94" s="247"/>
    </row>
    <row r="95" spans="1:6" x14ac:dyDescent="0.25">
      <c r="A95" s="283" t="s">
        <v>641</v>
      </c>
      <c r="B95" s="279">
        <v>66658</v>
      </c>
      <c r="C95" s="278">
        <v>70150</v>
      </c>
      <c r="D95" s="278">
        <v>66851</v>
      </c>
      <c r="E95" s="277"/>
      <c r="F95" s="247"/>
    </row>
    <row r="96" spans="1:6" x14ac:dyDescent="0.25">
      <c r="A96" s="283" t="s">
        <v>640</v>
      </c>
      <c r="B96" s="279">
        <v>86057</v>
      </c>
      <c r="C96" s="278">
        <v>91157</v>
      </c>
      <c r="D96" s="278">
        <v>77340</v>
      </c>
      <c r="E96" s="277"/>
      <c r="F96" s="247"/>
    </row>
    <row r="97" spans="1:6" x14ac:dyDescent="0.25">
      <c r="A97" s="283" t="s">
        <v>639</v>
      </c>
      <c r="B97" s="279">
        <v>86474</v>
      </c>
      <c r="C97" s="278">
        <v>88454</v>
      </c>
      <c r="D97" s="278">
        <v>73165</v>
      </c>
      <c r="E97" s="277"/>
      <c r="F97" s="247"/>
    </row>
    <row r="98" spans="1:6" x14ac:dyDescent="0.25">
      <c r="A98" s="283" t="s">
        <v>638</v>
      </c>
      <c r="B98" s="279">
        <v>114502</v>
      </c>
      <c r="C98" s="278">
        <v>121118</v>
      </c>
      <c r="D98" s="278">
        <v>109774</v>
      </c>
      <c r="E98" s="277"/>
      <c r="F98" s="247"/>
    </row>
    <row r="99" spans="1:6" x14ac:dyDescent="0.25">
      <c r="A99" s="283" t="s">
        <v>637</v>
      </c>
      <c r="B99" s="279">
        <v>89389</v>
      </c>
      <c r="C99" s="278">
        <v>94137</v>
      </c>
      <c r="D99" s="278">
        <v>87596</v>
      </c>
      <c r="E99" s="277"/>
      <c r="F99" s="247"/>
    </row>
    <row r="100" spans="1:6" x14ac:dyDescent="0.25">
      <c r="A100" s="283" t="s">
        <v>636</v>
      </c>
      <c r="B100" s="279">
        <v>110384</v>
      </c>
      <c r="C100" s="278">
        <v>100940</v>
      </c>
      <c r="D100" s="278">
        <v>78915</v>
      </c>
      <c r="E100" s="277"/>
      <c r="F100" s="247"/>
    </row>
    <row r="101" spans="1:6" x14ac:dyDescent="0.25">
      <c r="A101" s="283" t="s">
        <v>635</v>
      </c>
      <c r="B101" s="279">
        <v>92231</v>
      </c>
      <c r="C101" s="278">
        <v>88807</v>
      </c>
      <c r="D101" s="278">
        <v>88097</v>
      </c>
      <c r="E101" s="277"/>
      <c r="F101" s="247"/>
    </row>
    <row r="102" spans="1:6" x14ac:dyDescent="0.25">
      <c r="A102" s="283" t="s">
        <v>634</v>
      </c>
      <c r="B102" s="279">
        <v>108699</v>
      </c>
      <c r="C102" s="278">
        <v>112047</v>
      </c>
      <c r="D102" s="278">
        <v>89418</v>
      </c>
      <c r="E102" s="277"/>
      <c r="F102" s="247"/>
    </row>
    <row r="103" spans="1:6" x14ac:dyDescent="0.25">
      <c r="A103" s="283" t="s">
        <v>633</v>
      </c>
      <c r="B103" s="279">
        <v>81067</v>
      </c>
      <c r="C103" s="278">
        <v>85538</v>
      </c>
      <c r="D103" s="278">
        <v>90304</v>
      </c>
      <c r="E103" s="277"/>
      <c r="F103" s="247"/>
    </row>
    <row r="104" spans="1:6" x14ac:dyDescent="0.25">
      <c r="A104" s="283" t="s">
        <v>632</v>
      </c>
      <c r="B104" s="279">
        <v>75229</v>
      </c>
      <c r="C104" s="278">
        <v>63347</v>
      </c>
      <c r="D104" s="278">
        <v>70433</v>
      </c>
      <c r="E104" s="277"/>
      <c r="F104" s="247"/>
    </row>
    <row r="105" spans="1:6" x14ac:dyDescent="0.25">
      <c r="A105" s="283" t="s">
        <v>631</v>
      </c>
      <c r="B105" s="279">
        <v>103158</v>
      </c>
      <c r="C105" s="278">
        <v>111994</v>
      </c>
      <c r="D105" s="278">
        <v>95333</v>
      </c>
      <c r="E105" s="277"/>
      <c r="F105" s="247"/>
    </row>
    <row r="106" spans="1:6" x14ac:dyDescent="0.25">
      <c r="A106" s="283" t="s">
        <v>630</v>
      </c>
      <c r="B106" s="279">
        <v>130053</v>
      </c>
      <c r="C106" s="278">
        <v>116047</v>
      </c>
      <c r="D106" s="278">
        <v>101359</v>
      </c>
      <c r="E106" s="277"/>
      <c r="F106" s="247"/>
    </row>
    <row r="107" spans="1:6" x14ac:dyDescent="0.25">
      <c r="A107" s="283" t="s">
        <v>629</v>
      </c>
      <c r="B107" s="279">
        <v>161020</v>
      </c>
      <c r="C107" s="278">
        <v>172405</v>
      </c>
      <c r="D107" s="278">
        <v>163439</v>
      </c>
      <c r="E107" s="277"/>
      <c r="F107" s="247"/>
    </row>
    <row r="108" spans="1:6" x14ac:dyDescent="0.25">
      <c r="A108" s="283" t="s">
        <v>628</v>
      </c>
      <c r="B108" s="279">
        <v>119903</v>
      </c>
      <c r="C108" s="278">
        <v>120244</v>
      </c>
      <c r="D108" s="278">
        <v>112241</v>
      </c>
      <c r="E108" s="277"/>
      <c r="F108" s="247"/>
    </row>
    <row r="109" spans="1:6" x14ac:dyDescent="0.25">
      <c r="A109" s="283" t="s">
        <v>627</v>
      </c>
      <c r="B109" s="279">
        <v>127142</v>
      </c>
      <c r="C109" s="278">
        <v>129807</v>
      </c>
      <c r="D109" s="278">
        <v>111025</v>
      </c>
      <c r="E109" s="277"/>
      <c r="F109" s="247"/>
    </row>
    <row r="110" spans="1:6" x14ac:dyDescent="0.25">
      <c r="A110" s="283" t="s">
        <v>626</v>
      </c>
      <c r="B110" s="279">
        <v>113803</v>
      </c>
      <c r="C110" s="278">
        <v>118640</v>
      </c>
      <c r="D110" s="278">
        <v>105627</v>
      </c>
      <c r="E110" s="277"/>
      <c r="F110" s="247"/>
    </row>
    <row r="111" spans="1:6" x14ac:dyDescent="0.25">
      <c r="A111" s="283" t="s">
        <v>625</v>
      </c>
      <c r="B111" s="279">
        <v>141252</v>
      </c>
      <c r="C111" s="278">
        <v>140820</v>
      </c>
      <c r="D111" s="278">
        <v>125188</v>
      </c>
      <c r="E111" s="277"/>
      <c r="F111" s="247"/>
    </row>
    <row r="112" spans="1:6" x14ac:dyDescent="0.25">
      <c r="A112" s="283" t="s">
        <v>624</v>
      </c>
      <c r="B112" s="279">
        <v>103071</v>
      </c>
      <c r="C112" s="278">
        <v>107147</v>
      </c>
      <c r="D112" s="278">
        <v>97408</v>
      </c>
      <c r="E112" s="277"/>
      <c r="F112" s="247"/>
    </row>
    <row r="113" spans="1:10" x14ac:dyDescent="0.25">
      <c r="A113" s="283" t="s">
        <v>623</v>
      </c>
      <c r="B113" s="279">
        <v>106226</v>
      </c>
      <c r="C113" s="278">
        <v>106842</v>
      </c>
      <c r="D113" s="278">
        <v>90810</v>
      </c>
      <c r="E113" s="277"/>
      <c r="F113" s="247"/>
    </row>
    <row r="114" spans="1:10" x14ac:dyDescent="0.25">
      <c r="A114" s="283" t="s">
        <v>622</v>
      </c>
      <c r="B114" s="279">
        <v>101349</v>
      </c>
      <c r="C114" s="278">
        <v>103627</v>
      </c>
      <c r="D114" s="278">
        <v>97529</v>
      </c>
      <c r="E114" s="277"/>
      <c r="F114" s="247"/>
    </row>
    <row r="115" spans="1:10" x14ac:dyDescent="0.25">
      <c r="A115" s="283" t="s">
        <v>621</v>
      </c>
      <c r="B115" s="279">
        <v>92938</v>
      </c>
      <c r="C115" s="278">
        <v>101052</v>
      </c>
      <c r="D115" s="278">
        <v>99612</v>
      </c>
      <c r="E115" s="277"/>
      <c r="F115" s="247"/>
    </row>
    <row r="116" spans="1:10" x14ac:dyDescent="0.25">
      <c r="A116" s="283" t="s">
        <v>620</v>
      </c>
      <c r="B116" s="279">
        <v>111647</v>
      </c>
      <c r="C116" s="278">
        <v>109939</v>
      </c>
      <c r="D116" s="278">
        <v>117365</v>
      </c>
      <c r="E116" s="277"/>
      <c r="F116" s="247"/>
    </row>
    <row r="117" spans="1:10" x14ac:dyDescent="0.25">
      <c r="A117" s="283" t="s">
        <v>619</v>
      </c>
      <c r="B117" s="279">
        <v>88893</v>
      </c>
      <c r="C117" s="278">
        <v>78757</v>
      </c>
      <c r="D117" s="278">
        <v>79627</v>
      </c>
      <c r="E117" s="277"/>
      <c r="F117" s="247"/>
    </row>
    <row r="118" spans="1:10" x14ac:dyDescent="0.25">
      <c r="A118" s="282" t="s">
        <v>618</v>
      </c>
      <c r="B118" s="279">
        <v>105172</v>
      </c>
      <c r="C118" s="278">
        <v>102504</v>
      </c>
      <c r="D118" s="278">
        <v>101997</v>
      </c>
      <c r="E118" s="277"/>
      <c r="F118" s="247"/>
    </row>
    <row r="119" spans="1:10" x14ac:dyDescent="0.25">
      <c r="A119" s="282" t="s">
        <v>617</v>
      </c>
      <c r="B119" s="279">
        <v>94567</v>
      </c>
      <c r="C119" s="278">
        <v>94159</v>
      </c>
      <c r="D119" s="278">
        <v>85162</v>
      </c>
      <c r="E119" s="277"/>
      <c r="F119" s="247"/>
    </row>
    <row r="120" spans="1:10" x14ac:dyDescent="0.25">
      <c r="A120" s="282" t="s">
        <v>616</v>
      </c>
      <c r="B120" s="279">
        <v>88832</v>
      </c>
      <c r="C120" s="278">
        <v>95497</v>
      </c>
      <c r="D120" s="278">
        <v>90466</v>
      </c>
      <c r="E120" s="277"/>
      <c r="F120" s="247"/>
    </row>
    <row r="121" spans="1:10" x14ac:dyDescent="0.25">
      <c r="A121" s="281" t="s">
        <v>615</v>
      </c>
      <c r="B121" s="279">
        <v>73583</v>
      </c>
      <c r="C121" s="278">
        <v>75427</v>
      </c>
      <c r="D121" s="278">
        <v>75030</v>
      </c>
      <c r="E121" s="277"/>
      <c r="F121" s="247"/>
    </row>
    <row r="122" spans="1:10" x14ac:dyDescent="0.25">
      <c r="A122" s="281" t="s">
        <v>614</v>
      </c>
      <c r="B122" s="279">
        <v>99138</v>
      </c>
      <c r="C122" s="278">
        <v>99926</v>
      </c>
      <c r="D122" s="278">
        <v>84821</v>
      </c>
      <c r="E122" s="277"/>
      <c r="F122" s="247"/>
    </row>
    <row r="123" spans="1:10" x14ac:dyDescent="0.25">
      <c r="A123" s="280" t="s">
        <v>666</v>
      </c>
      <c r="B123" s="279">
        <v>66798</v>
      </c>
      <c r="C123" s="278">
        <v>65251</v>
      </c>
      <c r="D123" s="278">
        <v>62509</v>
      </c>
      <c r="E123" s="277"/>
      <c r="F123" s="247"/>
    </row>
    <row r="124" spans="1:10" x14ac:dyDescent="0.25">
      <c r="A124" s="276" t="s">
        <v>692</v>
      </c>
      <c r="B124" s="275">
        <v>104394</v>
      </c>
      <c r="C124" s="274">
        <v>93797</v>
      </c>
      <c r="D124" s="274">
        <v>74408</v>
      </c>
      <c r="E124" s="273"/>
      <c r="F124" s="247"/>
    </row>
    <row r="125" spans="1:10" x14ac:dyDescent="0.25">
      <c r="A125" s="379" t="s">
        <v>613</v>
      </c>
      <c r="B125" s="379"/>
      <c r="E125" s="312"/>
      <c r="G125" s="246"/>
      <c r="H125" s="265"/>
      <c r="I125" s="265"/>
      <c r="J125" s="265"/>
    </row>
    <row r="126" spans="1:10" x14ac:dyDescent="0.25">
      <c r="A126" s="313" t="s">
        <v>691</v>
      </c>
      <c r="B126" s="313"/>
      <c r="E126" s="312"/>
      <c r="G126" s="246"/>
      <c r="H126" s="265"/>
      <c r="I126" s="265"/>
      <c r="J126" s="265"/>
    </row>
    <row r="127" spans="1:10" x14ac:dyDescent="0.25">
      <c r="A127" s="378" t="s">
        <v>598</v>
      </c>
      <c r="B127" s="378"/>
      <c r="C127" s="378"/>
      <c r="D127" s="378"/>
      <c r="E127" s="378"/>
      <c r="G127" s="246"/>
      <c r="H127" s="265"/>
      <c r="I127" s="265"/>
      <c r="J127" s="265"/>
    </row>
    <row r="128" spans="1:10" x14ac:dyDescent="0.25">
      <c r="A128" s="213" t="s">
        <v>597</v>
      </c>
      <c r="G128" s="246"/>
      <c r="H128" s="265"/>
      <c r="I128" s="265"/>
      <c r="J128" s="265"/>
    </row>
    <row r="129" spans="1:10" x14ac:dyDescent="0.25">
      <c r="D129" s="272"/>
      <c r="G129" s="246"/>
      <c r="H129" s="265"/>
      <c r="I129" s="265"/>
      <c r="J129" s="265"/>
    </row>
    <row r="130" spans="1:10" ht="15.75" thickBot="1" x14ac:dyDescent="0.3">
      <c r="G130" s="246"/>
      <c r="H130" s="265"/>
      <c r="I130" s="265"/>
      <c r="J130" s="265"/>
    </row>
    <row r="131" spans="1:10" ht="135.75" thickBot="1" x14ac:dyDescent="0.3">
      <c r="A131" s="271"/>
      <c r="B131" s="269" t="s">
        <v>690</v>
      </c>
      <c r="C131" s="270" t="s">
        <v>612</v>
      </c>
      <c r="D131" s="269" t="s">
        <v>611</v>
      </c>
      <c r="E131" s="268" t="s">
        <v>610</v>
      </c>
      <c r="F131" s="267" t="s">
        <v>609</v>
      </c>
      <c r="G131" s="246"/>
      <c r="H131" s="265"/>
    </row>
    <row r="132" spans="1:10" x14ac:dyDescent="0.25">
      <c r="A132" s="266" t="s">
        <v>46</v>
      </c>
      <c r="B132" s="263">
        <v>782</v>
      </c>
      <c r="C132" s="262">
        <v>458</v>
      </c>
      <c r="D132" s="261">
        <v>0.7074235807860263</v>
      </c>
      <c r="E132" s="260">
        <v>0.23430962343096229</v>
      </c>
      <c r="F132" s="259">
        <v>3.3892128279883416E-2</v>
      </c>
      <c r="G132" s="246"/>
      <c r="H132" s="265"/>
    </row>
    <row r="133" spans="1:10" x14ac:dyDescent="0.25">
      <c r="A133" s="264" t="s">
        <v>51</v>
      </c>
      <c r="B133" s="263">
        <v>698</v>
      </c>
      <c r="C133" s="262">
        <v>424</v>
      </c>
      <c r="D133" s="261">
        <v>0.64622641509433953</v>
      </c>
      <c r="E133" s="260">
        <v>0.23916020082154277</v>
      </c>
      <c r="F133" s="259">
        <v>3.9239482200647213E-2</v>
      </c>
      <c r="G133" s="246"/>
      <c r="H133" s="265"/>
    </row>
    <row r="134" spans="1:10" x14ac:dyDescent="0.25">
      <c r="A134" s="264" t="s">
        <v>47</v>
      </c>
      <c r="B134" s="263">
        <v>565</v>
      </c>
      <c r="C134" s="262">
        <v>244</v>
      </c>
      <c r="D134" s="261">
        <v>1.3155737704918034</v>
      </c>
      <c r="E134" s="260">
        <v>0.30594114380899495</v>
      </c>
      <c r="F134" s="259">
        <v>3.669724770642202E-2</v>
      </c>
      <c r="G134" s="246"/>
      <c r="H134" s="265"/>
    </row>
    <row r="135" spans="1:10" x14ac:dyDescent="0.25">
      <c r="A135" s="264" t="s">
        <v>608</v>
      </c>
      <c r="B135" s="263">
        <v>1882</v>
      </c>
      <c r="C135" s="262">
        <v>1300</v>
      </c>
      <c r="D135" s="261">
        <v>0.44769230769230761</v>
      </c>
      <c r="E135" s="260">
        <v>5.7308248914616389E-2</v>
      </c>
      <c r="F135" s="259">
        <v>-2.0113460546673512E-2</v>
      </c>
      <c r="G135" s="246"/>
      <c r="H135" s="265"/>
    </row>
    <row r="136" spans="1:10" x14ac:dyDescent="0.25">
      <c r="A136" s="264" t="s">
        <v>49</v>
      </c>
      <c r="B136" s="263">
        <v>15330</v>
      </c>
      <c r="C136" s="262">
        <v>18694</v>
      </c>
      <c r="D136" s="261">
        <v>-0.17995078634856099</v>
      </c>
      <c r="E136" s="260">
        <v>-0.16018379378106573</v>
      </c>
      <c r="F136" s="259">
        <v>-0.13552770294014294</v>
      </c>
      <c r="G136" s="246"/>
      <c r="H136" s="265"/>
    </row>
    <row r="137" spans="1:10" x14ac:dyDescent="0.25">
      <c r="A137" s="264" t="s">
        <v>42</v>
      </c>
      <c r="B137" s="263">
        <v>3052</v>
      </c>
      <c r="C137" s="262">
        <v>4081</v>
      </c>
      <c r="D137" s="261">
        <v>-0.25214408233276153</v>
      </c>
      <c r="E137" s="260">
        <v>-0.14269671333383249</v>
      </c>
      <c r="F137" s="259">
        <v>-7.1314613911933611E-2</v>
      </c>
      <c r="G137" s="246"/>
      <c r="H137" s="265"/>
    </row>
    <row r="138" spans="1:10" x14ac:dyDescent="0.25">
      <c r="A138" s="264" t="s">
        <v>607</v>
      </c>
      <c r="B138" s="263">
        <v>3150</v>
      </c>
      <c r="C138" s="262">
        <v>5031</v>
      </c>
      <c r="D138" s="261">
        <v>-0.37388193202146691</v>
      </c>
      <c r="E138" s="260">
        <v>-0.15976008724100332</v>
      </c>
      <c r="F138" s="259">
        <v>-5.6282021870459609E-2</v>
      </c>
      <c r="G138" s="246"/>
      <c r="H138" s="265"/>
    </row>
    <row r="139" spans="1:10" x14ac:dyDescent="0.25">
      <c r="A139" s="264" t="s">
        <v>53</v>
      </c>
      <c r="B139" s="263">
        <v>3905</v>
      </c>
      <c r="C139" s="262">
        <v>5467</v>
      </c>
      <c r="D139" s="261">
        <v>-0.2857142857142857</v>
      </c>
      <c r="E139" s="260">
        <v>-0.1735133908306854</v>
      </c>
      <c r="F139" s="259">
        <v>-8.1705150976909446E-2</v>
      </c>
      <c r="G139" s="246"/>
      <c r="H139" s="265"/>
    </row>
    <row r="140" spans="1:10" x14ac:dyDescent="0.25">
      <c r="A140" s="264" t="s">
        <v>606</v>
      </c>
      <c r="B140" s="263">
        <v>8917</v>
      </c>
      <c r="C140" s="262">
        <v>10124</v>
      </c>
      <c r="D140" s="261">
        <v>-0.11922165152113784</v>
      </c>
      <c r="E140" s="260">
        <v>-9.592018727009255E-2</v>
      </c>
      <c r="F140" s="259">
        <v>-6.6531683111846207E-2</v>
      </c>
      <c r="G140" s="246"/>
      <c r="H140" s="265"/>
    </row>
    <row r="141" spans="1:10" x14ac:dyDescent="0.25">
      <c r="A141" s="264" t="s">
        <v>605</v>
      </c>
      <c r="B141" s="263">
        <v>6471</v>
      </c>
      <c r="C141" s="262">
        <v>9264</v>
      </c>
      <c r="D141" s="261">
        <v>-0.30148963730569944</v>
      </c>
      <c r="E141" s="260">
        <v>-0.17392323665349319</v>
      </c>
      <c r="F141" s="259">
        <v>-9.4442047742306579E-2</v>
      </c>
    </row>
    <row r="142" spans="1:10" x14ac:dyDescent="0.25">
      <c r="A142" s="264" t="s">
        <v>604</v>
      </c>
      <c r="B142" s="263">
        <v>4456</v>
      </c>
      <c r="C142" s="262">
        <v>7421</v>
      </c>
      <c r="D142" s="261">
        <v>-0.39954184072227461</v>
      </c>
      <c r="E142" s="260">
        <v>-0.21584433634468381</v>
      </c>
      <c r="F142" s="259">
        <v>-8.8571428571428523E-2</v>
      </c>
    </row>
    <row r="143" spans="1:10" x14ac:dyDescent="0.25">
      <c r="A143" s="264" t="s">
        <v>41</v>
      </c>
      <c r="B143" s="263">
        <v>3774</v>
      </c>
      <c r="C143" s="262">
        <v>5830</v>
      </c>
      <c r="D143" s="261">
        <v>-0.35265866209262431</v>
      </c>
      <c r="E143" s="260">
        <v>-0.19586551303640909</v>
      </c>
      <c r="F143" s="259">
        <v>-7.5957641521767538E-2</v>
      </c>
    </row>
    <row r="144" spans="1:10" ht="15" customHeight="1" x14ac:dyDescent="0.25">
      <c r="A144" s="264" t="s">
        <v>603</v>
      </c>
      <c r="B144" s="263">
        <v>6861</v>
      </c>
      <c r="C144" s="262">
        <v>10009</v>
      </c>
      <c r="D144" s="261">
        <v>-0.31451693475871711</v>
      </c>
      <c r="E144" s="260">
        <v>-0.14903738705660741</v>
      </c>
      <c r="F144" s="259">
        <v>-7.8301168983883285E-2</v>
      </c>
    </row>
    <row r="145" spans="1:6" x14ac:dyDescent="0.25">
      <c r="A145" s="264" t="s">
        <v>55</v>
      </c>
      <c r="B145" s="263">
        <v>8282</v>
      </c>
      <c r="C145" s="262">
        <v>10196</v>
      </c>
      <c r="D145" s="261">
        <v>-0.18772067477442134</v>
      </c>
      <c r="E145" s="260">
        <v>-0.12869772186331185</v>
      </c>
      <c r="F145" s="259">
        <v>-8.6708296164139109E-2</v>
      </c>
    </row>
    <row r="146" spans="1:6" x14ac:dyDescent="0.25">
      <c r="A146" s="264" t="s">
        <v>602</v>
      </c>
      <c r="B146" s="263">
        <v>9346</v>
      </c>
      <c r="C146" s="262">
        <v>17447</v>
      </c>
      <c r="D146" s="261">
        <v>-0.46432051355533899</v>
      </c>
      <c r="E146" s="260">
        <v>-0.20608348613957506</v>
      </c>
      <c r="F146" s="259">
        <v>-4.5245615386590665E-2</v>
      </c>
    </row>
    <row r="147" spans="1:6" x14ac:dyDescent="0.25">
      <c r="A147" s="264" t="s">
        <v>601</v>
      </c>
      <c r="B147" s="263">
        <v>7021</v>
      </c>
      <c r="C147" s="262">
        <v>10706</v>
      </c>
      <c r="D147" s="261">
        <v>-0.34419951429105178</v>
      </c>
      <c r="E147" s="260">
        <v>-0.18717493912154648</v>
      </c>
      <c r="F147" s="259">
        <v>-7.8922135890229783E-2</v>
      </c>
    </row>
    <row r="148" spans="1:6" ht="15.75" thickBot="1" x14ac:dyDescent="0.3">
      <c r="A148" s="258" t="s">
        <v>43</v>
      </c>
      <c r="B148" s="257">
        <v>324</v>
      </c>
      <c r="C148" s="256">
        <v>387</v>
      </c>
      <c r="D148" s="255">
        <v>-0.16279069767441856</v>
      </c>
      <c r="E148" s="254">
        <v>-0.10707070707070709</v>
      </c>
      <c r="F148" s="253">
        <v>-5.4493984430290188E-2</v>
      </c>
    </row>
    <row r="149" spans="1:6" ht="15.75" thickBot="1" x14ac:dyDescent="0.3">
      <c r="A149" s="252" t="s">
        <v>400</v>
      </c>
      <c r="B149" s="251">
        <v>85244</v>
      </c>
      <c r="C149" s="251">
        <v>117673</v>
      </c>
      <c r="D149" s="250">
        <v>-0.27558573334579728</v>
      </c>
      <c r="E149" s="249">
        <v>-0.15459012842494801</v>
      </c>
      <c r="F149" s="248">
        <v>-8.5060151571360487E-2</v>
      </c>
    </row>
    <row r="150" spans="1:6" x14ac:dyDescent="0.25">
      <c r="A150" s="213" t="s">
        <v>600</v>
      </c>
      <c r="B150" s="247"/>
      <c r="C150" s="247"/>
    </row>
    <row r="151" spans="1:6" x14ac:dyDescent="0.25">
      <c r="A151" s="213" t="s">
        <v>599</v>
      </c>
    </row>
    <row r="152" spans="1:6" ht="30.75" customHeight="1" x14ac:dyDescent="0.25">
      <c r="A152" s="378" t="s">
        <v>598</v>
      </c>
      <c r="B152" s="378"/>
      <c r="C152" s="378"/>
      <c r="D152" s="378"/>
      <c r="E152" s="378"/>
      <c r="F152" s="378"/>
    </row>
    <row r="153" spans="1:6" x14ac:dyDescent="0.25">
      <c r="A153" s="213" t="s">
        <v>597</v>
      </c>
      <c r="B153" s="247"/>
      <c r="C153" s="247"/>
      <c r="D153" s="246"/>
      <c r="E153" s="246"/>
      <c r="F153" s="246"/>
    </row>
    <row r="154" spans="1:6" x14ac:dyDescent="0.25">
      <c r="B154" s="247"/>
      <c r="C154" s="247"/>
      <c r="D154" s="246"/>
      <c r="E154" s="246"/>
      <c r="F154" s="246"/>
    </row>
    <row r="155" spans="1:6" x14ac:dyDescent="0.25">
      <c r="B155" s="247"/>
      <c r="C155" s="247"/>
      <c r="D155" s="246"/>
      <c r="E155" s="246"/>
      <c r="F155" s="246"/>
    </row>
  </sheetData>
  <mergeCells count="5">
    <mergeCell ref="A67:B67"/>
    <mergeCell ref="A152:F152"/>
    <mergeCell ref="A127:E127"/>
    <mergeCell ref="A68:E68"/>
    <mergeCell ref="A125:B12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workbookViewId="0">
      <pane xSplit="1" ySplit="3" topLeftCell="B4" activePane="bottomRight" state="frozen"/>
      <selection pane="topRight" activeCell="B1" sqref="B1"/>
      <selection pane="bottomLeft" activeCell="A4" sqref="A4"/>
      <selection pane="bottomRight"/>
    </sheetView>
  </sheetViews>
  <sheetFormatPr baseColWidth="10" defaultColWidth="11.42578125" defaultRowHeight="15" x14ac:dyDescent="0.25"/>
  <cols>
    <col min="1" max="1" width="30.5703125" style="241" customWidth="1"/>
    <col min="2" max="3" width="18.42578125" style="241" customWidth="1"/>
    <col min="4" max="4" width="11.42578125" style="230"/>
    <col min="5" max="16384" width="11.42578125" style="231"/>
  </cols>
  <sheetData>
    <row r="1" spans="1:9" x14ac:dyDescent="0.25">
      <c r="A1" s="212" t="s">
        <v>367</v>
      </c>
      <c r="B1" s="213"/>
      <c r="C1" s="213"/>
    </row>
    <row r="2" spans="1:9" x14ac:dyDescent="0.25">
      <c r="A2" s="232"/>
      <c r="B2" s="232"/>
      <c r="C2" s="232"/>
    </row>
    <row r="3" spans="1:9" x14ac:dyDescent="0.25">
      <c r="A3" s="233"/>
      <c r="B3" s="234">
        <v>2019</v>
      </c>
      <c r="C3" s="234">
        <v>2020</v>
      </c>
      <c r="D3" s="230">
        <v>2021</v>
      </c>
    </row>
    <row r="4" spans="1:9" x14ac:dyDescent="0.25">
      <c r="A4" s="215" t="s">
        <v>504</v>
      </c>
      <c r="B4" s="235">
        <v>14597</v>
      </c>
      <c r="C4" s="235">
        <f>'[8]Source PE 2020'!B8</f>
        <v>16769</v>
      </c>
      <c r="D4" s="235">
        <f>'[9]Source PE 2021'!B8</f>
        <v>39776</v>
      </c>
      <c r="E4" s="240"/>
      <c r="F4" s="240"/>
      <c r="G4" s="302"/>
      <c r="H4" s="240"/>
      <c r="I4" s="240"/>
    </row>
    <row r="5" spans="1:9" x14ac:dyDescent="0.25">
      <c r="A5" s="215" t="s">
        <v>505</v>
      </c>
      <c r="B5" s="235">
        <v>7879</v>
      </c>
      <c r="C5" s="235">
        <f>'[8]Source PE 2020'!B9</f>
        <v>11328</v>
      </c>
      <c r="D5" s="235">
        <f>'[9]Source PE 2021'!B9</f>
        <v>22813</v>
      </c>
      <c r="E5" s="240"/>
      <c r="F5" s="240"/>
    </row>
    <row r="6" spans="1:9" x14ac:dyDescent="0.25">
      <c r="A6" s="215" t="s">
        <v>506</v>
      </c>
      <c r="B6" s="235">
        <v>10570</v>
      </c>
      <c r="C6" s="235">
        <f>'[8]Source PE 2020'!B10</f>
        <v>14944</v>
      </c>
      <c r="D6" s="235">
        <f>'[9]Source PE 2021'!B10</f>
        <v>21832</v>
      </c>
      <c r="E6" s="240"/>
      <c r="F6" s="240"/>
    </row>
    <row r="7" spans="1:9" x14ac:dyDescent="0.25">
      <c r="A7" s="217" t="s">
        <v>507</v>
      </c>
      <c r="B7" s="235">
        <v>12222</v>
      </c>
      <c r="C7" s="235">
        <f>'[8]Source PE 2020'!B11</f>
        <v>15957</v>
      </c>
      <c r="D7" s="235">
        <f>'[9]Source PE 2021'!B11</f>
        <v>25927</v>
      </c>
      <c r="E7" s="240"/>
      <c r="F7" s="240"/>
      <c r="G7" s="302"/>
    </row>
    <row r="8" spans="1:9" x14ac:dyDescent="0.25">
      <c r="A8" t="s">
        <v>508</v>
      </c>
      <c r="B8" s="235">
        <v>13510</v>
      </c>
      <c r="C8" s="235">
        <f>'[8]Source PE 2020'!B12</f>
        <v>16352</v>
      </c>
      <c r="D8" s="235">
        <f>'[9]Source PE 2021'!B12</f>
        <v>26124</v>
      </c>
    </row>
    <row r="9" spans="1:9" x14ac:dyDescent="0.25">
      <c r="A9" t="s">
        <v>509</v>
      </c>
      <c r="B9" s="235">
        <v>14232</v>
      </c>
      <c r="C9" s="235">
        <f>'[8]Source PE 2020'!B13</f>
        <v>16902</v>
      </c>
      <c r="D9" s="235">
        <f>'[9]Source PE 2021'!B13</f>
        <v>25676</v>
      </c>
    </row>
    <row r="10" spans="1:9" x14ac:dyDescent="0.25">
      <c r="A10" t="s">
        <v>510</v>
      </c>
      <c r="B10" s="235">
        <v>15499</v>
      </c>
      <c r="C10" s="235">
        <f>'[8]Source PE 2020'!B14</f>
        <v>17014</v>
      </c>
      <c r="D10" s="235">
        <f>'[9]Source PE 2021'!B14</f>
        <v>25331</v>
      </c>
    </row>
    <row r="11" spans="1:9" x14ac:dyDescent="0.25">
      <c r="A11" t="s">
        <v>524</v>
      </c>
      <c r="B11" s="235">
        <v>14063</v>
      </c>
      <c r="C11" s="235">
        <f>'[8]Source PE 2020'!B15</f>
        <v>17984</v>
      </c>
      <c r="D11" s="235">
        <f>'[9]Source PE 2021'!B15</f>
        <v>25527</v>
      </c>
    </row>
    <row r="12" spans="1:9" x14ac:dyDescent="0.25">
      <c r="A12" s="217" t="s">
        <v>525</v>
      </c>
      <c r="B12" s="235">
        <v>16783</v>
      </c>
      <c r="C12" s="235">
        <f>'[8]Source PE 2020'!B16</f>
        <v>16600</v>
      </c>
      <c r="D12" s="235">
        <f>'[9]Source PE 2021'!B16</f>
        <v>26953</v>
      </c>
    </row>
    <row r="13" spans="1:9" x14ac:dyDescent="0.25">
      <c r="A13" s="217" t="s">
        <v>526</v>
      </c>
      <c r="B13" s="236">
        <v>16432</v>
      </c>
      <c r="C13" s="235">
        <f>'[8]Source PE 2020'!B17</f>
        <v>17067</v>
      </c>
      <c r="D13" s="235">
        <f>'[9]Source PE 2021'!B17</f>
        <v>27198</v>
      </c>
    </row>
    <row r="14" spans="1:9" x14ac:dyDescent="0.25">
      <c r="A14" s="217" t="s">
        <v>527</v>
      </c>
      <c r="B14" s="236">
        <v>16765</v>
      </c>
      <c r="C14" s="235">
        <f>'[8]Source PE 2020'!B18</f>
        <v>15752</v>
      </c>
      <c r="D14" s="235">
        <f>'[9]Source PE 2021'!B18</f>
        <v>25212</v>
      </c>
    </row>
    <row r="15" spans="1:9" x14ac:dyDescent="0.25">
      <c r="A15" s="217" t="s">
        <v>528</v>
      </c>
      <c r="B15" s="236">
        <v>17107</v>
      </c>
      <c r="C15" s="235">
        <f>'[8]Source PE 2020'!B19</f>
        <v>6329</v>
      </c>
    </row>
    <row r="16" spans="1:9" x14ac:dyDescent="0.25">
      <c r="A16" s="217" t="s">
        <v>529</v>
      </c>
      <c r="B16" s="236">
        <v>18126</v>
      </c>
      <c r="C16" s="235">
        <f>'[8]Source PE 2020'!B20</f>
        <v>5334</v>
      </c>
    </row>
    <row r="17" spans="1:4" x14ac:dyDescent="0.25">
      <c r="A17" s="217" t="s">
        <v>530</v>
      </c>
      <c r="B17" s="236">
        <v>18204</v>
      </c>
      <c r="C17" s="235">
        <f>'[8]Source PE 2020'!B21</f>
        <v>5073</v>
      </c>
    </row>
    <row r="18" spans="1:4" x14ac:dyDescent="0.25">
      <c r="A18" s="217" t="s">
        <v>531</v>
      </c>
      <c r="B18" s="236">
        <v>18560</v>
      </c>
      <c r="C18" s="235">
        <f>'[8]Source PE 2020'!B22</f>
        <v>4432</v>
      </c>
    </row>
    <row r="19" spans="1:4" x14ac:dyDescent="0.25">
      <c r="A19" s="218" t="s">
        <v>532</v>
      </c>
      <c r="B19" s="237">
        <f>'[8]Historique hebdo 2019'!E20</f>
        <v>15788</v>
      </c>
      <c r="C19" s="235">
        <f>'[8]Source PE 2020'!B23</f>
        <v>3767</v>
      </c>
    </row>
    <row r="20" spans="1:4" x14ac:dyDescent="0.25">
      <c r="A20" s="218" t="s">
        <v>533</v>
      </c>
      <c r="B20" s="237">
        <f>'[8]Historique hebdo 2019'!E21</f>
        <v>13099</v>
      </c>
      <c r="C20" s="235">
        <f>'[8]Source PE 2020'!B24</f>
        <v>4463</v>
      </c>
    </row>
    <row r="21" spans="1:4" x14ac:dyDescent="0.25">
      <c r="A21" s="218" t="s">
        <v>534</v>
      </c>
      <c r="B21" s="237">
        <f>'[8]Historique hebdo 2019'!E22</f>
        <v>14207</v>
      </c>
      <c r="C21" s="235">
        <f>'[8]Source PE 2020'!B25</f>
        <v>4244</v>
      </c>
    </row>
    <row r="22" spans="1:4" x14ac:dyDescent="0.25">
      <c r="A22" s="218" t="s">
        <v>535</v>
      </c>
      <c r="B22" s="237">
        <f>'[8]Historique hebdo 2019'!E23</f>
        <v>13969</v>
      </c>
      <c r="C22" s="235">
        <f>'[8]Source PE 2020'!B26</f>
        <v>4574</v>
      </c>
    </row>
    <row r="23" spans="1:4" x14ac:dyDescent="0.25">
      <c r="A23" s="218" t="s">
        <v>536</v>
      </c>
      <c r="B23" s="237">
        <f>'[8]Historique hebdo 2019'!E24</f>
        <v>16713</v>
      </c>
      <c r="C23" s="235">
        <f>'[8]Source PE 2020'!B27</f>
        <v>8398</v>
      </c>
    </row>
    <row r="24" spans="1:4" x14ac:dyDescent="0.25">
      <c r="A24" s="218" t="s">
        <v>537</v>
      </c>
      <c r="B24" s="237">
        <f>'[8]Historique hebdo 2019'!E25</f>
        <v>15841</v>
      </c>
      <c r="C24" s="235">
        <f>'[8]Source PE 2020'!B28</f>
        <v>6872</v>
      </c>
    </row>
    <row r="25" spans="1:4" x14ac:dyDescent="0.25">
      <c r="A25" s="218" t="s">
        <v>538</v>
      </c>
      <c r="B25" s="237">
        <f>'[8]Historique hebdo 2019'!E26</f>
        <v>10184</v>
      </c>
      <c r="C25" s="235">
        <f>'[8]Source PE 2020'!B29</f>
        <v>12646</v>
      </c>
    </row>
    <row r="26" spans="1:4" x14ac:dyDescent="0.25">
      <c r="A26" s="218" t="s">
        <v>539</v>
      </c>
      <c r="B26" s="237">
        <f>'[8]Historique hebdo 2019'!E27</f>
        <v>16246</v>
      </c>
      <c r="C26" s="235">
        <f>'[8]Source PE 2020'!B30</f>
        <v>12075</v>
      </c>
    </row>
    <row r="27" spans="1:4" x14ac:dyDescent="0.25">
      <c r="A27" s="218" t="s">
        <v>540</v>
      </c>
      <c r="B27" s="237">
        <f>'[8]Historique hebdo 2019'!E28</f>
        <v>12988</v>
      </c>
      <c r="C27" s="235">
        <f>'[8]Source PE 2020'!B31</f>
        <v>16780</v>
      </c>
    </row>
    <row r="28" spans="1:4" x14ac:dyDescent="0.25">
      <c r="A28" s="218" t="s">
        <v>541</v>
      </c>
      <c r="B28" s="237">
        <f>'[8]Historique hebdo 2019'!E29</f>
        <v>15214</v>
      </c>
      <c r="C28" s="235">
        <f>'[8]Source PE 2020'!B32</f>
        <v>17872</v>
      </c>
    </row>
    <row r="29" spans="1:4" x14ac:dyDescent="0.25">
      <c r="A29" s="218" t="s">
        <v>542</v>
      </c>
      <c r="B29" s="237">
        <f>'[8]Historique hebdo 2019'!E30</f>
        <v>12823</v>
      </c>
      <c r="C29" s="235">
        <f>'[8]Source PE 2020'!B33</f>
        <v>18627</v>
      </c>
    </row>
    <row r="30" spans="1:4" x14ac:dyDescent="0.25">
      <c r="A30" s="218" t="s">
        <v>543</v>
      </c>
      <c r="B30" s="237">
        <f>'[8]Historique hebdo 2019'!E31</f>
        <v>13531</v>
      </c>
      <c r="C30" s="235">
        <f>'[8]Source PE 2020'!B34</f>
        <v>20149</v>
      </c>
      <c r="D30" s="238"/>
    </row>
    <row r="31" spans="1:4" x14ac:dyDescent="0.25">
      <c r="A31" s="218" t="s">
        <v>544</v>
      </c>
      <c r="B31" s="237">
        <f>'[8]Historique hebdo 2019'!E32</f>
        <v>13339</v>
      </c>
      <c r="C31" s="235">
        <f>'[8]Source PE 2020'!B35</f>
        <v>19056</v>
      </c>
      <c r="D31" s="238"/>
    </row>
    <row r="32" spans="1:4" x14ac:dyDescent="0.25">
      <c r="A32" s="218" t="s">
        <v>545</v>
      </c>
      <c r="B32" s="237">
        <f>'[8]Historique hebdo 2019'!E33</f>
        <v>12424</v>
      </c>
      <c r="C32" s="235">
        <f>'[8]Source PE 2020'!B36</f>
        <v>10120</v>
      </c>
      <c r="D32" s="239"/>
    </row>
    <row r="33" spans="1:4" x14ac:dyDescent="0.25">
      <c r="A33" s="218" t="s">
        <v>546</v>
      </c>
      <c r="B33" s="237">
        <f>'[8]Historique hebdo 2019'!E34</f>
        <v>11414</v>
      </c>
      <c r="C33" s="235">
        <f>'[8]Source PE 2020'!B37</f>
        <v>15562</v>
      </c>
      <c r="D33" s="239"/>
    </row>
    <row r="34" spans="1:4" x14ac:dyDescent="0.25">
      <c r="A34" s="218" t="s">
        <v>547</v>
      </c>
      <c r="B34" s="237">
        <f>'[8]Historique hebdo 2019'!E35</f>
        <v>9944</v>
      </c>
      <c r="C34" s="235">
        <f>'[8]Source PE 2020'!B38</f>
        <v>14581</v>
      </c>
      <c r="D34" s="239"/>
    </row>
    <row r="35" spans="1:4" x14ac:dyDescent="0.25">
      <c r="A35" s="218" t="s">
        <v>548</v>
      </c>
      <c r="B35" s="237">
        <f>'[8]Historique hebdo 2019'!E36</f>
        <v>9210</v>
      </c>
      <c r="C35" s="235">
        <f>'[8]Source PE 2020'!B39</f>
        <v>12752</v>
      </c>
      <c r="D35" s="239"/>
    </row>
    <row r="36" spans="1:4" x14ac:dyDescent="0.25">
      <c r="A36" s="218" t="s">
        <v>549</v>
      </c>
      <c r="B36" s="237">
        <f>'[8]Historique hebdo 2019'!E37</f>
        <v>5155</v>
      </c>
      <c r="C36" s="235">
        <f>'[8]Source PE 2020'!B40</f>
        <v>9992</v>
      </c>
      <c r="D36" s="239"/>
    </row>
    <row r="37" spans="1:4" x14ac:dyDescent="0.25">
      <c r="A37" s="218" t="s">
        <v>550</v>
      </c>
      <c r="B37" s="237">
        <f>'[8]Historique hebdo 2019'!E38</f>
        <v>8985</v>
      </c>
      <c r="C37" s="235">
        <f>'[8]Source PE 2020'!B41</f>
        <v>11348</v>
      </c>
      <c r="D37" s="239"/>
    </row>
    <row r="38" spans="1:4" x14ac:dyDescent="0.25">
      <c r="A38" s="218" t="s">
        <v>551</v>
      </c>
      <c r="B38" s="237">
        <f>'[8]Historique hebdo 2019'!E39</f>
        <v>11520</v>
      </c>
      <c r="C38" s="235">
        <f>'[8]Source PE 2020'!B42</f>
        <v>15244</v>
      </c>
      <c r="D38" s="239"/>
    </row>
    <row r="39" spans="1:4" x14ac:dyDescent="0.25">
      <c r="A39" s="218" t="s">
        <v>552</v>
      </c>
      <c r="B39" s="237">
        <f>'[8]Historique hebdo 2019'!E40</f>
        <v>16465</v>
      </c>
      <c r="C39" s="235">
        <f>'[8]Source PE 2020'!B43</f>
        <v>23320</v>
      </c>
      <c r="D39" s="239"/>
    </row>
    <row r="40" spans="1:4" x14ac:dyDescent="0.25">
      <c r="A40" s="218" t="s">
        <v>553</v>
      </c>
      <c r="B40" s="237">
        <f>'[8]Historique hebdo 2019'!E41</f>
        <v>21242</v>
      </c>
      <c r="C40" s="235">
        <f>'[8]Source PE 2020'!B44</f>
        <v>31463</v>
      </c>
      <c r="D40" s="239"/>
    </row>
    <row r="41" spans="1:4" x14ac:dyDescent="0.25">
      <c r="A41" s="218" t="s">
        <v>554</v>
      </c>
      <c r="B41" s="237">
        <f>'[8]Historique hebdo 2019'!E42</f>
        <v>23386</v>
      </c>
      <c r="C41" s="235">
        <f>'[8]Source PE 2020'!B45</f>
        <v>34855</v>
      </c>
      <c r="D41" s="239"/>
    </row>
    <row r="42" spans="1:4" x14ac:dyDescent="0.25">
      <c r="A42" s="218" t="s">
        <v>555</v>
      </c>
      <c r="B42" s="237">
        <f>'[8]Historique hebdo 2019'!E43</f>
        <v>26016</v>
      </c>
      <c r="C42" s="235">
        <f>'[8]Source PE 2020'!B46</f>
        <v>34251</v>
      </c>
      <c r="D42" s="239"/>
    </row>
    <row r="43" spans="1:4" x14ac:dyDescent="0.25">
      <c r="A43" s="218" t="s">
        <v>557</v>
      </c>
      <c r="B43" s="237">
        <f>'[8]Historique hebdo 2019'!E44</f>
        <v>26599</v>
      </c>
      <c r="C43" s="235">
        <f>'[8]Source PE 2020'!B47</f>
        <v>35807</v>
      </c>
      <c r="D43" s="239"/>
    </row>
    <row r="44" spans="1:4" x14ac:dyDescent="0.25">
      <c r="A44" s="218" t="s">
        <v>558</v>
      </c>
      <c r="B44" s="237">
        <f>'[8]Historique hebdo 2019'!E45</f>
        <v>25337</v>
      </c>
      <c r="C44" s="235">
        <f>'[8]Source PE 2020'!B48</f>
        <v>34757</v>
      </c>
      <c r="D44" s="239"/>
    </row>
    <row r="45" spans="1:4" x14ac:dyDescent="0.25">
      <c r="A45" s="218" t="s">
        <v>559</v>
      </c>
      <c r="B45" s="237">
        <f>'[8]Historique hebdo 2019'!E46</f>
        <v>24442</v>
      </c>
      <c r="C45" s="235">
        <f>'[8]Source PE 2020'!B49</f>
        <v>32284</v>
      </c>
      <c r="D45" s="239"/>
    </row>
    <row r="46" spans="1:4" x14ac:dyDescent="0.25">
      <c r="A46" s="218" t="s">
        <v>560</v>
      </c>
      <c r="B46" s="237">
        <f>'[8]Historique hebdo 2019'!E47</f>
        <v>23222</v>
      </c>
      <c r="C46" s="235">
        <f>'[8]Source PE 2020'!B50</f>
        <v>28489</v>
      </c>
      <c r="D46" s="239"/>
    </row>
    <row r="47" spans="1:4" x14ac:dyDescent="0.25">
      <c r="A47" s="218" t="s">
        <v>561</v>
      </c>
      <c r="B47" s="237">
        <f>'[8]Historique hebdo 2019'!E48</f>
        <v>16420</v>
      </c>
      <c r="C47" s="235">
        <f>'[8]Source PE 2020'!B51</f>
        <v>25470</v>
      </c>
      <c r="D47" s="239"/>
    </row>
    <row r="48" spans="1:4" x14ac:dyDescent="0.25">
      <c r="A48" s="218" t="s">
        <v>562</v>
      </c>
      <c r="B48" s="237">
        <f>'[8]Historique hebdo 2019'!E49</f>
        <v>22282</v>
      </c>
      <c r="C48" s="235">
        <f>'[8]Source PE 2020'!B52</f>
        <v>30226</v>
      </c>
      <c r="D48" s="239"/>
    </row>
    <row r="49" spans="1:6" x14ac:dyDescent="0.25">
      <c r="A49" s="218" t="s">
        <v>563</v>
      </c>
      <c r="B49" s="237">
        <f>'[8]Historique hebdo 2019'!E50</f>
        <v>14343</v>
      </c>
      <c r="C49" s="235">
        <f>'[8]Source PE 2020'!B53</f>
        <v>25031</v>
      </c>
      <c r="D49" s="239"/>
    </row>
    <row r="50" spans="1:6" x14ac:dyDescent="0.25">
      <c r="A50" s="218" t="s">
        <v>565</v>
      </c>
      <c r="B50" s="237">
        <f>'[8]Historique hebdo 2019'!E51</f>
        <v>25154</v>
      </c>
      <c r="C50" s="235">
        <f>'[8]Source PE 2020'!B54</f>
        <v>30597</v>
      </c>
      <c r="D50" s="239"/>
    </row>
    <row r="51" spans="1:6" x14ac:dyDescent="0.25">
      <c r="A51" s="218" t="s">
        <v>566</v>
      </c>
      <c r="B51" s="237">
        <f>'[8]Historique hebdo 2019'!E52</f>
        <v>21253</v>
      </c>
      <c r="C51" s="235">
        <f>'[8]Source PE 2020'!B55</f>
        <v>25844</v>
      </c>
      <c r="D51" s="239"/>
    </row>
    <row r="52" spans="1:6" x14ac:dyDescent="0.25">
      <c r="A52" s="218" t="s">
        <v>567</v>
      </c>
      <c r="B52" s="237">
        <f>'[8]Historique hebdo 2019'!E53</f>
        <v>16870</v>
      </c>
      <c r="C52" s="235">
        <f>'[8]Source PE 2020'!B56</f>
        <v>28379</v>
      </c>
      <c r="D52" s="239"/>
    </row>
    <row r="53" spans="1:6" x14ac:dyDescent="0.25">
      <c r="A53" s="218" t="s">
        <v>568</v>
      </c>
      <c r="B53" s="237">
        <f>'[8]Historique hebdo 2019'!E54</f>
        <v>15712</v>
      </c>
      <c r="C53" s="235">
        <f>'[8]Source PE 2020'!B57</f>
        <v>26857</v>
      </c>
      <c r="D53" s="239"/>
    </row>
    <row r="54" spans="1:6" x14ac:dyDescent="0.25">
      <c r="A54" s="218" t="s">
        <v>569</v>
      </c>
      <c r="B54" s="237">
        <f>'[8]Historique hebdo 2019'!E55</f>
        <v>13766</v>
      </c>
      <c r="C54" s="235">
        <f>'[8]Source PE 2020'!B58</f>
        <v>23218</v>
      </c>
      <c r="D54" s="239"/>
    </row>
    <row r="55" spans="1:6" x14ac:dyDescent="0.25">
      <c r="A55" s="215" t="s">
        <v>575</v>
      </c>
      <c r="B55" s="237">
        <f>'[8]Historique hebdo 2019'!E56</f>
        <v>6151</v>
      </c>
      <c r="C55" s="235">
        <f>'[8]Source PE 2020'!B59</f>
        <v>10714</v>
      </c>
      <c r="D55" s="239"/>
      <c r="E55" s="240"/>
      <c r="F55" s="240"/>
    </row>
    <row r="56" spans="1:6" x14ac:dyDescent="0.25">
      <c r="A56" s="231" t="s">
        <v>689</v>
      </c>
      <c r="B56" s="237">
        <f>'[8]Historique hebdo 2019'!E57</f>
        <v>4759</v>
      </c>
      <c r="C56" s="235">
        <f>'[8]Source PE 2020'!B60</f>
        <v>5647</v>
      </c>
      <c r="D56" s="239"/>
    </row>
    <row r="57" spans="1:6" x14ac:dyDescent="0.25">
      <c r="B57" s="242"/>
      <c r="C57" s="242"/>
    </row>
    <row r="58" spans="1:6" x14ac:dyDescent="0.25">
      <c r="A58" s="243" t="s">
        <v>576</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zoomScale="85" zoomScaleNormal="85" workbookViewId="0">
      <pane xSplit="1" ySplit="3" topLeftCell="B4" activePane="bottomRight" state="frozen"/>
      <selection activeCell="E13" sqref="E13"/>
      <selection pane="topRight" activeCell="E13" sqref="E13"/>
      <selection pane="bottomLeft" activeCell="E13" sqref="E13"/>
      <selection pane="bottomRight"/>
    </sheetView>
  </sheetViews>
  <sheetFormatPr baseColWidth="10" defaultColWidth="11.42578125" defaultRowHeight="15" x14ac:dyDescent="0.25"/>
  <cols>
    <col min="1" max="2" width="25.7109375" style="213" customWidth="1"/>
    <col min="3" max="5" width="18.5703125" style="213" customWidth="1"/>
    <col min="6" max="6" width="11.5703125" style="213" customWidth="1"/>
    <col min="7" max="16384" width="11.42578125" style="213"/>
  </cols>
  <sheetData>
    <row r="1" spans="1:7" x14ac:dyDescent="0.25">
      <c r="A1" s="212" t="s">
        <v>368</v>
      </c>
      <c r="B1" s="212"/>
    </row>
    <row r="3" spans="1:7" x14ac:dyDescent="0.25">
      <c r="A3" s="212" t="s">
        <v>513</v>
      </c>
      <c r="B3" s="212" t="s">
        <v>514</v>
      </c>
      <c r="C3" s="214">
        <v>2019</v>
      </c>
      <c r="D3" s="214">
        <v>2020</v>
      </c>
      <c r="E3" s="214">
        <v>2021</v>
      </c>
      <c r="F3" s="212"/>
      <c r="G3" s="214"/>
    </row>
    <row r="4" spans="1:7" x14ac:dyDescent="0.25">
      <c r="A4" s="215" t="s">
        <v>515</v>
      </c>
      <c r="B4" s="215" t="s">
        <v>503</v>
      </c>
      <c r="C4" s="216">
        <v>5470</v>
      </c>
      <c r="D4" s="216">
        <v>2284</v>
      </c>
      <c r="E4" s="216">
        <v>2558</v>
      </c>
      <c r="F4" s="215"/>
    </row>
    <row r="5" spans="1:7" x14ac:dyDescent="0.25">
      <c r="A5" s="215" t="s">
        <v>516</v>
      </c>
      <c r="B5" s="215" t="s">
        <v>504</v>
      </c>
      <c r="C5" s="216">
        <v>2401</v>
      </c>
      <c r="D5" s="216">
        <v>1441</v>
      </c>
      <c r="E5" s="216">
        <v>1935</v>
      </c>
    </row>
    <row r="6" spans="1:7" x14ac:dyDescent="0.25">
      <c r="A6" s="215" t="s">
        <v>517</v>
      </c>
      <c r="B6" s="215" t="s">
        <v>505</v>
      </c>
      <c r="C6" s="216">
        <v>1527</v>
      </c>
      <c r="D6" s="216">
        <v>1055</v>
      </c>
      <c r="E6" s="216">
        <v>1167</v>
      </c>
    </row>
    <row r="7" spans="1:7" x14ac:dyDescent="0.25">
      <c r="A7" s="215" t="s">
        <v>518</v>
      </c>
      <c r="B7" s="215" t="s">
        <v>506</v>
      </c>
      <c r="C7" s="216">
        <v>1797</v>
      </c>
      <c r="D7" s="216">
        <v>1556</v>
      </c>
      <c r="E7" s="216">
        <v>1650</v>
      </c>
    </row>
    <row r="8" spans="1:7" x14ac:dyDescent="0.25">
      <c r="A8" s="217" t="s">
        <v>519</v>
      </c>
      <c r="B8" s="217" t="s">
        <v>507</v>
      </c>
      <c r="C8" s="216">
        <v>3500</v>
      </c>
      <c r="D8" s="216">
        <v>2342</v>
      </c>
      <c r="E8" s="216">
        <v>973</v>
      </c>
    </row>
    <row r="9" spans="1:7" x14ac:dyDescent="0.25">
      <c r="A9" s="217" t="s">
        <v>520</v>
      </c>
      <c r="B9" t="s">
        <v>508</v>
      </c>
      <c r="C9" s="216">
        <v>1116</v>
      </c>
      <c r="D9" s="216">
        <v>1208</v>
      </c>
      <c r="E9" s="216">
        <v>2593</v>
      </c>
    </row>
    <row r="10" spans="1:7" x14ac:dyDescent="0.25">
      <c r="A10" s="217" t="s">
        <v>521</v>
      </c>
      <c r="B10" t="s">
        <v>509</v>
      </c>
      <c r="C10" s="216">
        <v>1260</v>
      </c>
      <c r="D10" s="216">
        <v>1023</v>
      </c>
      <c r="E10" s="216">
        <v>865</v>
      </c>
    </row>
    <row r="11" spans="1:7" x14ac:dyDescent="0.25">
      <c r="A11" s="217" t="s">
        <v>522</v>
      </c>
      <c r="B11" t="s">
        <v>510</v>
      </c>
      <c r="C11" s="216">
        <v>842</v>
      </c>
      <c r="D11" s="216">
        <v>950</v>
      </c>
      <c r="E11" s="216">
        <v>1061</v>
      </c>
    </row>
    <row r="12" spans="1:7" x14ac:dyDescent="0.25">
      <c r="A12" s="217" t="s">
        <v>523</v>
      </c>
      <c r="B12" t="s">
        <v>524</v>
      </c>
      <c r="C12" s="216">
        <v>3929</v>
      </c>
      <c r="D12" s="216">
        <v>2342</v>
      </c>
      <c r="E12" s="216">
        <v>893</v>
      </c>
    </row>
    <row r="13" spans="1:7" x14ac:dyDescent="0.25">
      <c r="A13" s="217" t="s">
        <v>460</v>
      </c>
      <c r="B13" s="217" t="s">
        <v>525</v>
      </c>
      <c r="C13" s="216">
        <v>1349</v>
      </c>
      <c r="D13" s="216">
        <v>1399</v>
      </c>
      <c r="E13" s="216">
        <v>2829</v>
      </c>
    </row>
    <row r="14" spans="1:7" x14ac:dyDescent="0.25">
      <c r="A14" s="217" t="s">
        <v>461</v>
      </c>
      <c r="B14" s="217" t="s">
        <v>526</v>
      </c>
      <c r="C14" s="216">
        <v>1894</v>
      </c>
      <c r="D14" s="216">
        <v>1129</v>
      </c>
    </row>
    <row r="15" spans="1:7" x14ac:dyDescent="0.25">
      <c r="A15" s="217" t="s">
        <v>462</v>
      </c>
      <c r="B15" s="217" t="s">
        <v>527</v>
      </c>
      <c r="C15" s="216">
        <v>1068</v>
      </c>
      <c r="D15" s="216">
        <v>810</v>
      </c>
    </row>
    <row r="16" spans="1:7" x14ac:dyDescent="0.25">
      <c r="A16" s="217" t="s">
        <v>463</v>
      </c>
      <c r="B16" s="217" t="s">
        <v>528</v>
      </c>
      <c r="C16" s="216">
        <v>828</v>
      </c>
      <c r="D16" s="216">
        <v>355</v>
      </c>
    </row>
    <row r="17" spans="1:4" x14ac:dyDescent="0.25">
      <c r="A17" s="217" t="s">
        <v>464</v>
      </c>
      <c r="B17" s="217" t="s">
        <v>529</v>
      </c>
      <c r="C17" s="216">
        <v>4112</v>
      </c>
      <c r="D17" s="216">
        <v>1530</v>
      </c>
    </row>
    <row r="18" spans="1:4" x14ac:dyDescent="0.25">
      <c r="A18" s="217" t="s">
        <v>465</v>
      </c>
      <c r="B18" s="217" t="s">
        <v>530</v>
      </c>
      <c r="C18" s="216">
        <v>1157</v>
      </c>
      <c r="D18" s="216">
        <v>449</v>
      </c>
    </row>
    <row r="19" spans="1:4" x14ac:dyDescent="0.25">
      <c r="A19" s="217" t="s">
        <v>466</v>
      </c>
      <c r="B19" s="217" t="s">
        <v>531</v>
      </c>
      <c r="C19" s="216">
        <v>1441</v>
      </c>
      <c r="D19" s="216">
        <v>548</v>
      </c>
    </row>
    <row r="20" spans="1:4" x14ac:dyDescent="0.25">
      <c r="A20" s="218" t="s">
        <v>467</v>
      </c>
      <c r="B20" s="218" t="s">
        <v>532</v>
      </c>
      <c r="C20" s="216">
        <v>1004</v>
      </c>
      <c r="D20" s="216">
        <v>407</v>
      </c>
    </row>
    <row r="21" spans="1:4" x14ac:dyDescent="0.25">
      <c r="A21" s="218" t="s">
        <v>468</v>
      </c>
      <c r="B21" s="218" t="s">
        <v>533</v>
      </c>
      <c r="C21" s="216">
        <v>3605</v>
      </c>
      <c r="D21" s="216">
        <v>1324</v>
      </c>
    </row>
    <row r="22" spans="1:4" x14ac:dyDescent="0.25">
      <c r="A22" s="218" t="s">
        <v>469</v>
      </c>
      <c r="B22" s="218" t="s">
        <v>534</v>
      </c>
      <c r="C22" s="216">
        <v>1107</v>
      </c>
      <c r="D22" s="216">
        <v>619</v>
      </c>
    </row>
    <row r="23" spans="1:4" x14ac:dyDescent="0.25">
      <c r="A23" s="218" t="s">
        <v>470</v>
      </c>
      <c r="B23" s="218" t="s">
        <v>535</v>
      </c>
      <c r="C23" s="216">
        <v>1456</v>
      </c>
      <c r="D23" s="216">
        <v>828</v>
      </c>
    </row>
    <row r="24" spans="1:4" x14ac:dyDescent="0.25">
      <c r="A24" s="218" t="s">
        <v>471</v>
      </c>
      <c r="B24" s="218" t="s">
        <v>536</v>
      </c>
      <c r="C24" s="216">
        <v>1077</v>
      </c>
      <c r="D24" s="216">
        <v>598</v>
      </c>
    </row>
    <row r="25" spans="1:4" x14ac:dyDescent="0.25">
      <c r="A25" s="218" t="s">
        <v>472</v>
      </c>
      <c r="B25" s="218" t="s">
        <v>537</v>
      </c>
      <c r="C25" s="216">
        <v>3223</v>
      </c>
      <c r="D25" s="216">
        <v>542</v>
      </c>
    </row>
    <row r="26" spans="1:4" x14ac:dyDescent="0.25">
      <c r="A26" s="218" t="s">
        <v>473</v>
      </c>
      <c r="B26" s="218" t="s">
        <v>538</v>
      </c>
      <c r="C26" s="216">
        <v>1515</v>
      </c>
      <c r="D26" s="216">
        <v>2565</v>
      </c>
    </row>
    <row r="27" spans="1:4" x14ac:dyDescent="0.25">
      <c r="A27" s="218" t="s">
        <v>474</v>
      </c>
      <c r="B27" s="218" t="s">
        <v>539</v>
      </c>
      <c r="C27" s="216">
        <v>1371</v>
      </c>
      <c r="D27" s="216">
        <v>823</v>
      </c>
    </row>
    <row r="28" spans="1:4" x14ac:dyDescent="0.25">
      <c r="A28" s="218" t="s">
        <v>475</v>
      </c>
      <c r="B28" s="218" t="s">
        <v>540</v>
      </c>
      <c r="C28" s="216">
        <v>1250</v>
      </c>
      <c r="D28" s="216">
        <v>1131</v>
      </c>
    </row>
    <row r="29" spans="1:4" x14ac:dyDescent="0.25">
      <c r="A29" s="218" t="s">
        <v>476</v>
      </c>
      <c r="B29" s="218" t="s">
        <v>541</v>
      </c>
      <c r="C29" s="216">
        <v>799</v>
      </c>
      <c r="D29" s="216">
        <v>732</v>
      </c>
    </row>
    <row r="30" spans="1:4" x14ac:dyDescent="0.25">
      <c r="A30" s="218" t="s">
        <v>477</v>
      </c>
      <c r="B30" s="218" t="s">
        <v>542</v>
      </c>
      <c r="C30" s="216">
        <v>3668</v>
      </c>
      <c r="D30" s="216">
        <v>3107</v>
      </c>
    </row>
    <row r="31" spans="1:4" x14ac:dyDescent="0.25">
      <c r="A31" s="218" t="s">
        <v>478</v>
      </c>
      <c r="B31" s="218" t="s">
        <v>543</v>
      </c>
      <c r="C31" s="216">
        <v>1051</v>
      </c>
      <c r="D31" s="216">
        <v>929</v>
      </c>
    </row>
    <row r="32" spans="1:4" x14ac:dyDescent="0.25">
      <c r="A32" s="218" t="s">
        <v>479</v>
      </c>
      <c r="B32" s="218" t="s">
        <v>544</v>
      </c>
      <c r="C32" s="216">
        <v>1026</v>
      </c>
      <c r="D32" s="216">
        <v>949</v>
      </c>
    </row>
    <row r="33" spans="1:5" x14ac:dyDescent="0.25">
      <c r="A33" s="218" t="s">
        <v>480</v>
      </c>
      <c r="B33" s="218" t="s">
        <v>545</v>
      </c>
      <c r="C33" s="216">
        <v>558</v>
      </c>
      <c r="D33" s="216">
        <v>584</v>
      </c>
    </row>
    <row r="34" spans="1:5" x14ac:dyDescent="0.25">
      <c r="A34" s="218" t="s">
        <v>481</v>
      </c>
      <c r="B34" s="218" t="s">
        <v>546</v>
      </c>
      <c r="C34" s="216">
        <v>2265</v>
      </c>
      <c r="D34" s="216">
        <v>1857</v>
      </c>
    </row>
    <row r="35" spans="1:5" x14ac:dyDescent="0.25">
      <c r="A35" s="218" t="s">
        <v>482</v>
      </c>
      <c r="B35" s="218" t="s">
        <v>547</v>
      </c>
      <c r="C35" s="216">
        <v>995</v>
      </c>
      <c r="D35" s="216">
        <v>848</v>
      </c>
    </row>
    <row r="36" spans="1:5" x14ac:dyDescent="0.25">
      <c r="A36" s="218" t="s">
        <v>483</v>
      </c>
      <c r="B36" s="218" t="s">
        <v>548</v>
      </c>
      <c r="C36" s="216">
        <v>1714</v>
      </c>
      <c r="D36" s="216">
        <v>1841</v>
      </c>
      <c r="E36" s="219"/>
    </row>
    <row r="37" spans="1:5" x14ac:dyDescent="0.25">
      <c r="A37" s="218" t="s">
        <v>484</v>
      </c>
      <c r="B37" s="218" t="s">
        <v>549</v>
      </c>
      <c r="C37" s="216">
        <v>1221</v>
      </c>
      <c r="D37" s="216">
        <v>1286</v>
      </c>
      <c r="E37" s="219"/>
    </row>
    <row r="38" spans="1:5" x14ac:dyDescent="0.25">
      <c r="A38" s="218" t="s">
        <v>485</v>
      </c>
      <c r="B38" s="218" t="s">
        <v>550</v>
      </c>
      <c r="C38" s="216">
        <v>7941</v>
      </c>
      <c r="D38" s="216">
        <v>2524</v>
      </c>
      <c r="E38" s="219"/>
    </row>
    <row r="39" spans="1:5" x14ac:dyDescent="0.25">
      <c r="A39" s="218" t="s">
        <v>486</v>
      </c>
      <c r="B39" s="218" t="s">
        <v>551</v>
      </c>
      <c r="C39" s="220">
        <v>3788</v>
      </c>
      <c r="D39" s="220">
        <v>8398</v>
      </c>
      <c r="E39" s="219"/>
    </row>
    <row r="40" spans="1:5" x14ac:dyDescent="0.25">
      <c r="A40" s="218" t="s">
        <v>487</v>
      </c>
      <c r="B40" s="218" t="s">
        <v>552</v>
      </c>
      <c r="C40" s="220">
        <v>1432</v>
      </c>
      <c r="D40" s="220">
        <v>1539</v>
      </c>
      <c r="E40" s="219"/>
    </row>
    <row r="41" spans="1:5" x14ac:dyDescent="0.25">
      <c r="A41" s="218" t="s">
        <v>488</v>
      </c>
      <c r="B41" s="218" t="s">
        <v>553</v>
      </c>
      <c r="C41" s="220">
        <v>1366</v>
      </c>
      <c r="D41" s="220">
        <v>1716</v>
      </c>
      <c r="E41" s="219"/>
    </row>
    <row r="42" spans="1:5" x14ac:dyDescent="0.25">
      <c r="A42" s="218" t="s">
        <v>489</v>
      </c>
      <c r="B42" s="218" t="s">
        <v>554</v>
      </c>
      <c r="C42" s="220">
        <v>777</v>
      </c>
      <c r="D42" s="220">
        <v>1064</v>
      </c>
      <c r="E42" s="219"/>
    </row>
    <row r="43" spans="1:5" x14ac:dyDescent="0.25">
      <c r="A43" s="218" t="s">
        <v>490</v>
      </c>
      <c r="B43" s="218" t="s">
        <v>555</v>
      </c>
      <c r="C43" s="220">
        <v>3696</v>
      </c>
      <c r="D43" s="220">
        <v>3943</v>
      </c>
      <c r="E43" s="219"/>
    </row>
    <row r="44" spans="1:5" x14ac:dyDescent="0.25">
      <c r="A44" s="218" t="s">
        <v>556</v>
      </c>
      <c r="B44" s="218" t="s">
        <v>557</v>
      </c>
      <c r="C44" s="220">
        <v>1073</v>
      </c>
      <c r="D44" s="220">
        <v>1236</v>
      </c>
      <c r="E44" s="219"/>
    </row>
    <row r="45" spans="1:5" x14ac:dyDescent="0.25">
      <c r="A45" s="218" t="s">
        <v>492</v>
      </c>
      <c r="B45" s="218" t="s">
        <v>558</v>
      </c>
      <c r="C45" s="220">
        <v>1171</v>
      </c>
      <c r="D45" s="220">
        <v>1223</v>
      </c>
      <c r="E45" s="219"/>
    </row>
    <row r="46" spans="1:5" x14ac:dyDescent="0.25">
      <c r="A46" s="218" t="s">
        <v>493</v>
      </c>
      <c r="B46" s="218" t="s">
        <v>559</v>
      </c>
      <c r="C46" s="220">
        <v>712</v>
      </c>
      <c r="D46" s="220">
        <v>799</v>
      </c>
      <c r="E46" s="219"/>
    </row>
    <row r="47" spans="1:5" x14ac:dyDescent="0.25">
      <c r="A47" s="218" t="s">
        <v>494</v>
      </c>
      <c r="B47" s="218" t="s">
        <v>560</v>
      </c>
      <c r="C47" s="220">
        <v>2091</v>
      </c>
      <c r="D47" s="220">
        <v>2199</v>
      </c>
      <c r="E47" s="219"/>
    </row>
    <row r="48" spans="1:5" x14ac:dyDescent="0.25">
      <c r="A48" s="218" t="s">
        <v>495</v>
      </c>
      <c r="B48" s="218" t="s">
        <v>561</v>
      </c>
      <c r="C48" s="220">
        <v>1678</v>
      </c>
      <c r="D48" s="220">
        <v>1973</v>
      </c>
      <c r="E48" s="219"/>
    </row>
    <row r="49" spans="1:7" x14ac:dyDescent="0.25">
      <c r="A49" s="218" t="s">
        <v>496</v>
      </c>
      <c r="B49" s="218" t="s">
        <v>562</v>
      </c>
      <c r="C49" s="220">
        <v>886</v>
      </c>
      <c r="D49" s="220">
        <v>1014</v>
      </c>
      <c r="E49" s="219"/>
    </row>
    <row r="50" spans="1:7" x14ac:dyDescent="0.25">
      <c r="A50" s="218" t="s">
        <v>497</v>
      </c>
      <c r="B50" s="218" t="s">
        <v>563</v>
      </c>
      <c r="C50" s="220">
        <v>623</v>
      </c>
      <c r="D50" s="220">
        <v>1140</v>
      </c>
      <c r="E50" s="219"/>
    </row>
    <row r="51" spans="1:7" x14ac:dyDescent="0.25">
      <c r="A51" t="s">
        <v>564</v>
      </c>
      <c r="B51" s="218" t="s">
        <v>565</v>
      </c>
      <c r="C51" s="220">
        <v>1643</v>
      </c>
      <c r="D51" s="220">
        <v>691</v>
      </c>
      <c r="E51" s="219"/>
    </row>
    <row r="52" spans="1:7" x14ac:dyDescent="0.25">
      <c r="A52" t="s">
        <v>499</v>
      </c>
      <c r="B52" s="218" t="s">
        <v>566</v>
      </c>
      <c r="C52" s="220">
        <v>914</v>
      </c>
      <c r="D52" s="220">
        <v>2774</v>
      </c>
      <c r="E52" s="219"/>
    </row>
    <row r="53" spans="1:7" x14ac:dyDescent="0.25">
      <c r="A53" t="s">
        <v>500</v>
      </c>
      <c r="B53" s="218" t="s">
        <v>567</v>
      </c>
      <c r="C53">
        <v>730</v>
      </c>
      <c r="D53">
        <v>822</v>
      </c>
      <c r="E53" s="219"/>
    </row>
    <row r="54" spans="1:7" x14ac:dyDescent="0.25">
      <c r="A54" t="s">
        <v>501</v>
      </c>
      <c r="B54" s="218" t="s">
        <v>568</v>
      </c>
      <c r="C54">
        <v>612</v>
      </c>
      <c r="D54">
        <v>973</v>
      </c>
      <c r="E54" s="219"/>
    </row>
    <row r="55" spans="1:7" x14ac:dyDescent="0.25">
      <c r="A55" t="s">
        <v>502</v>
      </c>
      <c r="B55" s="218" t="s">
        <v>569</v>
      </c>
      <c r="C55">
        <v>391</v>
      </c>
      <c r="D55">
        <v>588</v>
      </c>
      <c r="E55" s="219"/>
    </row>
    <row r="56" spans="1:7" x14ac:dyDescent="0.25">
      <c r="B56" s="218"/>
      <c r="C56" s="221"/>
      <c r="D56" s="219"/>
      <c r="E56" s="219"/>
    </row>
    <row r="57" spans="1:7" x14ac:dyDescent="0.25">
      <c r="A57" s="213" t="s">
        <v>570</v>
      </c>
      <c r="C57" s="221"/>
      <c r="E57" s="219"/>
    </row>
    <row r="58" spans="1:7" x14ac:dyDescent="0.25">
      <c r="C58" s="221"/>
      <c r="E58" s="219"/>
    </row>
    <row r="59" spans="1:7" x14ac:dyDescent="0.25">
      <c r="A59" s="229" t="s">
        <v>572</v>
      </c>
      <c r="C59" s="220"/>
      <c r="D59" s="220"/>
      <c r="E59" s="220"/>
      <c r="F59" s="202"/>
      <c r="G59" s="202"/>
    </row>
    <row r="60" spans="1:7" x14ac:dyDescent="0.25">
      <c r="A60" s="218" t="s">
        <v>573</v>
      </c>
      <c r="B60" s="218"/>
      <c r="C60" s="220"/>
      <c r="D60" s="220">
        <f>SUM(D4:D13)</f>
        <v>15600</v>
      </c>
      <c r="E60" s="220">
        <f>SUM(E4:E13)</f>
        <v>16524</v>
      </c>
      <c r="F60" s="323">
        <f>(E60-D60)/D60</f>
        <v>5.9230769230769233E-2</v>
      </c>
      <c r="G60" s="15"/>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workbookViewId="0">
      <pane xSplit="1" ySplit="1" topLeftCell="B2" activePane="bottomRight" state="frozen"/>
      <selection activeCell="E13" sqref="E13"/>
      <selection pane="topRight" activeCell="E13" sqref="E13"/>
      <selection pane="bottomLeft" activeCell="E13" sqref="E13"/>
      <selection pane="bottomRight"/>
    </sheetView>
  </sheetViews>
  <sheetFormatPr baseColWidth="10" defaultColWidth="11.42578125" defaultRowHeight="15" x14ac:dyDescent="0.25"/>
  <cols>
    <col min="1" max="2" width="25.7109375" style="213" customWidth="1"/>
    <col min="3" max="6" width="18.5703125" style="213" customWidth="1"/>
    <col min="7" max="16384" width="11.42578125" style="213"/>
  </cols>
  <sheetData>
    <row r="1" spans="1:6" x14ac:dyDescent="0.25">
      <c r="A1" s="212" t="s">
        <v>369</v>
      </c>
      <c r="B1" s="212"/>
      <c r="C1"/>
      <c r="D1"/>
      <c r="E1"/>
      <c r="F1"/>
    </row>
    <row r="2" spans="1:6" x14ac:dyDescent="0.25">
      <c r="C2" s="222"/>
      <c r="D2" s="222"/>
      <c r="E2" s="222"/>
      <c r="F2" s="222"/>
    </row>
    <row r="3" spans="1:6" x14ac:dyDescent="0.25">
      <c r="A3" s="212" t="s">
        <v>513</v>
      </c>
      <c r="B3" s="212" t="s">
        <v>514</v>
      </c>
      <c r="C3" s="214">
        <v>2020</v>
      </c>
      <c r="D3" s="214">
        <v>2021</v>
      </c>
      <c r="F3" s="222"/>
    </row>
    <row r="4" spans="1:6" x14ac:dyDescent="0.25">
      <c r="A4" s="215" t="s">
        <v>515</v>
      </c>
      <c r="B4" s="215" t="s">
        <v>503</v>
      </c>
      <c r="C4">
        <v>138</v>
      </c>
      <c r="D4">
        <v>291</v>
      </c>
      <c r="F4" s="222"/>
    </row>
    <row r="5" spans="1:6" x14ac:dyDescent="0.25">
      <c r="A5" s="215" t="s">
        <v>516</v>
      </c>
      <c r="B5" s="215" t="s">
        <v>504</v>
      </c>
      <c r="C5">
        <v>340</v>
      </c>
      <c r="D5">
        <v>454</v>
      </c>
      <c r="F5" s="222"/>
    </row>
    <row r="6" spans="1:6" x14ac:dyDescent="0.25">
      <c r="A6" s="215" t="s">
        <v>517</v>
      </c>
      <c r="B6" s="215" t="s">
        <v>505</v>
      </c>
      <c r="C6">
        <v>391</v>
      </c>
      <c r="D6">
        <v>493</v>
      </c>
      <c r="F6" s="222"/>
    </row>
    <row r="7" spans="1:6" x14ac:dyDescent="0.25">
      <c r="A7" s="215" t="s">
        <v>518</v>
      </c>
      <c r="B7" s="215" t="s">
        <v>506</v>
      </c>
      <c r="C7">
        <v>389</v>
      </c>
      <c r="D7">
        <v>567</v>
      </c>
      <c r="F7" s="222"/>
    </row>
    <row r="8" spans="1:6" x14ac:dyDescent="0.25">
      <c r="A8" s="217" t="s">
        <v>519</v>
      </c>
      <c r="B8" s="217" t="s">
        <v>507</v>
      </c>
      <c r="C8">
        <v>436</v>
      </c>
      <c r="D8">
        <v>460</v>
      </c>
    </row>
    <row r="9" spans="1:6" x14ac:dyDescent="0.25">
      <c r="A9" s="217" t="s">
        <v>520</v>
      </c>
      <c r="B9" t="s">
        <v>508</v>
      </c>
      <c r="C9">
        <v>568</v>
      </c>
      <c r="D9">
        <v>519</v>
      </c>
    </row>
    <row r="10" spans="1:6" x14ac:dyDescent="0.25">
      <c r="A10" s="217" t="s">
        <v>521</v>
      </c>
      <c r="B10" t="s">
        <v>509</v>
      </c>
      <c r="C10">
        <v>482</v>
      </c>
      <c r="D10">
        <v>389</v>
      </c>
    </row>
    <row r="11" spans="1:6" x14ac:dyDescent="0.25">
      <c r="A11" s="217" t="s">
        <v>522</v>
      </c>
      <c r="B11" t="s">
        <v>510</v>
      </c>
      <c r="C11">
        <v>593</v>
      </c>
      <c r="D11">
        <v>414</v>
      </c>
    </row>
    <row r="12" spans="1:6" x14ac:dyDescent="0.25">
      <c r="A12" s="217" t="s">
        <v>523</v>
      </c>
      <c r="B12" t="s">
        <v>524</v>
      </c>
      <c r="C12">
        <v>513</v>
      </c>
      <c r="D12"/>
    </row>
    <row r="13" spans="1:6" x14ac:dyDescent="0.25">
      <c r="A13" s="217" t="s">
        <v>460</v>
      </c>
      <c r="B13" s="217" t="s">
        <v>525</v>
      </c>
      <c r="C13">
        <v>603</v>
      </c>
    </row>
    <row r="14" spans="1:6" x14ac:dyDescent="0.25">
      <c r="A14" s="217" t="s">
        <v>461</v>
      </c>
      <c r="B14" s="217" t="s">
        <v>526</v>
      </c>
      <c r="C14">
        <v>711</v>
      </c>
    </row>
    <row r="15" spans="1:6" x14ac:dyDescent="0.25">
      <c r="A15" s="217" t="s">
        <v>462</v>
      </c>
      <c r="B15" s="217" t="s">
        <v>527</v>
      </c>
      <c r="C15">
        <v>451</v>
      </c>
    </row>
    <row r="16" spans="1:6" x14ac:dyDescent="0.25">
      <c r="A16" s="217" t="s">
        <v>463</v>
      </c>
      <c r="B16" s="217" t="s">
        <v>528</v>
      </c>
      <c r="C16">
        <v>299</v>
      </c>
    </row>
    <row r="17" spans="1:3" x14ac:dyDescent="0.25">
      <c r="A17" s="217" t="s">
        <v>464</v>
      </c>
      <c r="B17" s="217" t="s">
        <v>529</v>
      </c>
      <c r="C17">
        <v>371</v>
      </c>
    </row>
    <row r="18" spans="1:3" x14ac:dyDescent="0.25">
      <c r="A18" s="217" t="s">
        <v>465</v>
      </c>
      <c r="B18" s="217" t="s">
        <v>530</v>
      </c>
      <c r="C18">
        <v>202</v>
      </c>
    </row>
    <row r="19" spans="1:3" x14ac:dyDescent="0.25">
      <c r="A19" s="217" t="s">
        <v>466</v>
      </c>
      <c r="B19" s="217" t="s">
        <v>531</v>
      </c>
      <c r="C19">
        <v>228</v>
      </c>
    </row>
    <row r="20" spans="1:3" x14ac:dyDescent="0.25">
      <c r="A20" s="218" t="s">
        <v>467</v>
      </c>
      <c r="B20" s="218" t="s">
        <v>532</v>
      </c>
      <c r="C20">
        <v>301</v>
      </c>
    </row>
    <row r="21" spans="1:3" x14ac:dyDescent="0.25">
      <c r="A21" s="218" t="s">
        <v>468</v>
      </c>
      <c r="B21" s="218" t="s">
        <v>533</v>
      </c>
      <c r="C21">
        <v>263</v>
      </c>
    </row>
    <row r="22" spans="1:3" x14ac:dyDescent="0.25">
      <c r="A22" s="218" t="s">
        <v>469</v>
      </c>
      <c r="B22" s="218" t="s">
        <v>534</v>
      </c>
      <c r="C22">
        <v>240</v>
      </c>
    </row>
    <row r="23" spans="1:3" x14ac:dyDescent="0.25">
      <c r="A23" s="218" t="s">
        <v>470</v>
      </c>
      <c r="B23" s="218" t="s">
        <v>535</v>
      </c>
      <c r="C23">
        <v>288</v>
      </c>
    </row>
    <row r="24" spans="1:3" x14ac:dyDescent="0.25">
      <c r="A24" s="218" t="s">
        <v>471</v>
      </c>
      <c r="B24" s="218" t="s">
        <v>536</v>
      </c>
      <c r="C24">
        <v>186</v>
      </c>
    </row>
    <row r="25" spans="1:3" x14ac:dyDescent="0.25">
      <c r="A25" s="218" t="s">
        <v>472</v>
      </c>
      <c r="B25" s="218" t="s">
        <v>537</v>
      </c>
      <c r="C25">
        <v>224</v>
      </c>
    </row>
    <row r="26" spans="1:3" x14ac:dyDescent="0.25">
      <c r="A26" s="218" t="s">
        <v>473</v>
      </c>
      <c r="B26" s="218" t="s">
        <v>538</v>
      </c>
      <c r="C26">
        <v>288</v>
      </c>
    </row>
    <row r="27" spans="1:3" x14ac:dyDescent="0.25">
      <c r="A27" s="218" t="s">
        <v>474</v>
      </c>
      <c r="B27" s="218" t="s">
        <v>539</v>
      </c>
      <c r="C27">
        <v>280</v>
      </c>
    </row>
    <row r="28" spans="1:3" x14ac:dyDescent="0.25">
      <c r="A28" s="218" t="s">
        <v>475</v>
      </c>
      <c r="B28" s="218" t="s">
        <v>540</v>
      </c>
      <c r="C28">
        <v>226</v>
      </c>
    </row>
    <row r="29" spans="1:3" x14ac:dyDescent="0.25">
      <c r="A29" s="218" t="s">
        <v>476</v>
      </c>
      <c r="B29" s="218" t="s">
        <v>541</v>
      </c>
      <c r="C29">
        <v>370</v>
      </c>
    </row>
    <row r="30" spans="1:3" x14ac:dyDescent="0.25">
      <c r="A30" s="218" t="s">
        <v>477</v>
      </c>
      <c r="B30" s="218" t="s">
        <v>542</v>
      </c>
      <c r="C30">
        <v>288</v>
      </c>
    </row>
    <row r="31" spans="1:3" x14ac:dyDescent="0.25">
      <c r="A31" s="218" t="s">
        <v>478</v>
      </c>
      <c r="B31" s="218" t="s">
        <v>543</v>
      </c>
      <c r="C31">
        <v>268</v>
      </c>
    </row>
    <row r="32" spans="1:3" x14ac:dyDescent="0.25">
      <c r="A32" s="218" t="s">
        <v>479</v>
      </c>
      <c r="B32" s="218" t="s">
        <v>544</v>
      </c>
      <c r="C32">
        <v>304</v>
      </c>
    </row>
    <row r="33" spans="1:5" x14ac:dyDescent="0.25">
      <c r="A33" s="218" t="s">
        <v>480</v>
      </c>
      <c r="B33" s="218" t="s">
        <v>545</v>
      </c>
      <c r="C33">
        <v>407</v>
      </c>
    </row>
    <row r="34" spans="1:5" x14ac:dyDescent="0.25">
      <c r="A34" s="218" t="s">
        <v>481</v>
      </c>
      <c r="B34" s="218" t="s">
        <v>546</v>
      </c>
      <c r="C34">
        <v>345</v>
      </c>
      <c r="E34" s="219"/>
    </row>
    <row r="35" spans="1:5" x14ac:dyDescent="0.25">
      <c r="A35" s="218" t="s">
        <v>482</v>
      </c>
      <c r="B35" s="218" t="s">
        <v>547</v>
      </c>
      <c r="C35">
        <v>292</v>
      </c>
      <c r="E35" s="219"/>
    </row>
    <row r="36" spans="1:5" x14ac:dyDescent="0.25">
      <c r="A36" s="218" t="s">
        <v>483</v>
      </c>
      <c r="B36" s="218" t="s">
        <v>548</v>
      </c>
      <c r="C36">
        <v>365</v>
      </c>
      <c r="E36" s="219"/>
    </row>
    <row r="37" spans="1:5" x14ac:dyDescent="0.25">
      <c r="A37" s="218" t="s">
        <v>484</v>
      </c>
      <c r="B37" s="218" t="s">
        <v>549</v>
      </c>
      <c r="C37">
        <v>361</v>
      </c>
      <c r="E37" s="219"/>
    </row>
    <row r="38" spans="1:5" x14ac:dyDescent="0.25">
      <c r="A38" s="218" t="s">
        <v>485</v>
      </c>
      <c r="B38" s="218" t="s">
        <v>550</v>
      </c>
      <c r="C38">
        <v>373</v>
      </c>
    </row>
    <row r="39" spans="1:5" x14ac:dyDescent="0.25">
      <c r="A39" s="218" t="s">
        <v>486</v>
      </c>
      <c r="B39" s="218" t="s">
        <v>551</v>
      </c>
      <c r="C39">
        <v>430</v>
      </c>
    </row>
    <row r="40" spans="1:5" x14ac:dyDescent="0.25">
      <c r="A40" s="218" t="s">
        <v>487</v>
      </c>
      <c r="B40" s="218" t="s">
        <v>552</v>
      </c>
      <c r="C40">
        <v>501</v>
      </c>
      <c r="E40" s="223"/>
    </row>
    <row r="41" spans="1:5" x14ac:dyDescent="0.25">
      <c r="A41" s="218" t="s">
        <v>488</v>
      </c>
      <c r="B41" s="218" t="s">
        <v>553</v>
      </c>
      <c r="C41">
        <v>453</v>
      </c>
    </row>
    <row r="42" spans="1:5" x14ac:dyDescent="0.25">
      <c r="A42" s="218" t="s">
        <v>489</v>
      </c>
      <c r="B42" s="218" t="s">
        <v>554</v>
      </c>
      <c r="C42">
        <v>468</v>
      </c>
    </row>
    <row r="43" spans="1:5" x14ac:dyDescent="0.25">
      <c r="A43" s="218" t="s">
        <v>490</v>
      </c>
      <c r="B43" s="218" t="s">
        <v>555</v>
      </c>
      <c r="C43">
        <v>530</v>
      </c>
      <c r="E43" s="223"/>
    </row>
    <row r="44" spans="1:5" x14ac:dyDescent="0.25">
      <c r="A44" s="218" t="s">
        <v>556</v>
      </c>
      <c r="B44" s="218" t="s">
        <v>557</v>
      </c>
      <c r="C44">
        <v>566</v>
      </c>
    </row>
    <row r="45" spans="1:5" x14ac:dyDescent="0.25">
      <c r="A45" s="218" t="s">
        <v>492</v>
      </c>
      <c r="B45" s="218" t="s">
        <v>558</v>
      </c>
      <c r="C45">
        <v>537</v>
      </c>
    </row>
    <row r="46" spans="1:5" x14ac:dyDescent="0.25">
      <c r="A46" s="218" t="s">
        <v>493</v>
      </c>
      <c r="B46" s="218" t="s">
        <v>559</v>
      </c>
      <c r="C46">
        <v>747</v>
      </c>
    </row>
    <row r="47" spans="1:5" x14ac:dyDescent="0.25">
      <c r="A47" s="218" t="s">
        <v>494</v>
      </c>
      <c r="B47" s="218" t="s">
        <v>560</v>
      </c>
      <c r="C47">
        <v>651</v>
      </c>
    </row>
    <row r="48" spans="1:5" x14ac:dyDescent="0.25">
      <c r="A48" s="218" t="s">
        <v>495</v>
      </c>
      <c r="B48" s="218" t="s">
        <v>561</v>
      </c>
      <c r="C48">
        <v>556</v>
      </c>
    </row>
    <row r="49" spans="1:6" x14ac:dyDescent="0.25">
      <c r="A49" s="218" t="s">
        <v>496</v>
      </c>
      <c r="B49" s="218" t="s">
        <v>562</v>
      </c>
      <c r="C49">
        <v>480</v>
      </c>
    </row>
    <row r="50" spans="1:6" x14ac:dyDescent="0.25">
      <c r="A50" s="218" t="s">
        <v>497</v>
      </c>
      <c r="B50" s="218" t="s">
        <v>563</v>
      </c>
      <c r="C50">
        <v>698</v>
      </c>
    </row>
    <row r="51" spans="1:6" x14ac:dyDescent="0.25">
      <c r="A51" t="s">
        <v>564</v>
      </c>
      <c r="B51" s="218" t="s">
        <v>565</v>
      </c>
      <c r="C51">
        <v>771</v>
      </c>
    </row>
    <row r="52" spans="1:6" x14ac:dyDescent="0.25">
      <c r="A52" t="s">
        <v>499</v>
      </c>
      <c r="B52" s="218" t="s">
        <v>566</v>
      </c>
      <c r="C52">
        <v>704</v>
      </c>
    </row>
    <row r="53" spans="1:6" x14ac:dyDescent="0.25">
      <c r="A53" t="s">
        <v>500</v>
      </c>
      <c r="B53" s="218" t="s">
        <v>567</v>
      </c>
      <c r="C53">
        <v>442</v>
      </c>
    </row>
    <row r="54" spans="1:6" x14ac:dyDescent="0.25">
      <c r="A54" t="s">
        <v>501</v>
      </c>
      <c r="B54" s="218" t="s">
        <v>568</v>
      </c>
      <c r="C54">
        <v>761</v>
      </c>
    </row>
    <row r="55" spans="1:6" x14ac:dyDescent="0.25">
      <c r="A55" t="s">
        <v>502</v>
      </c>
      <c r="B55" s="218" t="s">
        <v>569</v>
      </c>
      <c r="C55">
        <v>349</v>
      </c>
    </row>
    <row r="56" spans="1:6" x14ac:dyDescent="0.25">
      <c r="B56" s="218"/>
    </row>
    <row r="57" spans="1:6" ht="15.75" x14ac:dyDescent="0.25">
      <c r="A57" s="224" t="s">
        <v>706</v>
      </c>
      <c r="B57" s="224"/>
      <c r="C57" s="220"/>
      <c r="D57" s="220"/>
      <c r="E57" s="220"/>
      <c r="F57" s="222"/>
    </row>
    <row r="59" spans="1:6" x14ac:dyDescent="0.25">
      <c r="A59" s="229" t="s">
        <v>572</v>
      </c>
      <c r="C59" s="220"/>
      <c r="D59" s="220"/>
      <c r="E59" s="220"/>
      <c r="F59" s="202"/>
    </row>
    <row r="60" spans="1:6" x14ac:dyDescent="0.25">
      <c r="A60" s="218" t="s">
        <v>573</v>
      </c>
      <c r="B60" s="218"/>
      <c r="C60" s="220"/>
      <c r="D60" s="220">
        <f>SUM(C4:C11)</f>
        <v>3337</v>
      </c>
      <c r="E60" s="220">
        <f>SUM(D4:D11)</f>
        <v>3587</v>
      </c>
      <c r="F60" s="324">
        <f>(E60-D60)/D60</f>
        <v>7.4917590650284693E-2</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2"/>
  <sheetViews>
    <sheetView workbookViewId="0">
      <pane xSplit="1" ySplit="3" topLeftCell="B4" activePane="bottomRight" state="frozen"/>
      <selection activeCell="E13" sqref="E13"/>
      <selection pane="topRight" activeCell="E13" sqref="E13"/>
      <selection pane="bottomLeft" activeCell="E13" sqref="E13"/>
      <selection pane="bottomRight"/>
    </sheetView>
  </sheetViews>
  <sheetFormatPr baseColWidth="10" defaultRowHeight="15" customHeight="1" x14ac:dyDescent="0.25"/>
  <cols>
    <col min="1" max="2" width="25.7109375" customWidth="1"/>
    <col min="3" max="6" width="18.5703125" customWidth="1"/>
    <col min="7" max="7" width="11.42578125" customWidth="1"/>
  </cols>
  <sheetData>
    <row r="1" spans="1:7" ht="15" customHeight="1" x14ac:dyDescent="0.25">
      <c r="A1" s="212" t="s">
        <v>370</v>
      </c>
      <c r="B1" s="212"/>
      <c r="C1" s="213"/>
      <c r="D1" s="213"/>
      <c r="E1" s="213"/>
    </row>
    <row r="2" spans="1:7" ht="15" customHeight="1" x14ac:dyDescent="0.25">
      <c r="A2" s="213"/>
      <c r="B2" s="213"/>
      <c r="C2" s="213"/>
      <c r="D2" s="213"/>
      <c r="E2" s="213"/>
    </row>
    <row r="3" spans="1:7" ht="15" customHeight="1" x14ac:dyDescent="0.25">
      <c r="A3" s="212" t="s">
        <v>513</v>
      </c>
      <c r="B3" s="212" t="s">
        <v>514</v>
      </c>
      <c r="C3" s="225">
        <v>2019</v>
      </c>
      <c r="D3" s="225">
        <v>2020</v>
      </c>
      <c r="E3" s="214">
        <v>2021</v>
      </c>
    </row>
    <row r="4" spans="1:7" ht="15" customHeight="1" x14ac:dyDescent="0.25">
      <c r="A4" s="215" t="s">
        <v>515</v>
      </c>
      <c r="B4" s="215" t="s">
        <v>503</v>
      </c>
      <c r="C4" s="226">
        <v>2040</v>
      </c>
      <c r="D4" s="226">
        <v>1844</v>
      </c>
      <c r="E4" s="226">
        <v>1835</v>
      </c>
    </row>
    <row r="5" spans="1:7" ht="15" customHeight="1" x14ac:dyDescent="0.25">
      <c r="A5" s="215" t="s">
        <v>516</v>
      </c>
      <c r="B5" s="215" t="s">
        <v>504</v>
      </c>
      <c r="C5" s="226">
        <v>6370</v>
      </c>
      <c r="D5" s="226">
        <v>7439</v>
      </c>
      <c r="E5" s="226">
        <v>7761</v>
      </c>
    </row>
    <row r="6" spans="1:7" ht="15" customHeight="1" x14ac:dyDescent="0.25">
      <c r="A6" s="215" t="s">
        <v>517</v>
      </c>
      <c r="B6" s="215" t="s">
        <v>505</v>
      </c>
      <c r="C6" s="226">
        <v>6554</v>
      </c>
      <c r="D6" s="226">
        <v>7860</v>
      </c>
      <c r="E6" s="226">
        <v>9141</v>
      </c>
    </row>
    <row r="7" spans="1:7" ht="15" customHeight="1" x14ac:dyDescent="0.25">
      <c r="A7" s="215" t="s">
        <v>518</v>
      </c>
      <c r="B7" s="215" t="s">
        <v>506</v>
      </c>
      <c r="C7" s="226">
        <v>6407</v>
      </c>
      <c r="D7" s="226">
        <v>7826</v>
      </c>
      <c r="E7" s="226">
        <v>9372</v>
      </c>
    </row>
    <row r="8" spans="1:7" ht="15" customHeight="1" x14ac:dyDescent="0.25">
      <c r="A8" s="217" t="s">
        <v>519</v>
      </c>
      <c r="B8" s="217" t="s">
        <v>507</v>
      </c>
      <c r="C8" s="226">
        <v>6351</v>
      </c>
      <c r="D8" s="226">
        <v>7603</v>
      </c>
      <c r="E8" s="226">
        <v>9493</v>
      </c>
    </row>
    <row r="9" spans="1:7" ht="15" customHeight="1" x14ac:dyDescent="0.25">
      <c r="A9" s="217" t="s">
        <v>520</v>
      </c>
      <c r="B9" t="s">
        <v>508</v>
      </c>
      <c r="C9" s="226">
        <v>6808</v>
      </c>
      <c r="D9" s="226">
        <v>8056</v>
      </c>
      <c r="E9" s="226">
        <v>9463</v>
      </c>
      <c r="G9" s="227"/>
    </row>
    <row r="10" spans="1:7" ht="15" customHeight="1" x14ac:dyDescent="0.25">
      <c r="A10" s="217" t="s">
        <v>521</v>
      </c>
      <c r="B10" t="s">
        <v>509</v>
      </c>
      <c r="C10" s="226">
        <v>6108</v>
      </c>
      <c r="D10" s="226">
        <v>7506</v>
      </c>
      <c r="E10" s="226">
        <v>9086</v>
      </c>
    </row>
    <row r="11" spans="1:7" ht="15" customHeight="1" x14ac:dyDescent="0.25">
      <c r="A11" s="217" t="s">
        <v>522</v>
      </c>
      <c r="B11" t="s">
        <v>510</v>
      </c>
      <c r="C11" s="226">
        <v>5521</v>
      </c>
      <c r="D11" s="226">
        <v>7016</v>
      </c>
      <c r="E11" s="226">
        <v>8912</v>
      </c>
    </row>
    <row r="12" spans="1:7" ht="15" customHeight="1" x14ac:dyDescent="0.25">
      <c r="A12" s="217" t="s">
        <v>523</v>
      </c>
      <c r="B12" t="s">
        <v>524</v>
      </c>
      <c r="C12" s="226">
        <v>5849</v>
      </c>
      <c r="D12" s="226">
        <v>6338</v>
      </c>
      <c r="E12" s="226">
        <v>8202</v>
      </c>
    </row>
    <row r="13" spans="1:7" ht="15" customHeight="1" x14ac:dyDescent="0.25">
      <c r="A13" s="217" t="s">
        <v>460</v>
      </c>
      <c r="B13" s="217" t="s">
        <v>525</v>
      </c>
      <c r="C13" s="226">
        <v>5944</v>
      </c>
      <c r="D13" s="226">
        <v>6813</v>
      </c>
      <c r="E13" s="226">
        <v>8294</v>
      </c>
    </row>
    <row r="14" spans="1:7" ht="15" customHeight="1" x14ac:dyDescent="0.25">
      <c r="A14" s="217" t="s">
        <v>461</v>
      </c>
      <c r="B14" s="217" t="s">
        <v>526</v>
      </c>
      <c r="C14" s="226">
        <v>6046</v>
      </c>
      <c r="D14" s="226">
        <v>6983</v>
      </c>
      <c r="E14" s="226"/>
    </row>
    <row r="15" spans="1:7" ht="15" customHeight="1" x14ac:dyDescent="0.25">
      <c r="A15" s="217" t="s">
        <v>462</v>
      </c>
      <c r="B15" s="217" t="s">
        <v>527</v>
      </c>
      <c r="C15" s="226">
        <v>6069</v>
      </c>
      <c r="D15" s="226">
        <v>1261</v>
      </c>
      <c r="E15" s="226"/>
    </row>
    <row r="16" spans="1:7" ht="15" customHeight="1" x14ac:dyDescent="0.25">
      <c r="A16" s="217" t="s">
        <v>463</v>
      </c>
      <c r="B16" s="217" t="s">
        <v>528</v>
      </c>
      <c r="C16" s="226">
        <v>6072</v>
      </c>
      <c r="D16" s="226">
        <v>1214</v>
      </c>
      <c r="E16" s="226"/>
    </row>
    <row r="17" spans="1:6" ht="15" customHeight="1" x14ac:dyDescent="0.25">
      <c r="A17" s="217" t="s">
        <v>464</v>
      </c>
      <c r="B17" s="217" t="s">
        <v>529</v>
      </c>
      <c r="C17" s="226">
        <v>6339</v>
      </c>
      <c r="D17" s="226">
        <v>1653</v>
      </c>
      <c r="E17" s="226"/>
    </row>
    <row r="18" spans="1:6" ht="15" customHeight="1" x14ac:dyDescent="0.25">
      <c r="A18" s="217" t="s">
        <v>465</v>
      </c>
      <c r="B18" s="217" t="s">
        <v>530</v>
      </c>
      <c r="C18" s="226">
        <v>5437</v>
      </c>
      <c r="D18" s="226">
        <v>2052</v>
      </c>
      <c r="E18" s="226"/>
    </row>
    <row r="19" spans="1:6" ht="15" customHeight="1" x14ac:dyDescent="0.25">
      <c r="A19" s="217" t="s">
        <v>466</v>
      </c>
      <c r="B19" s="217" t="s">
        <v>531</v>
      </c>
      <c r="C19" s="226">
        <v>5376</v>
      </c>
      <c r="D19" s="226">
        <v>1791</v>
      </c>
      <c r="E19" s="226"/>
    </row>
    <row r="20" spans="1:6" ht="15" customHeight="1" x14ac:dyDescent="0.25">
      <c r="A20" s="218" t="s">
        <v>467</v>
      </c>
      <c r="B20" s="218" t="s">
        <v>532</v>
      </c>
      <c r="C20" s="226">
        <v>4100</v>
      </c>
      <c r="D20" s="226">
        <v>2689</v>
      </c>
      <c r="E20" s="226"/>
    </row>
    <row r="21" spans="1:6" ht="15" customHeight="1" x14ac:dyDescent="0.25">
      <c r="A21" s="218" t="s">
        <v>468</v>
      </c>
      <c r="B21" s="218" t="s">
        <v>533</v>
      </c>
      <c r="C21" s="226">
        <v>4284</v>
      </c>
      <c r="D21" s="226">
        <v>2148</v>
      </c>
      <c r="E21" s="226"/>
    </row>
    <row r="22" spans="1:6" ht="15" customHeight="1" x14ac:dyDescent="0.25">
      <c r="A22" s="218" t="s">
        <v>469</v>
      </c>
      <c r="B22" s="218" t="s">
        <v>534</v>
      </c>
      <c r="C22" s="226">
        <v>4818</v>
      </c>
      <c r="D22" s="226">
        <v>2131</v>
      </c>
      <c r="E22" s="226"/>
    </row>
    <row r="23" spans="1:6" ht="15" customHeight="1" x14ac:dyDescent="0.25">
      <c r="A23" s="218" t="s">
        <v>470</v>
      </c>
      <c r="B23" s="218" t="s">
        <v>535</v>
      </c>
      <c r="C23" s="226">
        <v>5953</v>
      </c>
      <c r="D23" s="226">
        <v>3160</v>
      </c>
      <c r="E23" s="226"/>
    </row>
    <row r="24" spans="1:6" ht="15" customHeight="1" x14ac:dyDescent="0.25">
      <c r="A24" s="218" t="s">
        <v>471</v>
      </c>
      <c r="B24" s="218" t="s">
        <v>536</v>
      </c>
      <c r="C24" s="226">
        <v>6120</v>
      </c>
      <c r="D24" s="226">
        <v>2829</v>
      </c>
      <c r="E24" s="226"/>
    </row>
    <row r="25" spans="1:6" ht="15" customHeight="1" x14ac:dyDescent="0.25">
      <c r="A25" s="218" t="s">
        <v>472</v>
      </c>
      <c r="B25" s="218" t="s">
        <v>537</v>
      </c>
      <c r="C25" s="226">
        <v>3877</v>
      </c>
      <c r="D25" s="226">
        <v>4691</v>
      </c>
      <c r="E25" s="226"/>
      <c r="F25" s="202"/>
    </row>
    <row r="26" spans="1:6" ht="15" customHeight="1" x14ac:dyDescent="0.25">
      <c r="A26" s="218" t="s">
        <v>473</v>
      </c>
      <c r="B26" s="218" t="s">
        <v>538</v>
      </c>
      <c r="C26" s="226">
        <v>5999</v>
      </c>
      <c r="D26" s="226">
        <v>4827</v>
      </c>
      <c r="E26" s="226"/>
      <c r="F26" s="202"/>
    </row>
    <row r="27" spans="1:6" ht="15" customHeight="1" x14ac:dyDescent="0.25">
      <c r="A27" s="218" t="s">
        <v>474</v>
      </c>
      <c r="B27" s="218" t="s">
        <v>539</v>
      </c>
      <c r="C27" s="226">
        <v>5197</v>
      </c>
      <c r="D27" s="226">
        <v>7066</v>
      </c>
      <c r="E27" s="226"/>
      <c r="F27" s="202"/>
    </row>
    <row r="28" spans="1:6" ht="15" customHeight="1" x14ac:dyDescent="0.25">
      <c r="A28" s="218" t="s">
        <v>475</v>
      </c>
      <c r="B28" s="218" t="s">
        <v>540</v>
      </c>
      <c r="C28" s="226">
        <v>6668</v>
      </c>
      <c r="D28" s="226">
        <v>7846</v>
      </c>
      <c r="E28" s="226"/>
      <c r="F28" s="202"/>
    </row>
    <row r="29" spans="1:6" ht="15" customHeight="1" x14ac:dyDescent="0.25">
      <c r="A29" s="218" t="s">
        <v>476</v>
      </c>
      <c r="B29" s="218" t="s">
        <v>541</v>
      </c>
      <c r="C29" s="226">
        <v>6548</v>
      </c>
      <c r="D29" s="226">
        <v>8220</v>
      </c>
      <c r="E29" s="226"/>
      <c r="F29" s="202"/>
    </row>
    <row r="30" spans="1:6" ht="15" customHeight="1" x14ac:dyDescent="0.25">
      <c r="A30" s="218" t="s">
        <v>477</v>
      </c>
      <c r="B30" s="218" t="s">
        <v>542</v>
      </c>
      <c r="C30" s="226">
        <v>7057</v>
      </c>
      <c r="D30" s="226">
        <v>8527</v>
      </c>
      <c r="E30" s="226"/>
      <c r="F30" s="202"/>
    </row>
    <row r="31" spans="1:6" ht="15" customHeight="1" x14ac:dyDescent="0.25">
      <c r="A31" s="218" t="s">
        <v>478</v>
      </c>
      <c r="B31" s="218" t="s">
        <v>543</v>
      </c>
      <c r="C31" s="226">
        <v>6862</v>
      </c>
      <c r="D31" s="226">
        <v>9066</v>
      </c>
      <c r="E31" s="226"/>
      <c r="F31" s="202"/>
    </row>
    <row r="32" spans="1:6" ht="15" customHeight="1" x14ac:dyDescent="0.25">
      <c r="A32" s="218" t="s">
        <v>479</v>
      </c>
      <c r="B32" s="218" t="s">
        <v>544</v>
      </c>
      <c r="C32" s="226">
        <v>6737</v>
      </c>
      <c r="D32" s="226">
        <v>4473</v>
      </c>
      <c r="E32" s="226"/>
      <c r="F32" s="202"/>
    </row>
    <row r="33" spans="1:7" ht="15" customHeight="1" x14ac:dyDescent="0.25">
      <c r="A33" s="218" t="s">
        <v>480</v>
      </c>
      <c r="B33" s="218" t="s">
        <v>545</v>
      </c>
      <c r="C33" s="226">
        <v>6309</v>
      </c>
      <c r="D33" s="226">
        <v>7828</v>
      </c>
      <c r="E33" s="226"/>
      <c r="F33" s="202"/>
    </row>
    <row r="34" spans="1:7" ht="15" customHeight="1" x14ac:dyDescent="0.25">
      <c r="A34" s="218" t="s">
        <v>481</v>
      </c>
      <c r="B34" s="218" t="s">
        <v>546</v>
      </c>
      <c r="C34" s="226">
        <v>5772</v>
      </c>
      <c r="D34" s="226">
        <v>7428</v>
      </c>
      <c r="E34" s="226"/>
      <c r="F34" s="202"/>
    </row>
    <row r="35" spans="1:7" ht="15" customHeight="1" x14ac:dyDescent="0.25">
      <c r="A35" s="218" t="s">
        <v>482</v>
      </c>
      <c r="B35" s="218" t="s">
        <v>547</v>
      </c>
      <c r="C35" s="226">
        <v>4840</v>
      </c>
      <c r="D35" s="226">
        <v>5812</v>
      </c>
      <c r="E35" s="226"/>
      <c r="F35" s="202"/>
    </row>
    <row r="36" spans="1:7" ht="15" customHeight="1" x14ac:dyDescent="0.25">
      <c r="A36" s="218" t="s">
        <v>483</v>
      </c>
      <c r="B36" s="218" t="s">
        <v>548</v>
      </c>
      <c r="C36" s="226">
        <v>2432</v>
      </c>
      <c r="D36" s="226">
        <v>4502</v>
      </c>
      <c r="E36" s="226"/>
      <c r="F36" s="202"/>
    </row>
    <row r="37" spans="1:7" ht="15" customHeight="1" x14ac:dyDescent="0.25">
      <c r="A37" s="218" t="s">
        <v>484</v>
      </c>
      <c r="B37" s="218" t="s">
        <v>549</v>
      </c>
      <c r="C37" s="226">
        <v>4517</v>
      </c>
      <c r="D37" s="226">
        <v>4908</v>
      </c>
      <c r="E37" s="226"/>
      <c r="F37" s="202"/>
    </row>
    <row r="38" spans="1:7" ht="15" customHeight="1" x14ac:dyDescent="0.25">
      <c r="A38" s="218" t="s">
        <v>485</v>
      </c>
      <c r="B38" s="218" t="s">
        <v>550</v>
      </c>
      <c r="C38" s="226">
        <v>6304</v>
      </c>
      <c r="D38" s="226">
        <v>6397</v>
      </c>
      <c r="E38" s="226"/>
      <c r="F38" s="202"/>
    </row>
    <row r="39" spans="1:7" ht="15" customHeight="1" x14ac:dyDescent="0.25">
      <c r="A39" s="218" t="s">
        <v>486</v>
      </c>
      <c r="B39" s="218" t="s">
        <v>551</v>
      </c>
      <c r="C39" s="228">
        <v>8500</v>
      </c>
      <c r="D39" s="228">
        <v>8849</v>
      </c>
      <c r="E39" s="228"/>
      <c r="F39" s="202"/>
    </row>
    <row r="40" spans="1:7" ht="15" customHeight="1" x14ac:dyDescent="0.25">
      <c r="A40" s="218" t="s">
        <v>487</v>
      </c>
      <c r="B40" s="218" t="s">
        <v>552</v>
      </c>
      <c r="C40" s="228">
        <v>9436</v>
      </c>
      <c r="D40" s="228">
        <v>10397</v>
      </c>
      <c r="E40" s="228"/>
      <c r="F40" s="202"/>
    </row>
    <row r="41" spans="1:7" ht="15" customHeight="1" x14ac:dyDescent="0.25">
      <c r="A41" s="218" t="s">
        <v>488</v>
      </c>
      <c r="B41" s="218" t="s">
        <v>553</v>
      </c>
      <c r="C41" s="228">
        <v>9967</v>
      </c>
      <c r="D41" s="228">
        <v>10768</v>
      </c>
      <c r="E41" s="228"/>
      <c r="F41" s="202"/>
    </row>
    <row r="42" spans="1:7" ht="15" customHeight="1" x14ac:dyDescent="0.25">
      <c r="A42" s="218" t="s">
        <v>489</v>
      </c>
      <c r="B42" s="218" t="s">
        <v>554</v>
      </c>
      <c r="C42" s="228">
        <v>10067</v>
      </c>
      <c r="D42" s="228">
        <v>10945</v>
      </c>
      <c r="E42" s="228"/>
      <c r="F42" s="202"/>
    </row>
    <row r="43" spans="1:7" ht="14.25" customHeight="1" x14ac:dyDescent="0.25">
      <c r="A43" s="218" t="s">
        <v>490</v>
      </c>
      <c r="B43" s="218" t="s">
        <v>555</v>
      </c>
      <c r="C43" s="228">
        <v>10096</v>
      </c>
      <c r="D43" s="228">
        <v>11262</v>
      </c>
      <c r="E43" s="228"/>
      <c r="F43" s="202"/>
    </row>
    <row r="44" spans="1:7" ht="15" customHeight="1" x14ac:dyDescent="0.25">
      <c r="A44" s="218" t="s">
        <v>556</v>
      </c>
      <c r="B44" s="218" t="s">
        <v>557</v>
      </c>
      <c r="C44" s="228">
        <v>9971</v>
      </c>
      <c r="D44" s="228">
        <v>11033</v>
      </c>
      <c r="E44" s="228"/>
      <c r="F44" s="202"/>
    </row>
    <row r="45" spans="1:7" ht="15" customHeight="1" x14ac:dyDescent="0.25">
      <c r="A45" s="218" t="s">
        <v>492</v>
      </c>
      <c r="B45" s="218" t="s">
        <v>558</v>
      </c>
      <c r="C45" s="228">
        <v>9350</v>
      </c>
      <c r="D45" s="228">
        <v>10599</v>
      </c>
      <c r="E45" s="228"/>
      <c r="F45" s="202"/>
    </row>
    <row r="46" spans="1:7" ht="15" customHeight="1" x14ac:dyDescent="0.25">
      <c r="A46" s="218" t="s">
        <v>493</v>
      </c>
      <c r="B46" s="218" t="s">
        <v>559</v>
      </c>
      <c r="C46" s="228">
        <v>8823</v>
      </c>
      <c r="D46" s="228">
        <v>9319</v>
      </c>
      <c r="E46" s="228"/>
      <c r="F46" s="202"/>
    </row>
    <row r="47" spans="1:7" ht="15" customHeight="1" x14ac:dyDescent="0.25">
      <c r="A47" s="218" t="s">
        <v>494</v>
      </c>
      <c r="B47" s="218" t="s">
        <v>560</v>
      </c>
      <c r="C47" s="228">
        <v>6232</v>
      </c>
      <c r="D47" s="228">
        <v>8324</v>
      </c>
      <c r="E47" s="228"/>
      <c r="F47" s="202"/>
    </row>
    <row r="48" spans="1:7" ht="15" customHeight="1" x14ac:dyDescent="0.25">
      <c r="A48" s="218" t="s">
        <v>495</v>
      </c>
      <c r="B48" s="218" t="s">
        <v>561</v>
      </c>
      <c r="C48" s="228">
        <v>8987</v>
      </c>
      <c r="D48" s="228">
        <v>8827</v>
      </c>
      <c r="E48" s="228"/>
      <c r="F48" s="202"/>
      <c r="G48" s="202"/>
    </row>
    <row r="49" spans="1:7" ht="15" customHeight="1" x14ac:dyDescent="0.25">
      <c r="A49" s="218" t="s">
        <v>496</v>
      </c>
      <c r="B49" s="218" t="s">
        <v>562</v>
      </c>
      <c r="C49" s="228">
        <v>7238</v>
      </c>
      <c r="D49" s="228">
        <v>7507</v>
      </c>
      <c r="E49" s="228"/>
    </row>
    <row r="50" spans="1:7" ht="15" customHeight="1" x14ac:dyDescent="0.25">
      <c r="A50" s="218" t="s">
        <v>497</v>
      </c>
      <c r="B50" s="218" t="s">
        <v>563</v>
      </c>
      <c r="C50" s="228">
        <v>8705</v>
      </c>
      <c r="D50" s="228">
        <v>10036</v>
      </c>
      <c r="E50" s="228"/>
    </row>
    <row r="51" spans="1:7" ht="15" customHeight="1" x14ac:dyDescent="0.25">
      <c r="A51" s="213" t="s">
        <v>564</v>
      </c>
      <c r="B51" s="218" t="s">
        <v>565</v>
      </c>
      <c r="C51" s="228">
        <v>8290</v>
      </c>
      <c r="D51" s="228">
        <v>10235</v>
      </c>
      <c r="E51" s="228"/>
    </row>
    <row r="52" spans="1:7" ht="15" customHeight="1" x14ac:dyDescent="0.25">
      <c r="A52" s="213" t="s">
        <v>499</v>
      </c>
      <c r="B52" s="218" t="s">
        <v>566</v>
      </c>
      <c r="C52" s="228">
        <v>8001</v>
      </c>
      <c r="D52" s="228">
        <v>10303</v>
      </c>
      <c r="E52" s="228"/>
      <c r="F52" s="202"/>
      <c r="G52" s="202"/>
    </row>
    <row r="53" spans="1:7" ht="15" customHeight="1" x14ac:dyDescent="0.25">
      <c r="A53" s="218" t="s">
        <v>500</v>
      </c>
      <c r="B53" s="218" t="s">
        <v>567</v>
      </c>
      <c r="C53" s="228">
        <v>7083</v>
      </c>
      <c r="D53" s="228">
        <v>9373</v>
      </c>
      <c r="E53" s="228"/>
      <c r="F53" s="202"/>
      <c r="G53" s="202"/>
    </row>
    <row r="54" spans="1:7" ht="15" customHeight="1" x14ac:dyDescent="0.25">
      <c r="A54" s="218" t="s">
        <v>501</v>
      </c>
      <c r="B54" s="218" t="s">
        <v>568</v>
      </c>
      <c r="C54" s="228">
        <v>7395</v>
      </c>
      <c r="D54" s="228">
        <v>9295</v>
      </c>
      <c r="E54" s="228"/>
      <c r="F54" s="202"/>
      <c r="G54" s="202"/>
    </row>
    <row r="55" spans="1:7" ht="15" customHeight="1" x14ac:dyDescent="0.25">
      <c r="A55" s="218" t="s">
        <v>502</v>
      </c>
      <c r="B55" s="218" t="s">
        <v>569</v>
      </c>
      <c r="C55" s="228">
        <v>1926</v>
      </c>
      <c r="D55" s="228">
        <v>4344</v>
      </c>
      <c r="E55" s="228"/>
      <c r="F55" s="202"/>
      <c r="G55" s="202"/>
    </row>
    <row r="56" spans="1:7" ht="15" customHeight="1" x14ac:dyDescent="0.25">
      <c r="A56" s="218"/>
      <c r="B56" s="218"/>
      <c r="C56" s="228"/>
      <c r="D56" s="228"/>
      <c r="F56" s="202"/>
      <c r="G56" s="202"/>
    </row>
    <row r="57" spans="1:7" ht="15" customHeight="1" x14ac:dyDescent="0.25">
      <c r="A57" s="1" t="s">
        <v>571</v>
      </c>
      <c r="B57" s="218"/>
      <c r="C57" s="220"/>
      <c r="F57" s="202"/>
      <c r="G57" s="202"/>
    </row>
    <row r="58" spans="1:7" ht="15" customHeight="1" x14ac:dyDescent="0.25">
      <c r="A58" s="213"/>
      <c r="B58" s="218"/>
      <c r="C58" s="220"/>
      <c r="F58" s="202"/>
      <c r="G58" s="202"/>
    </row>
    <row r="59" spans="1:7" ht="15" customHeight="1" x14ac:dyDescent="0.25">
      <c r="A59" s="229" t="s">
        <v>572</v>
      </c>
      <c r="B59" s="213"/>
      <c r="C59" s="220"/>
      <c r="D59" s="220"/>
      <c r="E59" s="220"/>
      <c r="F59" s="202"/>
      <c r="G59" s="202"/>
    </row>
    <row r="60" spans="1:7" ht="15" customHeight="1" x14ac:dyDescent="0.25">
      <c r="A60" s="218" t="s">
        <v>573</v>
      </c>
      <c r="B60" s="218"/>
      <c r="C60" s="220"/>
      <c r="D60" s="220">
        <f>SUM(D4:D13)</f>
        <v>68301</v>
      </c>
      <c r="E60" s="227">
        <f>SUM(E4:E13)</f>
        <v>81559</v>
      </c>
      <c r="F60" s="15">
        <f>(E60-D60)/D60</f>
        <v>0.19411136000937029</v>
      </c>
    </row>
    <row r="61" spans="1:7" ht="15" customHeight="1" x14ac:dyDescent="0.25">
      <c r="B61" s="213"/>
      <c r="C61" s="216"/>
      <c r="D61" s="216"/>
      <c r="E61" s="216"/>
    </row>
    <row r="62" spans="1:7" ht="15" customHeight="1" x14ac:dyDescent="0.25">
      <c r="D62" s="216"/>
      <c r="E62" s="216"/>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zoomScaleNormal="100" workbookViewId="0">
      <pane xSplit="1" ySplit="3" topLeftCell="B4" activePane="bottomRight" state="frozen"/>
      <selection activeCell="E13" sqref="E13"/>
      <selection pane="topRight" activeCell="E13" sqref="E13"/>
      <selection pane="bottomLeft" activeCell="E13" sqref="E13"/>
      <selection pane="bottomRight"/>
    </sheetView>
  </sheetViews>
  <sheetFormatPr baseColWidth="10" defaultRowHeight="15" x14ac:dyDescent="0.25"/>
  <cols>
    <col min="1" max="2" width="25.7109375" customWidth="1"/>
    <col min="3" max="7" width="18.5703125" customWidth="1"/>
    <col min="8" max="8" width="11.42578125" customWidth="1"/>
  </cols>
  <sheetData>
    <row r="1" spans="1:7" ht="15" customHeight="1" x14ac:dyDescent="0.25">
      <c r="A1" s="212" t="s">
        <v>371</v>
      </c>
      <c r="B1" s="212"/>
      <c r="C1" s="213"/>
      <c r="D1" s="213"/>
      <c r="E1" s="213"/>
      <c r="F1" s="213"/>
    </row>
    <row r="2" spans="1:7" ht="15" customHeight="1" x14ac:dyDescent="0.25">
      <c r="A2" s="213"/>
      <c r="B2" s="213"/>
      <c r="C2" s="213"/>
      <c r="D2" s="213"/>
      <c r="E2" s="213"/>
      <c r="F2" s="213"/>
    </row>
    <row r="3" spans="1:7" ht="15" customHeight="1" x14ac:dyDescent="0.25">
      <c r="A3" s="212" t="s">
        <v>513</v>
      </c>
      <c r="B3" s="212" t="s">
        <v>514</v>
      </c>
      <c r="C3" s="225">
        <v>2019</v>
      </c>
      <c r="D3" s="225">
        <v>2020</v>
      </c>
      <c r="E3" s="225">
        <v>2021</v>
      </c>
    </row>
    <row r="4" spans="1:7" ht="15" customHeight="1" x14ac:dyDescent="0.25">
      <c r="A4" s="215" t="s">
        <v>515</v>
      </c>
      <c r="B4" s="215" t="s">
        <v>503</v>
      </c>
      <c r="C4" s="226">
        <v>369</v>
      </c>
      <c r="D4" s="202">
        <v>426</v>
      </c>
      <c r="E4" s="202">
        <v>535</v>
      </c>
    </row>
    <row r="5" spans="1:7" ht="15" customHeight="1" x14ac:dyDescent="0.25">
      <c r="A5" s="215" t="s">
        <v>516</v>
      </c>
      <c r="B5" s="215" t="s">
        <v>504</v>
      </c>
      <c r="C5" s="226">
        <v>3446</v>
      </c>
      <c r="D5" s="202">
        <v>3529</v>
      </c>
      <c r="E5">
        <v>3200</v>
      </c>
    </row>
    <row r="6" spans="1:7" ht="15" customHeight="1" x14ac:dyDescent="0.25">
      <c r="A6" s="215" t="s">
        <v>517</v>
      </c>
      <c r="B6" s="215" t="s">
        <v>505</v>
      </c>
      <c r="C6" s="226">
        <v>2117</v>
      </c>
      <c r="D6" s="202">
        <v>2860</v>
      </c>
      <c r="E6">
        <v>3728</v>
      </c>
    </row>
    <row r="7" spans="1:7" ht="15" customHeight="1" x14ac:dyDescent="0.25">
      <c r="A7" s="215" t="s">
        <v>518</v>
      </c>
      <c r="B7" s="215" t="s">
        <v>506</v>
      </c>
      <c r="C7" s="226">
        <v>1689</v>
      </c>
      <c r="D7" s="202">
        <v>1639</v>
      </c>
      <c r="E7">
        <v>2185</v>
      </c>
    </row>
    <row r="8" spans="1:7" ht="15" customHeight="1" x14ac:dyDescent="0.25">
      <c r="A8" s="217" t="s">
        <v>519</v>
      </c>
      <c r="B8" s="217" t="s">
        <v>507</v>
      </c>
      <c r="C8" s="226">
        <v>1140</v>
      </c>
      <c r="D8" s="202">
        <v>697</v>
      </c>
      <c r="E8">
        <v>1138</v>
      </c>
    </row>
    <row r="9" spans="1:7" ht="15" customHeight="1" x14ac:dyDescent="0.25">
      <c r="A9" s="217" t="s">
        <v>520</v>
      </c>
      <c r="B9" t="s">
        <v>508</v>
      </c>
      <c r="C9" s="226">
        <v>3711</v>
      </c>
      <c r="D9" s="202">
        <v>4147</v>
      </c>
      <c r="E9" s="202">
        <v>4894</v>
      </c>
    </row>
    <row r="10" spans="1:7" ht="15" customHeight="1" x14ac:dyDescent="0.25">
      <c r="A10" s="217" t="s">
        <v>521</v>
      </c>
      <c r="B10" t="s">
        <v>509</v>
      </c>
      <c r="C10" s="226">
        <v>1947</v>
      </c>
      <c r="D10" s="202">
        <v>1905</v>
      </c>
      <c r="E10">
        <v>2560</v>
      </c>
    </row>
    <row r="11" spans="1:7" ht="15" customHeight="1" x14ac:dyDescent="0.25">
      <c r="A11" s="217" t="s">
        <v>522</v>
      </c>
      <c r="B11" t="s">
        <v>510</v>
      </c>
      <c r="C11" s="226">
        <v>1464</v>
      </c>
      <c r="D11" s="202">
        <v>1956</v>
      </c>
      <c r="E11">
        <v>2363</v>
      </c>
    </row>
    <row r="12" spans="1:7" ht="15" customHeight="1" x14ac:dyDescent="0.25">
      <c r="A12" s="217" t="s">
        <v>523</v>
      </c>
      <c r="B12" t="s">
        <v>524</v>
      </c>
      <c r="C12" s="226">
        <v>1389</v>
      </c>
      <c r="D12" s="202">
        <v>1235</v>
      </c>
      <c r="E12" s="202">
        <v>1935</v>
      </c>
      <c r="G12" s="226"/>
    </row>
    <row r="13" spans="1:7" ht="15" customHeight="1" x14ac:dyDescent="0.25">
      <c r="A13" s="217" t="s">
        <v>460</v>
      </c>
      <c r="B13" s="217" t="s">
        <v>525</v>
      </c>
      <c r="C13" s="226">
        <v>4019</v>
      </c>
      <c r="D13" s="202">
        <v>3874</v>
      </c>
      <c r="E13" s="202">
        <v>4688</v>
      </c>
      <c r="F13" s="15"/>
      <c r="G13" s="226"/>
    </row>
    <row r="14" spans="1:7" ht="15" customHeight="1" x14ac:dyDescent="0.25">
      <c r="A14" s="217" t="s">
        <v>461</v>
      </c>
      <c r="B14" s="217" t="s">
        <v>526</v>
      </c>
      <c r="C14" s="226">
        <v>2049</v>
      </c>
      <c r="D14" s="202">
        <v>1987</v>
      </c>
      <c r="E14" s="202"/>
      <c r="F14" s="202"/>
      <c r="G14" s="226"/>
    </row>
    <row r="15" spans="1:7" ht="15" customHeight="1" x14ac:dyDescent="0.25">
      <c r="A15" s="217" t="s">
        <v>462</v>
      </c>
      <c r="B15" s="217" t="s">
        <v>527</v>
      </c>
      <c r="C15" s="226">
        <v>1525</v>
      </c>
      <c r="D15" s="202">
        <v>548</v>
      </c>
      <c r="E15" s="202"/>
      <c r="F15" s="202"/>
      <c r="G15" s="226"/>
    </row>
    <row r="16" spans="1:7" ht="15" customHeight="1" x14ac:dyDescent="0.25">
      <c r="A16" s="217" t="s">
        <v>463</v>
      </c>
      <c r="B16" s="217" t="s">
        <v>528</v>
      </c>
      <c r="C16" s="226">
        <v>1473</v>
      </c>
      <c r="D16" s="202">
        <v>75</v>
      </c>
      <c r="E16" s="202"/>
      <c r="F16" s="202"/>
      <c r="G16" s="226"/>
    </row>
    <row r="17" spans="1:7" ht="15" customHeight="1" x14ac:dyDescent="0.25">
      <c r="A17" s="217" t="s">
        <v>464</v>
      </c>
      <c r="B17" s="217" t="s">
        <v>529</v>
      </c>
      <c r="C17" s="226">
        <v>4896</v>
      </c>
      <c r="D17" s="202">
        <v>61</v>
      </c>
      <c r="E17" s="202"/>
      <c r="F17" s="202"/>
      <c r="G17" s="226"/>
    </row>
    <row r="18" spans="1:7" ht="15" customHeight="1" x14ac:dyDescent="0.25">
      <c r="A18" s="217" t="s">
        <v>465</v>
      </c>
      <c r="B18" s="217" t="s">
        <v>530</v>
      </c>
      <c r="C18" s="226">
        <v>2237</v>
      </c>
      <c r="D18" s="202">
        <v>69</v>
      </c>
      <c r="E18" s="202"/>
      <c r="F18" s="202"/>
      <c r="G18" s="226"/>
    </row>
    <row r="19" spans="1:7" ht="15" customHeight="1" x14ac:dyDescent="0.25">
      <c r="A19" s="217" t="s">
        <v>466</v>
      </c>
      <c r="B19" s="217" t="s">
        <v>531</v>
      </c>
      <c r="C19" s="226">
        <v>1410</v>
      </c>
      <c r="D19" s="202">
        <v>40</v>
      </c>
      <c r="E19" s="202"/>
      <c r="F19" s="202"/>
      <c r="G19" s="226"/>
    </row>
    <row r="20" spans="1:7" ht="15" customHeight="1" x14ac:dyDescent="0.25">
      <c r="A20" s="218" t="s">
        <v>467</v>
      </c>
      <c r="B20" s="218" t="s">
        <v>532</v>
      </c>
      <c r="C20" s="226">
        <v>1489</v>
      </c>
      <c r="D20" s="202">
        <v>59</v>
      </c>
      <c r="E20" s="202"/>
      <c r="F20" s="202"/>
      <c r="G20" s="226"/>
    </row>
    <row r="21" spans="1:7" ht="15" customHeight="1" x14ac:dyDescent="0.25">
      <c r="A21" s="218" t="s">
        <v>468</v>
      </c>
      <c r="B21" s="218" t="s">
        <v>533</v>
      </c>
      <c r="C21" s="226">
        <v>2361</v>
      </c>
      <c r="D21" s="202">
        <v>78</v>
      </c>
      <c r="E21" s="202"/>
      <c r="F21" s="202"/>
      <c r="G21" s="226"/>
    </row>
    <row r="22" spans="1:7" ht="15" customHeight="1" x14ac:dyDescent="0.25">
      <c r="A22" s="218" t="s">
        <v>469</v>
      </c>
      <c r="B22" s="218" t="s">
        <v>534</v>
      </c>
      <c r="C22" s="226">
        <v>4200</v>
      </c>
      <c r="D22" s="202">
        <v>324</v>
      </c>
      <c r="E22" s="202"/>
      <c r="F22" s="202"/>
      <c r="G22" s="226"/>
    </row>
    <row r="23" spans="1:7" ht="15" customHeight="1" x14ac:dyDescent="0.25">
      <c r="A23" s="218" t="s">
        <v>470</v>
      </c>
      <c r="B23" s="218" t="s">
        <v>535</v>
      </c>
      <c r="C23" s="226">
        <v>2172</v>
      </c>
      <c r="D23" s="202">
        <v>463</v>
      </c>
      <c r="E23" s="202"/>
      <c r="F23" s="202"/>
      <c r="G23" s="226"/>
    </row>
    <row r="24" spans="1:7" ht="15" customHeight="1" x14ac:dyDescent="0.25">
      <c r="A24" s="218" t="s">
        <v>471</v>
      </c>
      <c r="B24" s="218" t="s">
        <v>536</v>
      </c>
      <c r="C24" s="226">
        <v>1275</v>
      </c>
      <c r="D24" s="202">
        <v>517</v>
      </c>
      <c r="E24" s="202"/>
      <c r="F24" s="202"/>
      <c r="G24" s="226"/>
    </row>
    <row r="25" spans="1:7" ht="15" customHeight="1" x14ac:dyDescent="0.25">
      <c r="A25" s="218" t="s">
        <v>472</v>
      </c>
      <c r="B25" s="218" t="s">
        <v>537</v>
      </c>
      <c r="C25" s="226">
        <v>1190</v>
      </c>
      <c r="D25" s="202">
        <v>488</v>
      </c>
      <c r="E25" s="202"/>
      <c r="F25" s="202"/>
      <c r="G25" s="226"/>
    </row>
    <row r="26" spans="1:7" ht="15" customHeight="1" x14ac:dyDescent="0.25">
      <c r="A26" s="218" t="s">
        <v>473</v>
      </c>
      <c r="B26" s="218" t="s">
        <v>538</v>
      </c>
      <c r="C26" s="226">
        <v>3685</v>
      </c>
      <c r="D26" s="202">
        <v>2002</v>
      </c>
      <c r="E26" s="202"/>
      <c r="F26" s="202"/>
      <c r="G26" s="226"/>
    </row>
    <row r="27" spans="1:7" ht="15" customHeight="1" x14ac:dyDescent="0.25">
      <c r="A27" s="218" t="s">
        <v>474</v>
      </c>
      <c r="B27" s="218" t="s">
        <v>539</v>
      </c>
      <c r="C27" s="226">
        <v>1736</v>
      </c>
      <c r="D27" s="202">
        <v>2553</v>
      </c>
      <c r="E27" s="202"/>
      <c r="F27" s="202"/>
      <c r="G27" s="226"/>
    </row>
    <row r="28" spans="1:7" ht="15" customHeight="1" x14ac:dyDescent="0.25">
      <c r="A28" s="218" t="s">
        <v>475</v>
      </c>
      <c r="B28" s="218" t="s">
        <v>540</v>
      </c>
      <c r="C28" s="226">
        <v>1497</v>
      </c>
      <c r="D28" s="202">
        <v>2261</v>
      </c>
      <c r="E28" s="202"/>
      <c r="F28" s="202"/>
      <c r="G28" s="226"/>
    </row>
    <row r="29" spans="1:7" ht="15" customHeight="1" x14ac:dyDescent="0.25">
      <c r="A29" s="218" t="s">
        <v>476</v>
      </c>
      <c r="B29" s="218" t="s">
        <v>541</v>
      </c>
      <c r="C29" s="226">
        <v>1634</v>
      </c>
      <c r="D29" s="202">
        <v>1420</v>
      </c>
      <c r="E29" s="202"/>
      <c r="F29" s="202"/>
      <c r="G29" s="226"/>
    </row>
    <row r="30" spans="1:7" ht="15" customHeight="1" x14ac:dyDescent="0.25">
      <c r="A30" s="218" t="s">
        <v>477</v>
      </c>
      <c r="B30" s="218" t="s">
        <v>542</v>
      </c>
      <c r="C30" s="226">
        <v>2913</v>
      </c>
      <c r="D30" s="202">
        <v>2532</v>
      </c>
      <c r="E30" s="202"/>
      <c r="F30" s="202"/>
      <c r="G30" s="226"/>
    </row>
    <row r="31" spans="1:7" x14ac:dyDescent="0.25">
      <c r="A31" s="218" t="s">
        <v>478</v>
      </c>
      <c r="B31" s="218" t="s">
        <v>543</v>
      </c>
      <c r="C31" s="226">
        <v>1321</v>
      </c>
      <c r="D31" s="202">
        <v>3317</v>
      </c>
      <c r="E31" s="202"/>
      <c r="F31" s="202"/>
      <c r="G31" s="226"/>
    </row>
    <row r="32" spans="1:7" x14ac:dyDescent="0.25">
      <c r="A32" s="218" t="s">
        <v>479</v>
      </c>
      <c r="B32" s="218" t="s">
        <v>544</v>
      </c>
      <c r="C32" s="226">
        <v>858</v>
      </c>
      <c r="D32" s="202">
        <v>974</v>
      </c>
      <c r="E32" s="202"/>
      <c r="F32" s="202"/>
      <c r="G32" s="226"/>
    </row>
    <row r="33" spans="1:11" ht="15" customHeight="1" x14ac:dyDescent="0.25">
      <c r="A33" s="218" t="s">
        <v>480</v>
      </c>
      <c r="B33" s="218" t="s">
        <v>545</v>
      </c>
      <c r="C33" s="226">
        <v>730</v>
      </c>
      <c r="D33" s="202">
        <v>1305</v>
      </c>
      <c r="E33" s="202"/>
      <c r="F33" s="202"/>
      <c r="G33" s="226"/>
    </row>
    <row r="34" spans="1:11" ht="15" customHeight="1" x14ac:dyDescent="0.25">
      <c r="A34" s="218" t="s">
        <v>481</v>
      </c>
      <c r="B34" s="218" t="s">
        <v>546</v>
      </c>
      <c r="C34" s="226">
        <v>843</v>
      </c>
      <c r="D34" s="202">
        <v>556</v>
      </c>
      <c r="E34" s="202"/>
      <c r="F34" s="202"/>
      <c r="G34" s="226"/>
    </row>
    <row r="35" spans="1:11" ht="15" customHeight="1" x14ac:dyDescent="0.25">
      <c r="A35" s="218" t="s">
        <v>482</v>
      </c>
      <c r="B35" s="218" t="s">
        <v>547</v>
      </c>
      <c r="C35" s="226">
        <v>1137</v>
      </c>
      <c r="D35" s="202">
        <v>1657</v>
      </c>
      <c r="E35" s="202"/>
      <c r="F35" s="202"/>
      <c r="G35" s="226"/>
    </row>
    <row r="36" spans="1:11" x14ac:dyDescent="0.25">
      <c r="A36" s="218" t="s">
        <v>483</v>
      </c>
      <c r="B36" s="218" t="s">
        <v>548</v>
      </c>
      <c r="C36" s="226">
        <v>229</v>
      </c>
      <c r="D36" s="202">
        <v>906</v>
      </c>
      <c r="E36" s="202"/>
      <c r="F36" s="202"/>
      <c r="G36" s="226"/>
    </row>
    <row r="37" spans="1:11" x14ac:dyDescent="0.25">
      <c r="A37" s="218" t="s">
        <v>484</v>
      </c>
      <c r="B37" s="218" t="s">
        <v>549</v>
      </c>
      <c r="C37" s="226">
        <v>641</v>
      </c>
      <c r="D37" s="202">
        <v>890</v>
      </c>
      <c r="E37" s="202"/>
      <c r="F37" s="202"/>
      <c r="G37" s="226"/>
    </row>
    <row r="38" spans="1:11" x14ac:dyDescent="0.25">
      <c r="A38" s="218" t="s">
        <v>485</v>
      </c>
      <c r="B38" s="218" t="s">
        <v>550</v>
      </c>
      <c r="C38" s="226">
        <v>1291</v>
      </c>
      <c r="D38" s="202">
        <v>1056</v>
      </c>
      <c r="E38" s="202"/>
      <c r="F38" s="202"/>
      <c r="G38" s="226"/>
    </row>
    <row r="39" spans="1:11" ht="15" customHeight="1" x14ac:dyDescent="0.25">
      <c r="A39" s="218" t="s">
        <v>486</v>
      </c>
      <c r="B39" s="218" t="s">
        <v>551</v>
      </c>
      <c r="C39" s="228">
        <v>3457</v>
      </c>
      <c r="D39" s="202">
        <v>2865</v>
      </c>
      <c r="E39" s="202"/>
      <c r="F39" s="202"/>
      <c r="G39" s="228"/>
    </row>
    <row r="40" spans="1:11" ht="15" customHeight="1" x14ac:dyDescent="0.25">
      <c r="A40" s="218" t="s">
        <v>487</v>
      </c>
      <c r="B40" s="218" t="s">
        <v>552</v>
      </c>
      <c r="C40" s="228">
        <v>2973</v>
      </c>
      <c r="D40" s="202">
        <v>3807</v>
      </c>
      <c r="E40" s="202"/>
      <c r="F40" s="202"/>
      <c r="G40" s="228"/>
    </row>
    <row r="41" spans="1:11" ht="15" customHeight="1" x14ac:dyDescent="0.25">
      <c r="A41" s="218" t="s">
        <v>488</v>
      </c>
      <c r="B41" s="218" t="s">
        <v>553</v>
      </c>
      <c r="C41" s="228">
        <v>1692</v>
      </c>
      <c r="D41" s="202">
        <v>2183</v>
      </c>
      <c r="E41" s="202"/>
      <c r="F41" s="202"/>
      <c r="G41" s="228"/>
    </row>
    <row r="42" spans="1:11" ht="15" customHeight="1" x14ac:dyDescent="0.25">
      <c r="A42" s="218" t="s">
        <v>489</v>
      </c>
      <c r="B42" s="218" t="s">
        <v>554</v>
      </c>
      <c r="C42" s="228">
        <v>1603</v>
      </c>
      <c r="D42" s="202">
        <v>1504</v>
      </c>
      <c r="E42" s="202"/>
      <c r="F42" s="202"/>
      <c r="G42" s="228"/>
    </row>
    <row r="43" spans="1:11" ht="15" customHeight="1" x14ac:dyDescent="0.25">
      <c r="A43" s="218" t="s">
        <v>490</v>
      </c>
      <c r="B43" s="218" t="s">
        <v>555</v>
      </c>
      <c r="C43" s="228">
        <v>3335</v>
      </c>
      <c r="D43" s="202">
        <v>2218</v>
      </c>
      <c r="E43" s="202"/>
      <c r="F43" s="202"/>
      <c r="G43" s="228"/>
    </row>
    <row r="44" spans="1:11" ht="15" customHeight="1" x14ac:dyDescent="0.25">
      <c r="A44" s="218" t="s">
        <v>556</v>
      </c>
      <c r="B44" s="218" t="s">
        <v>557</v>
      </c>
      <c r="C44" s="228">
        <v>3066</v>
      </c>
      <c r="D44" s="202">
        <v>4392</v>
      </c>
      <c r="E44" s="202"/>
      <c r="F44" s="202"/>
      <c r="G44" s="228"/>
    </row>
    <row r="45" spans="1:11" ht="15" customHeight="1" x14ac:dyDescent="0.25">
      <c r="A45" s="218" t="s">
        <v>492</v>
      </c>
      <c r="B45" s="218" t="s">
        <v>558</v>
      </c>
      <c r="C45" s="228">
        <v>2128</v>
      </c>
      <c r="D45" s="202">
        <v>2398</v>
      </c>
      <c r="E45" s="202"/>
      <c r="F45" s="202"/>
      <c r="G45" s="228"/>
      <c r="K45" t="s">
        <v>574</v>
      </c>
    </row>
    <row r="46" spans="1:11" x14ac:dyDescent="0.25">
      <c r="A46" s="218" t="s">
        <v>493</v>
      </c>
      <c r="B46" s="218" t="s">
        <v>559</v>
      </c>
      <c r="C46" s="228">
        <v>1479</v>
      </c>
      <c r="D46" s="202">
        <v>1852</v>
      </c>
      <c r="E46" s="202"/>
      <c r="F46" s="202"/>
      <c r="G46" s="228"/>
    </row>
    <row r="47" spans="1:11" x14ac:dyDescent="0.25">
      <c r="A47" s="218" t="s">
        <v>494</v>
      </c>
      <c r="B47" s="218" t="s">
        <v>560</v>
      </c>
      <c r="C47" s="228">
        <v>1245</v>
      </c>
      <c r="D47" s="202">
        <v>2047</v>
      </c>
      <c r="E47" s="202"/>
      <c r="F47" s="202"/>
      <c r="G47" s="228"/>
    </row>
    <row r="48" spans="1:11" x14ac:dyDescent="0.25">
      <c r="A48" s="218" t="s">
        <v>495</v>
      </c>
      <c r="B48" s="218" t="s">
        <v>561</v>
      </c>
      <c r="C48" s="228">
        <v>4560</v>
      </c>
      <c r="D48" s="202">
        <v>4980</v>
      </c>
      <c r="E48" s="202"/>
      <c r="F48" s="202"/>
      <c r="G48" s="228"/>
      <c r="H48" s="227"/>
    </row>
    <row r="49" spans="1:8" x14ac:dyDescent="0.25">
      <c r="A49" s="218" t="s">
        <v>496</v>
      </c>
      <c r="B49" s="218" t="s">
        <v>562</v>
      </c>
      <c r="C49" s="228">
        <v>1872</v>
      </c>
      <c r="D49" s="202">
        <v>2402</v>
      </c>
      <c r="E49" s="202"/>
      <c r="F49" s="202"/>
      <c r="G49" s="228"/>
    </row>
    <row r="50" spans="1:8" ht="14.25" customHeight="1" x14ac:dyDescent="0.25">
      <c r="A50" s="218" t="s">
        <v>497</v>
      </c>
      <c r="B50" s="218" t="s">
        <v>563</v>
      </c>
      <c r="C50" s="228">
        <v>2185</v>
      </c>
      <c r="D50" s="202">
        <v>2216</v>
      </c>
      <c r="E50" s="202"/>
      <c r="F50" s="202"/>
      <c r="G50" s="228"/>
    </row>
    <row r="51" spans="1:8" ht="14.25" customHeight="1" x14ac:dyDescent="0.25">
      <c r="A51" s="213" t="s">
        <v>564</v>
      </c>
      <c r="B51" s="218" t="s">
        <v>565</v>
      </c>
      <c r="C51" s="228">
        <v>1903</v>
      </c>
      <c r="D51" s="202">
        <v>2260</v>
      </c>
      <c r="E51" s="202"/>
      <c r="F51" s="202"/>
      <c r="G51" s="228"/>
    </row>
    <row r="52" spans="1:8" ht="14.25" customHeight="1" x14ac:dyDescent="0.25">
      <c r="A52" s="213" t="s">
        <v>499</v>
      </c>
      <c r="B52" s="218" t="s">
        <v>566</v>
      </c>
      <c r="C52" s="228">
        <v>3162</v>
      </c>
      <c r="D52" s="202">
        <v>4477</v>
      </c>
      <c r="E52" s="202"/>
      <c r="F52" s="202"/>
      <c r="G52" s="228"/>
    </row>
    <row r="53" spans="1:8" ht="14.25" customHeight="1" x14ac:dyDescent="0.25">
      <c r="A53" s="218" t="s">
        <v>500</v>
      </c>
      <c r="B53" s="218" t="s">
        <v>567</v>
      </c>
      <c r="C53" s="228">
        <v>1171</v>
      </c>
      <c r="D53" s="202">
        <v>2420</v>
      </c>
      <c r="E53" s="202"/>
      <c r="F53" s="202"/>
      <c r="G53" s="228"/>
    </row>
    <row r="54" spans="1:8" ht="14.25" customHeight="1" x14ac:dyDescent="0.25">
      <c r="A54" s="218" t="s">
        <v>501</v>
      </c>
      <c r="B54" s="218" t="s">
        <v>568</v>
      </c>
      <c r="C54" s="228">
        <v>1126</v>
      </c>
      <c r="D54" s="202">
        <v>1733</v>
      </c>
      <c r="E54" s="202"/>
      <c r="F54" s="202"/>
      <c r="G54" s="228"/>
    </row>
    <row r="55" spans="1:8" ht="14.25" customHeight="1" x14ac:dyDescent="0.25">
      <c r="A55" s="218" t="s">
        <v>502</v>
      </c>
      <c r="B55" s="218" t="s">
        <v>569</v>
      </c>
      <c r="C55" s="228">
        <v>265</v>
      </c>
      <c r="D55" s="202">
        <v>545</v>
      </c>
      <c r="E55" s="202"/>
      <c r="F55" s="202"/>
      <c r="G55" s="228"/>
      <c r="H55" s="202"/>
    </row>
    <row r="56" spans="1:8" x14ac:dyDescent="0.25">
      <c r="A56" s="218"/>
      <c r="B56" s="218"/>
      <c r="C56" s="216"/>
      <c r="D56" s="216"/>
      <c r="E56" s="216"/>
    </row>
    <row r="57" spans="1:8" x14ac:dyDescent="0.25">
      <c r="A57" s="1" t="s">
        <v>571</v>
      </c>
      <c r="B57" s="218"/>
      <c r="C57" s="216"/>
      <c r="D57" s="216"/>
      <c r="E57" s="216"/>
      <c r="F57" s="216"/>
    </row>
    <row r="58" spans="1:8" x14ac:dyDescent="0.25">
      <c r="A58" s="1"/>
      <c r="B58" s="218"/>
      <c r="C58" s="216"/>
      <c r="D58" s="216"/>
      <c r="E58" s="216"/>
      <c r="F58" s="216"/>
    </row>
    <row r="59" spans="1:8" x14ac:dyDescent="0.25">
      <c r="A59" s="229" t="s">
        <v>572</v>
      </c>
      <c r="B59" s="213"/>
      <c r="C59" s="220"/>
      <c r="D59" s="220"/>
      <c r="E59" s="220"/>
      <c r="F59" s="220"/>
      <c r="G59" s="202"/>
      <c r="H59" s="202"/>
    </row>
    <row r="60" spans="1:8" x14ac:dyDescent="0.25">
      <c r="A60" s="218" t="s">
        <v>573</v>
      </c>
      <c r="B60" s="218"/>
      <c r="C60" s="220"/>
      <c r="D60" s="220">
        <f>SUM(D4:D13)</f>
        <v>22268</v>
      </c>
      <c r="E60" s="227">
        <f>SUM(E4:E13)</f>
        <v>27226</v>
      </c>
      <c r="F60" s="15">
        <f>(E60-D60)/D60</f>
        <v>0.22265133824321898</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workbookViewId="0"/>
  </sheetViews>
  <sheetFormatPr baseColWidth="10" defaultRowHeight="15" x14ac:dyDescent="0.25"/>
  <cols>
    <col min="2" max="5" width="18.5703125" customWidth="1"/>
  </cols>
  <sheetData>
    <row r="1" spans="1:6" x14ac:dyDescent="0.25">
      <c r="A1" s="325" t="s">
        <v>707</v>
      </c>
    </row>
    <row r="3" spans="1:6" x14ac:dyDescent="0.25">
      <c r="A3" s="244" t="s">
        <v>577</v>
      </c>
      <c r="B3" s="245">
        <v>2018</v>
      </c>
      <c r="C3" s="245">
        <v>2019</v>
      </c>
      <c r="D3" s="245">
        <v>2020</v>
      </c>
      <c r="E3" s="245">
        <v>2021</v>
      </c>
    </row>
    <row r="4" spans="1:6" x14ac:dyDescent="0.25">
      <c r="A4" t="s">
        <v>578</v>
      </c>
      <c r="B4" s="216">
        <v>142779</v>
      </c>
      <c r="C4" s="216">
        <v>147781</v>
      </c>
      <c r="D4" s="216">
        <v>159375</v>
      </c>
      <c r="E4" s="216">
        <v>140521</v>
      </c>
      <c r="F4" s="15"/>
    </row>
    <row r="5" spans="1:6" x14ac:dyDescent="0.25">
      <c r="A5" t="s">
        <v>579</v>
      </c>
      <c r="B5" s="216">
        <v>107194</v>
      </c>
      <c r="C5" s="216">
        <v>114028</v>
      </c>
      <c r="D5" s="216">
        <v>127495</v>
      </c>
      <c r="E5" s="216">
        <v>102688</v>
      </c>
      <c r="F5" s="15"/>
    </row>
    <row r="6" spans="1:6" x14ac:dyDescent="0.25">
      <c r="A6" t="s">
        <v>580</v>
      </c>
      <c r="B6" s="216">
        <v>130255</v>
      </c>
      <c r="C6" s="216">
        <v>135533</v>
      </c>
      <c r="D6" s="216">
        <v>103496</v>
      </c>
      <c r="E6" s="216"/>
      <c r="F6" s="15"/>
    </row>
    <row r="7" spans="1:6" x14ac:dyDescent="0.25">
      <c r="A7" t="s">
        <v>581</v>
      </c>
      <c r="B7" s="216">
        <v>142011</v>
      </c>
      <c r="C7" s="216">
        <v>156161</v>
      </c>
      <c r="D7" s="216">
        <v>29384</v>
      </c>
      <c r="E7" s="216"/>
      <c r="F7" s="15"/>
    </row>
    <row r="8" spans="1:6" x14ac:dyDescent="0.25">
      <c r="A8" t="s">
        <v>582</v>
      </c>
      <c r="B8" s="216">
        <v>130356</v>
      </c>
      <c r="C8" s="216">
        <v>135824</v>
      </c>
      <c r="D8" s="216">
        <v>57285</v>
      </c>
      <c r="E8" s="216"/>
      <c r="F8" s="15"/>
    </row>
    <row r="9" spans="1:6" x14ac:dyDescent="0.25">
      <c r="A9" t="s">
        <v>583</v>
      </c>
      <c r="B9" s="216">
        <v>140010</v>
      </c>
      <c r="C9" s="216">
        <v>143152</v>
      </c>
      <c r="D9" s="216">
        <v>134951</v>
      </c>
      <c r="E9" s="216"/>
      <c r="F9" s="15"/>
    </row>
    <row r="10" spans="1:6" x14ac:dyDescent="0.25">
      <c r="A10" t="s">
        <v>584</v>
      </c>
      <c r="B10" s="216">
        <v>167547</v>
      </c>
      <c r="C10" s="216">
        <v>174143</v>
      </c>
      <c r="D10" s="216">
        <v>152845</v>
      </c>
      <c r="E10" s="216"/>
      <c r="F10" s="15"/>
    </row>
    <row r="11" spans="1:6" x14ac:dyDescent="0.25">
      <c r="A11" t="s">
        <v>585</v>
      </c>
      <c r="B11" s="216">
        <v>163601</v>
      </c>
      <c r="C11" s="216">
        <v>166266</v>
      </c>
      <c r="D11" s="216">
        <v>187649</v>
      </c>
      <c r="E11" s="216"/>
      <c r="F11" s="15"/>
    </row>
    <row r="12" spans="1:6" x14ac:dyDescent="0.25">
      <c r="A12" t="s">
        <v>586</v>
      </c>
      <c r="B12" s="216">
        <v>464093</v>
      </c>
      <c r="C12" s="216">
        <v>520736</v>
      </c>
      <c r="D12" s="216">
        <v>503356</v>
      </c>
      <c r="E12" s="216"/>
      <c r="F12" s="15"/>
    </row>
    <row r="13" spans="1:6" x14ac:dyDescent="0.25">
      <c r="A13" t="s">
        <v>587</v>
      </c>
      <c r="B13" s="216">
        <v>243058</v>
      </c>
      <c r="C13" s="216">
        <v>237332</v>
      </c>
      <c r="D13" s="216">
        <v>233541</v>
      </c>
      <c r="E13" s="216"/>
      <c r="F13" s="15"/>
    </row>
    <row r="14" spans="1:6" x14ac:dyDescent="0.25">
      <c r="A14" t="s">
        <v>588</v>
      </c>
      <c r="B14" s="216">
        <v>159747</v>
      </c>
      <c r="C14" s="216">
        <v>169655</v>
      </c>
      <c r="D14" s="216">
        <v>130295</v>
      </c>
      <c r="E14" s="216"/>
      <c r="F14" s="15"/>
    </row>
    <row r="15" spans="1:6" x14ac:dyDescent="0.25">
      <c r="A15" t="s">
        <v>589</v>
      </c>
      <c r="B15" s="216">
        <v>131526</v>
      </c>
      <c r="C15" s="216">
        <v>139500</v>
      </c>
      <c r="D15" s="216">
        <v>100955</v>
      </c>
      <c r="E15" s="216"/>
      <c r="F15" s="15"/>
    </row>
    <row r="17" spans="1:4" x14ac:dyDescent="0.25">
      <c r="A17" t="s">
        <v>590</v>
      </c>
    </row>
    <row r="19" spans="1:4" x14ac:dyDescent="0.25">
      <c r="A19" t="s">
        <v>591</v>
      </c>
    </row>
    <row r="20" spans="1:4" x14ac:dyDescent="0.25">
      <c r="B20" t="s">
        <v>592</v>
      </c>
      <c r="C20" t="s">
        <v>593</v>
      </c>
      <c r="D20" t="s">
        <v>594</v>
      </c>
    </row>
    <row r="21" spans="1:4" x14ac:dyDescent="0.25">
      <c r="B21" s="227">
        <f>SUM(C11:C15,D4:D5)</f>
        <v>1520359</v>
      </c>
      <c r="C21" s="227">
        <f>SUM(D11:D15,E4:E5)</f>
        <v>1399005</v>
      </c>
      <c r="D21" s="15">
        <f>(C21-B21)/B21</f>
        <v>-7.9819305835003448E-2</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topLeftCell="A2" workbookViewId="0">
      <selection activeCell="E13" sqref="E13"/>
    </sheetView>
  </sheetViews>
  <sheetFormatPr baseColWidth="10" defaultRowHeight="15" x14ac:dyDescent="0.25"/>
  <cols>
    <col min="2" max="5" width="18.5703125" customWidth="1"/>
  </cols>
  <sheetData>
    <row r="1" spans="1:6" x14ac:dyDescent="0.25">
      <c r="A1" s="326" t="s">
        <v>708</v>
      </c>
    </row>
    <row r="3" spans="1:6" x14ac:dyDescent="0.25">
      <c r="A3" s="244" t="s">
        <v>577</v>
      </c>
      <c r="B3" s="245">
        <v>2018</v>
      </c>
      <c r="C3" s="245">
        <v>2019</v>
      </c>
      <c r="D3" s="245">
        <v>2020</v>
      </c>
      <c r="E3" s="245">
        <v>2021</v>
      </c>
    </row>
    <row r="4" spans="1:6" x14ac:dyDescent="0.25">
      <c r="A4" t="s">
        <v>578</v>
      </c>
      <c r="B4" s="216">
        <v>239168</v>
      </c>
      <c r="C4" s="216">
        <v>244649</v>
      </c>
      <c r="D4" s="216">
        <v>256377</v>
      </c>
      <c r="E4" s="216">
        <v>224584</v>
      </c>
    </row>
    <row r="5" spans="1:6" x14ac:dyDescent="0.25">
      <c r="A5" t="s">
        <v>579</v>
      </c>
      <c r="B5" s="216">
        <v>174604</v>
      </c>
      <c r="C5" s="216">
        <v>181617</v>
      </c>
      <c r="D5" s="216">
        <v>198314</v>
      </c>
      <c r="E5" s="216">
        <v>160785</v>
      </c>
      <c r="F5" s="15"/>
    </row>
    <row r="6" spans="1:6" x14ac:dyDescent="0.25">
      <c r="A6" t="s">
        <v>580</v>
      </c>
      <c r="B6" s="216">
        <v>210708</v>
      </c>
      <c r="C6" s="216">
        <v>214460</v>
      </c>
      <c r="D6" s="216">
        <v>166128</v>
      </c>
      <c r="E6" s="216"/>
      <c r="F6" s="15"/>
    </row>
    <row r="7" spans="1:6" x14ac:dyDescent="0.25">
      <c r="A7" t="s">
        <v>581</v>
      </c>
      <c r="B7" s="216">
        <v>225748</v>
      </c>
      <c r="C7" s="216">
        <v>244689</v>
      </c>
      <c r="D7" s="216">
        <v>51743</v>
      </c>
      <c r="E7" s="216"/>
    </row>
    <row r="8" spans="1:6" x14ac:dyDescent="0.25">
      <c r="A8" t="s">
        <v>582</v>
      </c>
      <c r="B8" s="216">
        <v>204879</v>
      </c>
      <c r="C8" s="216">
        <v>209110</v>
      </c>
      <c r="D8" s="216">
        <v>89898</v>
      </c>
      <c r="E8" s="216"/>
    </row>
    <row r="9" spans="1:6" x14ac:dyDescent="0.25">
      <c r="A9" t="s">
        <v>583</v>
      </c>
      <c r="B9" s="216">
        <v>212661</v>
      </c>
      <c r="C9" s="216">
        <v>213410</v>
      </c>
      <c r="D9" s="216">
        <v>202817</v>
      </c>
      <c r="E9" s="216"/>
    </row>
    <row r="10" spans="1:6" x14ac:dyDescent="0.25">
      <c r="A10" t="s">
        <v>584</v>
      </c>
      <c r="B10" s="216">
        <v>233884</v>
      </c>
      <c r="C10" s="216">
        <v>241635</v>
      </c>
      <c r="D10" s="216">
        <v>210879</v>
      </c>
      <c r="E10" s="216"/>
    </row>
    <row r="11" spans="1:6" x14ac:dyDescent="0.25">
      <c r="A11" t="s">
        <v>585</v>
      </c>
      <c r="B11" s="216">
        <v>219175</v>
      </c>
      <c r="C11" s="216">
        <v>220530</v>
      </c>
      <c r="D11" s="216">
        <v>243663</v>
      </c>
      <c r="E11" s="216"/>
    </row>
    <row r="12" spans="1:6" x14ac:dyDescent="0.25">
      <c r="A12" t="s">
        <v>586</v>
      </c>
      <c r="B12" s="216">
        <v>590226</v>
      </c>
      <c r="C12" s="216">
        <v>655694</v>
      </c>
      <c r="D12" s="216">
        <v>623422</v>
      </c>
      <c r="E12" s="216"/>
    </row>
    <row r="13" spans="1:6" x14ac:dyDescent="0.25">
      <c r="A13" t="s">
        <v>587</v>
      </c>
      <c r="B13" s="216">
        <v>336545</v>
      </c>
      <c r="C13" s="216">
        <v>325348</v>
      </c>
      <c r="D13" s="216">
        <v>311900</v>
      </c>
      <c r="E13" s="216"/>
    </row>
    <row r="14" spans="1:6" x14ac:dyDescent="0.25">
      <c r="A14" t="s">
        <v>588</v>
      </c>
      <c r="B14" s="216">
        <v>235192</v>
      </c>
      <c r="C14" s="216">
        <v>244124</v>
      </c>
      <c r="D14" s="216">
        <v>188381</v>
      </c>
      <c r="E14" s="216"/>
    </row>
    <row r="15" spans="1:6" x14ac:dyDescent="0.25">
      <c r="A15" t="s">
        <v>589</v>
      </c>
      <c r="B15" s="216">
        <v>192395</v>
      </c>
      <c r="C15" s="216">
        <v>200616</v>
      </c>
      <c r="D15" s="216">
        <v>145211</v>
      </c>
      <c r="E15" s="216"/>
    </row>
    <row r="17" spans="1:4" x14ac:dyDescent="0.25">
      <c r="A17" t="s">
        <v>590</v>
      </c>
    </row>
    <row r="19" spans="1:4" x14ac:dyDescent="0.25">
      <c r="A19" t="s">
        <v>591</v>
      </c>
    </row>
    <row r="20" spans="1:4" x14ac:dyDescent="0.25">
      <c r="B20" t="s">
        <v>592</v>
      </c>
      <c r="C20" t="s">
        <v>593</v>
      </c>
      <c r="D20" t="s">
        <v>594</v>
      </c>
    </row>
    <row r="21" spans="1:4" x14ac:dyDescent="0.25">
      <c r="B21" s="227">
        <f>SUM(C11:C15,D4:D5)</f>
        <v>2101003</v>
      </c>
      <c r="C21" s="227">
        <f>SUM(D11:D15,E4:E5)</f>
        <v>1897946</v>
      </c>
      <c r="D21" s="15">
        <f>(C21-B21)/B21</f>
        <v>-9.6647648765851357E-2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zoomScale="90" zoomScaleNormal="90" workbookViewId="0"/>
  </sheetViews>
  <sheetFormatPr baseColWidth="10" defaultColWidth="11.42578125" defaultRowHeight="12" x14ac:dyDescent="0.2"/>
  <cols>
    <col min="1" max="1" width="43.5703125" style="46" customWidth="1"/>
    <col min="2" max="2" width="11.140625" style="46" bestFit="1" customWidth="1"/>
    <col min="3" max="4" width="10.28515625" style="46" bestFit="1" customWidth="1"/>
    <col min="5" max="12" width="10.28515625" style="47" customWidth="1"/>
    <col min="13" max="13" width="10.28515625" style="46" customWidth="1"/>
    <col min="14" max="16384" width="11.42578125" style="46"/>
  </cols>
  <sheetData>
    <row r="1" spans="1:13" ht="12.75" x14ac:dyDescent="0.2">
      <c r="A1" s="45" t="s">
        <v>135</v>
      </c>
    </row>
    <row r="2" spans="1:13" x14ac:dyDescent="0.2">
      <c r="A2" s="48"/>
    </row>
    <row r="3" spans="1:13" x14ac:dyDescent="0.2">
      <c r="A3" s="310"/>
      <c r="B3" s="49" t="s">
        <v>681</v>
      </c>
      <c r="C3" s="50">
        <v>43922</v>
      </c>
      <c r="D3" s="50">
        <v>43952</v>
      </c>
      <c r="E3" s="50">
        <v>43983</v>
      </c>
      <c r="F3" s="50">
        <v>44013</v>
      </c>
      <c r="G3" s="50">
        <v>44044</v>
      </c>
      <c r="H3" s="50">
        <v>44075</v>
      </c>
      <c r="I3" s="50">
        <v>44105</v>
      </c>
      <c r="J3" s="50">
        <v>44136</v>
      </c>
      <c r="K3" s="50" t="s">
        <v>388</v>
      </c>
      <c r="L3" s="50">
        <v>44197</v>
      </c>
      <c r="M3" s="51">
        <v>44228</v>
      </c>
    </row>
    <row r="4" spans="1:13" x14ac:dyDescent="0.2">
      <c r="A4" s="52" t="s">
        <v>680</v>
      </c>
      <c r="B4" s="53"/>
      <c r="C4" s="54"/>
      <c r="D4" s="54"/>
      <c r="E4" s="54"/>
      <c r="F4" s="54"/>
      <c r="G4" s="54"/>
      <c r="H4" s="54"/>
      <c r="I4" s="54"/>
      <c r="J4" s="54"/>
      <c r="K4" s="54"/>
      <c r="L4" s="54"/>
      <c r="M4" s="55"/>
    </row>
    <row r="5" spans="1:13" ht="24" x14ac:dyDescent="0.2">
      <c r="A5" s="56" t="s">
        <v>5</v>
      </c>
      <c r="B5" s="173">
        <v>6.6997610000000014</v>
      </c>
      <c r="C5" s="57">
        <v>8.3856054899640355</v>
      </c>
      <c r="D5" s="57">
        <v>6.9713529871524704</v>
      </c>
      <c r="E5" s="57">
        <v>3.2128260694022699</v>
      </c>
      <c r="F5" s="57">
        <v>1.739924131550403</v>
      </c>
      <c r="G5" s="57">
        <v>1.1126143001898712</v>
      </c>
      <c r="H5" s="57">
        <v>1.166552938747571</v>
      </c>
      <c r="I5" s="57">
        <v>1.84528592729795</v>
      </c>
      <c r="J5" s="57">
        <v>3.1182630508819913</v>
      </c>
      <c r="K5" s="57">
        <v>2.5177668463993421</v>
      </c>
      <c r="L5" s="57">
        <v>2.2579807012505499</v>
      </c>
      <c r="M5" s="174">
        <v>2.1290205344389537</v>
      </c>
    </row>
    <row r="6" spans="1:13" ht="24" x14ac:dyDescent="0.2">
      <c r="A6" s="58" t="s">
        <v>6</v>
      </c>
      <c r="B6" s="173">
        <v>2.240509229642857</v>
      </c>
      <c r="C6" s="57">
        <v>4.6690317497932794</v>
      </c>
      <c r="D6" s="57">
        <v>3.0687827396465828</v>
      </c>
      <c r="E6" s="57">
        <v>1.4041536957605056</v>
      </c>
      <c r="F6" s="57">
        <v>0.62524471642413937</v>
      </c>
      <c r="G6" s="57">
        <v>0.43760436262448305</v>
      </c>
      <c r="H6" s="57">
        <v>0.39688253400702911</v>
      </c>
      <c r="I6" s="57">
        <v>0.59826714779997536</v>
      </c>
      <c r="J6" s="57">
        <v>1.6789743741677379</v>
      </c>
      <c r="K6" s="57">
        <v>1.1050295025367709</v>
      </c>
      <c r="L6" s="57">
        <v>1.1588849306777163</v>
      </c>
      <c r="M6" s="174">
        <v>1.1742788089298417</v>
      </c>
    </row>
    <row r="7" spans="1:13" x14ac:dyDescent="0.2">
      <c r="A7" s="58" t="s">
        <v>2</v>
      </c>
      <c r="B7" s="175">
        <v>313.67129215</v>
      </c>
      <c r="C7" s="176">
        <v>817.08055621382391</v>
      </c>
      <c r="D7" s="176">
        <v>429.6295835505216</v>
      </c>
      <c r="E7" s="176">
        <v>196.58151740647079</v>
      </c>
      <c r="F7" s="176">
        <v>109.41782537422439</v>
      </c>
      <c r="G7" s="176">
        <v>61.264610767427627</v>
      </c>
      <c r="H7" s="176">
        <v>69.454443451230091</v>
      </c>
      <c r="I7" s="176">
        <v>83.757400691996551</v>
      </c>
      <c r="J7" s="176">
        <v>235.05641238348329</v>
      </c>
      <c r="K7" s="176">
        <v>193.38016294393489</v>
      </c>
      <c r="L7" s="176">
        <v>162.24389029488029</v>
      </c>
      <c r="M7" s="177">
        <v>164.39903325017784</v>
      </c>
    </row>
    <row r="8" spans="1:13" x14ac:dyDescent="0.2">
      <c r="A8" s="58" t="s">
        <v>679</v>
      </c>
      <c r="B8" s="175">
        <v>4</v>
      </c>
      <c r="C8" s="176">
        <v>5</v>
      </c>
      <c r="D8" s="176">
        <v>4</v>
      </c>
      <c r="E8" s="176">
        <v>4</v>
      </c>
      <c r="F8" s="176">
        <v>5</v>
      </c>
      <c r="G8" s="176">
        <v>4</v>
      </c>
      <c r="H8" s="176">
        <v>5</v>
      </c>
      <c r="I8" s="176">
        <v>4</v>
      </c>
      <c r="J8" s="176">
        <v>4</v>
      </c>
      <c r="K8" s="176">
        <v>5</v>
      </c>
      <c r="L8" s="176">
        <v>4</v>
      </c>
      <c r="M8" s="177">
        <v>4</v>
      </c>
    </row>
    <row r="9" spans="1:13" x14ac:dyDescent="0.2">
      <c r="A9" s="59" t="s">
        <v>4</v>
      </c>
      <c r="B9" s="60">
        <v>3.1842543751000001</v>
      </c>
      <c r="C9" s="61">
        <v>8.577362639411426</v>
      </c>
      <c r="D9" s="61">
        <v>4.6483000386295465</v>
      </c>
      <c r="E9" s="61">
        <v>2.1067072921555949</v>
      </c>
      <c r="F9" s="61">
        <v>1.2048536282776798</v>
      </c>
      <c r="G9" s="61">
        <v>0.68413577257050107</v>
      </c>
      <c r="H9" s="61">
        <v>0.79358685269062212</v>
      </c>
      <c r="I9" s="61">
        <v>0.93465183916231465</v>
      </c>
      <c r="J9" s="61">
        <v>2.3497483770404171</v>
      </c>
      <c r="K9" s="61">
        <v>1.9679321188986461</v>
      </c>
      <c r="L9" s="61">
        <v>1.7009978529537202</v>
      </c>
      <c r="M9" s="178">
        <v>1.6645165775761648</v>
      </c>
    </row>
    <row r="10" spans="1:13" x14ac:dyDescent="0.2">
      <c r="A10" s="63"/>
      <c r="B10" s="57"/>
      <c r="C10" s="57"/>
      <c r="D10" s="57"/>
      <c r="E10" s="57"/>
      <c r="F10" s="57"/>
      <c r="G10" s="57"/>
      <c r="H10" s="57"/>
      <c r="I10" s="57"/>
      <c r="J10" s="57"/>
      <c r="K10" s="57"/>
      <c r="L10" s="57"/>
      <c r="M10" s="57"/>
    </row>
    <row r="11" spans="1:13" x14ac:dyDescent="0.2">
      <c r="A11" s="366" t="s">
        <v>678</v>
      </c>
      <c r="B11" s="366"/>
      <c r="C11" s="366"/>
      <c r="D11" s="57"/>
      <c r="E11" s="57"/>
      <c r="F11" s="57"/>
      <c r="G11" s="57"/>
      <c r="H11" s="57"/>
      <c r="I11" s="57"/>
      <c r="J11" s="57"/>
      <c r="K11" s="57"/>
      <c r="L11" s="57"/>
      <c r="M11" s="57"/>
    </row>
    <row r="12" spans="1:13" ht="24" x14ac:dyDescent="0.2">
      <c r="A12" s="64" t="s">
        <v>3</v>
      </c>
      <c r="B12" s="65">
        <v>1110000</v>
      </c>
      <c r="C12" s="66">
        <v>1242000</v>
      </c>
      <c r="D12" s="66">
        <v>1282000</v>
      </c>
      <c r="E12" s="66">
        <v>1150000</v>
      </c>
      <c r="F12" s="66">
        <v>579000</v>
      </c>
      <c r="G12" s="66">
        <v>511000</v>
      </c>
      <c r="H12" s="66">
        <v>455000</v>
      </c>
      <c r="I12" s="66">
        <v>469000</v>
      </c>
      <c r="J12" s="66">
        <v>647000</v>
      </c>
      <c r="K12" s="66">
        <v>640000</v>
      </c>
      <c r="L12" s="66">
        <v>472000</v>
      </c>
      <c r="M12" s="67">
        <v>457000</v>
      </c>
    </row>
    <row r="13" spans="1:13" ht="24" x14ac:dyDescent="0.2">
      <c r="A13" s="59" t="s">
        <v>7</v>
      </c>
      <c r="B13" s="60">
        <v>11.4</v>
      </c>
      <c r="C13" s="61">
        <v>12.4</v>
      </c>
      <c r="D13" s="61">
        <v>12.9</v>
      </c>
      <c r="E13" s="61">
        <v>12.2</v>
      </c>
      <c r="F13" s="61">
        <v>8.3000000000000007</v>
      </c>
      <c r="G13" s="61">
        <v>7.6</v>
      </c>
      <c r="H13" s="61">
        <v>7.2</v>
      </c>
      <c r="I13" s="61">
        <v>6.4</v>
      </c>
      <c r="J13" s="61">
        <v>7.6</v>
      </c>
      <c r="K13" s="61">
        <v>7.5</v>
      </c>
      <c r="L13" s="61">
        <v>5.7</v>
      </c>
      <c r="M13" s="62">
        <v>5.7</v>
      </c>
    </row>
    <row r="14" spans="1:13" x14ac:dyDescent="0.2">
      <c r="A14" s="63"/>
      <c r="B14" s="57"/>
      <c r="C14" s="57"/>
      <c r="D14" s="57"/>
      <c r="E14" s="57"/>
      <c r="F14" s="57"/>
      <c r="G14" s="57"/>
      <c r="H14" s="57"/>
      <c r="I14" s="57"/>
      <c r="J14" s="57"/>
      <c r="K14" s="57"/>
      <c r="L14" s="57"/>
      <c r="M14" s="57"/>
    </row>
    <row r="15" spans="1:13" x14ac:dyDescent="0.2">
      <c r="A15" s="366" t="s">
        <v>677</v>
      </c>
      <c r="B15" s="366"/>
      <c r="C15" s="366"/>
      <c r="D15" s="57"/>
      <c r="E15" s="57"/>
      <c r="F15" s="57"/>
      <c r="G15" s="57"/>
      <c r="H15" s="57"/>
      <c r="I15" s="57"/>
      <c r="J15" s="57"/>
      <c r="K15" s="57"/>
      <c r="L15" s="57"/>
      <c r="M15" s="57"/>
    </row>
    <row r="16" spans="1:13" x14ac:dyDescent="0.2">
      <c r="A16" s="64" t="s">
        <v>253</v>
      </c>
      <c r="B16" s="65">
        <v>1025000</v>
      </c>
      <c r="C16" s="66">
        <v>1175000</v>
      </c>
      <c r="D16" s="66">
        <v>1066000</v>
      </c>
      <c r="E16" s="66">
        <v>499000</v>
      </c>
      <c r="F16" s="66">
        <v>293000</v>
      </c>
      <c r="G16" s="66">
        <v>185000</v>
      </c>
      <c r="H16" s="66">
        <v>189000</v>
      </c>
      <c r="I16" s="66">
        <v>303000</v>
      </c>
      <c r="J16" s="66">
        <v>519000</v>
      </c>
      <c r="K16" s="66">
        <v>381000</v>
      </c>
      <c r="L16" s="66">
        <v>310000</v>
      </c>
      <c r="M16" s="67">
        <v>265000</v>
      </c>
    </row>
    <row r="17" spans="1:13" x14ac:dyDescent="0.2">
      <c r="A17" s="58" t="s">
        <v>252</v>
      </c>
      <c r="B17" s="69">
        <v>1000</v>
      </c>
      <c r="C17" s="70">
        <v>1000</v>
      </c>
      <c r="D17" s="70">
        <v>1000</v>
      </c>
      <c r="E17" s="70">
        <v>1000</v>
      </c>
      <c r="F17" s="70">
        <v>1000</v>
      </c>
      <c r="G17" s="70">
        <v>1000</v>
      </c>
      <c r="H17" s="70">
        <v>1000</v>
      </c>
      <c r="I17" s="70">
        <v>1000</v>
      </c>
      <c r="J17" s="70">
        <v>4000</v>
      </c>
      <c r="K17" s="70">
        <v>6000</v>
      </c>
      <c r="L17" s="70">
        <v>20000</v>
      </c>
      <c r="M17" s="71">
        <v>60000</v>
      </c>
    </row>
    <row r="18" spans="1:13" x14ac:dyDescent="0.2">
      <c r="A18" s="72" t="s">
        <v>254</v>
      </c>
      <c r="B18" s="73">
        <v>866000</v>
      </c>
      <c r="C18" s="74">
        <v>973000</v>
      </c>
      <c r="D18" s="74">
        <v>885000</v>
      </c>
      <c r="E18" s="74">
        <v>407000</v>
      </c>
      <c r="F18" s="74">
        <v>237000</v>
      </c>
      <c r="G18" s="74">
        <v>157000</v>
      </c>
      <c r="H18" s="74">
        <v>151000</v>
      </c>
      <c r="I18" s="74">
        <v>260000</v>
      </c>
      <c r="J18" s="74">
        <v>452000</v>
      </c>
      <c r="K18" s="74">
        <v>330000</v>
      </c>
      <c r="L18" s="74">
        <v>283000</v>
      </c>
      <c r="M18" s="75">
        <v>247000</v>
      </c>
    </row>
    <row r="19" spans="1:13" x14ac:dyDescent="0.2">
      <c r="A19" s="64" t="s">
        <v>255</v>
      </c>
      <c r="B19" s="76">
        <v>6.7</v>
      </c>
      <c r="C19" s="77">
        <v>8.4</v>
      </c>
      <c r="D19" s="77">
        <v>6.9</v>
      </c>
      <c r="E19" s="77">
        <v>3.1</v>
      </c>
      <c r="F19" s="77">
        <v>1.7</v>
      </c>
      <c r="G19" s="77">
        <v>1</v>
      </c>
      <c r="H19" s="77">
        <v>1.1000000000000001</v>
      </c>
      <c r="I19" s="77">
        <v>1.6</v>
      </c>
      <c r="J19" s="77">
        <v>2.8</v>
      </c>
      <c r="K19" s="77">
        <v>2</v>
      </c>
      <c r="L19" s="77">
        <v>1.6</v>
      </c>
      <c r="M19" s="78">
        <v>1.2</v>
      </c>
    </row>
    <row r="20" spans="1:13" x14ac:dyDescent="0.2">
      <c r="A20" s="59" t="s">
        <v>252</v>
      </c>
      <c r="B20" s="79">
        <v>9.495E-3</v>
      </c>
      <c r="C20" s="80">
        <v>2.0246E-2</v>
      </c>
      <c r="D20" s="80">
        <v>1.4600999999999999E-2</v>
      </c>
      <c r="E20" s="80">
        <v>1.091E-2</v>
      </c>
      <c r="F20" s="80">
        <v>8.9460000000000008E-3</v>
      </c>
      <c r="G20" s="80">
        <v>4.3280000000000002E-3</v>
      </c>
      <c r="H20" s="80">
        <v>6.0169999999999998E-3</v>
      </c>
      <c r="I20" s="80">
        <v>1.308E-2</v>
      </c>
      <c r="J20" s="80">
        <v>3.2224000000000003E-2</v>
      </c>
      <c r="K20" s="80">
        <v>4.3146999999999998E-2</v>
      </c>
      <c r="L20" s="80">
        <v>0.11440599999999999</v>
      </c>
      <c r="M20" s="81">
        <v>0.27245000000000003</v>
      </c>
    </row>
    <row r="21" spans="1:13" x14ac:dyDescent="0.2">
      <c r="A21" s="64" t="s">
        <v>256</v>
      </c>
      <c r="B21" s="65">
        <v>314</v>
      </c>
      <c r="C21" s="66">
        <v>811</v>
      </c>
      <c r="D21" s="66">
        <v>423</v>
      </c>
      <c r="E21" s="66">
        <v>189</v>
      </c>
      <c r="F21" s="66">
        <v>107</v>
      </c>
      <c r="G21" s="66">
        <v>58</v>
      </c>
      <c r="H21" s="66">
        <v>67</v>
      </c>
      <c r="I21" s="66">
        <v>70</v>
      </c>
      <c r="J21" s="66">
        <v>212</v>
      </c>
      <c r="K21" s="66">
        <v>158</v>
      </c>
      <c r="L21" s="66">
        <v>124</v>
      </c>
      <c r="M21" s="67">
        <v>102</v>
      </c>
    </row>
    <row r="22" spans="1:13" s="47" customFormat="1" x14ac:dyDescent="0.2">
      <c r="A22" s="59" t="s">
        <v>252</v>
      </c>
      <c r="B22" s="60">
        <v>0.4023823299999833</v>
      </c>
      <c r="C22" s="61">
        <v>1.8789579500000477</v>
      </c>
      <c r="D22" s="61">
        <v>1</v>
      </c>
      <c r="E22" s="61">
        <v>0.74821193999999758</v>
      </c>
      <c r="F22" s="61">
        <v>0.53381951999999577</v>
      </c>
      <c r="G22" s="61">
        <v>0.17480951000000536</v>
      </c>
      <c r="H22" s="61">
        <v>0.2962429200000018</v>
      </c>
      <c r="I22" s="61">
        <v>0.48522752000001074</v>
      </c>
      <c r="J22" s="61">
        <v>2.1376119200000168</v>
      </c>
      <c r="K22" s="61">
        <v>2.7359368499999941</v>
      </c>
      <c r="L22" s="61">
        <v>6.9244736400000004</v>
      </c>
      <c r="M22" s="62">
        <v>20.730821719999998</v>
      </c>
    </row>
    <row r="23" spans="1:13" x14ac:dyDescent="0.2">
      <c r="A23" s="82"/>
      <c r="B23" s="57"/>
      <c r="C23" s="57"/>
      <c r="D23" s="57"/>
      <c r="E23" s="57"/>
      <c r="F23" s="57"/>
      <c r="G23" s="57"/>
      <c r="H23" s="57"/>
      <c r="I23" s="57"/>
      <c r="J23" s="57"/>
      <c r="K23" s="57"/>
      <c r="L23" s="57"/>
      <c r="M23" s="57"/>
    </row>
    <row r="24" spans="1:13" x14ac:dyDescent="0.2">
      <c r="A24" s="366" t="s">
        <v>676</v>
      </c>
      <c r="B24" s="366"/>
      <c r="C24" s="366"/>
      <c r="D24" s="310"/>
      <c r="E24" s="83"/>
      <c r="F24" s="83"/>
      <c r="G24" s="83"/>
      <c r="H24" s="83"/>
      <c r="I24" s="83"/>
      <c r="J24" s="83"/>
      <c r="K24" s="83"/>
      <c r="L24" s="83"/>
      <c r="M24" s="310"/>
    </row>
    <row r="25" spans="1:13" x14ac:dyDescent="0.2">
      <c r="A25" s="56" t="s">
        <v>0</v>
      </c>
      <c r="B25" s="84">
        <v>0.92180717746541807</v>
      </c>
      <c r="C25" s="85">
        <v>0.93070370283898007</v>
      </c>
      <c r="D25" s="85">
        <v>0.82975658116938067</v>
      </c>
      <c r="E25" s="85">
        <v>0.43312283582063593</v>
      </c>
      <c r="F25" s="85">
        <v>0.45275671456472971</v>
      </c>
      <c r="G25" s="85">
        <v>0.36061526292191148</v>
      </c>
      <c r="H25" s="85">
        <v>0.38384719500083497</v>
      </c>
      <c r="I25" s="85">
        <v>0.62460932756405751</v>
      </c>
      <c r="J25" s="85">
        <v>0.8020305431788034</v>
      </c>
      <c r="K25" s="85">
        <v>0.56416317730141863</v>
      </c>
      <c r="L25" s="85">
        <v>0.65596751060841341</v>
      </c>
      <c r="M25" s="86">
        <v>0.57917353129724558</v>
      </c>
    </row>
    <row r="26" spans="1:13" x14ac:dyDescent="0.2">
      <c r="A26" s="87" t="s">
        <v>1</v>
      </c>
      <c r="B26" s="88">
        <v>0.58719332711466576</v>
      </c>
      <c r="C26" s="89">
        <v>0.66596422293487889</v>
      </c>
      <c r="D26" s="89">
        <v>0.53005436099051595</v>
      </c>
      <c r="E26" s="89">
        <v>0.25176169201060788</v>
      </c>
      <c r="F26" s="89">
        <v>0.2022995446410312</v>
      </c>
      <c r="G26" s="89">
        <v>0.13774344515901554</v>
      </c>
      <c r="H26" s="89">
        <v>0.15384388599229973</v>
      </c>
      <c r="I26" s="89">
        <v>0.24048556154595202</v>
      </c>
      <c r="J26" s="89">
        <v>0.36242857736602629</v>
      </c>
      <c r="K26" s="89">
        <v>0.2612797593906348</v>
      </c>
      <c r="L26" s="89">
        <v>0.28591123535504598</v>
      </c>
      <c r="M26" s="90">
        <v>0.21983843440744932</v>
      </c>
    </row>
    <row r="27" spans="1:13" x14ac:dyDescent="0.2">
      <c r="A27" s="91"/>
      <c r="B27" s="92"/>
      <c r="C27" s="92"/>
      <c r="D27" s="92"/>
      <c r="E27" s="92"/>
      <c r="F27" s="92"/>
      <c r="G27" s="92"/>
      <c r="H27" s="92"/>
      <c r="I27" s="92"/>
      <c r="J27" s="92"/>
      <c r="K27" s="92"/>
      <c r="L27" s="92"/>
      <c r="M27" s="92"/>
    </row>
    <row r="28" spans="1:13" x14ac:dyDescent="0.2">
      <c r="A28" s="93" t="s">
        <v>675</v>
      </c>
      <c r="B28" s="93"/>
      <c r="C28" s="93"/>
      <c r="D28" s="93"/>
      <c r="E28" s="93"/>
      <c r="F28" s="93"/>
      <c r="G28" s="93"/>
      <c r="H28" s="93"/>
      <c r="I28" s="93"/>
      <c r="J28" s="93"/>
      <c r="K28" s="93"/>
      <c r="L28" s="46"/>
    </row>
    <row r="29" spans="1:13" x14ac:dyDescent="0.2">
      <c r="A29" s="367" t="s">
        <v>35</v>
      </c>
      <c r="B29" s="367"/>
      <c r="C29" s="367"/>
      <c r="D29" s="367"/>
      <c r="E29" s="367"/>
      <c r="F29" s="46"/>
      <c r="G29" s="46"/>
      <c r="H29" s="46"/>
      <c r="I29" s="46"/>
      <c r="J29" s="46"/>
      <c r="K29" s="46"/>
      <c r="L29" s="46"/>
    </row>
    <row r="30" spans="1:13" x14ac:dyDescent="0.2">
      <c r="A30" s="310" t="s">
        <v>64</v>
      </c>
      <c r="B30" s="94"/>
      <c r="C30" s="94"/>
      <c r="D30" s="94"/>
      <c r="E30" s="92"/>
      <c r="F30" s="92"/>
      <c r="G30" s="92"/>
      <c r="H30" s="92"/>
      <c r="I30" s="92"/>
      <c r="J30" s="92"/>
      <c r="K30" s="92"/>
      <c r="L30" s="94"/>
    </row>
    <row r="31" spans="1:13" x14ac:dyDescent="0.2">
      <c r="A31" s="310" t="s">
        <v>674</v>
      </c>
      <c r="B31" s="94"/>
      <c r="C31" s="94"/>
      <c r="D31" s="94"/>
      <c r="E31" s="92"/>
      <c r="F31" s="92"/>
      <c r="G31" s="92"/>
      <c r="H31" s="92"/>
      <c r="I31" s="92"/>
      <c r="J31" s="92"/>
      <c r="K31" s="92"/>
      <c r="L31" s="94"/>
    </row>
    <row r="32" spans="1:13" x14ac:dyDescent="0.2">
      <c r="A32" s="46" t="s">
        <v>673</v>
      </c>
    </row>
    <row r="33" spans="5:12" x14ac:dyDescent="0.2">
      <c r="E33" s="46"/>
      <c r="F33" s="46"/>
      <c r="G33" s="46"/>
      <c r="H33" s="46"/>
      <c r="I33" s="46"/>
      <c r="J33" s="46"/>
      <c r="K33" s="46"/>
      <c r="L33" s="46"/>
    </row>
    <row r="34" spans="5:12" x14ac:dyDescent="0.2">
      <c r="E34" s="46"/>
      <c r="F34" s="46"/>
      <c r="G34" s="46"/>
      <c r="H34" s="46"/>
      <c r="I34" s="46"/>
      <c r="J34" s="46"/>
      <c r="K34" s="46"/>
      <c r="L34" s="46"/>
    </row>
    <row r="35" spans="5:12" x14ac:dyDescent="0.2">
      <c r="E35" s="46"/>
      <c r="F35" s="46"/>
      <c r="G35" s="46"/>
      <c r="H35" s="46"/>
      <c r="I35" s="46"/>
      <c r="J35" s="46"/>
      <c r="K35" s="46"/>
      <c r="L35" s="46"/>
    </row>
  </sheetData>
  <mergeCells count="4">
    <mergeCell ref="A11:C11"/>
    <mergeCell ref="A15:C15"/>
    <mergeCell ref="A24:C24"/>
    <mergeCell ref="A29:E29"/>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zoomScale="62" zoomScaleNormal="100" workbookViewId="0"/>
  </sheetViews>
  <sheetFormatPr baseColWidth="10" defaultColWidth="10.7109375" defaultRowHeight="15" x14ac:dyDescent="0.25"/>
  <cols>
    <col min="1" max="1" width="26.7109375" style="204" customWidth="1"/>
    <col min="2" max="2" width="25.140625" style="204" customWidth="1"/>
    <col min="3" max="16384" width="10.7109375" style="204"/>
  </cols>
  <sheetData>
    <row r="1" spans="1:2" x14ac:dyDescent="0.25">
      <c r="A1" s="203" t="s">
        <v>383</v>
      </c>
    </row>
    <row r="3" spans="1:2" x14ac:dyDescent="0.25">
      <c r="A3" s="314" t="s">
        <v>455</v>
      </c>
      <c r="B3" s="204">
        <v>96</v>
      </c>
    </row>
    <row r="4" spans="1:2" x14ac:dyDescent="0.25">
      <c r="A4" s="314" t="s">
        <v>456</v>
      </c>
      <c r="B4" s="204">
        <v>107</v>
      </c>
    </row>
    <row r="5" spans="1:2" x14ac:dyDescent="0.25">
      <c r="A5" s="314" t="s">
        <v>457</v>
      </c>
      <c r="B5" s="204">
        <v>106</v>
      </c>
    </row>
    <row r="6" spans="1:2" x14ac:dyDescent="0.25">
      <c r="A6" s="314" t="s">
        <v>458</v>
      </c>
      <c r="B6" s="204">
        <v>124</v>
      </c>
    </row>
    <row r="7" spans="1:2" ht="17.25" x14ac:dyDescent="0.25">
      <c r="A7" s="314" t="s">
        <v>459</v>
      </c>
      <c r="B7" s="204">
        <v>98</v>
      </c>
    </row>
    <row r="8" spans="1:2" x14ac:dyDescent="0.25">
      <c r="A8" s="314" t="s">
        <v>460</v>
      </c>
      <c r="B8" s="204">
        <v>111</v>
      </c>
    </row>
    <row r="9" spans="1:2" x14ac:dyDescent="0.25">
      <c r="A9" s="314" t="s">
        <v>461</v>
      </c>
      <c r="B9" s="204">
        <v>100</v>
      </c>
    </row>
    <row r="10" spans="1:2" x14ac:dyDescent="0.25">
      <c r="A10" s="314" t="s">
        <v>462</v>
      </c>
      <c r="B10" s="204">
        <v>75</v>
      </c>
    </row>
    <row r="11" spans="1:2" x14ac:dyDescent="0.25">
      <c r="A11" s="314" t="s">
        <v>463</v>
      </c>
      <c r="B11" s="204">
        <v>60</v>
      </c>
    </row>
    <row r="12" spans="1:2" x14ac:dyDescent="0.25">
      <c r="A12" s="314" t="s">
        <v>464</v>
      </c>
      <c r="B12" s="204">
        <v>68</v>
      </c>
    </row>
    <row r="13" spans="1:2" x14ac:dyDescent="0.25">
      <c r="A13" s="314" t="s">
        <v>465</v>
      </c>
      <c r="B13" s="204">
        <v>63</v>
      </c>
    </row>
    <row r="14" spans="1:2" x14ac:dyDescent="0.25">
      <c r="A14" s="314" t="s">
        <v>466</v>
      </c>
      <c r="B14" s="204">
        <v>66</v>
      </c>
    </row>
    <row r="15" spans="1:2" x14ac:dyDescent="0.25">
      <c r="A15" s="314" t="s">
        <v>467</v>
      </c>
      <c r="B15" s="204">
        <v>79</v>
      </c>
    </row>
    <row r="16" spans="1:2" x14ac:dyDescent="0.25">
      <c r="A16" s="314" t="s">
        <v>468</v>
      </c>
      <c r="B16" s="204">
        <v>55</v>
      </c>
    </row>
    <row r="17" spans="1:2" x14ac:dyDescent="0.25">
      <c r="A17" s="314" t="s">
        <v>469</v>
      </c>
      <c r="B17" s="204">
        <v>57</v>
      </c>
    </row>
    <row r="18" spans="1:2" x14ac:dyDescent="0.25">
      <c r="A18" s="314" t="s">
        <v>470</v>
      </c>
      <c r="B18" s="204">
        <v>74</v>
      </c>
    </row>
    <row r="19" spans="1:2" x14ac:dyDescent="0.25">
      <c r="A19" s="314" t="s">
        <v>471</v>
      </c>
      <c r="B19" s="204">
        <v>101</v>
      </c>
    </row>
    <row r="20" spans="1:2" ht="15" customHeight="1" x14ac:dyDescent="0.25">
      <c r="A20" s="204" t="s">
        <v>472</v>
      </c>
      <c r="B20" s="204">
        <v>81</v>
      </c>
    </row>
    <row r="21" spans="1:2" x14ac:dyDescent="0.25">
      <c r="A21" s="205" t="s">
        <v>473</v>
      </c>
      <c r="B21" s="204">
        <v>93</v>
      </c>
    </row>
    <row r="22" spans="1:2" x14ac:dyDescent="0.25">
      <c r="A22" s="206" t="s">
        <v>474</v>
      </c>
      <c r="B22" s="204">
        <v>111</v>
      </c>
    </row>
    <row r="23" spans="1:2" ht="13.9" customHeight="1" x14ac:dyDescent="0.25">
      <c r="A23" s="205" t="s">
        <v>475</v>
      </c>
      <c r="B23" s="204">
        <v>110</v>
      </c>
    </row>
    <row r="24" spans="1:2" x14ac:dyDescent="0.25">
      <c r="A24" s="205" t="s">
        <v>476</v>
      </c>
      <c r="B24" s="207">
        <v>102</v>
      </c>
    </row>
    <row r="25" spans="1:2" x14ac:dyDescent="0.25">
      <c r="A25" s="205" t="s">
        <v>477</v>
      </c>
      <c r="B25" s="207">
        <v>119</v>
      </c>
    </row>
    <row r="26" spans="1:2" x14ac:dyDescent="0.25">
      <c r="A26" s="205" t="s">
        <v>478</v>
      </c>
      <c r="B26" s="204">
        <v>120</v>
      </c>
    </row>
    <row r="27" spans="1:2" x14ac:dyDescent="0.25">
      <c r="A27" s="205" t="s">
        <v>479</v>
      </c>
      <c r="B27" s="204">
        <v>82</v>
      </c>
    </row>
    <row r="28" spans="1:2" x14ac:dyDescent="0.25">
      <c r="A28" s="205" t="s">
        <v>480</v>
      </c>
      <c r="B28" s="204">
        <v>126</v>
      </c>
    </row>
    <row r="29" spans="1:2" x14ac:dyDescent="0.25">
      <c r="A29" s="205" t="s">
        <v>481</v>
      </c>
      <c r="B29" s="204">
        <v>107</v>
      </c>
    </row>
    <row r="30" spans="1:2" x14ac:dyDescent="0.25">
      <c r="A30" s="205" t="s">
        <v>482</v>
      </c>
      <c r="B30" s="204">
        <v>92</v>
      </c>
    </row>
    <row r="31" spans="1:2" x14ac:dyDescent="0.25">
      <c r="A31" s="205" t="s">
        <v>483</v>
      </c>
      <c r="B31" s="204">
        <v>76</v>
      </c>
    </row>
    <row r="32" spans="1:2" x14ac:dyDescent="0.25">
      <c r="A32" s="205" t="s">
        <v>484</v>
      </c>
      <c r="B32" s="204">
        <v>89</v>
      </c>
    </row>
    <row r="33" spans="1:3" x14ac:dyDescent="0.25">
      <c r="A33" s="205" t="s">
        <v>485</v>
      </c>
      <c r="B33" s="204">
        <v>112</v>
      </c>
    </row>
    <row r="34" spans="1:3" x14ac:dyDescent="0.25">
      <c r="A34" s="205" t="s">
        <v>486</v>
      </c>
      <c r="B34" s="204">
        <v>128</v>
      </c>
    </row>
    <row r="35" spans="1:3" x14ac:dyDescent="0.25">
      <c r="A35" s="205" t="s">
        <v>487</v>
      </c>
      <c r="B35" s="204">
        <v>132</v>
      </c>
    </row>
    <row r="36" spans="1:3" x14ac:dyDescent="0.25">
      <c r="A36" s="205" t="s">
        <v>488</v>
      </c>
      <c r="B36" s="204">
        <v>124</v>
      </c>
    </row>
    <row r="37" spans="1:3" x14ac:dyDescent="0.25">
      <c r="A37" s="205" t="s">
        <v>489</v>
      </c>
      <c r="B37" s="204">
        <v>123</v>
      </c>
    </row>
    <row r="38" spans="1:3" x14ac:dyDescent="0.25">
      <c r="A38" s="205" t="s">
        <v>490</v>
      </c>
      <c r="B38" s="204">
        <v>128</v>
      </c>
    </row>
    <row r="39" spans="1:3" x14ac:dyDescent="0.25">
      <c r="A39" s="208" t="s">
        <v>491</v>
      </c>
      <c r="B39" s="204">
        <v>132</v>
      </c>
    </row>
    <row r="40" spans="1:3" x14ac:dyDescent="0.25">
      <c r="A40" s="205" t="s">
        <v>492</v>
      </c>
      <c r="B40" s="204">
        <v>135</v>
      </c>
    </row>
    <row r="41" spans="1:3" x14ac:dyDescent="0.25">
      <c r="A41" s="205" t="s">
        <v>493</v>
      </c>
      <c r="B41" s="204">
        <v>128</v>
      </c>
    </row>
    <row r="42" spans="1:3" x14ac:dyDescent="0.25">
      <c r="A42" s="205" t="s">
        <v>494</v>
      </c>
      <c r="B42" s="204">
        <v>102</v>
      </c>
    </row>
    <row r="43" spans="1:3" x14ac:dyDescent="0.25">
      <c r="A43" s="205" t="s">
        <v>495</v>
      </c>
      <c r="B43" s="204">
        <v>128</v>
      </c>
    </row>
    <row r="44" spans="1:3" ht="13.5" customHeight="1" x14ac:dyDescent="0.25">
      <c r="A44" s="205" t="s">
        <v>496</v>
      </c>
      <c r="B44" s="204">
        <v>119</v>
      </c>
      <c r="C44" s="209"/>
    </row>
    <row r="45" spans="1:3" x14ac:dyDescent="0.25">
      <c r="A45" s="205" t="s">
        <v>497</v>
      </c>
      <c r="B45" s="204">
        <v>124</v>
      </c>
    </row>
    <row r="46" spans="1:3" x14ac:dyDescent="0.25">
      <c r="A46" s="205" t="s">
        <v>498</v>
      </c>
      <c r="B46" s="204">
        <v>151</v>
      </c>
    </row>
    <row r="47" spans="1:3" x14ac:dyDescent="0.25">
      <c r="A47" s="205" t="s">
        <v>499</v>
      </c>
      <c r="B47" s="204">
        <v>116</v>
      </c>
    </row>
    <row r="48" spans="1:3" x14ac:dyDescent="0.25">
      <c r="A48" s="205" t="s">
        <v>500</v>
      </c>
      <c r="B48" s="204">
        <v>114</v>
      </c>
    </row>
    <row r="49" spans="1:3" x14ac:dyDescent="0.25">
      <c r="A49" s="205" t="s">
        <v>501</v>
      </c>
      <c r="B49" s="204">
        <v>126</v>
      </c>
    </row>
    <row r="50" spans="1:3" x14ac:dyDescent="0.25">
      <c r="A50" s="205" t="s">
        <v>502</v>
      </c>
      <c r="B50" s="204">
        <v>82</v>
      </c>
    </row>
    <row r="51" spans="1:3" x14ac:dyDescent="0.25">
      <c r="A51" s="205" t="s">
        <v>503</v>
      </c>
      <c r="B51" s="204">
        <v>54</v>
      </c>
    </row>
    <row r="52" spans="1:3" x14ac:dyDescent="0.25">
      <c r="A52" s="205" t="s">
        <v>504</v>
      </c>
      <c r="B52" s="204">
        <v>119</v>
      </c>
    </row>
    <row r="53" spans="1:3" x14ac:dyDescent="0.25">
      <c r="A53" s="205" t="s">
        <v>505</v>
      </c>
      <c r="B53" s="204">
        <v>117</v>
      </c>
      <c r="C53" s="210"/>
    </row>
    <row r="54" spans="1:3" x14ac:dyDescent="0.25">
      <c r="A54" s="211" t="s">
        <v>506</v>
      </c>
      <c r="B54" s="204">
        <v>128</v>
      </c>
    </row>
    <row r="55" spans="1:3" x14ac:dyDescent="0.25">
      <c r="A55" s="204" t="s">
        <v>507</v>
      </c>
      <c r="B55" s="204">
        <v>114</v>
      </c>
    </row>
    <row r="56" spans="1:3" x14ac:dyDescent="0.25">
      <c r="A56" s="204" t="s">
        <v>508</v>
      </c>
      <c r="B56" s="204">
        <v>120</v>
      </c>
    </row>
    <row r="57" spans="1:3" x14ac:dyDescent="0.25">
      <c r="A57" s="204" t="s">
        <v>509</v>
      </c>
      <c r="B57" s="204">
        <v>121</v>
      </c>
    </row>
    <row r="58" spans="1:3" x14ac:dyDescent="0.25">
      <c r="A58" s="204" t="s">
        <v>510</v>
      </c>
      <c r="B58" s="204">
        <v>123</v>
      </c>
    </row>
    <row r="59" spans="1:3" x14ac:dyDescent="0.25">
      <c r="A59" s="327" t="s">
        <v>709</v>
      </c>
      <c r="B59" s="204">
        <v>124</v>
      </c>
    </row>
    <row r="60" spans="1:3" x14ac:dyDescent="0.25">
      <c r="A60" s="327" t="s">
        <v>525</v>
      </c>
      <c r="B60" s="204">
        <v>127</v>
      </c>
    </row>
    <row r="61" spans="1:3" x14ac:dyDescent="0.25">
      <c r="A61" s="327" t="s">
        <v>526</v>
      </c>
      <c r="B61" s="204">
        <v>132</v>
      </c>
    </row>
    <row r="62" spans="1:3" x14ac:dyDescent="0.25">
      <c r="A62" s="327" t="s">
        <v>527</v>
      </c>
      <c r="B62" s="204">
        <v>141</v>
      </c>
    </row>
    <row r="65" spans="1:2" x14ac:dyDescent="0.25">
      <c r="A65" s="380" t="s">
        <v>511</v>
      </c>
      <c r="B65" s="380"/>
    </row>
    <row r="66" spans="1:2" x14ac:dyDescent="0.25">
      <c r="A66" s="206" t="s">
        <v>512</v>
      </c>
    </row>
  </sheetData>
  <mergeCells count="1">
    <mergeCell ref="A65:B65"/>
  </mergeCells>
  <pageMargins left="0.7" right="0.7" top="0.75" bottom="0.75" header="0.51180555555555496" footer="0.51180555555555496"/>
  <pageSetup paperSize="9"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38"/>
  <sheetViews>
    <sheetView workbookViewId="0">
      <pane xSplit="5" ySplit="3" topLeftCell="F4" activePane="bottomRight" state="frozen"/>
      <selection sqref="A1:O1"/>
      <selection pane="topRight" sqref="A1:O1"/>
      <selection pane="bottomLeft" sqref="A1:O1"/>
      <selection pane="bottomRight" sqref="A1:F1"/>
    </sheetView>
  </sheetViews>
  <sheetFormatPr baseColWidth="10" defaultColWidth="9.140625" defaultRowHeight="15" x14ac:dyDescent="0.25"/>
  <cols>
    <col min="1" max="1" width="14.42578125" style="13" customWidth="1"/>
    <col min="2" max="2" width="14.28515625" style="13" customWidth="1"/>
    <col min="3" max="3" width="22.28515625" style="13" customWidth="1"/>
    <col min="4" max="4" width="9.140625" style="13"/>
    <col min="5" max="5" width="60.7109375" style="13" bestFit="1" customWidth="1"/>
    <col min="6" max="6" width="15.42578125" style="41" bestFit="1" customWidth="1"/>
    <col min="7" max="7" width="14.85546875" style="41" bestFit="1" customWidth="1"/>
    <col min="8" max="8" width="14.7109375" style="41" bestFit="1" customWidth="1"/>
    <col min="9" max="9" width="12.28515625" style="161" bestFit="1" customWidth="1"/>
    <col min="10" max="16384" width="9.140625" style="13"/>
  </cols>
  <sheetData>
    <row r="1" spans="1:11" x14ac:dyDescent="0.25">
      <c r="A1" s="381" t="s">
        <v>134</v>
      </c>
      <c r="B1" s="381"/>
      <c r="C1" s="381"/>
      <c r="D1" s="381"/>
      <c r="E1" s="381"/>
      <c r="F1" s="381"/>
    </row>
    <row r="2" spans="1:11" ht="15.75" thickBot="1" x14ac:dyDescent="0.3">
      <c r="A2" s="12" t="s">
        <v>108</v>
      </c>
      <c r="B2" s="12" t="s">
        <v>107</v>
      </c>
      <c r="C2" s="10"/>
      <c r="D2" s="10"/>
      <c r="E2" s="10"/>
      <c r="F2" s="44"/>
    </row>
    <row r="3" spans="1:11" s="26" customFormat="1" ht="12.75" thickBot="1" x14ac:dyDescent="0.3">
      <c r="A3" s="168" t="s">
        <v>129</v>
      </c>
      <c r="B3" s="168" t="s">
        <v>130</v>
      </c>
      <c r="C3" s="168" t="s">
        <v>131</v>
      </c>
      <c r="D3" s="168" t="s">
        <v>115</v>
      </c>
      <c r="E3" s="168" t="s">
        <v>132</v>
      </c>
      <c r="F3" s="167" t="s">
        <v>116</v>
      </c>
      <c r="G3" s="167" t="s">
        <v>117</v>
      </c>
      <c r="H3" s="167" t="s">
        <v>118</v>
      </c>
      <c r="I3" s="167" t="s">
        <v>381</v>
      </c>
    </row>
    <row r="4" spans="1:11" s="27" customFormat="1" ht="11.25" x14ac:dyDescent="0.2">
      <c r="A4" s="166" t="s">
        <v>119</v>
      </c>
      <c r="B4" s="166" t="s">
        <v>86</v>
      </c>
      <c r="C4" s="166" t="s">
        <v>374</v>
      </c>
      <c r="D4" s="166" t="s">
        <v>70</v>
      </c>
      <c r="E4" s="166" t="s">
        <v>17</v>
      </c>
      <c r="F4" s="165">
        <v>250</v>
      </c>
      <c r="G4" s="165">
        <v>15045</v>
      </c>
      <c r="H4" s="165">
        <v>627225</v>
      </c>
      <c r="I4" s="164">
        <v>8236805</v>
      </c>
      <c r="J4" s="40"/>
      <c r="K4" s="40"/>
    </row>
    <row r="5" spans="1:11" s="27" customFormat="1" ht="11.25" x14ac:dyDescent="0.2">
      <c r="A5" s="25" t="s">
        <v>119</v>
      </c>
      <c r="B5" s="25" t="s">
        <v>86</v>
      </c>
      <c r="C5" s="25" t="s">
        <v>374</v>
      </c>
      <c r="D5" s="25" t="s">
        <v>66</v>
      </c>
      <c r="E5" s="25" t="s">
        <v>12</v>
      </c>
      <c r="F5" s="43">
        <v>630</v>
      </c>
      <c r="G5" s="43">
        <v>1845</v>
      </c>
      <c r="H5" s="43">
        <v>82965</v>
      </c>
      <c r="I5" s="163">
        <v>731330</v>
      </c>
      <c r="J5" s="40"/>
      <c r="K5" s="40"/>
    </row>
    <row r="6" spans="1:11" s="27" customFormat="1" ht="11.25" x14ac:dyDescent="0.2">
      <c r="A6" s="25" t="s">
        <v>119</v>
      </c>
      <c r="B6" s="25" t="s">
        <v>86</v>
      </c>
      <c r="C6" s="25" t="s">
        <v>374</v>
      </c>
      <c r="D6" s="25" t="s">
        <v>72</v>
      </c>
      <c r="E6" s="25" t="s">
        <v>10</v>
      </c>
      <c r="F6" s="43">
        <v>795</v>
      </c>
      <c r="G6" s="43">
        <v>6070</v>
      </c>
      <c r="H6" s="43">
        <v>262485</v>
      </c>
      <c r="I6" s="163">
        <v>2668820</v>
      </c>
      <c r="J6" s="40"/>
      <c r="K6" s="40"/>
    </row>
    <row r="7" spans="1:11" s="27" customFormat="1" ht="11.25" x14ac:dyDescent="0.2">
      <c r="A7" s="25" t="s">
        <v>119</v>
      </c>
      <c r="B7" s="25" t="s">
        <v>86</v>
      </c>
      <c r="C7" s="25" t="s">
        <v>374</v>
      </c>
      <c r="D7" s="25" t="s">
        <v>69</v>
      </c>
      <c r="E7" s="25" t="s">
        <v>14</v>
      </c>
      <c r="F7" s="43">
        <v>1030</v>
      </c>
      <c r="G7" s="43">
        <v>23320</v>
      </c>
      <c r="H7" s="43">
        <v>937235</v>
      </c>
      <c r="I7" s="163">
        <v>11188570</v>
      </c>
      <c r="J7" s="40"/>
      <c r="K7" s="40"/>
    </row>
    <row r="8" spans="1:11" s="27" customFormat="1" ht="11.25" x14ac:dyDescent="0.2">
      <c r="A8" s="25" t="s">
        <v>119</v>
      </c>
      <c r="B8" s="25" t="s">
        <v>86</v>
      </c>
      <c r="C8" s="25" t="s">
        <v>374</v>
      </c>
      <c r="D8" s="25" t="s">
        <v>77</v>
      </c>
      <c r="E8" s="25" t="s">
        <v>16</v>
      </c>
      <c r="F8" s="43">
        <v>1840</v>
      </c>
      <c r="G8" s="43">
        <v>10995</v>
      </c>
      <c r="H8" s="43">
        <v>456450</v>
      </c>
      <c r="I8" s="163">
        <v>5582500</v>
      </c>
      <c r="J8" s="40"/>
      <c r="K8" s="40"/>
    </row>
    <row r="9" spans="1:11" s="27" customFormat="1" ht="11.25" x14ac:dyDescent="0.2">
      <c r="A9" s="25" t="s">
        <v>119</v>
      </c>
      <c r="B9" s="25" t="s">
        <v>86</v>
      </c>
      <c r="C9" s="25" t="s">
        <v>374</v>
      </c>
      <c r="D9" s="25" t="s">
        <v>67</v>
      </c>
      <c r="E9" s="25" t="s">
        <v>15</v>
      </c>
      <c r="F9" s="43">
        <v>2500</v>
      </c>
      <c r="G9" s="43">
        <v>12075</v>
      </c>
      <c r="H9" s="43">
        <v>484365</v>
      </c>
      <c r="I9" s="163">
        <v>4286495</v>
      </c>
      <c r="J9" s="40"/>
      <c r="K9" s="40"/>
    </row>
    <row r="10" spans="1:11" s="27" customFormat="1" ht="11.25" x14ac:dyDescent="0.2">
      <c r="A10" s="25" t="s">
        <v>119</v>
      </c>
      <c r="B10" s="25" t="s">
        <v>86</v>
      </c>
      <c r="C10" s="25" t="s">
        <v>374</v>
      </c>
      <c r="D10" s="25" t="s">
        <v>79</v>
      </c>
      <c r="E10" s="25" t="s">
        <v>11</v>
      </c>
      <c r="F10" s="43">
        <v>2535</v>
      </c>
      <c r="G10" s="43">
        <v>9055</v>
      </c>
      <c r="H10" s="43">
        <v>441230</v>
      </c>
      <c r="I10" s="163">
        <v>4683895</v>
      </c>
      <c r="J10" s="40"/>
      <c r="K10" s="40"/>
    </row>
    <row r="11" spans="1:11" s="27" customFormat="1" ht="11.25" x14ac:dyDescent="0.2">
      <c r="A11" s="25" t="s">
        <v>119</v>
      </c>
      <c r="B11" s="25" t="s">
        <v>86</v>
      </c>
      <c r="C11" s="25" t="s">
        <v>374</v>
      </c>
      <c r="D11" s="25" t="s">
        <v>78</v>
      </c>
      <c r="E11" s="25" t="s">
        <v>13</v>
      </c>
      <c r="F11" s="43">
        <v>2935</v>
      </c>
      <c r="G11" s="43">
        <v>9370</v>
      </c>
      <c r="H11" s="43">
        <v>422785</v>
      </c>
      <c r="I11" s="163">
        <v>5288525</v>
      </c>
      <c r="J11" s="40"/>
      <c r="K11" s="40"/>
    </row>
    <row r="12" spans="1:11" s="27" customFormat="1" ht="11.25" x14ac:dyDescent="0.2">
      <c r="A12" s="25" t="s">
        <v>119</v>
      </c>
      <c r="B12" s="25" t="s">
        <v>86</v>
      </c>
      <c r="C12" s="25" t="s">
        <v>374</v>
      </c>
      <c r="D12" s="25" t="s">
        <v>75</v>
      </c>
      <c r="E12" s="25" t="s">
        <v>21</v>
      </c>
      <c r="F12" s="43">
        <v>3945</v>
      </c>
      <c r="G12" s="43">
        <v>50440</v>
      </c>
      <c r="H12" s="43">
        <v>2176275</v>
      </c>
      <c r="I12" s="163">
        <v>21952100</v>
      </c>
      <c r="J12" s="40"/>
      <c r="K12" s="40"/>
    </row>
    <row r="13" spans="1:11" s="27" customFormat="1" ht="11.25" x14ac:dyDescent="0.2">
      <c r="A13" s="25" t="s">
        <v>119</v>
      </c>
      <c r="B13" s="25" t="s">
        <v>86</v>
      </c>
      <c r="C13" s="25" t="s">
        <v>374</v>
      </c>
      <c r="D13" s="25" t="s">
        <v>71</v>
      </c>
      <c r="E13" s="25" t="s">
        <v>22</v>
      </c>
      <c r="F13" s="43">
        <v>7235</v>
      </c>
      <c r="G13" s="43">
        <v>88680</v>
      </c>
      <c r="H13" s="43">
        <v>3865130</v>
      </c>
      <c r="I13" s="163">
        <v>42678005</v>
      </c>
      <c r="J13" s="40"/>
      <c r="K13" s="40"/>
    </row>
    <row r="14" spans="1:11" s="27" customFormat="1" ht="11.25" x14ac:dyDescent="0.2">
      <c r="A14" s="25" t="s">
        <v>119</v>
      </c>
      <c r="B14" s="25" t="s">
        <v>86</v>
      </c>
      <c r="C14" s="25" t="s">
        <v>374</v>
      </c>
      <c r="D14" s="25" t="s">
        <v>81</v>
      </c>
      <c r="E14" s="25" t="s">
        <v>19</v>
      </c>
      <c r="F14" s="43">
        <v>9430</v>
      </c>
      <c r="G14" s="43">
        <v>57520</v>
      </c>
      <c r="H14" s="43">
        <v>2146110</v>
      </c>
      <c r="I14" s="163">
        <v>20636660</v>
      </c>
      <c r="J14" s="40"/>
      <c r="K14" s="40"/>
    </row>
    <row r="15" spans="1:11" s="27" customFormat="1" ht="11.25" x14ac:dyDescent="0.2">
      <c r="A15" s="25" t="s">
        <v>119</v>
      </c>
      <c r="B15" s="25" t="s">
        <v>86</v>
      </c>
      <c r="C15" s="25" t="s">
        <v>374</v>
      </c>
      <c r="D15" s="25" t="s">
        <v>82</v>
      </c>
      <c r="E15" s="25" t="s">
        <v>20</v>
      </c>
      <c r="F15" s="43">
        <v>13190</v>
      </c>
      <c r="G15" s="43">
        <v>54205</v>
      </c>
      <c r="H15" s="43">
        <v>2443630</v>
      </c>
      <c r="I15" s="163">
        <v>23084580</v>
      </c>
      <c r="J15" s="40"/>
      <c r="K15" s="40"/>
    </row>
    <row r="16" spans="1:11" s="27" customFormat="1" ht="11.25" x14ac:dyDescent="0.2">
      <c r="A16" s="25" t="s">
        <v>119</v>
      </c>
      <c r="B16" s="25" t="s">
        <v>86</v>
      </c>
      <c r="C16" s="25" t="s">
        <v>374</v>
      </c>
      <c r="D16" s="25" t="s">
        <v>80</v>
      </c>
      <c r="E16" s="25" t="s">
        <v>25</v>
      </c>
      <c r="F16" s="43">
        <v>16870</v>
      </c>
      <c r="G16" s="43">
        <v>133045</v>
      </c>
      <c r="H16" s="43">
        <v>5180805</v>
      </c>
      <c r="I16" s="163">
        <v>52294560</v>
      </c>
      <c r="J16" s="40"/>
      <c r="K16" s="40"/>
    </row>
    <row r="17" spans="1:11" s="27" customFormat="1" ht="11.25" x14ac:dyDescent="0.2">
      <c r="A17" s="25" t="s">
        <v>119</v>
      </c>
      <c r="B17" s="25" t="s">
        <v>86</v>
      </c>
      <c r="C17" s="25" t="s">
        <v>374</v>
      </c>
      <c r="D17" s="25" t="s">
        <v>76</v>
      </c>
      <c r="E17" s="25" t="s">
        <v>24</v>
      </c>
      <c r="F17" s="43">
        <v>18425</v>
      </c>
      <c r="G17" s="43">
        <v>105900</v>
      </c>
      <c r="H17" s="43">
        <v>5725920</v>
      </c>
      <c r="I17" s="163">
        <v>51943890</v>
      </c>
      <c r="J17" s="40"/>
      <c r="K17" s="40"/>
    </row>
    <row r="18" spans="1:11" s="27" customFormat="1" ht="11.25" x14ac:dyDescent="0.2">
      <c r="A18" s="25" t="s">
        <v>119</v>
      </c>
      <c r="B18" s="25" t="s">
        <v>86</v>
      </c>
      <c r="C18" s="25" t="s">
        <v>374</v>
      </c>
      <c r="D18" s="25" t="s">
        <v>73</v>
      </c>
      <c r="E18" s="25" t="s">
        <v>18</v>
      </c>
      <c r="F18" s="43">
        <v>18895</v>
      </c>
      <c r="G18" s="43">
        <v>109185</v>
      </c>
      <c r="H18" s="43">
        <v>5369845</v>
      </c>
      <c r="I18" s="163">
        <v>53319765</v>
      </c>
      <c r="J18" s="40"/>
      <c r="K18" s="40"/>
    </row>
    <row r="19" spans="1:11" s="27" customFormat="1" ht="11.25" x14ac:dyDescent="0.2">
      <c r="A19" s="25" t="s">
        <v>119</v>
      </c>
      <c r="B19" s="25" t="s">
        <v>86</v>
      </c>
      <c r="C19" s="25" t="s">
        <v>374</v>
      </c>
      <c r="D19" s="25" t="s">
        <v>74</v>
      </c>
      <c r="E19" s="25" t="s">
        <v>23</v>
      </c>
      <c r="F19" s="43">
        <v>30480</v>
      </c>
      <c r="G19" s="43">
        <v>153850</v>
      </c>
      <c r="H19" s="43">
        <v>7748140</v>
      </c>
      <c r="I19" s="163">
        <v>78101700</v>
      </c>
      <c r="J19" s="40"/>
      <c r="K19" s="40"/>
    </row>
    <row r="20" spans="1:11" s="27" customFormat="1" ht="11.25" x14ac:dyDescent="0.2">
      <c r="A20" s="25" t="s">
        <v>119</v>
      </c>
      <c r="B20" s="25" t="s">
        <v>92</v>
      </c>
      <c r="C20" s="25" t="s">
        <v>378</v>
      </c>
      <c r="D20" s="25" t="s">
        <v>68</v>
      </c>
      <c r="E20" s="25" t="s">
        <v>9</v>
      </c>
      <c r="F20" s="43">
        <v>0</v>
      </c>
      <c r="G20" s="43">
        <v>0</v>
      </c>
      <c r="H20" s="43">
        <v>0</v>
      </c>
      <c r="I20" s="163">
        <v>0</v>
      </c>
      <c r="J20" s="40"/>
      <c r="K20" s="40"/>
    </row>
    <row r="21" spans="1:11" s="27" customFormat="1" ht="11.25" x14ac:dyDescent="0.2">
      <c r="A21" s="25" t="s">
        <v>119</v>
      </c>
      <c r="B21" s="25" t="s">
        <v>92</v>
      </c>
      <c r="C21" s="25" t="s">
        <v>378</v>
      </c>
      <c r="D21" s="25" t="s">
        <v>70</v>
      </c>
      <c r="E21" s="25" t="s">
        <v>17</v>
      </c>
      <c r="F21" s="43">
        <v>100</v>
      </c>
      <c r="G21" s="43">
        <v>11835</v>
      </c>
      <c r="H21" s="43">
        <v>543535</v>
      </c>
      <c r="I21" s="163">
        <v>5997440</v>
      </c>
      <c r="J21" s="40"/>
      <c r="K21" s="40"/>
    </row>
    <row r="22" spans="1:11" s="27" customFormat="1" ht="11.25" x14ac:dyDescent="0.2">
      <c r="A22" s="25" t="s">
        <v>119</v>
      </c>
      <c r="B22" s="25" t="s">
        <v>92</v>
      </c>
      <c r="C22" s="25" t="s">
        <v>378</v>
      </c>
      <c r="D22" s="25" t="s">
        <v>72</v>
      </c>
      <c r="E22" s="25" t="s">
        <v>10</v>
      </c>
      <c r="F22" s="43">
        <v>270</v>
      </c>
      <c r="G22" s="43">
        <v>1825</v>
      </c>
      <c r="H22" s="43">
        <v>75795</v>
      </c>
      <c r="I22" s="163">
        <v>738275</v>
      </c>
      <c r="J22" s="40"/>
      <c r="K22" s="40"/>
    </row>
    <row r="23" spans="1:11" s="27" customFormat="1" ht="11.25" x14ac:dyDescent="0.2">
      <c r="A23" s="25" t="s">
        <v>119</v>
      </c>
      <c r="B23" s="25" t="s">
        <v>92</v>
      </c>
      <c r="C23" s="25" t="s">
        <v>378</v>
      </c>
      <c r="D23" s="25" t="s">
        <v>69</v>
      </c>
      <c r="E23" s="25" t="s">
        <v>14</v>
      </c>
      <c r="F23" s="43">
        <v>285</v>
      </c>
      <c r="G23" s="43">
        <v>6895</v>
      </c>
      <c r="H23" s="43">
        <v>287230</v>
      </c>
      <c r="I23" s="163">
        <v>3242470</v>
      </c>
      <c r="J23" s="40"/>
      <c r="K23" s="40"/>
    </row>
    <row r="24" spans="1:11" s="27" customFormat="1" ht="11.25" x14ac:dyDescent="0.2">
      <c r="A24" s="25" t="s">
        <v>119</v>
      </c>
      <c r="B24" s="25" t="s">
        <v>92</v>
      </c>
      <c r="C24" s="25" t="s">
        <v>378</v>
      </c>
      <c r="D24" s="25" t="s">
        <v>77</v>
      </c>
      <c r="E24" s="25" t="s">
        <v>16</v>
      </c>
      <c r="F24" s="43">
        <v>310</v>
      </c>
      <c r="G24" s="43">
        <v>1250</v>
      </c>
      <c r="H24" s="43">
        <v>59995</v>
      </c>
      <c r="I24" s="163">
        <v>665325</v>
      </c>
      <c r="J24" s="40"/>
      <c r="K24" s="40"/>
    </row>
    <row r="25" spans="1:11" s="27" customFormat="1" ht="11.25" x14ac:dyDescent="0.2">
      <c r="A25" s="25" t="s">
        <v>119</v>
      </c>
      <c r="B25" s="25" t="s">
        <v>92</v>
      </c>
      <c r="C25" s="25" t="s">
        <v>378</v>
      </c>
      <c r="D25" s="25" t="s">
        <v>66</v>
      </c>
      <c r="E25" s="25" t="s">
        <v>12</v>
      </c>
      <c r="F25" s="43">
        <v>345</v>
      </c>
      <c r="G25" s="43">
        <v>940</v>
      </c>
      <c r="H25" s="43">
        <v>41175</v>
      </c>
      <c r="I25" s="163">
        <v>369740</v>
      </c>
      <c r="J25" s="40"/>
      <c r="K25" s="40"/>
    </row>
    <row r="26" spans="1:11" s="27" customFormat="1" ht="11.25" x14ac:dyDescent="0.2">
      <c r="A26" s="25" t="s">
        <v>119</v>
      </c>
      <c r="B26" s="25" t="s">
        <v>92</v>
      </c>
      <c r="C26" s="25" t="s">
        <v>378</v>
      </c>
      <c r="D26" s="25" t="s">
        <v>79</v>
      </c>
      <c r="E26" s="25" t="s">
        <v>11</v>
      </c>
      <c r="F26" s="43">
        <v>565</v>
      </c>
      <c r="G26" s="43">
        <v>2050</v>
      </c>
      <c r="H26" s="43">
        <v>93840</v>
      </c>
      <c r="I26" s="163">
        <v>930150</v>
      </c>
      <c r="J26" s="40"/>
      <c r="K26" s="40"/>
    </row>
    <row r="27" spans="1:11" s="27" customFormat="1" ht="11.25" x14ac:dyDescent="0.2">
      <c r="A27" s="25" t="s">
        <v>119</v>
      </c>
      <c r="B27" s="25" t="s">
        <v>92</v>
      </c>
      <c r="C27" s="25" t="s">
        <v>378</v>
      </c>
      <c r="D27" s="25" t="s">
        <v>78</v>
      </c>
      <c r="E27" s="25" t="s">
        <v>13</v>
      </c>
      <c r="F27" s="43">
        <v>775</v>
      </c>
      <c r="G27" s="43">
        <v>2230</v>
      </c>
      <c r="H27" s="43">
        <v>91610</v>
      </c>
      <c r="I27" s="163">
        <v>1072785</v>
      </c>
      <c r="J27" s="40"/>
      <c r="K27" s="40"/>
    </row>
    <row r="28" spans="1:11" s="27" customFormat="1" ht="11.25" x14ac:dyDescent="0.2">
      <c r="A28" s="25" t="s">
        <v>119</v>
      </c>
      <c r="B28" s="25" t="s">
        <v>92</v>
      </c>
      <c r="C28" s="25" t="s">
        <v>378</v>
      </c>
      <c r="D28" s="25" t="s">
        <v>67</v>
      </c>
      <c r="E28" s="25" t="s">
        <v>15</v>
      </c>
      <c r="F28" s="43">
        <v>865</v>
      </c>
      <c r="G28" s="43">
        <v>3825</v>
      </c>
      <c r="H28" s="43">
        <v>154050</v>
      </c>
      <c r="I28" s="163">
        <v>1259375</v>
      </c>
      <c r="J28" s="40"/>
      <c r="K28" s="40"/>
    </row>
    <row r="29" spans="1:11" s="27" customFormat="1" ht="11.25" x14ac:dyDescent="0.2">
      <c r="A29" s="25" t="s">
        <v>119</v>
      </c>
      <c r="B29" s="25" t="s">
        <v>92</v>
      </c>
      <c r="C29" s="25" t="s">
        <v>378</v>
      </c>
      <c r="D29" s="25" t="s">
        <v>75</v>
      </c>
      <c r="E29" s="25" t="s">
        <v>21</v>
      </c>
      <c r="F29" s="43">
        <v>1145</v>
      </c>
      <c r="G29" s="43">
        <v>12975</v>
      </c>
      <c r="H29" s="43">
        <v>521570</v>
      </c>
      <c r="I29" s="163">
        <v>4937525</v>
      </c>
      <c r="J29" s="40"/>
      <c r="K29" s="40"/>
    </row>
    <row r="30" spans="1:11" s="27" customFormat="1" ht="11.25" x14ac:dyDescent="0.2">
      <c r="A30" s="25" t="s">
        <v>119</v>
      </c>
      <c r="B30" s="25" t="s">
        <v>92</v>
      </c>
      <c r="C30" s="25" t="s">
        <v>378</v>
      </c>
      <c r="D30" s="25" t="s">
        <v>71</v>
      </c>
      <c r="E30" s="25" t="s">
        <v>22</v>
      </c>
      <c r="F30" s="43">
        <v>2285</v>
      </c>
      <c r="G30" s="43">
        <v>36450</v>
      </c>
      <c r="H30" s="43">
        <v>1605180</v>
      </c>
      <c r="I30" s="163">
        <v>17194520</v>
      </c>
      <c r="J30" s="40"/>
      <c r="K30" s="40"/>
    </row>
    <row r="31" spans="1:11" s="27" customFormat="1" ht="11.25" x14ac:dyDescent="0.2">
      <c r="A31" s="25" t="s">
        <v>119</v>
      </c>
      <c r="B31" s="25" t="s">
        <v>92</v>
      </c>
      <c r="C31" s="25" t="s">
        <v>378</v>
      </c>
      <c r="D31" s="25" t="s">
        <v>81</v>
      </c>
      <c r="E31" s="25" t="s">
        <v>19</v>
      </c>
      <c r="F31" s="43">
        <v>2815</v>
      </c>
      <c r="G31" s="43">
        <v>17000</v>
      </c>
      <c r="H31" s="43">
        <v>590565</v>
      </c>
      <c r="I31" s="163">
        <v>5493035</v>
      </c>
      <c r="J31" s="40"/>
      <c r="K31" s="40"/>
    </row>
    <row r="32" spans="1:11" s="27" customFormat="1" ht="11.25" x14ac:dyDescent="0.2">
      <c r="A32" s="25" t="s">
        <v>119</v>
      </c>
      <c r="B32" s="25" t="s">
        <v>92</v>
      </c>
      <c r="C32" s="25" t="s">
        <v>378</v>
      </c>
      <c r="D32" s="25" t="s">
        <v>82</v>
      </c>
      <c r="E32" s="25" t="s">
        <v>20</v>
      </c>
      <c r="F32" s="43">
        <v>3985</v>
      </c>
      <c r="G32" s="43">
        <v>15255</v>
      </c>
      <c r="H32" s="43">
        <v>703845</v>
      </c>
      <c r="I32" s="163">
        <v>6409900</v>
      </c>
      <c r="J32" s="40"/>
      <c r="K32" s="40"/>
    </row>
    <row r="33" spans="1:11" s="27" customFormat="1" ht="11.25" x14ac:dyDescent="0.2">
      <c r="A33" s="25" t="s">
        <v>119</v>
      </c>
      <c r="B33" s="25" t="s">
        <v>92</v>
      </c>
      <c r="C33" s="25" t="s">
        <v>378</v>
      </c>
      <c r="D33" s="25" t="s">
        <v>80</v>
      </c>
      <c r="E33" s="25" t="s">
        <v>25</v>
      </c>
      <c r="F33" s="43">
        <v>4190</v>
      </c>
      <c r="G33" s="43">
        <v>39010</v>
      </c>
      <c r="H33" s="43">
        <v>1449445</v>
      </c>
      <c r="I33" s="163">
        <v>13531595</v>
      </c>
      <c r="J33" s="40"/>
      <c r="K33" s="40"/>
    </row>
    <row r="34" spans="1:11" s="27" customFormat="1" ht="11.25" x14ac:dyDescent="0.2">
      <c r="A34" s="25" t="s">
        <v>119</v>
      </c>
      <c r="B34" s="25" t="s">
        <v>92</v>
      </c>
      <c r="C34" s="25" t="s">
        <v>378</v>
      </c>
      <c r="D34" s="25" t="s">
        <v>76</v>
      </c>
      <c r="E34" s="25" t="s">
        <v>24</v>
      </c>
      <c r="F34" s="43">
        <v>4915</v>
      </c>
      <c r="G34" s="43">
        <v>24375</v>
      </c>
      <c r="H34" s="43">
        <v>1328630</v>
      </c>
      <c r="I34" s="163">
        <v>11413210</v>
      </c>
      <c r="J34" s="40"/>
      <c r="K34" s="40"/>
    </row>
    <row r="35" spans="1:11" s="27" customFormat="1" ht="11.25" x14ac:dyDescent="0.2">
      <c r="A35" s="25" t="s">
        <v>119</v>
      </c>
      <c r="B35" s="25" t="s">
        <v>92</v>
      </c>
      <c r="C35" s="25" t="s">
        <v>378</v>
      </c>
      <c r="D35" s="25" t="s">
        <v>73</v>
      </c>
      <c r="E35" s="25" t="s">
        <v>18</v>
      </c>
      <c r="F35" s="43">
        <v>5215</v>
      </c>
      <c r="G35" s="43">
        <v>29635</v>
      </c>
      <c r="H35" s="43">
        <v>1411390</v>
      </c>
      <c r="I35" s="163">
        <v>13555435</v>
      </c>
      <c r="J35" s="40"/>
      <c r="K35" s="40"/>
    </row>
    <row r="36" spans="1:11" s="27" customFormat="1" ht="11.25" x14ac:dyDescent="0.2">
      <c r="A36" s="25" t="s">
        <v>119</v>
      </c>
      <c r="B36" s="25" t="s">
        <v>92</v>
      </c>
      <c r="C36" s="25" t="s">
        <v>378</v>
      </c>
      <c r="D36" s="25" t="s">
        <v>74</v>
      </c>
      <c r="E36" s="25" t="s">
        <v>23</v>
      </c>
      <c r="F36" s="43">
        <v>9430</v>
      </c>
      <c r="G36" s="43">
        <v>45860</v>
      </c>
      <c r="H36" s="43">
        <v>2282845</v>
      </c>
      <c r="I36" s="163">
        <v>21889915</v>
      </c>
      <c r="J36" s="40"/>
      <c r="K36" s="40"/>
    </row>
    <row r="37" spans="1:11" s="27" customFormat="1" ht="11.25" x14ac:dyDescent="0.2">
      <c r="A37" s="25" t="s">
        <v>119</v>
      </c>
      <c r="B37" s="25" t="s">
        <v>88</v>
      </c>
      <c r="C37" s="25" t="s">
        <v>122</v>
      </c>
      <c r="D37" s="25" t="s">
        <v>70</v>
      </c>
      <c r="E37" s="25" t="s">
        <v>17</v>
      </c>
      <c r="F37" s="43">
        <v>115</v>
      </c>
      <c r="G37" s="43">
        <v>5030</v>
      </c>
      <c r="H37" s="43">
        <v>228390</v>
      </c>
      <c r="I37" s="163">
        <v>2511055</v>
      </c>
      <c r="J37" s="40"/>
      <c r="K37" s="40"/>
    </row>
    <row r="38" spans="1:11" s="27" customFormat="1" ht="11.25" x14ac:dyDescent="0.2">
      <c r="A38" s="25" t="s">
        <v>119</v>
      </c>
      <c r="B38" s="25" t="s">
        <v>88</v>
      </c>
      <c r="C38" s="25" t="s">
        <v>122</v>
      </c>
      <c r="D38" s="25" t="s">
        <v>69</v>
      </c>
      <c r="E38" s="25" t="s">
        <v>14</v>
      </c>
      <c r="F38" s="43">
        <v>235</v>
      </c>
      <c r="G38" s="43">
        <v>6335</v>
      </c>
      <c r="H38" s="43">
        <v>252425</v>
      </c>
      <c r="I38" s="163">
        <v>2714985</v>
      </c>
      <c r="J38" s="40"/>
      <c r="K38" s="40"/>
    </row>
    <row r="39" spans="1:11" s="27" customFormat="1" ht="11.25" x14ac:dyDescent="0.2">
      <c r="A39" s="25" t="s">
        <v>119</v>
      </c>
      <c r="B39" s="25" t="s">
        <v>88</v>
      </c>
      <c r="C39" s="25" t="s">
        <v>122</v>
      </c>
      <c r="D39" s="25" t="s">
        <v>72</v>
      </c>
      <c r="E39" s="25" t="s">
        <v>10</v>
      </c>
      <c r="F39" s="43">
        <v>265</v>
      </c>
      <c r="G39" s="43">
        <v>1815</v>
      </c>
      <c r="H39" s="43">
        <v>69865</v>
      </c>
      <c r="I39" s="163">
        <v>674745</v>
      </c>
      <c r="J39" s="40"/>
      <c r="K39" s="40"/>
    </row>
    <row r="40" spans="1:11" s="27" customFormat="1" ht="11.25" x14ac:dyDescent="0.2">
      <c r="A40" s="25" t="s">
        <v>119</v>
      </c>
      <c r="B40" s="25" t="s">
        <v>88</v>
      </c>
      <c r="C40" s="25" t="s">
        <v>122</v>
      </c>
      <c r="D40" s="25" t="s">
        <v>77</v>
      </c>
      <c r="E40" s="25" t="s">
        <v>16</v>
      </c>
      <c r="F40" s="43">
        <v>565</v>
      </c>
      <c r="G40" s="43">
        <v>4000</v>
      </c>
      <c r="H40" s="43">
        <v>165135</v>
      </c>
      <c r="I40" s="163">
        <v>1988680</v>
      </c>
      <c r="J40" s="40"/>
      <c r="K40" s="40"/>
    </row>
    <row r="41" spans="1:11" s="27" customFormat="1" ht="11.25" x14ac:dyDescent="0.2">
      <c r="A41" s="25" t="s">
        <v>119</v>
      </c>
      <c r="B41" s="25" t="s">
        <v>88</v>
      </c>
      <c r="C41" s="25" t="s">
        <v>122</v>
      </c>
      <c r="D41" s="25" t="s">
        <v>66</v>
      </c>
      <c r="E41" s="25" t="s">
        <v>12</v>
      </c>
      <c r="F41" s="43">
        <v>770</v>
      </c>
      <c r="G41" s="43">
        <v>2750</v>
      </c>
      <c r="H41" s="43">
        <v>144980</v>
      </c>
      <c r="I41" s="163">
        <v>1833230</v>
      </c>
      <c r="J41" s="40"/>
      <c r="K41" s="40"/>
    </row>
    <row r="42" spans="1:11" s="27" customFormat="1" ht="11.25" x14ac:dyDescent="0.2">
      <c r="A42" s="25" t="s">
        <v>119</v>
      </c>
      <c r="B42" s="25" t="s">
        <v>88</v>
      </c>
      <c r="C42" s="25" t="s">
        <v>122</v>
      </c>
      <c r="D42" s="25" t="s">
        <v>79</v>
      </c>
      <c r="E42" s="25" t="s">
        <v>11</v>
      </c>
      <c r="F42" s="43">
        <v>930</v>
      </c>
      <c r="G42" s="43">
        <v>2875</v>
      </c>
      <c r="H42" s="43">
        <v>152540</v>
      </c>
      <c r="I42" s="163">
        <v>1683410</v>
      </c>
      <c r="J42" s="40"/>
      <c r="K42" s="40"/>
    </row>
    <row r="43" spans="1:11" s="27" customFormat="1" ht="11.25" x14ac:dyDescent="0.2">
      <c r="A43" s="25" t="s">
        <v>119</v>
      </c>
      <c r="B43" s="25" t="s">
        <v>88</v>
      </c>
      <c r="C43" s="25" t="s">
        <v>122</v>
      </c>
      <c r="D43" s="25" t="s">
        <v>78</v>
      </c>
      <c r="E43" s="25" t="s">
        <v>13</v>
      </c>
      <c r="F43" s="43">
        <v>1050</v>
      </c>
      <c r="G43" s="43">
        <v>3040</v>
      </c>
      <c r="H43" s="43">
        <v>132075</v>
      </c>
      <c r="I43" s="163">
        <v>1543940</v>
      </c>
      <c r="J43" s="40"/>
      <c r="K43" s="40"/>
    </row>
    <row r="44" spans="1:11" s="27" customFormat="1" ht="11.25" x14ac:dyDescent="0.2">
      <c r="A44" s="25" t="s">
        <v>119</v>
      </c>
      <c r="B44" s="25" t="s">
        <v>88</v>
      </c>
      <c r="C44" s="25" t="s">
        <v>122</v>
      </c>
      <c r="D44" s="25" t="s">
        <v>67</v>
      </c>
      <c r="E44" s="25" t="s">
        <v>15</v>
      </c>
      <c r="F44" s="43">
        <v>1065</v>
      </c>
      <c r="G44" s="43">
        <v>5750</v>
      </c>
      <c r="H44" s="43">
        <v>227300</v>
      </c>
      <c r="I44" s="163">
        <v>2006975</v>
      </c>
      <c r="J44" s="40"/>
      <c r="K44" s="40"/>
    </row>
    <row r="45" spans="1:11" s="27" customFormat="1" ht="11.25" x14ac:dyDescent="0.2">
      <c r="A45" s="25" t="s">
        <v>119</v>
      </c>
      <c r="B45" s="25" t="s">
        <v>88</v>
      </c>
      <c r="C45" s="25" t="s">
        <v>122</v>
      </c>
      <c r="D45" s="25" t="s">
        <v>75</v>
      </c>
      <c r="E45" s="25" t="s">
        <v>21</v>
      </c>
      <c r="F45" s="43">
        <v>1130</v>
      </c>
      <c r="G45" s="43">
        <v>14330</v>
      </c>
      <c r="H45" s="43">
        <v>552190</v>
      </c>
      <c r="I45" s="163">
        <v>5399420</v>
      </c>
      <c r="J45" s="40"/>
      <c r="K45" s="40"/>
    </row>
    <row r="46" spans="1:11" s="27" customFormat="1" ht="11.25" x14ac:dyDescent="0.2">
      <c r="A46" s="25" t="s">
        <v>119</v>
      </c>
      <c r="B46" s="25" t="s">
        <v>88</v>
      </c>
      <c r="C46" s="25" t="s">
        <v>122</v>
      </c>
      <c r="D46" s="25" t="s">
        <v>71</v>
      </c>
      <c r="E46" s="25" t="s">
        <v>22</v>
      </c>
      <c r="F46" s="43">
        <v>1960</v>
      </c>
      <c r="G46" s="43">
        <v>23075</v>
      </c>
      <c r="H46" s="43">
        <v>1002800</v>
      </c>
      <c r="I46" s="163">
        <v>10316475</v>
      </c>
      <c r="J46" s="40"/>
      <c r="K46" s="40"/>
    </row>
    <row r="47" spans="1:11" s="27" customFormat="1" ht="11.25" x14ac:dyDescent="0.2">
      <c r="A47" s="25" t="s">
        <v>119</v>
      </c>
      <c r="B47" s="25" t="s">
        <v>88</v>
      </c>
      <c r="C47" s="25" t="s">
        <v>122</v>
      </c>
      <c r="D47" s="25" t="s">
        <v>81</v>
      </c>
      <c r="E47" s="25" t="s">
        <v>19</v>
      </c>
      <c r="F47" s="43">
        <v>3400</v>
      </c>
      <c r="G47" s="43">
        <v>20360</v>
      </c>
      <c r="H47" s="43">
        <v>686775</v>
      </c>
      <c r="I47" s="163">
        <v>6386410</v>
      </c>
      <c r="J47" s="40"/>
      <c r="K47" s="40"/>
    </row>
    <row r="48" spans="1:11" s="27" customFormat="1" ht="11.25" x14ac:dyDescent="0.2">
      <c r="A48" s="25" t="s">
        <v>119</v>
      </c>
      <c r="B48" s="25" t="s">
        <v>88</v>
      </c>
      <c r="C48" s="25" t="s">
        <v>122</v>
      </c>
      <c r="D48" s="25" t="s">
        <v>82</v>
      </c>
      <c r="E48" s="25" t="s">
        <v>20</v>
      </c>
      <c r="F48" s="43">
        <v>5180</v>
      </c>
      <c r="G48" s="43">
        <v>19895</v>
      </c>
      <c r="H48" s="43">
        <v>900620</v>
      </c>
      <c r="I48" s="163">
        <v>8376520</v>
      </c>
      <c r="J48" s="40"/>
      <c r="K48" s="40"/>
    </row>
    <row r="49" spans="1:11" s="27" customFormat="1" ht="11.25" x14ac:dyDescent="0.2">
      <c r="A49" s="25" t="s">
        <v>119</v>
      </c>
      <c r="B49" s="25" t="s">
        <v>88</v>
      </c>
      <c r="C49" s="25" t="s">
        <v>122</v>
      </c>
      <c r="D49" s="25" t="s">
        <v>80</v>
      </c>
      <c r="E49" s="25" t="s">
        <v>25</v>
      </c>
      <c r="F49" s="43">
        <v>5545</v>
      </c>
      <c r="G49" s="43">
        <v>45045</v>
      </c>
      <c r="H49" s="43">
        <v>1703800</v>
      </c>
      <c r="I49" s="163">
        <v>16435310</v>
      </c>
      <c r="J49" s="40"/>
      <c r="K49" s="40"/>
    </row>
    <row r="50" spans="1:11" s="27" customFormat="1" ht="11.25" x14ac:dyDescent="0.2">
      <c r="A50" s="25" t="s">
        <v>119</v>
      </c>
      <c r="B50" s="25" t="s">
        <v>88</v>
      </c>
      <c r="C50" s="25" t="s">
        <v>122</v>
      </c>
      <c r="D50" s="25" t="s">
        <v>76</v>
      </c>
      <c r="E50" s="25" t="s">
        <v>24</v>
      </c>
      <c r="F50" s="43">
        <v>7025</v>
      </c>
      <c r="G50" s="43">
        <v>34990</v>
      </c>
      <c r="H50" s="43">
        <v>1903100</v>
      </c>
      <c r="I50" s="163">
        <v>16724950</v>
      </c>
      <c r="J50" s="40"/>
      <c r="K50" s="40"/>
    </row>
    <row r="51" spans="1:11" s="27" customFormat="1" ht="11.25" x14ac:dyDescent="0.2">
      <c r="A51" s="25" t="s">
        <v>119</v>
      </c>
      <c r="B51" s="25" t="s">
        <v>88</v>
      </c>
      <c r="C51" s="25" t="s">
        <v>122</v>
      </c>
      <c r="D51" s="25" t="s">
        <v>73</v>
      </c>
      <c r="E51" s="25" t="s">
        <v>18</v>
      </c>
      <c r="F51" s="43">
        <v>7260</v>
      </c>
      <c r="G51" s="43">
        <v>45095</v>
      </c>
      <c r="H51" s="43">
        <v>2182945</v>
      </c>
      <c r="I51" s="163">
        <v>21127770</v>
      </c>
      <c r="J51" s="40"/>
      <c r="K51" s="40"/>
    </row>
    <row r="52" spans="1:11" s="27" customFormat="1" ht="11.25" x14ac:dyDescent="0.2">
      <c r="A52" s="25" t="s">
        <v>119</v>
      </c>
      <c r="B52" s="25" t="s">
        <v>88</v>
      </c>
      <c r="C52" s="25" t="s">
        <v>122</v>
      </c>
      <c r="D52" s="25" t="s">
        <v>74</v>
      </c>
      <c r="E52" s="25" t="s">
        <v>23</v>
      </c>
      <c r="F52" s="43">
        <v>11515</v>
      </c>
      <c r="G52" s="43">
        <v>56035</v>
      </c>
      <c r="H52" s="43">
        <v>2810460</v>
      </c>
      <c r="I52" s="163">
        <v>27178435</v>
      </c>
      <c r="J52" s="40"/>
      <c r="K52" s="40"/>
    </row>
    <row r="53" spans="1:11" s="27" customFormat="1" ht="11.25" x14ac:dyDescent="0.2">
      <c r="A53" s="25" t="s">
        <v>119</v>
      </c>
      <c r="B53" s="25" t="s">
        <v>93</v>
      </c>
      <c r="C53" s="25" t="s">
        <v>379</v>
      </c>
      <c r="D53" s="25" t="s">
        <v>70</v>
      </c>
      <c r="E53" s="25" t="s">
        <v>17</v>
      </c>
      <c r="F53" s="43">
        <v>75</v>
      </c>
      <c r="G53" s="43">
        <v>4520</v>
      </c>
      <c r="H53" s="43">
        <v>185680</v>
      </c>
      <c r="I53" s="163">
        <v>2284760</v>
      </c>
      <c r="J53" s="40"/>
      <c r="K53" s="40"/>
    </row>
    <row r="54" spans="1:11" s="27" customFormat="1" ht="11.25" x14ac:dyDescent="0.2">
      <c r="A54" s="25" t="s">
        <v>119</v>
      </c>
      <c r="B54" s="25" t="s">
        <v>93</v>
      </c>
      <c r="C54" s="25" t="s">
        <v>379</v>
      </c>
      <c r="D54" s="25" t="s">
        <v>72</v>
      </c>
      <c r="E54" s="25" t="s">
        <v>10</v>
      </c>
      <c r="F54" s="43">
        <v>210</v>
      </c>
      <c r="G54" s="43">
        <v>1550</v>
      </c>
      <c r="H54" s="43">
        <v>66200</v>
      </c>
      <c r="I54" s="163">
        <v>636225</v>
      </c>
      <c r="J54" s="40"/>
      <c r="K54" s="40"/>
    </row>
    <row r="55" spans="1:11" s="27" customFormat="1" ht="11.25" x14ac:dyDescent="0.2">
      <c r="A55" s="25" t="s">
        <v>119</v>
      </c>
      <c r="B55" s="25" t="s">
        <v>93</v>
      </c>
      <c r="C55" s="25" t="s">
        <v>379</v>
      </c>
      <c r="D55" s="25" t="s">
        <v>69</v>
      </c>
      <c r="E55" s="25" t="s">
        <v>14</v>
      </c>
      <c r="F55" s="43">
        <v>260</v>
      </c>
      <c r="G55" s="43">
        <v>7850</v>
      </c>
      <c r="H55" s="43">
        <v>344900</v>
      </c>
      <c r="I55" s="163">
        <v>3879235</v>
      </c>
      <c r="J55" s="40"/>
      <c r="K55" s="40"/>
    </row>
    <row r="56" spans="1:11" s="27" customFormat="1" ht="11.25" x14ac:dyDescent="0.2">
      <c r="A56" s="25" t="s">
        <v>119</v>
      </c>
      <c r="B56" s="25" t="s">
        <v>93</v>
      </c>
      <c r="C56" s="25" t="s">
        <v>379</v>
      </c>
      <c r="D56" s="25" t="s">
        <v>66</v>
      </c>
      <c r="E56" s="25" t="s">
        <v>12</v>
      </c>
      <c r="F56" s="43">
        <v>315</v>
      </c>
      <c r="G56" s="43">
        <v>785</v>
      </c>
      <c r="H56" s="43">
        <v>34915</v>
      </c>
      <c r="I56" s="163">
        <v>298600</v>
      </c>
      <c r="J56" s="40"/>
      <c r="K56" s="40"/>
    </row>
    <row r="57" spans="1:11" s="27" customFormat="1" ht="11.25" x14ac:dyDescent="0.2">
      <c r="A57" s="25" t="s">
        <v>119</v>
      </c>
      <c r="B57" s="25" t="s">
        <v>93</v>
      </c>
      <c r="C57" s="25" t="s">
        <v>379</v>
      </c>
      <c r="D57" s="25" t="s">
        <v>77</v>
      </c>
      <c r="E57" s="25" t="s">
        <v>16</v>
      </c>
      <c r="F57" s="43">
        <v>340</v>
      </c>
      <c r="G57" s="43">
        <v>1835</v>
      </c>
      <c r="H57" s="43">
        <v>80605</v>
      </c>
      <c r="I57" s="163">
        <v>902820</v>
      </c>
      <c r="J57" s="40"/>
      <c r="K57" s="40"/>
    </row>
    <row r="58" spans="1:11" s="27" customFormat="1" ht="11.25" x14ac:dyDescent="0.2">
      <c r="A58" s="25" t="s">
        <v>119</v>
      </c>
      <c r="B58" s="25" t="s">
        <v>93</v>
      </c>
      <c r="C58" s="25" t="s">
        <v>379</v>
      </c>
      <c r="D58" s="25" t="s">
        <v>67</v>
      </c>
      <c r="E58" s="25" t="s">
        <v>15</v>
      </c>
      <c r="F58" s="43">
        <v>590</v>
      </c>
      <c r="G58" s="43">
        <v>3315</v>
      </c>
      <c r="H58" s="43">
        <v>132695</v>
      </c>
      <c r="I58" s="163">
        <v>1186720</v>
      </c>
      <c r="J58" s="40"/>
      <c r="K58" s="40"/>
    </row>
    <row r="59" spans="1:11" s="27" customFormat="1" ht="11.25" x14ac:dyDescent="0.2">
      <c r="A59" s="25" t="s">
        <v>119</v>
      </c>
      <c r="B59" s="25" t="s">
        <v>93</v>
      </c>
      <c r="C59" s="25" t="s">
        <v>379</v>
      </c>
      <c r="D59" s="25" t="s">
        <v>79</v>
      </c>
      <c r="E59" s="25" t="s">
        <v>11</v>
      </c>
      <c r="F59" s="43">
        <v>590</v>
      </c>
      <c r="G59" s="43">
        <v>2145</v>
      </c>
      <c r="H59" s="43">
        <v>116085</v>
      </c>
      <c r="I59" s="163">
        <v>1187000</v>
      </c>
      <c r="J59" s="40"/>
      <c r="K59" s="40"/>
    </row>
    <row r="60" spans="1:11" s="27" customFormat="1" ht="11.25" x14ac:dyDescent="0.2">
      <c r="A60" s="25" t="s">
        <v>119</v>
      </c>
      <c r="B60" s="25" t="s">
        <v>93</v>
      </c>
      <c r="C60" s="25" t="s">
        <v>379</v>
      </c>
      <c r="D60" s="25" t="s">
        <v>78</v>
      </c>
      <c r="E60" s="25" t="s">
        <v>13</v>
      </c>
      <c r="F60" s="43">
        <v>720</v>
      </c>
      <c r="G60" s="43">
        <v>1900</v>
      </c>
      <c r="H60" s="43">
        <v>83235</v>
      </c>
      <c r="I60" s="163">
        <v>967980</v>
      </c>
      <c r="J60" s="40"/>
      <c r="K60" s="40"/>
    </row>
    <row r="61" spans="1:11" s="27" customFormat="1" ht="11.25" x14ac:dyDescent="0.2">
      <c r="A61" s="25" t="s">
        <v>119</v>
      </c>
      <c r="B61" s="25" t="s">
        <v>93</v>
      </c>
      <c r="C61" s="25" t="s">
        <v>379</v>
      </c>
      <c r="D61" s="25" t="s">
        <v>75</v>
      </c>
      <c r="E61" s="25" t="s">
        <v>21</v>
      </c>
      <c r="F61" s="43">
        <v>1100</v>
      </c>
      <c r="G61" s="43">
        <v>14215</v>
      </c>
      <c r="H61" s="43">
        <v>579280</v>
      </c>
      <c r="I61" s="163">
        <v>5547615</v>
      </c>
      <c r="J61" s="40"/>
      <c r="K61" s="40"/>
    </row>
    <row r="62" spans="1:11" s="27" customFormat="1" ht="11.25" x14ac:dyDescent="0.2">
      <c r="A62" s="25" t="s">
        <v>119</v>
      </c>
      <c r="B62" s="25" t="s">
        <v>93</v>
      </c>
      <c r="C62" s="25" t="s">
        <v>379</v>
      </c>
      <c r="D62" s="25" t="s">
        <v>71</v>
      </c>
      <c r="E62" s="25" t="s">
        <v>22</v>
      </c>
      <c r="F62" s="43">
        <v>1730</v>
      </c>
      <c r="G62" s="43">
        <v>24390</v>
      </c>
      <c r="H62" s="43">
        <v>1086830</v>
      </c>
      <c r="I62" s="163">
        <v>11358215</v>
      </c>
      <c r="J62" s="40"/>
      <c r="K62" s="40"/>
    </row>
    <row r="63" spans="1:11" s="27" customFormat="1" ht="11.25" x14ac:dyDescent="0.2">
      <c r="A63" s="25" t="s">
        <v>119</v>
      </c>
      <c r="B63" s="25" t="s">
        <v>93</v>
      </c>
      <c r="C63" s="25" t="s">
        <v>379</v>
      </c>
      <c r="D63" s="25" t="s">
        <v>81</v>
      </c>
      <c r="E63" s="25" t="s">
        <v>19</v>
      </c>
      <c r="F63" s="43">
        <v>2380</v>
      </c>
      <c r="G63" s="43">
        <v>14365</v>
      </c>
      <c r="H63" s="43">
        <v>505990</v>
      </c>
      <c r="I63" s="163">
        <v>4829275</v>
      </c>
      <c r="J63" s="40"/>
      <c r="K63" s="40"/>
    </row>
    <row r="64" spans="1:11" s="27" customFormat="1" ht="11.25" x14ac:dyDescent="0.2">
      <c r="A64" s="25" t="s">
        <v>119</v>
      </c>
      <c r="B64" s="25" t="s">
        <v>93</v>
      </c>
      <c r="C64" s="25" t="s">
        <v>379</v>
      </c>
      <c r="D64" s="25" t="s">
        <v>80</v>
      </c>
      <c r="E64" s="25" t="s">
        <v>25</v>
      </c>
      <c r="F64" s="43">
        <v>3845</v>
      </c>
      <c r="G64" s="43">
        <v>32540</v>
      </c>
      <c r="H64" s="43">
        <v>1196625</v>
      </c>
      <c r="I64" s="163">
        <v>11253075</v>
      </c>
      <c r="J64" s="40"/>
      <c r="K64" s="40"/>
    </row>
    <row r="65" spans="1:11" s="27" customFormat="1" ht="11.25" x14ac:dyDescent="0.2">
      <c r="A65" s="25" t="s">
        <v>119</v>
      </c>
      <c r="B65" s="25" t="s">
        <v>93</v>
      </c>
      <c r="C65" s="25" t="s">
        <v>379</v>
      </c>
      <c r="D65" s="25" t="s">
        <v>82</v>
      </c>
      <c r="E65" s="25" t="s">
        <v>20</v>
      </c>
      <c r="F65" s="43">
        <v>3850</v>
      </c>
      <c r="G65" s="43">
        <v>13370</v>
      </c>
      <c r="H65" s="43">
        <v>625415</v>
      </c>
      <c r="I65" s="163">
        <v>5646710</v>
      </c>
      <c r="J65" s="40"/>
      <c r="K65" s="40"/>
    </row>
    <row r="66" spans="1:11" s="27" customFormat="1" ht="11.25" x14ac:dyDescent="0.2">
      <c r="A66" s="25" t="s">
        <v>119</v>
      </c>
      <c r="B66" s="25" t="s">
        <v>93</v>
      </c>
      <c r="C66" s="25" t="s">
        <v>379</v>
      </c>
      <c r="D66" s="25" t="s">
        <v>76</v>
      </c>
      <c r="E66" s="25" t="s">
        <v>24</v>
      </c>
      <c r="F66" s="43">
        <v>4280</v>
      </c>
      <c r="G66" s="43">
        <v>22185</v>
      </c>
      <c r="H66" s="43">
        <v>1199120</v>
      </c>
      <c r="I66" s="163">
        <v>10313855</v>
      </c>
      <c r="J66" s="40"/>
      <c r="K66" s="40"/>
    </row>
    <row r="67" spans="1:11" s="27" customFormat="1" ht="11.25" x14ac:dyDescent="0.2">
      <c r="A67" s="25" t="s">
        <v>119</v>
      </c>
      <c r="B67" s="25" t="s">
        <v>93</v>
      </c>
      <c r="C67" s="25" t="s">
        <v>379</v>
      </c>
      <c r="D67" s="25" t="s">
        <v>73</v>
      </c>
      <c r="E67" s="25" t="s">
        <v>18</v>
      </c>
      <c r="F67" s="43">
        <v>5165</v>
      </c>
      <c r="G67" s="43">
        <v>32190</v>
      </c>
      <c r="H67" s="43">
        <v>1570905</v>
      </c>
      <c r="I67" s="163">
        <v>15142155</v>
      </c>
      <c r="J67" s="40"/>
      <c r="K67" s="40"/>
    </row>
    <row r="68" spans="1:11" s="27" customFormat="1" ht="11.25" x14ac:dyDescent="0.2">
      <c r="A68" s="25" t="s">
        <v>119</v>
      </c>
      <c r="B68" s="25" t="s">
        <v>93</v>
      </c>
      <c r="C68" s="25" t="s">
        <v>379</v>
      </c>
      <c r="D68" s="25" t="s">
        <v>74</v>
      </c>
      <c r="E68" s="25" t="s">
        <v>23</v>
      </c>
      <c r="F68" s="43">
        <v>7745</v>
      </c>
      <c r="G68" s="43">
        <v>40305</v>
      </c>
      <c r="H68" s="43">
        <v>2042590</v>
      </c>
      <c r="I68" s="163">
        <v>19760240</v>
      </c>
      <c r="J68" s="40"/>
      <c r="K68" s="40"/>
    </row>
    <row r="69" spans="1:11" s="27" customFormat="1" ht="11.25" x14ac:dyDescent="0.2">
      <c r="A69" s="25" t="s">
        <v>119</v>
      </c>
      <c r="B69" s="25" t="s">
        <v>84</v>
      </c>
      <c r="C69" s="25" t="s">
        <v>125</v>
      </c>
      <c r="D69" s="25" t="s">
        <v>70</v>
      </c>
      <c r="E69" s="25" t="s">
        <v>17</v>
      </c>
      <c r="F69" s="43">
        <v>5</v>
      </c>
      <c r="G69" s="43">
        <v>195</v>
      </c>
      <c r="H69" s="43">
        <v>9605</v>
      </c>
      <c r="I69" s="163">
        <v>117800</v>
      </c>
      <c r="J69" s="40"/>
      <c r="K69" s="40"/>
    </row>
    <row r="70" spans="1:11" s="27" customFormat="1" ht="11.25" x14ac:dyDescent="0.2">
      <c r="A70" s="25" t="s">
        <v>119</v>
      </c>
      <c r="B70" s="25" t="s">
        <v>84</v>
      </c>
      <c r="C70" s="25" t="s">
        <v>125</v>
      </c>
      <c r="D70" s="25" t="s">
        <v>69</v>
      </c>
      <c r="E70" s="25" t="s">
        <v>14</v>
      </c>
      <c r="F70" s="43">
        <v>15</v>
      </c>
      <c r="G70" s="43">
        <v>90</v>
      </c>
      <c r="H70" s="43">
        <v>4600</v>
      </c>
      <c r="I70" s="163">
        <v>45280</v>
      </c>
      <c r="J70" s="40"/>
      <c r="K70" s="40"/>
    </row>
    <row r="71" spans="1:11" s="27" customFormat="1" ht="11.25" x14ac:dyDescent="0.2">
      <c r="A71" s="25" t="s">
        <v>119</v>
      </c>
      <c r="B71" s="25" t="s">
        <v>84</v>
      </c>
      <c r="C71" s="25" t="s">
        <v>125</v>
      </c>
      <c r="D71" s="25" t="s">
        <v>72</v>
      </c>
      <c r="E71" s="25" t="s">
        <v>10</v>
      </c>
      <c r="F71" s="43">
        <v>45</v>
      </c>
      <c r="G71" s="43">
        <v>355</v>
      </c>
      <c r="H71" s="43">
        <v>17790</v>
      </c>
      <c r="I71" s="163">
        <v>193350</v>
      </c>
      <c r="J71" s="40"/>
      <c r="K71" s="40"/>
    </row>
    <row r="72" spans="1:11" s="27" customFormat="1" ht="11.25" x14ac:dyDescent="0.2">
      <c r="A72" s="25" t="s">
        <v>119</v>
      </c>
      <c r="B72" s="25" t="s">
        <v>84</v>
      </c>
      <c r="C72" s="25" t="s">
        <v>125</v>
      </c>
      <c r="D72" s="25" t="s">
        <v>77</v>
      </c>
      <c r="E72" s="25" t="s">
        <v>16</v>
      </c>
      <c r="F72" s="43">
        <v>85</v>
      </c>
      <c r="G72" s="43">
        <v>315</v>
      </c>
      <c r="H72" s="43">
        <v>14990</v>
      </c>
      <c r="I72" s="163">
        <v>184135</v>
      </c>
      <c r="J72" s="40"/>
      <c r="K72" s="40"/>
    </row>
    <row r="73" spans="1:11" s="27" customFormat="1" ht="11.25" x14ac:dyDescent="0.2">
      <c r="A73" s="25" t="s">
        <v>119</v>
      </c>
      <c r="B73" s="25" t="s">
        <v>84</v>
      </c>
      <c r="C73" s="25" t="s">
        <v>125</v>
      </c>
      <c r="D73" s="25" t="s">
        <v>66</v>
      </c>
      <c r="E73" s="25" t="s">
        <v>12</v>
      </c>
      <c r="F73" s="43">
        <v>150</v>
      </c>
      <c r="G73" s="43">
        <v>435</v>
      </c>
      <c r="H73" s="43">
        <v>23340</v>
      </c>
      <c r="I73" s="163">
        <v>211840</v>
      </c>
      <c r="J73" s="40"/>
      <c r="K73" s="40"/>
    </row>
    <row r="74" spans="1:11" s="27" customFormat="1" ht="11.25" x14ac:dyDescent="0.2">
      <c r="A74" s="25" t="s">
        <v>119</v>
      </c>
      <c r="B74" s="25" t="s">
        <v>84</v>
      </c>
      <c r="C74" s="25" t="s">
        <v>125</v>
      </c>
      <c r="D74" s="25" t="s">
        <v>78</v>
      </c>
      <c r="E74" s="25" t="s">
        <v>13</v>
      </c>
      <c r="F74" s="43">
        <v>170</v>
      </c>
      <c r="G74" s="43">
        <v>450</v>
      </c>
      <c r="H74" s="43">
        <v>22335</v>
      </c>
      <c r="I74" s="163">
        <v>257865</v>
      </c>
      <c r="J74" s="40"/>
      <c r="K74" s="40"/>
    </row>
    <row r="75" spans="1:11" s="27" customFormat="1" ht="11.25" x14ac:dyDescent="0.2">
      <c r="A75" s="25" t="s">
        <v>119</v>
      </c>
      <c r="B75" s="25" t="s">
        <v>84</v>
      </c>
      <c r="C75" s="25" t="s">
        <v>125</v>
      </c>
      <c r="D75" s="25" t="s">
        <v>79</v>
      </c>
      <c r="E75" s="25" t="s">
        <v>11</v>
      </c>
      <c r="F75" s="43">
        <v>210</v>
      </c>
      <c r="G75" s="43">
        <v>545</v>
      </c>
      <c r="H75" s="43">
        <v>29165</v>
      </c>
      <c r="I75" s="163">
        <v>316420</v>
      </c>
      <c r="J75" s="40"/>
      <c r="K75" s="40"/>
    </row>
    <row r="76" spans="1:11" s="27" customFormat="1" ht="11.25" x14ac:dyDescent="0.2">
      <c r="A76" s="25" t="s">
        <v>119</v>
      </c>
      <c r="B76" s="25" t="s">
        <v>84</v>
      </c>
      <c r="C76" s="25" t="s">
        <v>125</v>
      </c>
      <c r="D76" s="25" t="s">
        <v>67</v>
      </c>
      <c r="E76" s="25" t="s">
        <v>15</v>
      </c>
      <c r="F76" s="43">
        <v>220</v>
      </c>
      <c r="G76" s="43">
        <v>1085</v>
      </c>
      <c r="H76" s="43">
        <v>51930</v>
      </c>
      <c r="I76" s="163">
        <v>486845</v>
      </c>
      <c r="J76" s="40"/>
      <c r="K76" s="40"/>
    </row>
    <row r="77" spans="1:11" s="27" customFormat="1" ht="11.25" x14ac:dyDescent="0.2">
      <c r="A77" s="25" t="s">
        <v>119</v>
      </c>
      <c r="B77" s="25" t="s">
        <v>84</v>
      </c>
      <c r="C77" s="25" t="s">
        <v>125</v>
      </c>
      <c r="D77" s="25" t="s">
        <v>71</v>
      </c>
      <c r="E77" s="25" t="s">
        <v>22</v>
      </c>
      <c r="F77" s="43">
        <v>230</v>
      </c>
      <c r="G77" s="43">
        <v>955</v>
      </c>
      <c r="H77" s="43">
        <v>51365</v>
      </c>
      <c r="I77" s="163">
        <v>511820</v>
      </c>
      <c r="J77" s="40"/>
      <c r="K77" s="40"/>
    </row>
    <row r="78" spans="1:11" s="27" customFormat="1" ht="11.25" x14ac:dyDescent="0.2">
      <c r="A78" s="25" t="s">
        <v>119</v>
      </c>
      <c r="B78" s="25" t="s">
        <v>84</v>
      </c>
      <c r="C78" s="25" t="s">
        <v>125</v>
      </c>
      <c r="D78" s="25" t="s">
        <v>75</v>
      </c>
      <c r="E78" s="25" t="s">
        <v>21</v>
      </c>
      <c r="F78" s="43">
        <v>260</v>
      </c>
      <c r="G78" s="43">
        <v>2070</v>
      </c>
      <c r="H78" s="43">
        <v>86540</v>
      </c>
      <c r="I78" s="163">
        <v>1000160</v>
      </c>
      <c r="J78" s="40"/>
      <c r="K78" s="40"/>
    </row>
    <row r="79" spans="1:11" s="27" customFormat="1" ht="11.25" x14ac:dyDescent="0.2">
      <c r="A79" s="25" t="s">
        <v>119</v>
      </c>
      <c r="B79" s="25" t="s">
        <v>84</v>
      </c>
      <c r="C79" s="25" t="s">
        <v>125</v>
      </c>
      <c r="D79" s="25" t="s">
        <v>81</v>
      </c>
      <c r="E79" s="25" t="s">
        <v>19</v>
      </c>
      <c r="F79" s="43">
        <v>410</v>
      </c>
      <c r="G79" s="43">
        <v>1880</v>
      </c>
      <c r="H79" s="43">
        <v>79180</v>
      </c>
      <c r="I79" s="163">
        <v>788625</v>
      </c>
      <c r="J79" s="40"/>
      <c r="K79" s="40"/>
    </row>
    <row r="80" spans="1:11" s="27" customFormat="1" ht="11.25" x14ac:dyDescent="0.2">
      <c r="A80" s="25" t="s">
        <v>119</v>
      </c>
      <c r="B80" s="25" t="s">
        <v>84</v>
      </c>
      <c r="C80" s="25" t="s">
        <v>125</v>
      </c>
      <c r="D80" s="25" t="s">
        <v>82</v>
      </c>
      <c r="E80" s="25" t="s">
        <v>20</v>
      </c>
      <c r="F80" s="43">
        <v>595</v>
      </c>
      <c r="G80" s="43">
        <v>2045</v>
      </c>
      <c r="H80" s="43">
        <v>112120</v>
      </c>
      <c r="I80" s="163">
        <v>1087770</v>
      </c>
      <c r="J80" s="40"/>
      <c r="K80" s="40"/>
    </row>
    <row r="81" spans="1:11" s="27" customFormat="1" ht="11.25" x14ac:dyDescent="0.2">
      <c r="A81" s="25" t="s">
        <v>119</v>
      </c>
      <c r="B81" s="25" t="s">
        <v>84</v>
      </c>
      <c r="C81" s="25" t="s">
        <v>125</v>
      </c>
      <c r="D81" s="25" t="s">
        <v>80</v>
      </c>
      <c r="E81" s="25" t="s">
        <v>25</v>
      </c>
      <c r="F81" s="43">
        <v>915</v>
      </c>
      <c r="G81" s="43">
        <v>3980</v>
      </c>
      <c r="H81" s="43">
        <v>180725</v>
      </c>
      <c r="I81" s="163">
        <v>1905120</v>
      </c>
      <c r="J81" s="40"/>
      <c r="K81" s="40"/>
    </row>
    <row r="82" spans="1:11" s="27" customFormat="1" ht="11.25" x14ac:dyDescent="0.2">
      <c r="A82" s="25" t="s">
        <v>119</v>
      </c>
      <c r="B82" s="25" t="s">
        <v>84</v>
      </c>
      <c r="C82" s="25" t="s">
        <v>125</v>
      </c>
      <c r="D82" s="25" t="s">
        <v>76</v>
      </c>
      <c r="E82" s="25" t="s">
        <v>24</v>
      </c>
      <c r="F82" s="43">
        <v>1325</v>
      </c>
      <c r="G82" s="43">
        <v>5315</v>
      </c>
      <c r="H82" s="43">
        <v>322850</v>
      </c>
      <c r="I82" s="163">
        <v>3408645</v>
      </c>
      <c r="J82" s="40"/>
      <c r="K82" s="40"/>
    </row>
    <row r="83" spans="1:11" s="27" customFormat="1" ht="11.25" x14ac:dyDescent="0.2">
      <c r="A83" s="25" t="s">
        <v>119</v>
      </c>
      <c r="B83" s="25" t="s">
        <v>84</v>
      </c>
      <c r="C83" s="25" t="s">
        <v>125</v>
      </c>
      <c r="D83" s="25" t="s">
        <v>73</v>
      </c>
      <c r="E83" s="25" t="s">
        <v>18</v>
      </c>
      <c r="F83" s="43">
        <v>1625</v>
      </c>
      <c r="G83" s="43">
        <v>8255</v>
      </c>
      <c r="H83" s="43">
        <v>461410</v>
      </c>
      <c r="I83" s="163">
        <v>4568985</v>
      </c>
      <c r="J83" s="40"/>
      <c r="K83" s="40"/>
    </row>
    <row r="84" spans="1:11" s="27" customFormat="1" ht="11.25" x14ac:dyDescent="0.2">
      <c r="A84" s="25" t="s">
        <v>119</v>
      </c>
      <c r="B84" s="25" t="s">
        <v>84</v>
      </c>
      <c r="C84" s="25" t="s">
        <v>125</v>
      </c>
      <c r="D84" s="25" t="s">
        <v>74</v>
      </c>
      <c r="E84" s="25" t="s">
        <v>23</v>
      </c>
      <c r="F84" s="43">
        <v>1875</v>
      </c>
      <c r="G84" s="43">
        <v>7750</v>
      </c>
      <c r="H84" s="43">
        <v>419625</v>
      </c>
      <c r="I84" s="163">
        <v>4179635</v>
      </c>
      <c r="J84" s="40"/>
      <c r="K84" s="40"/>
    </row>
    <row r="85" spans="1:11" s="27" customFormat="1" ht="11.25" x14ac:dyDescent="0.2">
      <c r="A85" s="25" t="s">
        <v>119</v>
      </c>
      <c r="B85" s="25" t="s">
        <v>104</v>
      </c>
      <c r="C85" s="25" t="s">
        <v>376</v>
      </c>
      <c r="D85" s="25" t="s">
        <v>68</v>
      </c>
      <c r="E85" s="25" t="s">
        <v>9</v>
      </c>
      <c r="F85" s="43">
        <v>0</v>
      </c>
      <c r="G85" s="43">
        <v>0</v>
      </c>
      <c r="H85" s="43">
        <v>0</v>
      </c>
      <c r="I85" s="163">
        <v>0</v>
      </c>
      <c r="J85" s="40"/>
      <c r="K85" s="40"/>
    </row>
    <row r="86" spans="1:11" s="27" customFormat="1" ht="11.25" x14ac:dyDescent="0.2">
      <c r="A86" s="25" t="s">
        <v>119</v>
      </c>
      <c r="B86" s="25" t="s">
        <v>104</v>
      </c>
      <c r="C86" s="25" t="s">
        <v>376</v>
      </c>
      <c r="D86" s="25" t="s">
        <v>70</v>
      </c>
      <c r="E86" s="25" t="s">
        <v>17</v>
      </c>
      <c r="F86" s="43">
        <v>160</v>
      </c>
      <c r="G86" s="43">
        <v>21390</v>
      </c>
      <c r="H86" s="43">
        <v>1058255</v>
      </c>
      <c r="I86" s="163">
        <v>12226860</v>
      </c>
      <c r="J86" s="40"/>
      <c r="K86" s="40"/>
    </row>
    <row r="87" spans="1:11" s="27" customFormat="1" ht="11.25" x14ac:dyDescent="0.2">
      <c r="A87" s="25" t="s">
        <v>119</v>
      </c>
      <c r="B87" s="25" t="s">
        <v>104</v>
      </c>
      <c r="C87" s="25" t="s">
        <v>376</v>
      </c>
      <c r="D87" s="25" t="s">
        <v>72</v>
      </c>
      <c r="E87" s="25" t="s">
        <v>10</v>
      </c>
      <c r="F87" s="43">
        <v>505</v>
      </c>
      <c r="G87" s="43">
        <v>4195</v>
      </c>
      <c r="H87" s="43">
        <v>187710</v>
      </c>
      <c r="I87" s="163">
        <v>1872520</v>
      </c>
      <c r="J87" s="40"/>
      <c r="K87" s="40"/>
    </row>
    <row r="88" spans="1:11" s="27" customFormat="1" ht="11.25" x14ac:dyDescent="0.2">
      <c r="A88" s="25" t="s">
        <v>119</v>
      </c>
      <c r="B88" s="25" t="s">
        <v>104</v>
      </c>
      <c r="C88" s="25" t="s">
        <v>376</v>
      </c>
      <c r="D88" s="25" t="s">
        <v>69</v>
      </c>
      <c r="E88" s="25" t="s">
        <v>14</v>
      </c>
      <c r="F88" s="43">
        <v>535</v>
      </c>
      <c r="G88" s="43">
        <v>16620</v>
      </c>
      <c r="H88" s="43">
        <v>706260</v>
      </c>
      <c r="I88" s="163">
        <v>8364535</v>
      </c>
      <c r="J88" s="40"/>
      <c r="K88" s="40"/>
    </row>
    <row r="89" spans="1:11" s="27" customFormat="1" ht="11.25" x14ac:dyDescent="0.2">
      <c r="A89" s="25" t="s">
        <v>119</v>
      </c>
      <c r="B89" s="25" t="s">
        <v>104</v>
      </c>
      <c r="C89" s="25" t="s">
        <v>376</v>
      </c>
      <c r="D89" s="25" t="s">
        <v>66</v>
      </c>
      <c r="E89" s="25" t="s">
        <v>12</v>
      </c>
      <c r="F89" s="43">
        <v>725</v>
      </c>
      <c r="G89" s="43">
        <v>2075</v>
      </c>
      <c r="H89" s="43">
        <v>93485</v>
      </c>
      <c r="I89" s="163">
        <v>834040</v>
      </c>
      <c r="J89" s="40"/>
      <c r="K89" s="40"/>
    </row>
    <row r="90" spans="1:11" s="27" customFormat="1" ht="11.25" x14ac:dyDescent="0.2">
      <c r="A90" s="25" t="s">
        <v>119</v>
      </c>
      <c r="B90" s="25" t="s">
        <v>104</v>
      </c>
      <c r="C90" s="25" t="s">
        <v>376</v>
      </c>
      <c r="D90" s="25" t="s">
        <v>77</v>
      </c>
      <c r="E90" s="25" t="s">
        <v>16</v>
      </c>
      <c r="F90" s="43">
        <v>855</v>
      </c>
      <c r="G90" s="43">
        <v>4635</v>
      </c>
      <c r="H90" s="43">
        <v>201725</v>
      </c>
      <c r="I90" s="163">
        <v>2318970</v>
      </c>
      <c r="J90" s="40"/>
      <c r="K90" s="40"/>
    </row>
    <row r="91" spans="1:11" s="27" customFormat="1" ht="11.25" x14ac:dyDescent="0.2">
      <c r="A91" s="25" t="s">
        <v>119</v>
      </c>
      <c r="B91" s="25" t="s">
        <v>104</v>
      </c>
      <c r="C91" s="25" t="s">
        <v>376</v>
      </c>
      <c r="D91" s="25" t="s">
        <v>79</v>
      </c>
      <c r="E91" s="25" t="s">
        <v>11</v>
      </c>
      <c r="F91" s="43">
        <v>1260</v>
      </c>
      <c r="G91" s="43">
        <v>4420</v>
      </c>
      <c r="H91" s="43">
        <v>218965</v>
      </c>
      <c r="I91" s="163">
        <v>2304220</v>
      </c>
      <c r="J91" s="40"/>
      <c r="K91" s="40"/>
    </row>
    <row r="92" spans="1:11" s="27" customFormat="1" ht="11.25" x14ac:dyDescent="0.2">
      <c r="A92" s="25" t="s">
        <v>119</v>
      </c>
      <c r="B92" s="25" t="s">
        <v>104</v>
      </c>
      <c r="C92" s="25" t="s">
        <v>376</v>
      </c>
      <c r="D92" s="25" t="s">
        <v>67</v>
      </c>
      <c r="E92" s="25" t="s">
        <v>15</v>
      </c>
      <c r="F92" s="43">
        <v>1705</v>
      </c>
      <c r="G92" s="43">
        <v>9995</v>
      </c>
      <c r="H92" s="43">
        <v>427910</v>
      </c>
      <c r="I92" s="163">
        <v>3810245</v>
      </c>
      <c r="J92" s="40"/>
      <c r="K92" s="40"/>
    </row>
    <row r="93" spans="1:11" s="27" customFormat="1" ht="11.25" x14ac:dyDescent="0.2">
      <c r="A93" s="25" t="s">
        <v>119</v>
      </c>
      <c r="B93" s="25" t="s">
        <v>104</v>
      </c>
      <c r="C93" s="25" t="s">
        <v>376</v>
      </c>
      <c r="D93" s="25" t="s">
        <v>78</v>
      </c>
      <c r="E93" s="25" t="s">
        <v>13</v>
      </c>
      <c r="F93" s="43">
        <v>1765</v>
      </c>
      <c r="G93" s="43">
        <v>4875</v>
      </c>
      <c r="H93" s="43">
        <v>208400</v>
      </c>
      <c r="I93" s="163">
        <v>2418515</v>
      </c>
      <c r="J93" s="40"/>
      <c r="K93" s="40"/>
    </row>
    <row r="94" spans="1:11" s="27" customFormat="1" ht="11.25" x14ac:dyDescent="0.2">
      <c r="A94" s="25" t="s">
        <v>119</v>
      </c>
      <c r="B94" s="25" t="s">
        <v>104</v>
      </c>
      <c r="C94" s="25" t="s">
        <v>376</v>
      </c>
      <c r="D94" s="25" t="s">
        <v>75</v>
      </c>
      <c r="E94" s="25" t="s">
        <v>21</v>
      </c>
      <c r="F94" s="43">
        <v>2240</v>
      </c>
      <c r="G94" s="43">
        <v>28060</v>
      </c>
      <c r="H94" s="43">
        <v>1195220</v>
      </c>
      <c r="I94" s="163">
        <v>11887200</v>
      </c>
      <c r="J94" s="40"/>
      <c r="K94" s="40"/>
    </row>
    <row r="95" spans="1:11" s="27" customFormat="1" ht="11.25" x14ac:dyDescent="0.2">
      <c r="A95" s="25" t="s">
        <v>119</v>
      </c>
      <c r="B95" s="25" t="s">
        <v>104</v>
      </c>
      <c r="C95" s="25" t="s">
        <v>376</v>
      </c>
      <c r="D95" s="25" t="s">
        <v>71</v>
      </c>
      <c r="E95" s="25" t="s">
        <v>22</v>
      </c>
      <c r="F95" s="43">
        <v>3945</v>
      </c>
      <c r="G95" s="43">
        <v>63675</v>
      </c>
      <c r="H95" s="43">
        <v>2784025</v>
      </c>
      <c r="I95" s="163">
        <v>30622570</v>
      </c>
      <c r="J95" s="40"/>
      <c r="K95" s="40"/>
    </row>
    <row r="96" spans="1:11" s="27" customFormat="1" ht="11.25" x14ac:dyDescent="0.2">
      <c r="A96" s="25" t="s">
        <v>119</v>
      </c>
      <c r="B96" s="25" t="s">
        <v>104</v>
      </c>
      <c r="C96" s="25" t="s">
        <v>376</v>
      </c>
      <c r="D96" s="25" t="s">
        <v>81</v>
      </c>
      <c r="E96" s="25" t="s">
        <v>19</v>
      </c>
      <c r="F96" s="43">
        <v>6540</v>
      </c>
      <c r="G96" s="43">
        <v>40615</v>
      </c>
      <c r="H96" s="43">
        <v>1567155</v>
      </c>
      <c r="I96" s="163">
        <v>14754460</v>
      </c>
      <c r="J96" s="40"/>
      <c r="K96" s="40"/>
    </row>
    <row r="97" spans="1:11" s="27" customFormat="1" ht="11.25" x14ac:dyDescent="0.2">
      <c r="A97" s="25" t="s">
        <v>119</v>
      </c>
      <c r="B97" s="25" t="s">
        <v>104</v>
      </c>
      <c r="C97" s="25" t="s">
        <v>376</v>
      </c>
      <c r="D97" s="25" t="s">
        <v>82</v>
      </c>
      <c r="E97" s="25" t="s">
        <v>20</v>
      </c>
      <c r="F97" s="43">
        <v>7455</v>
      </c>
      <c r="G97" s="43">
        <v>30615</v>
      </c>
      <c r="H97" s="43">
        <v>1468400</v>
      </c>
      <c r="I97" s="163">
        <v>13049710</v>
      </c>
      <c r="J97" s="40"/>
      <c r="K97" s="40"/>
    </row>
    <row r="98" spans="1:11" s="27" customFormat="1" ht="11.25" x14ac:dyDescent="0.2">
      <c r="A98" s="25" t="s">
        <v>119</v>
      </c>
      <c r="B98" s="25" t="s">
        <v>104</v>
      </c>
      <c r="C98" s="25" t="s">
        <v>376</v>
      </c>
      <c r="D98" s="25" t="s">
        <v>80</v>
      </c>
      <c r="E98" s="25" t="s">
        <v>25</v>
      </c>
      <c r="F98" s="43">
        <v>8980</v>
      </c>
      <c r="G98" s="43">
        <v>77580</v>
      </c>
      <c r="H98" s="43">
        <v>2953640</v>
      </c>
      <c r="I98" s="163">
        <v>28593480</v>
      </c>
      <c r="J98" s="40"/>
      <c r="K98" s="40"/>
    </row>
    <row r="99" spans="1:11" s="27" customFormat="1" ht="11.25" x14ac:dyDescent="0.2">
      <c r="A99" s="25" t="s">
        <v>119</v>
      </c>
      <c r="B99" s="25" t="s">
        <v>104</v>
      </c>
      <c r="C99" s="25" t="s">
        <v>376</v>
      </c>
      <c r="D99" s="25" t="s">
        <v>76</v>
      </c>
      <c r="E99" s="25" t="s">
        <v>24</v>
      </c>
      <c r="F99" s="43">
        <v>10030</v>
      </c>
      <c r="G99" s="43">
        <v>59235</v>
      </c>
      <c r="H99" s="43">
        <v>3203100</v>
      </c>
      <c r="I99" s="163">
        <v>28236005</v>
      </c>
      <c r="J99" s="40"/>
      <c r="K99" s="40"/>
    </row>
    <row r="100" spans="1:11" s="27" customFormat="1" ht="11.25" x14ac:dyDescent="0.2">
      <c r="A100" s="25" t="s">
        <v>119</v>
      </c>
      <c r="B100" s="25" t="s">
        <v>104</v>
      </c>
      <c r="C100" s="25" t="s">
        <v>376</v>
      </c>
      <c r="D100" s="25" t="s">
        <v>73</v>
      </c>
      <c r="E100" s="25" t="s">
        <v>18</v>
      </c>
      <c r="F100" s="43">
        <v>11645</v>
      </c>
      <c r="G100" s="43">
        <v>70720</v>
      </c>
      <c r="H100" s="43">
        <v>3581175</v>
      </c>
      <c r="I100" s="163">
        <v>34841615</v>
      </c>
      <c r="J100" s="40"/>
      <c r="K100" s="40"/>
    </row>
    <row r="101" spans="1:11" s="27" customFormat="1" ht="11.25" x14ac:dyDescent="0.2">
      <c r="A101" s="25" t="s">
        <v>119</v>
      </c>
      <c r="B101" s="25" t="s">
        <v>104</v>
      </c>
      <c r="C101" s="25" t="s">
        <v>376</v>
      </c>
      <c r="D101" s="25" t="s">
        <v>74</v>
      </c>
      <c r="E101" s="25" t="s">
        <v>23</v>
      </c>
      <c r="F101" s="43">
        <v>19195</v>
      </c>
      <c r="G101" s="43">
        <v>98125</v>
      </c>
      <c r="H101" s="43">
        <v>5013340</v>
      </c>
      <c r="I101" s="163">
        <v>50494070</v>
      </c>
      <c r="J101" s="40"/>
      <c r="K101" s="40"/>
    </row>
    <row r="102" spans="1:11" s="27" customFormat="1" ht="11.25" x14ac:dyDescent="0.2">
      <c r="A102" s="25" t="s">
        <v>119</v>
      </c>
      <c r="B102" s="25" t="s">
        <v>97</v>
      </c>
      <c r="C102" s="25" t="s">
        <v>143</v>
      </c>
      <c r="D102" s="25" t="s">
        <v>70</v>
      </c>
      <c r="E102" s="25" t="s">
        <v>17</v>
      </c>
      <c r="F102" s="43">
        <v>5</v>
      </c>
      <c r="G102" s="43">
        <v>25</v>
      </c>
      <c r="H102" s="43">
        <v>1405</v>
      </c>
      <c r="I102" s="163">
        <v>15910</v>
      </c>
      <c r="J102" s="40"/>
      <c r="K102" s="40"/>
    </row>
    <row r="103" spans="1:11" s="27" customFormat="1" ht="11.25" x14ac:dyDescent="0.2">
      <c r="A103" s="25" t="s">
        <v>119</v>
      </c>
      <c r="B103" s="25" t="s">
        <v>97</v>
      </c>
      <c r="C103" s="25" t="s">
        <v>143</v>
      </c>
      <c r="D103" s="25" t="s">
        <v>69</v>
      </c>
      <c r="E103" s="25" t="s">
        <v>14</v>
      </c>
      <c r="F103" s="43">
        <v>30</v>
      </c>
      <c r="G103" s="43">
        <v>125</v>
      </c>
      <c r="H103" s="43">
        <v>6485</v>
      </c>
      <c r="I103" s="163">
        <v>66645</v>
      </c>
      <c r="J103" s="40"/>
      <c r="K103" s="40"/>
    </row>
    <row r="104" spans="1:11" s="27" customFormat="1" ht="11.25" x14ac:dyDescent="0.2">
      <c r="A104" s="25" t="s">
        <v>119</v>
      </c>
      <c r="B104" s="25" t="s">
        <v>97</v>
      </c>
      <c r="C104" s="25" t="s">
        <v>143</v>
      </c>
      <c r="D104" s="25" t="s">
        <v>72</v>
      </c>
      <c r="E104" s="25" t="s">
        <v>10</v>
      </c>
      <c r="F104" s="43">
        <v>55</v>
      </c>
      <c r="G104" s="43">
        <v>345</v>
      </c>
      <c r="H104" s="43">
        <v>15780</v>
      </c>
      <c r="I104" s="163">
        <v>158955</v>
      </c>
      <c r="J104" s="40"/>
      <c r="K104" s="40"/>
    </row>
    <row r="105" spans="1:11" s="27" customFormat="1" ht="11.25" x14ac:dyDescent="0.2">
      <c r="A105" s="25" t="s">
        <v>119</v>
      </c>
      <c r="B105" s="25" t="s">
        <v>97</v>
      </c>
      <c r="C105" s="25" t="s">
        <v>143</v>
      </c>
      <c r="D105" s="25" t="s">
        <v>66</v>
      </c>
      <c r="E105" s="25" t="s">
        <v>12</v>
      </c>
      <c r="F105" s="43">
        <v>70</v>
      </c>
      <c r="G105" s="43">
        <v>200</v>
      </c>
      <c r="H105" s="43">
        <v>11815</v>
      </c>
      <c r="I105" s="163">
        <v>140800</v>
      </c>
      <c r="J105" s="40"/>
      <c r="K105" s="40"/>
    </row>
    <row r="106" spans="1:11" s="27" customFormat="1" ht="11.25" x14ac:dyDescent="0.2">
      <c r="A106" s="25" t="s">
        <v>119</v>
      </c>
      <c r="B106" s="25" t="s">
        <v>97</v>
      </c>
      <c r="C106" s="25" t="s">
        <v>143</v>
      </c>
      <c r="D106" s="25" t="s">
        <v>77</v>
      </c>
      <c r="E106" s="25" t="s">
        <v>16</v>
      </c>
      <c r="F106" s="43">
        <v>135</v>
      </c>
      <c r="G106" s="43">
        <v>560</v>
      </c>
      <c r="H106" s="43">
        <v>29710</v>
      </c>
      <c r="I106" s="163">
        <v>336855</v>
      </c>
      <c r="J106" s="40"/>
      <c r="K106" s="40"/>
    </row>
    <row r="107" spans="1:11" s="27" customFormat="1" ht="11.25" x14ac:dyDescent="0.2">
      <c r="A107" s="25" t="s">
        <v>119</v>
      </c>
      <c r="B107" s="25" t="s">
        <v>97</v>
      </c>
      <c r="C107" s="25" t="s">
        <v>143</v>
      </c>
      <c r="D107" s="25" t="s">
        <v>78</v>
      </c>
      <c r="E107" s="25" t="s">
        <v>13</v>
      </c>
      <c r="F107" s="43">
        <v>165</v>
      </c>
      <c r="G107" s="43">
        <v>510</v>
      </c>
      <c r="H107" s="43">
        <v>26800</v>
      </c>
      <c r="I107" s="163">
        <v>340160</v>
      </c>
      <c r="J107" s="40"/>
      <c r="K107" s="40"/>
    </row>
    <row r="108" spans="1:11" s="27" customFormat="1" ht="11.25" x14ac:dyDescent="0.2">
      <c r="A108" s="25" t="s">
        <v>119</v>
      </c>
      <c r="B108" s="25" t="s">
        <v>97</v>
      </c>
      <c r="C108" s="25" t="s">
        <v>143</v>
      </c>
      <c r="D108" s="25" t="s">
        <v>79</v>
      </c>
      <c r="E108" s="25" t="s">
        <v>11</v>
      </c>
      <c r="F108" s="43">
        <v>170</v>
      </c>
      <c r="G108" s="43">
        <v>455</v>
      </c>
      <c r="H108" s="43">
        <v>24615</v>
      </c>
      <c r="I108" s="163">
        <v>275470</v>
      </c>
      <c r="J108" s="40"/>
      <c r="K108" s="40"/>
    </row>
    <row r="109" spans="1:11" s="27" customFormat="1" ht="11.25" x14ac:dyDescent="0.2">
      <c r="A109" s="25" t="s">
        <v>119</v>
      </c>
      <c r="B109" s="25" t="s">
        <v>97</v>
      </c>
      <c r="C109" s="25" t="s">
        <v>143</v>
      </c>
      <c r="D109" s="25" t="s">
        <v>67</v>
      </c>
      <c r="E109" s="25" t="s">
        <v>15</v>
      </c>
      <c r="F109" s="43">
        <v>280</v>
      </c>
      <c r="G109" s="43">
        <v>1175</v>
      </c>
      <c r="H109" s="43">
        <v>53885</v>
      </c>
      <c r="I109" s="163">
        <v>472200</v>
      </c>
      <c r="J109" s="40"/>
      <c r="K109" s="40"/>
    </row>
    <row r="110" spans="1:11" s="27" customFormat="1" ht="11.25" x14ac:dyDescent="0.2">
      <c r="A110" s="25" t="s">
        <v>119</v>
      </c>
      <c r="B110" s="25" t="s">
        <v>97</v>
      </c>
      <c r="C110" s="25" t="s">
        <v>143</v>
      </c>
      <c r="D110" s="25" t="s">
        <v>75</v>
      </c>
      <c r="E110" s="25" t="s">
        <v>21</v>
      </c>
      <c r="F110" s="43">
        <v>325</v>
      </c>
      <c r="G110" s="43">
        <v>1795</v>
      </c>
      <c r="H110" s="43">
        <v>81430</v>
      </c>
      <c r="I110" s="163">
        <v>799950</v>
      </c>
      <c r="J110" s="40"/>
      <c r="K110" s="40"/>
    </row>
    <row r="111" spans="1:11" s="27" customFormat="1" ht="11.25" x14ac:dyDescent="0.2">
      <c r="A111" s="25" t="s">
        <v>119</v>
      </c>
      <c r="B111" s="25" t="s">
        <v>97</v>
      </c>
      <c r="C111" s="25" t="s">
        <v>143</v>
      </c>
      <c r="D111" s="25" t="s">
        <v>71</v>
      </c>
      <c r="E111" s="25" t="s">
        <v>22</v>
      </c>
      <c r="F111" s="43">
        <v>390</v>
      </c>
      <c r="G111" s="43">
        <v>1815</v>
      </c>
      <c r="H111" s="43">
        <v>96040</v>
      </c>
      <c r="I111" s="163">
        <v>1027510</v>
      </c>
      <c r="J111" s="40"/>
      <c r="K111" s="40"/>
    </row>
    <row r="112" spans="1:11" s="27" customFormat="1" ht="11.25" x14ac:dyDescent="0.2">
      <c r="A112" s="25" t="s">
        <v>119</v>
      </c>
      <c r="B112" s="25" t="s">
        <v>97</v>
      </c>
      <c r="C112" s="25" t="s">
        <v>143</v>
      </c>
      <c r="D112" s="25" t="s">
        <v>81</v>
      </c>
      <c r="E112" s="25" t="s">
        <v>19</v>
      </c>
      <c r="F112" s="43">
        <v>565</v>
      </c>
      <c r="G112" s="43">
        <v>3015</v>
      </c>
      <c r="H112" s="43">
        <v>140565</v>
      </c>
      <c r="I112" s="163">
        <v>1342455</v>
      </c>
      <c r="J112" s="40"/>
      <c r="K112" s="40"/>
    </row>
    <row r="113" spans="1:11" s="27" customFormat="1" ht="11.25" x14ac:dyDescent="0.2">
      <c r="A113" s="25" t="s">
        <v>119</v>
      </c>
      <c r="B113" s="25" t="s">
        <v>97</v>
      </c>
      <c r="C113" s="25" t="s">
        <v>143</v>
      </c>
      <c r="D113" s="25" t="s">
        <v>82</v>
      </c>
      <c r="E113" s="25" t="s">
        <v>20</v>
      </c>
      <c r="F113" s="43">
        <v>575</v>
      </c>
      <c r="G113" s="43">
        <v>1940</v>
      </c>
      <c r="H113" s="43">
        <v>104210</v>
      </c>
      <c r="I113" s="163">
        <v>988175</v>
      </c>
      <c r="J113" s="40"/>
      <c r="K113" s="40"/>
    </row>
    <row r="114" spans="1:11" s="27" customFormat="1" ht="11.25" x14ac:dyDescent="0.2">
      <c r="A114" s="25" t="s">
        <v>119</v>
      </c>
      <c r="B114" s="25" t="s">
        <v>97</v>
      </c>
      <c r="C114" s="25" t="s">
        <v>143</v>
      </c>
      <c r="D114" s="25" t="s">
        <v>76</v>
      </c>
      <c r="E114" s="25" t="s">
        <v>24</v>
      </c>
      <c r="F114" s="43">
        <v>945</v>
      </c>
      <c r="G114" s="43">
        <v>6560</v>
      </c>
      <c r="H114" s="43">
        <v>332340</v>
      </c>
      <c r="I114" s="163">
        <v>3132250</v>
      </c>
      <c r="J114" s="40"/>
      <c r="K114" s="40"/>
    </row>
    <row r="115" spans="1:11" s="27" customFormat="1" ht="11.25" x14ac:dyDescent="0.2">
      <c r="A115" s="25" t="s">
        <v>119</v>
      </c>
      <c r="B115" s="25" t="s">
        <v>97</v>
      </c>
      <c r="C115" s="25" t="s">
        <v>143</v>
      </c>
      <c r="D115" s="25" t="s">
        <v>73</v>
      </c>
      <c r="E115" s="25" t="s">
        <v>18</v>
      </c>
      <c r="F115" s="43">
        <v>1000</v>
      </c>
      <c r="G115" s="43">
        <v>4980</v>
      </c>
      <c r="H115" s="43">
        <v>274185</v>
      </c>
      <c r="I115" s="163">
        <v>2868700</v>
      </c>
      <c r="J115" s="40"/>
      <c r="K115" s="40"/>
    </row>
    <row r="116" spans="1:11" s="27" customFormat="1" ht="11.25" x14ac:dyDescent="0.2">
      <c r="A116" s="25" t="s">
        <v>119</v>
      </c>
      <c r="B116" s="25" t="s">
        <v>97</v>
      </c>
      <c r="C116" s="25" t="s">
        <v>143</v>
      </c>
      <c r="D116" s="25" t="s">
        <v>80</v>
      </c>
      <c r="E116" s="25" t="s">
        <v>25</v>
      </c>
      <c r="F116" s="43">
        <v>1110</v>
      </c>
      <c r="G116" s="43">
        <v>5160</v>
      </c>
      <c r="H116" s="43">
        <v>238535</v>
      </c>
      <c r="I116" s="163">
        <v>2425800</v>
      </c>
      <c r="J116" s="40"/>
      <c r="K116" s="40"/>
    </row>
    <row r="117" spans="1:11" s="27" customFormat="1" ht="11.25" x14ac:dyDescent="0.2">
      <c r="A117" s="25" t="s">
        <v>119</v>
      </c>
      <c r="B117" s="25" t="s">
        <v>97</v>
      </c>
      <c r="C117" s="25" t="s">
        <v>143</v>
      </c>
      <c r="D117" s="25" t="s">
        <v>74</v>
      </c>
      <c r="E117" s="25" t="s">
        <v>23</v>
      </c>
      <c r="F117" s="43">
        <v>2055</v>
      </c>
      <c r="G117" s="43">
        <v>7900</v>
      </c>
      <c r="H117" s="43">
        <v>427750</v>
      </c>
      <c r="I117" s="163">
        <v>4353625</v>
      </c>
      <c r="J117" s="40"/>
      <c r="K117" s="40"/>
    </row>
    <row r="118" spans="1:11" s="27" customFormat="1" ht="11.25" x14ac:dyDescent="0.2">
      <c r="A118" s="25" t="s">
        <v>119</v>
      </c>
      <c r="B118" s="25" t="s">
        <v>95</v>
      </c>
      <c r="C118" s="25" t="s">
        <v>101</v>
      </c>
      <c r="D118" s="25" t="s">
        <v>70</v>
      </c>
      <c r="E118" s="25" t="s">
        <v>17</v>
      </c>
      <c r="F118" s="43">
        <v>0</v>
      </c>
      <c r="G118" s="43">
        <v>0</v>
      </c>
      <c r="H118" s="43">
        <v>0</v>
      </c>
      <c r="I118" s="163">
        <v>0</v>
      </c>
      <c r="J118" s="40"/>
      <c r="K118" s="40"/>
    </row>
    <row r="119" spans="1:11" s="27" customFormat="1" ht="11.25" x14ac:dyDescent="0.2">
      <c r="A119" s="25" t="s">
        <v>119</v>
      </c>
      <c r="B119" s="25" t="s">
        <v>95</v>
      </c>
      <c r="C119" s="25" t="s">
        <v>101</v>
      </c>
      <c r="D119" s="25" t="s">
        <v>69</v>
      </c>
      <c r="E119" s="25" t="s">
        <v>14</v>
      </c>
      <c r="F119" s="43">
        <v>5</v>
      </c>
      <c r="G119" s="43">
        <v>30</v>
      </c>
      <c r="H119" s="43">
        <v>1640</v>
      </c>
      <c r="I119" s="163">
        <v>17550</v>
      </c>
      <c r="J119" s="40"/>
      <c r="K119" s="40"/>
    </row>
    <row r="120" spans="1:11" s="27" customFormat="1" ht="11.25" x14ac:dyDescent="0.2">
      <c r="A120" s="25" t="s">
        <v>119</v>
      </c>
      <c r="B120" s="25" t="s">
        <v>95</v>
      </c>
      <c r="C120" s="25" t="s">
        <v>101</v>
      </c>
      <c r="D120" s="25" t="s">
        <v>66</v>
      </c>
      <c r="E120" s="25" t="s">
        <v>12</v>
      </c>
      <c r="F120" s="43">
        <v>20</v>
      </c>
      <c r="G120" s="43">
        <v>70</v>
      </c>
      <c r="H120" s="43">
        <v>3430</v>
      </c>
      <c r="I120" s="163">
        <v>32160</v>
      </c>
      <c r="J120" s="40"/>
      <c r="K120" s="40"/>
    </row>
    <row r="121" spans="1:11" s="27" customFormat="1" ht="11.25" x14ac:dyDescent="0.2">
      <c r="A121" s="25" t="s">
        <v>119</v>
      </c>
      <c r="B121" s="25" t="s">
        <v>95</v>
      </c>
      <c r="C121" s="25" t="s">
        <v>101</v>
      </c>
      <c r="D121" s="25" t="s">
        <v>79</v>
      </c>
      <c r="E121" s="25" t="s">
        <v>11</v>
      </c>
      <c r="F121" s="43">
        <v>25</v>
      </c>
      <c r="G121" s="43">
        <v>80</v>
      </c>
      <c r="H121" s="43">
        <v>4320</v>
      </c>
      <c r="I121" s="163">
        <v>43845</v>
      </c>
      <c r="J121" s="40"/>
      <c r="K121" s="40"/>
    </row>
    <row r="122" spans="1:11" s="27" customFormat="1" ht="11.25" x14ac:dyDescent="0.2">
      <c r="A122" s="25" t="s">
        <v>119</v>
      </c>
      <c r="B122" s="25" t="s">
        <v>95</v>
      </c>
      <c r="C122" s="25" t="s">
        <v>101</v>
      </c>
      <c r="D122" s="25" t="s">
        <v>72</v>
      </c>
      <c r="E122" s="25" t="s">
        <v>10</v>
      </c>
      <c r="F122" s="43">
        <v>35</v>
      </c>
      <c r="G122" s="43">
        <v>130</v>
      </c>
      <c r="H122" s="43">
        <v>5925</v>
      </c>
      <c r="I122" s="163">
        <v>58875</v>
      </c>
      <c r="J122" s="40"/>
      <c r="K122" s="40"/>
    </row>
    <row r="123" spans="1:11" s="27" customFormat="1" ht="11.25" x14ac:dyDescent="0.2">
      <c r="A123" s="25" t="s">
        <v>119</v>
      </c>
      <c r="B123" s="25" t="s">
        <v>95</v>
      </c>
      <c r="C123" s="25" t="s">
        <v>101</v>
      </c>
      <c r="D123" s="25" t="s">
        <v>67</v>
      </c>
      <c r="E123" s="25" t="s">
        <v>15</v>
      </c>
      <c r="F123" s="43">
        <v>40</v>
      </c>
      <c r="G123" s="43">
        <v>250</v>
      </c>
      <c r="H123" s="43">
        <v>13720</v>
      </c>
      <c r="I123" s="163">
        <v>122700</v>
      </c>
      <c r="J123" s="40"/>
      <c r="K123" s="40"/>
    </row>
    <row r="124" spans="1:11" s="27" customFormat="1" ht="11.25" x14ac:dyDescent="0.2">
      <c r="A124" s="25" t="s">
        <v>119</v>
      </c>
      <c r="B124" s="25" t="s">
        <v>95</v>
      </c>
      <c r="C124" s="25" t="s">
        <v>101</v>
      </c>
      <c r="D124" s="25" t="s">
        <v>77</v>
      </c>
      <c r="E124" s="25" t="s">
        <v>16</v>
      </c>
      <c r="F124" s="43">
        <v>40</v>
      </c>
      <c r="G124" s="43">
        <v>145</v>
      </c>
      <c r="H124" s="43">
        <v>8070</v>
      </c>
      <c r="I124" s="163">
        <v>94285</v>
      </c>
      <c r="J124" s="40"/>
      <c r="K124" s="40"/>
    </row>
    <row r="125" spans="1:11" s="27" customFormat="1" ht="11.25" x14ac:dyDescent="0.2">
      <c r="A125" s="25" t="s">
        <v>119</v>
      </c>
      <c r="B125" s="25" t="s">
        <v>95</v>
      </c>
      <c r="C125" s="25" t="s">
        <v>101</v>
      </c>
      <c r="D125" s="25" t="s">
        <v>78</v>
      </c>
      <c r="E125" s="25" t="s">
        <v>13</v>
      </c>
      <c r="F125" s="43">
        <v>60</v>
      </c>
      <c r="G125" s="43">
        <v>155</v>
      </c>
      <c r="H125" s="43">
        <v>8055</v>
      </c>
      <c r="I125" s="163">
        <v>101075</v>
      </c>
      <c r="J125" s="40"/>
      <c r="K125" s="40"/>
    </row>
    <row r="126" spans="1:11" s="27" customFormat="1" ht="11.25" x14ac:dyDescent="0.2">
      <c r="A126" s="25" t="s">
        <v>119</v>
      </c>
      <c r="B126" s="25" t="s">
        <v>95</v>
      </c>
      <c r="C126" s="25" t="s">
        <v>101</v>
      </c>
      <c r="D126" s="25" t="s">
        <v>75</v>
      </c>
      <c r="E126" s="25" t="s">
        <v>21</v>
      </c>
      <c r="F126" s="43">
        <v>130</v>
      </c>
      <c r="G126" s="43">
        <v>1005</v>
      </c>
      <c r="H126" s="43">
        <v>49860</v>
      </c>
      <c r="I126" s="163">
        <v>494130</v>
      </c>
      <c r="J126" s="40"/>
      <c r="K126" s="40"/>
    </row>
    <row r="127" spans="1:11" s="27" customFormat="1" ht="11.25" x14ac:dyDescent="0.2">
      <c r="A127" s="25" t="s">
        <v>119</v>
      </c>
      <c r="B127" s="25" t="s">
        <v>95</v>
      </c>
      <c r="C127" s="25" t="s">
        <v>101</v>
      </c>
      <c r="D127" s="25" t="s">
        <v>71</v>
      </c>
      <c r="E127" s="25" t="s">
        <v>22</v>
      </c>
      <c r="F127" s="43">
        <v>155</v>
      </c>
      <c r="G127" s="43">
        <v>705</v>
      </c>
      <c r="H127" s="43">
        <v>33850</v>
      </c>
      <c r="I127" s="163">
        <v>382870</v>
      </c>
      <c r="J127" s="40"/>
      <c r="K127" s="40"/>
    </row>
    <row r="128" spans="1:11" s="27" customFormat="1" ht="11.25" x14ac:dyDescent="0.2">
      <c r="A128" s="25" t="s">
        <v>119</v>
      </c>
      <c r="B128" s="25" t="s">
        <v>95</v>
      </c>
      <c r="C128" s="25" t="s">
        <v>101</v>
      </c>
      <c r="D128" s="25" t="s">
        <v>81</v>
      </c>
      <c r="E128" s="25" t="s">
        <v>19</v>
      </c>
      <c r="F128" s="43">
        <v>180</v>
      </c>
      <c r="G128" s="43">
        <v>1165</v>
      </c>
      <c r="H128" s="43">
        <v>65635</v>
      </c>
      <c r="I128" s="163">
        <v>655320</v>
      </c>
      <c r="J128" s="40"/>
      <c r="K128" s="40"/>
    </row>
    <row r="129" spans="1:11" s="27" customFormat="1" ht="11.25" x14ac:dyDescent="0.2">
      <c r="A129" s="25" t="s">
        <v>119</v>
      </c>
      <c r="B129" s="25" t="s">
        <v>95</v>
      </c>
      <c r="C129" s="25" t="s">
        <v>101</v>
      </c>
      <c r="D129" s="25" t="s">
        <v>82</v>
      </c>
      <c r="E129" s="25" t="s">
        <v>20</v>
      </c>
      <c r="F129" s="43">
        <v>200</v>
      </c>
      <c r="G129" s="43">
        <v>740</v>
      </c>
      <c r="H129" s="43">
        <v>42080</v>
      </c>
      <c r="I129" s="163">
        <v>403195</v>
      </c>
      <c r="J129" s="40"/>
      <c r="K129" s="40"/>
    </row>
    <row r="130" spans="1:11" s="27" customFormat="1" ht="11.25" x14ac:dyDescent="0.2">
      <c r="A130" s="25" t="s">
        <v>119</v>
      </c>
      <c r="B130" s="25" t="s">
        <v>95</v>
      </c>
      <c r="C130" s="25" t="s">
        <v>101</v>
      </c>
      <c r="D130" s="25" t="s">
        <v>73</v>
      </c>
      <c r="E130" s="25" t="s">
        <v>18</v>
      </c>
      <c r="F130" s="43">
        <v>275</v>
      </c>
      <c r="G130" s="43">
        <v>1305</v>
      </c>
      <c r="H130" s="43">
        <v>65535</v>
      </c>
      <c r="I130" s="163">
        <v>669360</v>
      </c>
      <c r="J130" s="40"/>
      <c r="K130" s="40"/>
    </row>
    <row r="131" spans="1:11" s="27" customFormat="1" ht="11.25" x14ac:dyDescent="0.2">
      <c r="A131" s="25" t="s">
        <v>119</v>
      </c>
      <c r="B131" s="25" t="s">
        <v>95</v>
      </c>
      <c r="C131" s="25" t="s">
        <v>101</v>
      </c>
      <c r="D131" s="25" t="s">
        <v>76</v>
      </c>
      <c r="E131" s="25" t="s">
        <v>24</v>
      </c>
      <c r="F131" s="43">
        <v>275</v>
      </c>
      <c r="G131" s="43">
        <v>1395</v>
      </c>
      <c r="H131" s="43">
        <v>78925</v>
      </c>
      <c r="I131" s="163">
        <v>707170</v>
      </c>
      <c r="J131" s="40"/>
      <c r="K131" s="40"/>
    </row>
    <row r="132" spans="1:11" s="27" customFormat="1" ht="11.25" x14ac:dyDescent="0.2">
      <c r="A132" s="25" t="s">
        <v>119</v>
      </c>
      <c r="B132" s="25" t="s">
        <v>95</v>
      </c>
      <c r="C132" s="25" t="s">
        <v>101</v>
      </c>
      <c r="D132" s="25" t="s">
        <v>80</v>
      </c>
      <c r="E132" s="25" t="s">
        <v>25</v>
      </c>
      <c r="F132" s="43">
        <v>290</v>
      </c>
      <c r="G132" s="43">
        <v>1700</v>
      </c>
      <c r="H132" s="43">
        <v>75125</v>
      </c>
      <c r="I132" s="163">
        <v>748455</v>
      </c>
      <c r="J132" s="40"/>
      <c r="K132" s="40"/>
    </row>
    <row r="133" spans="1:11" s="27" customFormat="1" ht="11.25" x14ac:dyDescent="0.2">
      <c r="A133" s="25" t="s">
        <v>119</v>
      </c>
      <c r="B133" s="25" t="s">
        <v>95</v>
      </c>
      <c r="C133" s="25" t="s">
        <v>101</v>
      </c>
      <c r="D133" s="25" t="s">
        <v>74</v>
      </c>
      <c r="E133" s="25" t="s">
        <v>23</v>
      </c>
      <c r="F133" s="43">
        <v>600</v>
      </c>
      <c r="G133" s="43">
        <v>2180</v>
      </c>
      <c r="H133" s="43">
        <v>117970</v>
      </c>
      <c r="I133" s="163">
        <v>1206685</v>
      </c>
      <c r="J133" s="40"/>
      <c r="K133" s="40"/>
    </row>
    <row r="134" spans="1:11" s="27" customFormat="1" ht="11.25" x14ac:dyDescent="0.2">
      <c r="A134" s="25" t="s">
        <v>119</v>
      </c>
      <c r="B134" s="25" t="s">
        <v>90</v>
      </c>
      <c r="C134" s="25" t="s">
        <v>377</v>
      </c>
      <c r="D134" s="25" t="s">
        <v>68</v>
      </c>
      <c r="E134" s="25" t="s">
        <v>9</v>
      </c>
      <c r="F134" s="43">
        <v>5</v>
      </c>
      <c r="G134" s="43">
        <v>45</v>
      </c>
      <c r="H134" s="43">
        <v>1105</v>
      </c>
      <c r="I134" s="163">
        <v>15430</v>
      </c>
      <c r="J134" s="40"/>
      <c r="K134" s="40"/>
    </row>
    <row r="135" spans="1:11" s="27" customFormat="1" ht="11.25" x14ac:dyDescent="0.2">
      <c r="A135" s="25" t="s">
        <v>119</v>
      </c>
      <c r="B135" s="25" t="s">
        <v>90</v>
      </c>
      <c r="C135" s="25" t="s">
        <v>377</v>
      </c>
      <c r="D135" s="25" t="s">
        <v>70</v>
      </c>
      <c r="E135" s="25" t="s">
        <v>17</v>
      </c>
      <c r="F135" s="43">
        <v>140</v>
      </c>
      <c r="G135" s="43">
        <v>22805</v>
      </c>
      <c r="H135" s="43">
        <v>1112050</v>
      </c>
      <c r="I135" s="163">
        <v>12449855</v>
      </c>
      <c r="J135" s="40"/>
      <c r="K135" s="40"/>
    </row>
    <row r="136" spans="1:11" s="27" customFormat="1" ht="11.25" x14ac:dyDescent="0.2">
      <c r="A136" s="25" t="s">
        <v>119</v>
      </c>
      <c r="B136" s="25" t="s">
        <v>90</v>
      </c>
      <c r="C136" s="25" t="s">
        <v>377</v>
      </c>
      <c r="D136" s="25" t="s">
        <v>69</v>
      </c>
      <c r="E136" s="25" t="s">
        <v>14</v>
      </c>
      <c r="F136" s="43">
        <v>355</v>
      </c>
      <c r="G136" s="43">
        <v>8175</v>
      </c>
      <c r="H136" s="43">
        <v>351555</v>
      </c>
      <c r="I136" s="163">
        <v>3840870</v>
      </c>
      <c r="J136" s="40"/>
      <c r="K136" s="40"/>
    </row>
    <row r="137" spans="1:11" s="27" customFormat="1" ht="11.25" x14ac:dyDescent="0.2">
      <c r="A137" s="25" t="s">
        <v>119</v>
      </c>
      <c r="B137" s="25" t="s">
        <v>90</v>
      </c>
      <c r="C137" s="25" t="s">
        <v>377</v>
      </c>
      <c r="D137" s="25" t="s">
        <v>72</v>
      </c>
      <c r="E137" s="25" t="s">
        <v>10</v>
      </c>
      <c r="F137" s="43">
        <v>385</v>
      </c>
      <c r="G137" s="43">
        <v>3830</v>
      </c>
      <c r="H137" s="43">
        <v>165195</v>
      </c>
      <c r="I137" s="163">
        <v>1558705</v>
      </c>
      <c r="J137" s="40"/>
      <c r="K137" s="40"/>
    </row>
    <row r="138" spans="1:11" s="27" customFormat="1" ht="11.25" x14ac:dyDescent="0.2">
      <c r="A138" s="25" t="s">
        <v>119</v>
      </c>
      <c r="B138" s="25" t="s">
        <v>90</v>
      </c>
      <c r="C138" s="25" t="s">
        <v>377</v>
      </c>
      <c r="D138" s="25" t="s">
        <v>66</v>
      </c>
      <c r="E138" s="25" t="s">
        <v>12</v>
      </c>
      <c r="F138" s="43">
        <v>450</v>
      </c>
      <c r="G138" s="43">
        <v>1495</v>
      </c>
      <c r="H138" s="43">
        <v>71490</v>
      </c>
      <c r="I138" s="163">
        <v>731935</v>
      </c>
      <c r="J138" s="40"/>
      <c r="K138" s="40"/>
    </row>
    <row r="139" spans="1:11" s="27" customFormat="1" ht="11.25" x14ac:dyDescent="0.2">
      <c r="A139" s="25" t="s">
        <v>119</v>
      </c>
      <c r="B139" s="25" t="s">
        <v>90</v>
      </c>
      <c r="C139" s="25" t="s">
        <v>377</v>
      </c>
      <c r="D139" s="25" t="s">
        <v>77</v>
      </c>
      <c r="E139" s="25" t="s">
        <v>16</v>
      </c>
      <c r="F139" s="43">
        <v>915</v>
      </c>
      <c r="G139" s="43">
        <v>6410</v>
      </c>
      <c r="H139" s="43">
        <v>266640</v>
      </c>
      <c r="I139" s="163">
        <v>3184350</v>
      </c>
      <c r="J139" s="40"/>
      <c r="K139" s="40"/>
    </row>
    <row r="140" spans="1:11" s="27" customFormat="1" ht="11.25" x14ac:dyDescent="0.2">
      <c r="A140" s="25" t="s">
        <v>119</v>
      </c>
      <c r="B140" s="25" t="s">
        <v>90</v>
      </c>
      <c r="C140" s="25" t="s">
        <v>377</v>
      </c>
      <c r="D140" s="25" t="s">
        <v>67</v>
      </c>
      <c r="E140" s="25" t="s">
        <v>15</v>
      </c>
      <c r="F140" s="43">
        <v>1055</v>
      </c>
      <c r="G140" s="43">
        <v>5515</v>
      </c>
      <c r="H140" s="43">
        <v>210185</v>
      </c>
      <c r="I140" s="163">
        <v>1844615</v>
      </c>
      <c r="J140" s="40"/>
      <c r="K140" s="40"/>
    </row>
    <row r="141" spans="1:11" s="27" customFormat="1" ht="11.25" x14ac:dyDescent="0.2">
      <c r="A141" s="25" t="s">
        <v>119</v>
      </c>
      <c r="B141" s="25" t="s">
        <v>90</v>
      </c>
      <c r="C141" s="25" t="s">
        <v>377</v>
      </c>
      <c r="D141" s="25" t="s">
        <v>79</v>
      </c>
      <c r="E141" s="25" t="s">
        <v>11</v>
      </c>
      <c r="F141" s="43">
        <v>1300</v>
      </c>
      <c r="G141" s="43">
        <v>4415</v>
      </c>
      <c r="H141" s="43">
        <v>225590</v>
      </c>
      <c r="I141" s="163">
        <v>2373510</v>
      </c>
      <c r="J141" s="40"/>
      <c r="K141" s="40"/>
    </row>
    <row r="142" spans="1:11" s="27" customFormat="1" ht="11.25" x14ac:dyDescent="0.2">
      <c r="A142" s="25" t="s">
        <v>119</v>
      </c>
      <c r="B142" s="25" t="s">
        <v>90</v>
      </c>
      <c r="C142" s="25" t="s">
        <v>377</v>
      </c>
      <c r="D142" s="25" t="s">
        <v>78</v>
      </c>
      <c r="E142" s="25" t="s">
        <v>13</v>
      </c>
      <c r="F142" s="43">
        <v>1755</v>
      </c>
      <c r="G142" s="43">
        <v>5020</v>
      </c>
      <c r="H142" s="43">
        <v>220040</v>
      </c>
      <c r="I142" s="163">
        <v>2675750</v>
      </c>
      <c r="J142" s="40"/>
      <c r="K142" s="40"/>
    </row>
    <row r="143" spans="1:11" s="27" customFormat="1" ht="11.25" x14ac:dyDescent="0.2">
      <c r="A143" s="25" t="s">
        <v>119</v>
      </c>
      <c r="B143" s="25" t="s">
        <v>90</v>
      </c>
      <c r="C143" s="25" t="s">
        <v>377</v>
      </c>
      <c r="D143" s="25" t="s">
        <v>75</v>
      </c>
      <c r="E143" s="25" t="s">
        <v>21</v>
      </c>
      <c r="F143" s="43">
        <v>2350</v>
      </c>
      <c r="G143" s="43">
        <v>30275</v>
      </c>
      <c r="H143" s="43">
        <v>1222905</v>
      </c>
      <c r="I143" s="163">
        <v>11902160</v>
      </c>
      <c r="J143" s="40"/>
      <c r="K143" s="40"/>
    </row>
    <row r="144" spans="1:11" s="27" customFormat="1" ht="11.25" x14ac:dyDescent="0.2">
      <c r="A144" s="25" t="s">
        <v>119</v>
      </c>
      <c r="B144" s="25" t="s">
        <v>90</v>
      </c>
      <c r="C144" s="25" t="s">
        <v>377</v>
      </c>
      <c r="D144" s="25" t="s">
        <v>71</v>
      </c>
      <c r="E144" s="25" t="s">
        <v>22</v>
      </c>
      <c r="F144" s="43">
        <v>3385</v>
      </c>
      <c r="G144" s="43">
        <v>57745</v>
      </c>
      <c r="H144" s="43">
        <v>2526660</v>
      </c>
      <c r="I144" s="163">
        <v>26980560</v>
      </c>
      <c r="J144" s="40"/>
      <c r="K144" s="40"/>
    </row>
    <row r="145" spans="1:11" s="27" customFormat="1" ht="11.25" x14ac:dyDescent="0.2">
      <c r="A145" s="25" t="s">
        <v>119</v>
      </c>
      <c r="B145" s="25" t="s">
        <v>90</v>
      </c>
      <c r="C145" s="25" t="s">
        <v>377</v>
      </c>
      <c r="D145" s="25" t="s">
        <v>81</v>
      </c>
      <c r="E145" s="25" t="s">
        <v>19</v>
      </c>
      <c r="F145" s="43">
        <v>5415</v>
      </c>
      <c r="G145" s="43">
        <v>38225</v>
      </c>
      <c r="H145" s="43">
        <v>1472700</v>
      </c>
      <c r="I145" s="163">
        <v>13644430</v>
      </c>
      <c r="J145" s="40"/>
      <c r="K145" s="40"/>
    </row>
    <row r="146" spans="1:11" s="27" customFormat="1" ht="11.25" x14ac:dyDescent="0.2">
      <c r="A146" s="25" t="s">
        <v>119</v>
      </c>
      <c r="B146" s="25" t="s">
        <v>90</v>
      </c>
      <c r="C146" s="25" t="s">
        <v>377</v>
      </c>
      <c r="D146" s="25" t="s">
        <v>82</v>
      </c>
      <c r="E146" s="25" t="s">
        <v>20</v>
      </c>
      <c r="F146" s="43">
        <v>7255</v>
      </c>
      <c r="G146" s="43">
        <v>32150</v>
      </c>
      <c r="H146" s="43">
        <v>1497200</v>
      </c>
      <c r="I146" s="163">
        <v>13617800</v>
      </c>
      <c r="J146" s="40"/>
      <c r="K146" s="40"/>
    </row>
    <row r="147" spans="1:11" s="27" customFormat="1" ht="11.25" x14ac:dyDescent="0.2">
      <c r="A147" s="25" t="s">
        <v>119</v>
      </c>
      <c r="B147" s="25" t="s">
        <v>90</v>
      </c>
      <c r="C147" s="25" t="s">
        <v>377</v>
      </c>
      <c r="D147" s="25" t="s">
        <v>80</v>
      </c>
      <c r="E147" s="25" t="s">
        <v>25</v>
      </c>
      <c r="F147" s="43">
        <v>8755</v>
      </c>
      <c r="G147" s="43">
        <v>87385</v>
      </c>
      <c r="H147" s="43">
        <v>3396350</v>
      </c>
      <c r="I147" s="163">
        <v>33268950</v>
      </c>
      <c r="J147" s="40"/>
      <c r="K147" s="40"/>
    </row>
    <row r="148" spans="1:11" s="27" customFormat="1" ht="11.25" x14ac:dyDescent="0.2">
      <c r="A148" s="25" t="s">
        <v>119</v>
      </c>
      <c r="B148" s="25" t="s">
        <v>90</v>
      </c>
      <c r="C148" s="25" t="s">
        <v>377</v>
      </c>
      <c r="D148" s="25" t="s">
        <v>76</v>
      </c>
      <c r="E148" s="25" t="s">
        <v>24</v>
      </c>
      <c r="F148" s="43">
        <v>9140</v>
      </c>
      <c r="G148" s="43">
        <v>54395</v>
      </c>
      <c r="H148" s="43">
        <v>2898950</v>
      </c>
      <c r="I148" s="163">
        <v>25072295</v>
      </c>
      <c r="J148" s="40"/>
      <c r="K148" s="40"/>
    </row>
    <row r="149" spans="1:11" s="27" customFormat="1" ht="11.25" x14ac:dyDescent="0.2">
      <c r="A149" s="25" t="s">
        <v>119</v>
      </c>
      <c r="B149" s="25" t="s">
        <v>90</v>
      </c>
      <c r="C149" s="25" t="s">
        <v>377</v>
      </c>
      <c r="D149" s="25" t="s">
        <v>73</v>
      </c>
      <c r="E149" s="25" t="s">
        <v>18</v>
      </c>
      <c r="F149" s="43">
        <v>9935</v>
      </c>
      <c r="G149" s="43">
        <v>69350</v>
      </c>
      <c r="H149" s="43">
        <v>3482305</v>
      </c>
      <c r="I149" s="163">
        <v>33592660</v>
      </c>
      <c r="J149" s="40"/>
      <c r="K149" s="40"/>
    </row>
    <row r="150" spans="1:11" s="27" customFormat="1" ht="11.25" x14ac:dyDescent="0.2">
      <c r="A150" s="25" t="s">
        <v>119</v>
      </c>
      <c r="B150" s="25" t="s">
        <v>90</v>
      </c>
      <c r="C150" s="25" t="s">
        <v>377</v>
      </c>
      <c r="D150" s="25" t="s">
        <v>74</v>
      </c>
      <c r="E150" s="25" t="s">
        <v>23</v>
      </c>
      <c r="F150" s="43">
        <v>16960</v>
      </c>
      <c r="G150" s="43">
        <v>101700</v>
      </c>
      <c r="H150" s="43">
        <v>5056095</v>
      </c>
      <c r="I150" s="163">
        <v>50149285</v>
      </c>
      <c r="J150" s="40"/>
      <c r="K150" s="40"/>
    </row>
    <row r="151" spans="1:11" s="27" customFormat="1" ht="11.25" x14ac:dyDescent="0.2">
      <c r="A151" s="25" t="s">
        <v>119</v>
      </c>
      <c r="B151" s="25" t="s">
        <v>105</v>
      </c>
      <c r="C151" s="25" t="s">
        <v>380</v>
      </c>
      <c r="D151" s="25" t="s">
        <v>68</v>
      </c>
      <c r="E151" s="25" t="s">
        <v>9</v>
      </c>
      <c r="F151" s="43">
        <v>0</v>
      </c>
      <c r="G151" s="43">
        <v>0</v>
      </c>
      <c r="H151" s="43">
        <v>0</v>
      </c>
      <c r="I151" s="163">
        <v>0</v>
      </c>
      <c r="J151" s="40"/>
      <c r="K151" s="40"/>
    </row>
    <row r="152" spans="1:11" s="27" customFormat="1" ht="11.25" x14ac:dyDescent="0.2">
      <c r="A152" s="25" t="s">
        <v>119</v>
      </c>
      <c r="B152" s="25" t="s">
        <v>105</v>
      </c>
      <c r="C152" s="25" t="s">
        <v>380</v>
      </c>
      <c r="D152" s="25" t="s">
        <v>70</v>
      </c>
      <c r="E152" s="25" t="s">
        <v>17</v>
      </c>
      <c r="F152" s="43">
        <v>160</v>
      </c>
      <c r="G152" s="43">
        <v>23135</v>
      </c>
      <c r="H152" s="43">
        <v>922115</v>
      </c>
      <c r="I152" s="163">
        <v>13303305</v>
      </c>
      <c r="J152" s="40"/>
      <c r="K152" s="40"/>
    </row>
    <row r="153" spans="1:11" s="27" customFormat="1" ht="11.25" x14ac:dyDescent="0.2">
      <c r="A153" s="25" t="s">
        <v>119</v>
      </c>
      <c r="B153" s="25" t="s">
        <v>105</v>
      </c>
      <c r="C153" s="25" t="s">
        <v>380</v>
      </c>
      <c r="D153" s="25" t="s">
        <v>66</v>
      </c>
      <c r="E153" s="25" t="s">
        <v>12</v>
      </c>
      <c r="F153" s="43">
        <v>210</v>
      </c>
      <c r="G153" s="43">
        <v>675</v>
      </c>
      <c r="H153" s="43">
        <v>29765</v>
      </c>
      <c r="I153" s="163">
        <v>281655</v>
      </c>
      <c r="J153" s="40"/>
      <c r="K153" s="40"/>
    </row>
    <row r="154" spans="1:11" s="27" customFormat="1" ht="11.25" x14ac:dyDescent="0.2">
      <c r="A154" s="25" t="s">
        <v>119</v>
      </c>
      <c r="B154" s="25" t="s">
        <v>105</v>
      </c>
      <c r="C154" s="25" t="s">
        <v>380</v>
      </c>
      <c r="D154" s="25" t="s">
        <v>72</v>
      </c>
      <c r="E154" s="25" t="s">
        <v>10</v>
      </c>
      <c r="F154" s="43">
        <v>675</v>
      </c>
      <c r="G154" s="43">
        <v>7770</v>
      </c>
      <c r="H154" s="43">
        <v>356515</v>
      </c>
      <c r="I154" s="163">
        <v>3706515</v>
      </c>
      <c r="J154" s="40"/>
      <c r="K154" s="40"/>
    </row>
    <row r="155" spans="1:11" s="27" customFormat="1" ht="11.25" x14ac:dyDescent="0.2">
      <c r="A155" s="25" t="s">
        <v>119</v>
      </c>
      <c r="B155" s="25" t="s">
        <v>105</v>
      </c>
      <c r="C155" s="25" t="s">
        <v>380</v>
      </c>
      <c r="D155" s="25" t="s">
        <v>69</v>
      </c>
      <c r="E155" s="25" t="s">
        <v>14</v>
      </c>
      <c r="F155" s="43">
        <v>770</v>
      </c>
      <c r="G155" s="43">
        <v>13180</v>
      </c>
      <c r="H155" s="43">
        <v>538505</v>
      </c>
      <c r="I155" s="163">
        <v>7306885</v>
      </c>
      <c r="J155" s="40"/>
      <c r="K155" s="40"/>
    </row>
    <row r="156" spans="1:11" s="27" customFormat="1" ht="11.25" x14ac:dyDescent="0.2">
      <c r="A156" s="25" t="s">
        <v>119</v>
      </c>
      <c r="B156" s="25" t="s">
        <v>105</v>
      </c>
      <c r="C156" s="25" t="s">
        <v>380</v>
      </c>
      <c r="D156" s="25" t="s">
        <v>67</v>
      </c>
      <c r="E156" s="25" t="s">
        <v>15</v>
      </c>
      <c r="F156" s="43">
        <v>2645</v>
      </c>
      <c r="G156" s="43">
        <v>15105</v>
      </c>
      <c r="H156" s="43">
        <v>728990</v>
      </c>
      <c r="I156" s="163">
        <v>6728265</v>
      </c>
      <c r="J156" s="40"/>
      <c r="K156" s="40"/>
    </row>
    <row r="157" spans="1:11" s="27" customFormat="1" ht="11.25" x14ac:dyDescent="0.2">
      <c r="A157" s="25" t="s">
        <v>119</v>
      </c>
      <c r="B157" s="25" t="s">
        <v>105</v>
      </c>
      <c r="C157" s="25" t="s">
        <v>380</v>
      </c>
      <c r="D157" s="25" t="s">
        <v>78</v>
      </c>
      <c r="E157" s="25" t="s">
        <v>13</v>
      </c>
      <c r="F157" s="43">
        <v>4585</v>
      </c>
      <c r="G157" s="43">
        <v>16525</v>
      </c>
      <c r="H157" s="43">
        <v>782195</v>
      </c>
      <c r="I157" s="163">
        <v>11198905</v>
      </c>
      <c r="J157" s="40"/>
      <c r="K157" s="40"/>
    </row>
    <row r="158" spans="1:11" s="27" customFormat="1" ht="11.25" x14ac:dyDescent="0.2">
      <c r="A158" s="25" t="s">
        <v>119</v>
      </c>
      <c r="B158" s="25" t="s">
        <v>105</v>
      </c>
      <c r="C158" s="25" t="s">
        <v>380</v>
      </c>
      <c r="D158" s="25" t="s">
        <v>71</v>
      </c>
      <c r="E158" s="25" t="s">
        <v>22</v>
      </c>
      <c r="F158" s="43">
        <v>5755</v>
      </c>
      <c r="G158" s="43">
        <v>51060</v>
      </c>
      <c r="H158" s="43">
        <v>2520205</v>
      </c>
      <c r="I158" s="163">
        <v>30610535</v>
      </c>
      <c r="J158" s="40"/>
      <c r="K158" s="40"/>
    </row>
    <row r="159" spans="1:11" s="27" customFormat="1" ht="11.25" x14ac:dyDescent="0.2">
      <c r="A159" s="25" t="s">
        <v>119</v>
      </c>
      <c r="B159" s="25" t="s">
        <v>105</v>
      </c>
      <c r="C159" s="25" t="s">
        <v>380</v>
      </c>
      <c r="D159" s="25" t="s">
        <v>79</v>
      </c>
      <c r="E159" s="25" t="s">
        <v>11</v>
      </c>
      <c r="F159" s="43">
        <v>5860</v>
      </c>
      <c r="G159" s="43">
        <v>19640</v>
      </c>
      <c r="H159" s="43">
        <v>1064730</v>
      </c>
      <c r="I159" s="163">
        <v>13052115</v>
      </c>
      <c r="J159" s="40"/>
      <c r="K159" s="40"/>
    </row>
    <row r="160" spans="1:11" s="27" customFormat="1" ht="11.25" x14ac:dyDescent="0.2">
      <c r="A160" s="25" t="s">
        <v>119</v>
      </c>
      <c r="B160" s="25" t="s">
        <v>105</v>
      </c>
      <c r="C160" s="25" t="s">
        <v>380</v>
      </c>
      <c r="D160" s="25" t="s">
        <v>77</v>
      </c>
      <c r="E160" s="25" t="s">
        <v>16</v>
      </c>
      <c r="F160" s="43">
        <v>8050</v>
      </c>
      <c r="G160" s="43">
        <v>68000</v>
      </c>
      <c r="H160" s="43">
        <v>3061750</v>
      </c>
      <c r="I160" s="163">
        <v>45185350</v>
      </c>
      <c r="J160" s="40"/>
      <c r="K160" s="40"/>
    </row>
    <row r="161" spans="1:11" s="27" customFormat="1" ht="11.25" x14ac:dyDescent="0.2">
      <c r="A161" s="25" t="s">
        <v>119</v>
      </c>
      <c r="B161" s="25" t="s">
        <v>105</v>
      </c>
      <c r="C161" s="25" t="s">
        <v>380</v>
      </c>
      <c r="D161" s="25" t="s">
        <v>75</v>
      </c>
      <c r="E161" s="25" t="s">
        <v>21</v>
      </c>
      <c r="F161" s="43">
        <v>8945</v>
      </c>
      <c r="G161" s="43">
        <v>148365</v>
      </c>
      <c r="H161" s="43">
        <v>5788520</v>
      </c>
      <c r="I161" s="163">
        <v>71426090</v>
      </c>
      <c r="J161" s="40"/>
      <c r="K161" s="40"/>
    </row>
    <row r="162" spans="1:11" s="27" customFormat="1" ht="11.25" x14ac:dyDescent="0.2">
      <c r="A162" s="25" t="s">
        <v>119</v>
      </c>
      <c r="B162" s="25" t="s">
        <v>105</v>
      </c>
      <c r="C162" s="25" t="s">
        <v>380</v>
      </c>
      <c r="D162" s="25" t="s">
        <v>81</v>
      </c>
      <c r="E162" s="25" t="s">
        <v>19</v>
      </c>
      <c r="F162" s="43">
        <v>13240</v>
      </c>
      <c r="G162" s="43">
        <v>91305</v>
      </c>
      <c r="H162" s="43">
        <v>3785710</v>
      </c>
      <c r="I162" s="163">
        <v>40498375</v>
      </c>
      <c r="J162" s="40"/>
      <c r="K162" s="40"/>
    </row>
    <row r="163" spans="1:11" s="27" customFormat="1" ht="11.25" x14ac:dyDescent="0.2">
      <c r="A163" s="25" t="s">
        <v>119</v>
      </c>
      <c r="B163" s="25" t="s">
        <v>105</v>
      </c>
      <c r="C163" s="25" t="s">
        <v>380</v>
      </c>
      <c r="D163" s="25" t="s">
        <v>82</v>
      </c>
      <c r="E163" s="25" t="s">
        <v>20</v>
      </c>
      <c r="F163" s="43">
        <v>20410</v>
      </c>
      <c r="G163" s="43">
        <v>104600</v>
      </c>
      <c r="H163" s="43">
        <v>4829035</v>
      </c>
      <c r="I163" s="163">
        <v>52155435</v>
      </c>
      <c r="J163" s="40"/>
      <c r="K163" s="40"/>
    </row>
    <row r="164" spans="1:11" s="27" customFormat="1" ht="11.25" x14ac:dyDescent="0.2">
      <c r="A164" s="25" t="s">
        <v>119</v>
      </c>
      <c r="B164" s="25" t="s">
        <v>105</v>
      </c>
      <c r="C164" s="25" t="s">
        <v>380</v>
      </c>
      <c r="D164" s="25" t="s">
        <v>73</v>
      </c>
      <c r="E164" s="25" t="s">
        <v>18</v>
      </c>
      <c r="F164" s="43">
        <v>30235</v>
      </c>
      <c r="G164" s="43">
        <v>194700</v>
      </c>
      <c r="H164" s="43">
        <v>10812415</v>
      </c>
      <c r="I164" s="163">
        <v>114503430</v>
      </c>
      <c r="J164" s="40"/>
      <c r="K164" s="40"/>
    </row>
    <row r="165" spans="1:11" s="27" customFormat="1" ht="11.25" x14ac:dyDescent="0.2">
      <c r="A165" s="25" t="s">
        <v>119</v>
      </c>
      <c r="B165" s="25" t="s">
        <v>105</v>
      </c>
      <c r="C165" s="25" t="s">
        <v>380</v>
      </c>
      <c r="D165" s="25" t="s">
        <v>80</v>
      </c>
      <c r="E165" s="25" t="s">
        <v>25</v>
      </c>
      <c r="F165" s="43">
        <v>32235</v>
      </c>
      <c r="G165" s="43">
        <v>315285</v>
      </c>
      <c r="H165" s="43">
        <v>13787040</v>
      </c>
      <c r="I165" s="163">
        <v>154760965</v>
      </c>
      <c r="J165" s="40"/>
      <c r="K165" s="40"/>
    </row>
    <row r="166" spans="1:11" s="27" customFormat="1" ht="11.25" x14ac:dyDescent="0.2">
      <c r="A166" s="25" t="s">
        <v>119</v>
      </c>
      <c r="B166" s="25" t="s">
        <v>105</v>
      </c>
      <c r="C166" s="25" t="s">
        <v>380</v>
      </c>
      <c r="D166" s="25" t="s">
        <v>76</v>
      </c>
      <c r="E166" s="25" t="s">
        <v>24</v>
      </c>
      <c r="F166" s="43">
        <v>33380</v>
      </c>
      <c r="G166" s="43">
        <v>246530</v>
      </c>
      <c r="H166" s="43">
        <v>14086415</v>
      </c>
      <c r="I166" s="163">
        <v>134583360</v>
      </c>
      <c r="J166" s="40"/>
      <c r="K166" s="40"/>
    </row>
    <row r="167" spans="1:11" s="27" customFormat="1" ht="11.25" x14ac:dyDescent="0.2">
      <c r="A167" s="25" t="s">
        <v>119</v>
      </c>
      <c r="B167" s="25" t="s">
        <v>105</v>
      </c>
      <c r="C167" s="25" t="s">
        <v>380</v>
      </c>
      <c r="D167" s="25" t="s">
        <v>74</v>
      </c>
      <c r="E167" s="25" t="s">
        <v>23</v>
      </c>
      <c r="F167" s="43">
        <v>46420</v>
      </c>
      <c r="G167" s="43">
        <v>281830</v>
      </c>
      <c r="H167" s="43">
        <v>15049265</v>
      </c>
      <c r="I167" s="163">
        <v>166518870</v>
      </c>
      <c r="J167" s="40"/>
      <c r="K167" s="40"/>
    </row>
    <row r="168" spans="1:11" s="27" customFormat="1" ht="11.25" x14ac:dyDescent="0.2">
      <c r="A168" s="25" t="s">
        <v>119</v>
      </c>
      <c r="B168" s="25" t="s">
        <v>106</v>
      </c>
      <c r="C168" s="25" t="s">
        <v>120</v>
      </c>
      <c r="D168" s="25" t="s">
        <v>70</v>
      </c>
      <c r="E168" s="25" t="s">
        <v>17</v>
      </c>
      <c r="F168" s="43">
        <v>10</v>
      </c>
      <c r="G168" s="43">
        <v>35</v>
      </c>
      <c r="H168" s="43">
        <v>1885</v>
      </c>
      <c r="I168" s="163">
        <v>19600</v>
      </c>
      <c r="J168" s="40"/>
      <c r="K168" s="40"/>
    </row>
    <row r="169" spans="1:11" s="27" customFormat="1" ht="11.25" x14ac:dyDescent="0.2">
      <c r="A169" s="25" t="s">
        <v>119</v>
      </c>
      <c r="B169" s="25" t="s">
        <v>106</v>
      </c>
      <c r="C169" s="25" t="s">
        <v>120</v>
      </c>
      <c r="D169" s="25" t="s">
        <v>69</v>
      </c>
      <c r="E169" s="25" t="s">
        <v>14</v>
      </c>
      <c r="F169" s="43">
        <v>60</v>
      </c>
      <c r="G169" s="43">
        <v>375</v>
      </c>
      <c r="H169" s="43">
        <v>20000</v>
      </c>
      <c r="I169" s="163">
        <v>201590</v>
      </c>
      <c r="J169" s="40"/>
      <c r="K169" s="40"/>
    </row>
    <row r="170" spans="1:11" s="27" customFormat="1" ht="11.25" x14ac:dyDescent="0.2">
      <c r="A170" s="25" t="s">
        <v>119</v>
      </c>
      <c r="B170" s="25" t="s">
        <v>106</v>
      </c>
      <c r="C170" s="25" t="s">
        <v>120</v>
      </c>
      <c r="D170" s="25" t="s">
        <v>72</v>
      </c>
      <c r="E170" s="25" t="s">
        <v>10</v>
      </c>
      <c r="F170" s="43">
        <v>80</v>
      </c>
      <c r="G170" s="43">
        <v>830</v>
      </c>
      <c r="H170" s="43">
        <v>39465</v>
      </c>
      <c r="I170" s="163">
        <v>443665</v>
      </c>
      <c r="J170" s="40"/>
      <c r="K170" s="40"/>
    </row>
    <row r="171" spans="1:11" s="27" customFormat="1" ht="11.25" x14ac:dyDescent="0.2">
      <c r="A171" s="25" t="s">
        <v>119</v>
      </c>
      <c r="B171" s="25" t="s">
        <v>106</v>
      </c>
      <c r="C171" s="25" t="s">
        <v>120</v>
      </c>
      <c r="D171" s="25" t="s">
        <v>66</v>
      </c>
      <c r="E171" s="25" t="s">
        <v>12</v>
      </c>
      <c r="F171" s="43">
        <v>120</v>
      </c>
      <c r="G171" s="43">
        <v>500</v>
      </c>
      <c r="H171" s="43">
        <v>22530</v>
      </c>
      <c r="I171" s="163">
        <v>244295</v>
      </c>
      <c r="J171" s="40"/>
      <c r="K171" s="40"/>
    </row>
    <row r="172" spans="1:11" s="27" customFormat="1" ht="11.25" x14ac:dyDescent="0.2">
      <c r="A172" s="25" t="s">
        <v>119</v>
      </c>
      <c r="B172" s="25" t="s">
        <v>106</v>
      </c>
      <c r="C172" s="25" t="s">
        <v>120</v>
      </c>
      <c r="D172" s="25" t="s">
        <v>77</v>
      </c>
      <c r="E172" s="25" t="s">
        <v>16</v>
      </c>
      <c r="F172" s="43">
        <v>150</v>
      </c>
      <c r="G172" s="43">
        <v>750</v>
      </c>
      <c r="H172" s="43">
        <v>35505</v>
      </c>
      <c r="I172" s="163">
        <v>417190</v>
      </c>
      <c r="J172" s="40"/>
      <c r="K172" s="40"/>
    </row>
    <row r="173" spans="1:11" s="27" customFormat="1" ht="11.25" x14ac:dyDescent="0.2">
      <c r="A173" s="25" t="s">
        <v>119</v>
      </c>
      <c r="B173" s="25" t="s">
        <v>106</v>
      </c>
      <c r="C173" s="25" t="s">
        <v>120</v>
      </c>
      <c r="D173" s="25" t="s">
        <v>79</v>
      </c>
      <c r="E173" s="25" t="s">
        <v>11</v>
      </c>
      <c r="F173" s="43">
        <v>185</v>
      </c>
      <c r="G173" s="43">
        <v>550</v>
      </c>
      <c r="H173" s="43">
        <v>24490</v>
      </c>
      <c r="I173" s="163">
        <v>246205</v>
      </c>
      <c r="J173" s="40"/>
      <c r="K173" s="40"/>
    </row>
    <row r="174" spans="1:11" s="27" customFormat="1" ht="11.25" x14ac:dyDescent="0.2">
      <c r="A174" s="25" t="s">
        <v>119</v>
      </c>
      <c r="B174" s="25" t="s">
        <v>106</v>
      </c>
      <c r="C174" s="25" t="s">
        <v>120</v>
      </c>
      <c r="D174" s="25" t="s">
        <v>78</v>
      </c>
      <c r="E174" s="25" t="s">
        <v>13</v>
      </c>
      <c r="F174" s="43">
        <v>330</v>
      </c>
      <c r="G174" s="43">
        <v>1040</v>
      </c>
      <c r="H174" s="43">
        <v>44865</v>
      </c>
      <c r="I174" s="163">
        <v>507135</v>
      </c>
      <c r="J174" s="40"/>
      <c r="K174" s="40"/>
    </row>
    <row r="175" spans="1:11" s="27" customFormat="1" ht="11.25" x14ac:dyDescent="0.2">
      <c r="A175" s="25" t="s">
        <v>119</v>
      </c>
      <c r="B175" s="25" t="s">
        <v>106</v>
      </c>
      <c r="C175" s="25" t="s">
        <v>120</v>
      </c>
      <c r="D175" s="25" t="s">
        <v>67</v>
      </c>
      <c r="E175" s="25" t="s">
        <v>15</v>
      </c>
      <c r="F175" s="43">
        <v>345</v>
      </c>
      <c r="G175" s="43">
        <v>2320</v>
      </c>
      <c r="H175" s="43">
        <v>110610</v>
      </c>
      <c r="I175" s="163">
        <v>979570</v>
      </c>
      <c r="J175" s="40"/>
      <c r="K175" s="40"/>
    </row>
    <row r="176" spans="1:11" s="27" customFormat="1" ht="11.25" x14ac:dyDescent="0.2">
      <c r="A176" s="25" t="s">
        <v>119</v>
      </c>
      <c r="B176" s="25" t="s">
        <v>106</v>
      </c>
      <c r="C176" s="25" t="s">
        <v>120</v>
      </c>
      <c r="D176" s="25" t="s">
        <v>75</v>
      </c>
      <c r="E176" s="25" t="s">
        <v>21</v>
      </c>
      <c r="F176" s="43">
        <v>525</v>
      </c>
      <c r="G176" s="43">
        <v>5280</v>
      </c>
      <c r="H176" s="43">
        <v>215815</v>
      </c>
      <c r="I176" s="163">
        <v>2222555</v>
      </c>
      <c r="J176" s="40"/>
      <c r="K176" s="40"/>
    </row>
    <row r="177" spans="1:11" s="27" customFormat="1" ht="11.25" x14ac:dyDescent="0.2">
      <c r="A177" s="25" t="s">
        <v>119</v>
      </c>
      <c r="B177" s="25" t="s">
        <v>106</v>
      </c>
      <c r="C177" s="25" t="s">
        <v>120</v>
      </c>
      <c r="D177" s="25" t="s">
        <v>71</v>
      </c>
      <c r="E177" s="25" t="s">
        <v>22</v>
      </c>
      <c r="F177" s="43">
        <v>670</v>
      </c>
      <c r="G177" s="43">
        <v>4155</v>
      </c>
      <c r="H177" s="43">
        <v>206735</v>
      </c>
      <c r="I177" s="163">
        <v>2109715</v>
      </c>
      <c r="J177" s="40"/>
      <c r="K177" s="40"/>
    </row>
    <row r="178" spans="1:11" s="27" customFormat="1" ht="11.25" x14ac:dyDescent="0.2">
      <c r="A178" s="25" t="s">
        <v>119</v>
      </c>
      <c r="B178" s="25" t="s">
        <v>106</v>
      </c>
      <c r="C178" s="25" t="s">
        <v>120</v>
      </c>
      <c r="D178" s="25" t="s">
        <v>81</v>
      </c>
      <c r="E178" s="25" t="s">
        <v>19</v>
      </c>
      <c r="F178" s="43">
        <v>1130</v>
      </c>
      <c r="G178" s="43">
        <v>6475</v>
      </c>
      <c r="H178" s="43">
        <v>276485</v>
      </c>
      <c r="I178" s="163">
        <v>2612540</v>
      </c>
      <c r="J178" s="40"/>
      <c r="K178" s="40"/>
    </row>
    <row r="179" spans="1:11" s="27" customFormat="1" ht="11.25" x14ac:dyDescent="0.2">
      <c r="A179" s="25" t="s">
        <v>119</v>
      </c>
      <c r="B179" s="25" t="s">
        <v>106</v>
      </c>
      <c r="C179" s="25" t="s">
        <v>120</v>
      </c>
      <c r="D179" s="25" t="s">
        <v>82</v>
      </c>
      <c r="E179" s="25" t="s">
        <v>20</v>
      </c>
      <c r="F179" s="43">
        <v>1185</v>
      </c>
      <c r="G179" s="43">
        <v>4930</v>
      </c>
      <c r="H179" s="43">
        <v>249675</v>
      </c>
      <c r="I179" s="163">
        <v>2246880</v>
      </c>
      <c r="J179" s="40"/>
      <c r="K179" s="40"/>
    </row>
    <row r="180" spans="1:11" s="27" customFormat="1" ht="11.25" x14ac:dyDescent="0.2">
      <c r="A180" s="25" t="s">
        <v>119</v>
      </c>
      <c r="B180" s="25" t="s">
        <v>106</v>
      </c>
      <c r="C180" s="25" t="s">
        <v>120</v>
      </c>
      <c r="D180" s="25" t="s">
        <v>80</v>
      </c>
      <c r="E180" s="25" t="s">
        <v>25</v>
      </c>
      <c r="F180" s="43">
        <v>1270</v>
      </c>
      <c r="G180" s="43">
        <v>7830</v>
      </c>
      <c r="H180" s="43">
        <v>311395</v>
      </c>
      <c r="I180" s="163">
        <v>3121730</v>
      </c>
      <c r="J180" s="40"/>
      <c r="K180" s="40"/>
    </row>
    <row r="181" spans="1:11" s="27" customFormat="1" ht="11.25" x14ac:dyDescent="0.2">
      <c r="A181" s="25" t="s">
        <v>119</v>
      </c>
      <c r="B181" s="25" t="s">
        <v>106</v>
      </c>
      <c r="C181" s="25" t="s">
        <v>120</v>
      </c>
      <c r="D181" s="25" t="s">
        <v>76</v>
      </c>
      <c r="E181" s="25" t="s">
        <v>24</v>
      </c>
      <c r="F181" s="43">
        <v>1295</v>
      </c>
      <c r="G181" s="43">
        <v>8265</v>
      </c>
      <c r="H181" s="43">
        <v>450650</v>
      </c>
      <c r="I181" s="163">
        <v>3868880</v>
      </c>
      <c r="J181" s="40"/>
      <c r="K181" s="40"/>
    </row>
    <row r="182" spans="1:11" s="27" customFormat="1" ht="11.25" x14ac:dyDescent="0.2">
      <c r="A182" s="25" t="s">
        <v>119</v>
      </c>
      <c r="B182" s="25" t="s">
        <v>106</v>
      </c>
      <c r="C182" s="25" t="s">
        <v>120</v>
      </c>
      <c r="D182" s="25" t="s">
        <v>73</v>
      </c>
      <c r="E182" s="25" t="s">
        <v>18</v>
      </c>
      <c r="F182" s="43">
        <v>1840</v>
      </c>
      <c r="G182" s="43">
        <v>12060</v>
      </c>
      <c r="H182" s="43">
        <v>627320</v>
      </c>
      <c r="I182" s="163">
        <v>6185905</v>
      </c>
      <c r="J182" s="40"/>
      <c r="K182" s="40"/>
    </row>
    <row r="183" spans="1:11" s="27" customFormat="1" ht="11.25" x14ac:dyDescent="0.2">
      <c r="A183" s="25" t="s">
        <v>119</v>
      </c>
      <c r="B183" s="25" t="s">
        <v>106</v>
      </c>
      <c r="C183" s="25" t="s">
        <v>120</v>
      </c>
      <c r="D183" s="25" t="s">
        <v>74</v>
      </c>
      <c r="E183" s="25" t="s">
        <v>23</v>
      </c>
      <c r="F183" s="43">
        <v>3120</v>
      </c>
      <c r="G183" s="43">
        <v>14945</v>
      </c>
      <c r="H183" s="43">
        <v>796115</v>
      </c>
      <c r="I183" s="163">
        <v>7448885</v>
      </c>
      <c r="J183" s="40"/>
      <c r="K183" s="40"/>
    </row>
    <row r="184" spans="1:11" s="27" customFormat="1" ht="11.25" x14ac:dyDescent="0.2">
      <c r="A184" s="25" t="s">
        <v>119</v>
      </c>
      <c r="B184" s="25" t="s">
        <v>96</v>
      </c>
      <c r="C184" s="25" t="s">
        <v>102</v>
      </c>
      <c r="D184" s="25" t="s">
        <v>70</v>
      </c>
      <c r="E184" s="25" t="s">
        <v>17</v>
      </c>
      <c r="F184" s="43">
        <v>5</v>
      </c>
      <c r="G184" s="43">
        <v>10</v>
      </c>
      <c r="H184" s="43">
        <v>655</v>
      </c>
      <c r="I184" s="163">
        <v>8680</v>
      </c>
      <c r="J184" s="40"/>
      <c r="K184" s="40"/>
    </row>
    <row r="185" spans="1:11" s="27" customFormat="1" ht="11.25" x14ac:dyDescent="0.2">
      <c r="A185" s="25" t="s">
        <v>119</v>
      </c>
      <c r="B185" s="25" t="s">
        <v>96</v>
      </c>
      <c r="C185" s="25" t="s">
        <v>102</v>
      </c>
      <c r="D185" s="25" t="s">
        <v>69</v>
      </c>
      <c r="E185" s="25" t="s">
        <v>14</v>
      </c>
      <c r="F185" s="43">
        <v>20</v>
      </c>
      <c r="G185" s="43">
        <v>65</v>
      </c>
      <c r="H185" s="43">
        <v>3045</v>
      </c>
      <c r="I185" s="163">
        <v>34590</v>
      </c>
      <c r="J185" s="40"/>
      <c r="K185" s="40"/>
    </row>
    <row r="186" spans="1:11" s="27" customFormat="1" ht="11.25" x14ac:dyDescent="0.2">
      <c r="A186" s="25" t="s">
        <v>119</v>
      </c>
      <c r="B186" s="25" t="s">
        <v>96</v>
      </c>
      <c r="C186" s="25" t="s">
        <v>102</v>
      </c>
      <c r="D186" s="25" t="s">
        <v>66</v>
      </c>
      <c r="E186" s="25" t="s">
        <v>12</v>
      </c>
      <c r="F186" s="43">
        <v>50</v>
      </c>
      <c r="G186" s="43">
        <v>235</v>
      </c>
      <c r="H186" s="43">
        <v>11580</v>
      </c>
      <c r="I186" s="163">
        <v>98350</v>
      </c>
      <c r="J186" s="40"/>
      <c r="K186" s="40"/>
    </row>
    <row r="187" spans="1:11" s="27" customFormat="1" ht="11.25" x14ac:dyDescent="0.2">
      <c r="A187" s="25" t="s">
        <v>119</v>
      </c>
      <c r="B187" s="25" t="s">
        <v>96</v>
      </c>
      <c r="C187" s="25" t="s">
        <v>102</v>
      </c>
      <c r="D187" s="25" t="s">
        <v>72</v>
      </c>
      <c r="E187" s="25" t="s">
        <v>10</v>
      </c>
      <c r="F187" s="43">
        <v>55</v>
      </c>
      <c r="G187" s="43">
        <v>405</v>
      </c>
      <c r="H187" s="43">
        <v>15575</v>
      </c>
      <c r="I187" s="163">
        <v>165190</v>
      </c>
      <c r="J187" s="40"/>
      <c r="K187" s="40"/>
    </row>
    <row r="188" spans="1:11" s="27" customFormat="1" ht="11.25" x14ac:dyDescent="0.2">
      <c r="A188" s="25" t="s">
        <v>119</v>
      </c>
      <c r="B188" s="25" t="s">
        <v>96</v>
      </c>
      <c r="C188" s="25" t="s">
        <v>102</v>
      </c>
      <c r="D188" s="25" t="s">
        <v>77</v>
      </c>
      <c r="E188" s="25" t="s">
        <v>16</v>
      </c>
      <c r="F188" s="43">
        <v>85</v>
      </c>
      <c r="G188" s="43">
        <v>330</v>
      </c>
      <c r="H188" s="43">
        <v>16455</v>
      </c>
      <c r="I188" s="163">
        <v>187745</v>
      </c>
      <c r="J188" s="40"/>
      <c r="K188" s="40"/>
    </row>
    <row r="189" spans="1:11" s="27" customFormat="1" ht="11.25" x14ac:dyDescent="0.2">
      <c r="A189" s="25" t="s">
        <v>119</v>
      </c>
      <c r="B189" s="25" t="s">
        <v>96</v>
      </c>
      <c r="C189" s="25" t="s">
        <v>102</v>
      </c>
      <c r="D189" s="25" t="s">
        <v>79</v>
      </c>
      <c r="E189" s="25" t="s">
        <v>11</v>
      </c>
      <c r="F189" s="43">
        <v>90</v>
      </c>
      <c r="G189" s="43">
        <v>250</v>
      </c>
      <c r="H189" s="43">
        <v>13710</v>
      </c>
      <c r="I189" s="163">
        <v>153530</v>
      </c>
      <c r="J189" s="40"/>
      <c r="K189" s="40"/>
    </row>
    <row r="190" spans="1:11" s="27" customFormat="1" ht="11.25" x14ac:dyDescent="0.2">
      <c r="A190" s="25" t="s">
        <v>119</v>
      </c>
      <c r="B190" s="25" t="s">
        <v>96</v>
      </c>
      <c r="C190" s="25" t="s">
        <v>102</v>
      </c>
      <c r="D190" s="25" t="s">
        <v>67</v>
      </c>
      <c r="E190" s="25" t="s">
        <v>15</v>
      </c>
      <c r="F190" s="43">
        <v>155</v>
      </c>
      <c r="G190" s="43">
        <v>785</v>
      </c>
      <c r="H190" s="43">
        <v>36565</v>
      </c>
      <c r="I190" s="163">
        <v>336265</v>
      </c>
      <c r="J190" s="40"/>
      <c r="K190" s="40"/>
    </row>
    <row r="191" spans="1:11" s="27" customFormat="1" ht="11.25" x14ac:dyDescent="0.2">
      <c r="A191" s="25" t="s">
        <v>119</v>
      </c>
      <c r="B191" s="25" t="s">
        <v>96</v>
      </c>
      <c r="C191" s="25" t="s">
        <v>102</v>
      </c>
      <c r="D191" s="25" t="s">
        <v>78</v>
      </c>
      <c r="E191" s="25" t="s">
        <v>13</v>
      </c>
      <c r="F191" s="43">
        <v>165</v>
      </c>
      <c r="G191" s="43">
        <v>465</v>
      </c>
      <c r="H191" s="43">
        <v>24565</v>
      </c>
      <c r="I191" s="163">
        <v>309920</v>
      </c>
      <c r="J191" s="40"/>
      <c r="K191" s="40"/>
    </row>
    <row r="192" spans="1:11" s="27" customFormat="1" ht="11.25" x14ac:dyDescent="0.2">
      <c r="A192" s="25" t="s">
        <v>119</v>
      </c>
      <c r="B192" s="25" t="s">
        <v>96</v>
      </c>
      <c r="C192" s="25" t="s">
        <v>102</v>
      </c>
      <c r="D192" s="25" t="s">
        <v>75</v>
      </c>
      <c r="E192" s="25" t="s">
        <v>21</v>
      </c>
      <c r="F192" s="43">
        <v>305</v>
      </c>
      <c r="G192" s="43">
        <v>2115</v>
      </c>
      <c r="H192" s="43">
        <v>115190</v>
      </c>
      <c r="I192" s="163">
        <v>1233885</v>
      </c>
      <c r="J192" s="40"/>
      <c r="K192" s="40"/>
    </row>
    <row r="193" spans="1:11" s="27" customFormat="1" ht="11.25" x14ac:dyDescent="0.2">
      <c r="A193" s="25" t="s">
        <v>119</v>
      </c>
      <c r="B193" s="25" t="s">
        <v>96</v>
      </c>
      <c r="C193" s="25" t="s">
        <v>102</v>
      </c>
      <c r="D193" s="25" t="s">
        <v>71</v>
      </c>
      <c r="E193" s="25" t="s">
        <v>22</v>
      </c>
      <c r="F193" s="43">
        <v>315</v>
      </c>
      <c r="G193" s="43">
        <v>1475</v>
      </c>
      <c r="H193" s="43">
        <v>79965</v>
      </c>
      <c r="I193" s="163">
        <v>805110</v>
      </c>
      <c r="J193" s="40"/>
      <c r="K193" s="40"/>
    </row>
    <row r="194" spans="1:11" s="27" customFormat="1" ht="11.25" x14ac:dyDescent="0.2">
      <c r="A194" s="25" t="s">
        <v>119</v>
      </c>
      <c r="B194" s="25" t="s">
        <v>96</v>
      </c>
      <c r="C194" s="25" t="s">
        <v>102</v>
      </c>
      <c r="D194" s="25" t="s">
        <v>81</v>
      </c>
      <c r="E194" s="25" t="s">
        <v>19</v>
      </c>
      <c r="F194" s="43">
        <v>440</v>
      </c>
      <c r="G194" s="43">
        <v>2950</v>
      </c>
      <c r="H194" s="43">
        <v>138005</v>
      </c>
      <c r="I194" s="163">
        <v>1314170</v>
      </c>
      <c r="J194" s="40"/>
      <c r="K194" s="40"/>
    </row>
    <row r="195" spans="1:11" s="27" customFormat="1" ht="11.25" x14ac:dyDescent="0.2">
      <c r="A195" s="25" t="s">
        <v>119</v>
      </c>
      <c r="B195" s="25" t="s">
        <v>96</v>
      </c>
      <c r="C195" s="25" t="s">
        <v>102</v>
      </c>
      <c r="D195" s="25" t="s">
        <v>82</v>
      </c>
      <c r="E195" s="25" t="s">
        <v>20</v>
      </c>
      <c r="F195" s="43">
        <v>550</v>
      </c>
      <c r="G195" s="43">
        <v>2685</v>
      </c>
      <c r="H195" s="43">
        <v>131450</v>
      </c>
      <c r="I195" s="163">
        <v>1288110</v>
      </c>
      <c r="J195" s="40"/>
      <c r="K195" s="40"/>
    </row>
    <row r="196" spans="1:11" s="27" customFormat="1" ht="11.25" x14ac:dyDescent="0.2">
      <c r="A196" s="25" t="s">
        <v>119</v>
      </c>
      <c r="B196" s="25" t="s">
        <v>96</v>
      </c>
      <c r="C196" s="25" t="s">
        <v>102</v>
      </c>
      <c r="D196" s="25" t="s">
        <v>73</v>
      </c>
      <c r="E196" s="25" t="s">
        <v>18</v>
      </c>
      <c r="F196" s="43">
        <v>605</v>
      </c>
      <c r="G196" s="43">
        <v>3180</v>
      </c>
      <c r="H196" s="43">
        <v>181460</v>
      </c>
      <c r="I196" s="163">
        <v>1820335</v>
      </c>
      <c r="J196" s="40"/>
      <c r="K196" s="40"/>
    </row>
    <row r="197" spans="1:11" s="27" customFormat="1" ht="11.25" x14ac:dyDescent="0.2">
      <c r="A197" s="25" t="s">
        <v>119</v>
      </c>
      <c r="B197" s="25" t="s">
        <v>96</v>
      </c>
      <c r="C197" s="25" t="s">
        <v>102</v>
      </c>
      <c r="D197" s="25" t="s">
        <v>76</v>
      </c>
      <c r="E197" s="25" t="s">
        <v>24</v>
      </c>
      <c r="F197" s="43">
        <v>660</v>
      </c>
      <c r="G197" s="43">
        <v>4120</v>
      </c>
      <c r="H197" s="43">
        <v>221985</v>
      </c>
      <c r="I197" s="163">
        <v>2030905</v>
      </c>
      <c r="J197" s="40"/>
      <c r="K197" s="40"/>
    </row>
    <row r="198" spans="1:11" s="27" customFormat="1" ht="11.25" x14ac:dyDescent="0.2">
      <c r="A198" s="25" t="s">
        <v>119</v>
      </c>
      <c r="B198" s="25" t="s">
        <v>96</v>
      </c>
      <c r="C198" s="25" t="s">
        <v>102</v>
      </c>
      <c r="D198" s="25" t="s">
        <v>80</v>
      </c>
      <c r="E198" s="25" t="s">
        <v>25</v>
      </c>
      <c r="F198" s="43">
        <v>815</v>
      </c>
      <c r="G198" s="43">
        <v>4480</v>
      </c>
      <c r="H198" s="43">
        <v>206730</v>
      </c>
      <c r="I198" s="163">
        <v>2096280</v>
      </c>
      <c r="J198" s="40"/>
      <c r="K198" s="40"/>
    </row>
    <row r="199" spans="1:11" s="27" customFormat="1" ht="11.25" x14ac:dyDescent="0.2">
      <c r="A199" s="25" t="s">
        <v>119</v>
      </c>
      <c r="B199" s="25" t="s">
        <v>96</v>
      </c>
      <c r="C199" s="25" t="s">
        <v>102</v>
      </c>
      <c r="D199" s="25" t="s">
        <v>74</v>
      </c>
      <c r="E199" s="25" t="s">
        <v>23</v>
      </c>
      <c r="F199" s="43">
        <v>1415</v>
      </c>
      <c r="G199" s="43">
        <v>6295</v>
      </c>
      <c r="H199" s="43">
        <v>352375</v>
      </c>
      <c r="I199" s="163">
        <v>3393250</v>
      </c>
      <c r="J199" s="40"/>
      <c r="K199" s="40"/>
    </row>
    <row r="200" spans="1:11" s="27" customFormat="1" ht="11.25" x14ac:dyDescent="0.2">
      <c r="A200" s="25" t="s">
        <v>119</v>
      </c>
      <c r="B200" s="25" t="s">
        <v>94</v>
      </c>
      <c r="C200" s="25" t="s">
        <v>100</v>
      </c>
      <c r="D200" s="25" t="s">
        <v>69</v>
      </c>
      <c r="E200" s="25" t="s">
        <v>14</v>
      </c>
      <c r="F200" s="43">
        <v>0</v>
      </c>
      <c r="G200" s="43">
        <v>0</v>
      </c>
      <c r="H200" s="43">
        <v>0</v>
      </c>
      <c r="I200" s="163">
        <v>0</v>
      </c>
      <c r="J200" s="40"/>
      <c r="K200" s="40"/>
    </row>
    <row r="201" spans="1:11" s="27" customFormat="1" ht="11.25" x14ac:dyDescent="0.2">
      <c r="A201" s="25" t="s">
        <v>119</v>
      </c>
      <c r="B201" s="25" t="s">
        <v>94</v>
      </c>
      <c r="C201" s="25" t="s">
        <v>100</v>
      </c>
      <c r="D201" s="25" t="s">
        <v>72</v>
      </c>
      <c r="E201" s="25" t="s">
        <v>10</v>
      </c>
      <c r="F201" s="43">
        <v>5</v>
      </c>
      <c r="G201" s="43">
        <v>195</v>
      </c>
      <c r="H201" s="43">
        <v>10965</v>
      </c>
      <c r="I201" s="163">
        <v>99685</v>
      </c>
      <c r="J201" s="40"/>
      <c r="K201" s="40"/>
    </row>
    <row r="202" spans="1:11" s="27" customFormat="1" ht="11.25" x14ac:dyDescent="0.2">
      <c r="A202" s="25" t="s">
        <v>119</v>
      </c>
      <c r="B202" s="25" t="s">
        <v>94</v>
      </c>
      <c r="C202" s="25" t="s">
        <v>100</v>
      </c>
      <c r="D202" s="25" t="s">
        <v>78</v>
      </c>
      <c r="E202" s="25" t="s">
        <v>13</v>
      </c>
      <c r="F202" s="43">
        <v>10</v>
      </c>
      <c r="G202" s="43">
        <v>25</v>
      </c>
      <c r="H202" s="43">
        <v>1220</v>
      </c>
      <c r="I202" s="163">
        <v>11175</v>
      </c>
      <c r="J202" s="40"/>
      <c r="K202" s="40"/>
    </row>
    <row r="203" spans="1:11" s="27" customFormat="1" ht="11.25" x14ac:dyDescent="0.2">
      <c r="A203" s="25" t="s">
        <v>119</v>
      </c>
      <c r="B203" s="25" t="s">
        <v>94</v>
      </c>
      <c r="C203" s="25" t="s">
        <v>100</v>
      </c>
      <c r="D203" s="25" t="s">
        <v>79</v>
      </c>
      <c r="E203" s="25" t="s">
        <v>11</v>
      </c>
      <c r="F203" s="43">
        <v>10</v>
      </c>
      <c r="G203" s="43">
        <v>95</v>
      </c>
      <c r="H203" s="43">
        <v>6230</v>
      </c>
      <c r="I203" s="163">
        <v>55580</v>
      </c>
      <c r="J203" s="40"/>
      <c r="K203" s="40"/>
    </row>
    <row r="204" spans="1:11" s="27" customFormat="1" ht="11.25" x14ac:dyDescent="0.2">
      <c r="A204" s="25" t="s">
        <v>119</v>
      </c>
      <c r="B204" s="25" t="s">
        <v>94</v>
      </c>
      <c r="C204" s="25" t="s">
        <v>100</v>
      </c>
      <c r="D204" s="25" t="s">
        <v>66</v>
      </c>
      <c r="E204" s="25" t="s">
        <v>12</v>
      </c>
      <c r="F204" s="43">
        <v>15</v>
      </c>
      <c r="G204" s="43">
        <v>45</v>
      </c>
      <c r="H204" s="43">
        <v>1965</v>
      </c>
      <c r="I204" s="163">
        <v>16915</v>
      </c>
      <c r="J204" s="40"/>
      <c r="K204" s="40"/>
    </row>
    <row r="205" spans="1:11" s="27" customFormat="1" ht="11.25" x14ac:dyDescent="0.2">
      <c r="A205" s="25" t="s">
        <v>119</v>
      </c>
      <c r="B205" s="25" t="s">
        <v>94</v>
      </c>
      <c r="C205" s="25" t="s">
        <v>100</v>
      </c>
      <c r="D205" s="25" t="s">
        <v>77</v>
      </c>
      <c r="E205" s="25" t="s">
        <v>16</v>
      </c>
      <c r="F205" s="43">
        <v>15</v>
      </c>
      <c r="G205" s="43">
        <v>70</v>
      </c>
      <c r="H205" s="43">
        <v>3355</v>
      </c>
      <c r="I205" s="163">
        <v>31990</v>
      </c>
      <c r="J205" s="40"/>
      <c r="K205" s="40"/>
    </row>
    <row r="206" spans="1:11" s="27" customFormat="1" ht="11.25" x14ac:dyDescent="0.2">
      <c r="A206" s="25" t="s">
        <v>119</v>
      </c>
      <c r="B206" s="25" t="s">
        <v>94</v>
      </c>
      <c r="C206" s="25" t="s">
        <v>100</v>
      </c>
      <c r="D206" s="25" t="s">
        <v>67</v>
      </c>
      <c r="E206" s="25" t="s">
        <v>15</v>
      </c>
      <c r="F206" s="43">
        <v>25</v>
      </c>
      <c r="G206" s="43">
        <v>165</v>
      </c>
      <c r="H206" s="43">
        <v>7035</v>
      </c>
      <c r="I206" s="163">
        <v>58460</v>
      </c>
      <c r="J206" s="40"/>
      <c r="K206" s="40"/>
    </row>
    <row r="207" spans="1:11" s="27" customFormat="1" ht="11.25" x14ac:dyDescent="0.2">
      <c r="A207" s="25" t="s">
        <v>119</v>
      </c>
      <c r="B207" s="25" t="s">
        <v>94</v>
      </c>
      <c r="C207" s="25" t="s">
        <v>100</v>
      </c>
      <c r="D207" s="25" t="s">
        <v>71</v>
      </c>
      <c r="E207" s="25" t="s">
        <v>22</v>
      </c>
      <c r="F207" s="43">
        <v>50</v>
      </c>
      <c r="G207" s="43">
        <v>380</v>
      </c>
      <c r="H207" s="43">
        <v>23135</v>
      </c>
      <c r="I207" s="163">
        <v>199225</v>
      </c>
      <c r="J207" s="40"/>
      <c r="K207" s="40"/>
    </row>
    <row r="208" spans="1:11" s="27" customFormat="1" ht="11.25" x14ac:dyDescent="0.2">
      <c r="A208" s="25" t="s">
        <v>119</v>
      </c>
      <c r="B208" s="25" t="s">
        <v>94</v>
      </c>
      <c r="C208" s="25" t="s">
        <v>100</v>
      </c>
      <c r="D208" s="25" t="s">
        <v>82</v>
      </c>
      <c r="E208" s="25" t="s">
        <v>20</v>
      </c>
      <c r="F208" s="43">
        <v>90</v>
      </c>
      <c r="G208" s="43">
        <v>340</v>
      </c>
      <c r="H208" s="43">
        <v>17630</v>
      </c>
      <c r="I208" s="163">
        <v>154040</v>
      </c>
      <c r="J208" s="40"/>
      <c r="K208" s="40"/>
    </row>
    <row r="209" spans="1:11" s="27" customFormat="1" ht="11.25" x14ac:dyDescent="0.2">
      <c r="A209" s="25" t="s">
        <v>119</v>
      </c>
      <c r="B209" s="25" t="s">
        <v>94</v>
      </c>
      <c r="C209" s="25" t="s">
        <v>100</v>
      </c>
      <c r="D209" s="25" t="s">
        <v>81</v>
      </c>
      <c r="E209" s="25" t="s">
        <v>19</v>
      </c>
      <c r="F209" s="43">
        <v>95</v>
      </c>
      <c r="G209" s="43">
        <v>725</v>
      </c>
      <c r="H209" s="43">
        <v>38545</v>
      </c>
      <c r="I209" s="163">
        <v>339330</v>
      </c>
      <c r="J209" s="40"/>
      <c r="K209" s="40"/>
    </row>
    <row r="210" spans="1:11" s="27" customFormat="1" ht="11.25" x14ac:dyDescent="0.2">
      <c r="A210" s="25" t="s">
        <v>119</v>
      </c>
      <c r="B210" s="25" t="s">
        <v>94</v>
      </c>
      <c r="C210" s="25" t="s">
        <v>100</v>
      </c>
      <c r="D210" s="25" t="s">
        <v>75</v>
      </c>
      <c r="E210" s="25" t="s">
        <v>21</v>
      </c>
      <c r="F210" s="43">
        <v>115</v>
      </c>
      <c r="G210" s="43">
        <v>560</v>
      </c>
      <c r="H210" s="43">
        <v>33350</v>
      </c>
      <c r="I210" s="163">
        <v>328200</v>
      </c>
      <c r="J210" s="40"/>
      <c r="K210" s="40"/>
    </row>
    <row r="211" spans="1:11" s="27" customFormat="1" ht="11.25" x14ac:dyDescent="0.2">
      <c r="A211" s="25" t="s">
        <v>119</v>
      </c>
      <c r="B211" s="25" t="s">
        <v>94</v>
      </c>
      <c r="C211" s="25" t="s">
        <v>100</v>
      </c>
      <c r="D211" s="25" t="s">
        <v>76</v>
      </c>
      <c r="E211" s="25" t="s">
        <v>24</v>
      </c>
      <c r="F211" s="43">
        <v>130</v>
      </c>
      <c r="G211" s="43">
        <v>660</v>
      </c>
      <c r="H211" s="43">
        <v>36185</v>
      </c>
      <c r="I211" s="163">
        <v>302080</v>
      </c>
      <c r="J211" s="40"/>
      <c r="K211" s="40"/>
    </row>
    <row r="212" spans="1:11" s="27" customFormat="1" ht="11.25" x14ac:dyDescent="0.2">
      <c r="A212" s="25" t="s">
        <v>119</v>
      </c>
      <c r="B212" s="25" t="s">
        <v>94</v>
      </c>
      <c r="C212" s="25" t="s">
        <v>100</v>
      </c>
      <c r="D212" s="25" t="s">
        <v>80</v>
      </c>
      <c r="E212" s="25" t="s">
        <v>25</v>
      </c>
      <c r="F212" s="43">
        <v>130</v>
      </c>
      <c r="G212" s="43">
        <v>815</v>
      </c>
      <c r="H212" s="43">
        <v>34215</v>
      </c>
      <c r="I212" s="163">
        <v>315975</v>
      </c>
      <c r="J212" s="40"/>
      <c r="K212" s="40"/>
    </row>
    <row r="213" spans="1:11" s="27" customFormat="1" ht="11.25" x14ac:dyDescent="0.2">
      <c r="A213" s="25" t="s">
        <v>119</v>
      </c>
      <c r="B213" s="25" t="s">
        <v>94</v>
      </c>
      <c r="C213" s="25" t="s">
        <v>100</v>
      </c>
      <c r="D213" s="25" t="s">
        <v>73</v>
      </c>
      <c r="E213" s="25" t="s">
        <v>18</v>
      </c>
      <c r="F213" s="43">
        <v>165</v>
      </c>
      <c r="G213" s="43">
        <v>1900</v>
      </c>
      <c r="H213" s="43">
        <v>100120</v>
      </c>
      <c r="I213" s="163">
        <v>875945</v>
      </c>
      <c r="J213" s="40"/>
      <c r="K213" s="40"/>
    </row>
    <row r="214" spans="1:11" s="27" customFormat="1" ht="11.25" x14ac:dyDescent="0.2">
      <c r="A214" s="25" t="s">
        <v>119</v>
      </c>
      <c r="B214" s="25" t="s">
        <v>94</v>
      </c>
      <c r="C214" s="25" t="s">
        <v>100</v>
      </c>
      <c r="D214" s="25" t="s">
        <v>74</v>
      </c>
      <c r="E214" s="25" t="s">
        <v>23</v>
      </c>
      <c r="F214" s="43">
        <v>230</v>
      </c>
      <c r="G214" s="43">
        <v>995</v>
      </c>
      <c r="H214" s="43">
        <v>55140</v>
      </c>
      <c r="I214" s="163">
        <v>486480</v>
      </c>
      <c r="J214" s="40"/>
      <c r="K214" s="40"/>
    </row>
    <row r="215" spans="1:11" s="27" customFormat="1" ht="11.25" x14ac:dyDescent="0.2">
      <c r="A215" s="25" t="s">
        <v>119</v>
      </c>
      <c r="B215" s="25" t="s">
        <v>91</v>
      </c>
      <c r="C215" s="25" t="s">
        <v>121</v>
      </c>
      <c r="D215" s="25" t="s">
        <v>68</v>
      </c>
      <c r="E215" s="25" t="s">
        <v>9</v>
      </c>
      <c r="F215" s="43">
        <v>0</v>
      </c>
      <c r="G215" s="43">
        <v>0</v>
      </c>
      <c r="H215" s="43">
        <v>0</v>
      </c>
      <c r="I215" s="163">
        <v>0</v>
      </c>
      <c r="J215" s="40"/>
      <c r="K215" s="40"/>
    </row>
    <row r="216" spans="1:11" s="27" customFormat="1" ht="11.25" x14ac:dyDescent="0.2">
      <c r="A216" s="25" t="s">
        <v>119</v>
      </c>
      <c r="B216" s="25" t="s">
        <v>91</v>
      </c>
      <c r="C216" s="25" t="s">
        <v>121</v>
      </c>
      <c r="D216" s="25" t="s">
        <v>70</v>
      </c>
      <c r="E216" s="25" t="s">
        <v>17</v>
      </c>
      <c r="F216" s="43">
        <v>100</v>
      </c>
      <c r="G216" s="43">
        <v>16365</v>
      </c>
      <c r="H216" s="43">
        <v>723660</v>
      </c>
      <c r="I216" s="163">
        <v>8962805</v>
      </c>
      <c r="J216" s="40"/>
      <c r="K216" s="40"/>
    </row>
    <row r="217" spans="1:11" s="27" customFormat="1" ht="11.25" x14ac:dyDescent="0.2">
      <c r="A217" s="25" t="s">
        <v>119</v>
      </c>
      <c r="B217" s="25" t="s">
        <v>91</v>
      </c>
      <c r="C217" s="25" t="s">
        <v>121</v>
      </c>
      <c r="D217" s="25" t="s">
        <v>69</v>
      </c>
      <c r="E217" s="25" t="s">
        <v>14</v>
      </c>
      <c r="F217" s="43">
        <v>200</v>
      </c>
      <c r="G217" s="43">
        <v>5715</v>
      </c>
      <c r="H217" s="43">
        <v>225305</v>
      </c>
      <c r="I217" s="163">
        <v>2588000</v>
      </c>
      <c r="J217" s="40"/>
      <c r="K217" s="40"/>
    </row>
    <row r="218" spans="1:11" s="27" customFormat="1" ht="11.25" x14ac:dyDescent="0.2">
      <c r="A218" s="25" t="s">
        <v>119</v>
      </c>
      <c r="B218" s="25" t="s">
        <v>91</v>
      </c>
      <c r="C218" s="25" t="s">
        <v>121</v>
      </c>
      <c r="D218" s="25" t="s">
        <v>72</v>
      </c>
      <c r="E218" s="25" t="s">
        <v>10</v>
      </c>
      <c r="F218" s="43">
        <v>260</v>
      </c>
      <c r="G218" s="43">
        <v>2445</v>
      </c>
      <c r="H218" s="43">
        <v>99910</v>
      </c>
      <c r="I218" s="163">
        <v>957860</v>
      </c>
      <c r="J218" s="40"/>
      <c r="K218" s="40"/>
    </row>
    <row r="219" spans="1:11" s="27" customFormat="1" ht="11.25" x14ac:dyDescent="0.2">
      <c r="A219" s="25" t="s">
        <v>119</v>
      </c>
      <c r="B219" s="25" t="s">
        <v>91</v>
      </c>
      <c r="C219" s="25" t="s">
        <v>121</v>
      </c>
      <c r="D219" s="25" t="s">
        <v>77</v>
      </c>
      <c r="E219" s="25" t="s">
        <v>16</v>
      </c>
      <c r="F219" s="43">
        <v>475</v>
      </c>
      <c r="G219" s="43">
        <v>2075</v>
      </c>
      <c r="H219" s="43">
        <v>87260</v>
      </c>
      <c r="I219" s="163">
        <v>975670</v>
      </c>
      <c r="J219" s="40"/>
      <c r="K219" s="40"/>
    </row>
    <row r="220" spans="1:11" s="27" customFormat="1" ht="11.25" x14ac:dyDescent="0.2">
      <c r="A220" s="25" t="s">
        <v>119</v>
      </c>
      <c r="B220" s="25" t="s">
        <v>91</v>
      </c>
      <c r="C220" s="25" t="s">
        <v>121</v>
      </c>
      <c r="D220" s="25" t="s">
        <v>66</v>
      </c>
      <c r="E220" s="25" t="s">
        <v>12</v>
      </c>
      <c r="F220" s="43">
        <v>655</v>
      </c>
      <c r="G220" s="43">
        <v>1955</v>
      </c>
      <c r="H220" s="43">
        <v>99445</v>
      </c>
      <c r="I220" s="163">
        <v>1099250</v>
      </c>
      <c r="J220" s="40"/>
      <c r="K220" s="40"/>
    </row>
    <row r="221" spans="1:11" s="27" customFormat="1" ht="11.25" x14ac:dyDescent="0.2">
      <c r="A221" s="25" t="s">
        <v>119</v>
      </c>
      <c r="B221" s="25" t="s">
        <v>91</v>
      </c>
      <c r="C221" s="25" t="s">
        <v>121</v>
      </c>
      <c r="D221" s="25" t="s">
        <v>79</v>
      </c>
      <c r="E221" s="25" t="s">
        <v>11</v>
      </c>
      <c r="F221" s="43">
        <v>910</v>
      </c>
      <c r="G221" s="43">
        <v>3405</v>
      </c>
      <c r="H221" s="43">
        <v>169375</v>
      </c>
      <c r="I221" s="163">
        <v>1788445</v>
      </c>
      <c r="J221" s="40"/>
      <c r="K221" s="40"/>
    </row>
    <row r="222" spans="1:11" s="27" customFormat="1" ht="11.25" x14ac:dyDescent="0.2">
      <c r="A222" s="25" t="s">
        <v>119</v>
      </c>
      <c r="B222" s="25" t="s">
        <v>91</v>
      </c>
      <c r="C222" s="25" t="s">
        <v>121</v>
      </c>
      <c r="D222" s="25" t="s">
        <v>78</v>
      </c>
      <c r="E222" s="25" t="s">
        <v>13</v>
      </c>
      <c r="F222" s="43">
        <v>915</v>
      </c>
      <c r="G222" s="43">
        <v>2865</v>
      </c>
      <c r="H222" s="43">
        <v>119175</v>
      </c>
      <c r="I222" s="163">
        <v>1385240</v>
      </c>
      <c r="J222" s="40"/>
      <c r="K222" s="40"/>
    </row>
    <row r="223" spans="1:11" s="27" customFormat="1" ht="11.25" x14ac:dyDescent="0.2">
      <c r="A223" s="25" t="s">
        <v>119</v>
      </c>
      <c r="B223" s="25" t="s">
        <v>91</v>
      </c>
      <c r="C223" s="25" t="s">
        <v>121</v>
      </c>
      <c r="D223" s="25" t="s">
        <v>67</v>
      </c>
      <c r="E223" s="25" t="s">
        <v>15</v>
      </c>
      <c r="F223" s="43">
        <v>960</v>
      </c>
      <c r="G223" s="43">
        <v>4515</v>
      </c>
      <c r="H223" s="43">
        <v>174120</v>
      </c>
      <c r="I223" s="163">
        <v>1432960</v>
      </c>
      <c r="J223" s="40"/>
      <c r="K223" s="40"/>
    </row>
    <row r="224" spans="1:11" s="27" customFormat="1" ht="11.25" x14ac:dyDescent="0.2">
      <c r="A224" s="25" t="s">
        <v>119</v>
      </c>
      <c r="B224" s="25" t="s">
        <v>91</v>
      </c>
      <c r="C224" s="25" t="s">
        <v>121</v>
      </c>
      <c r="D224" s="25" t="s">
        <v>75</v>
      </c>
      <c r="E224" s="25" t="s">
        <v>21</v>
      </c>
      <c r="F224" s="43">
        <v>1220</v>
      </c>
      <c r="G224" s="43">
        <v>14845</v>
      </c>
      <c r="H224" s="43">
        <v>576585</v>
      </c>
      <c r="I224" s="163">
        <v>5710490</v>
      </c>
      <c r="J224" s="40"/>
      <c r="K224" s="40"/>
    </row>
    <row r="225" spans="1:11" s="27" customFormat="1" ht="11.25" x14ac:dyDescent="0.2">
      <c r="A225" s="25" t="s">
        <v>119</v>
      </c>
      <c r="B225" s="25" t="s">
        <v>91</v>
      </c>
      <c r="C225" s="25" t="s">
        <v>121</v>
      </c>
      <c r="D225" s="25" t="s">
        <v>71</v>
      </c>
      <c r="E225" s="25" t="s">
        <v>22</v>
      </c>
      <c r="F225" s="43">
        <v>1925</v>
      </c>
      <c r="G225" s="43">
        <v>28880</v>
      </c>
      <c r="H225" s="43">
        <v>1281700</v>
      </c>
      <c r="I225" s="163">
        <v>13586075</v>
      </c>
      <c r="J225" s="40"/>
      <c r="K225" s="40"/>
    </row>
    <row r="226" spans="1:11" s="27" customFormat="1" ht="11.25" x14ac:dyDescent="0.2">
      <c r="A226" s="25" t="s">
        <v>119</v>
      </c>
      <c r="B226" s="25" t="s">
        <v>91</v>
      </c>
      <c r="C226" s="25" t="s">
        <v>121</v>
      </c>
      <c r="D226" s="25" t="s">
        <v>81</v>
      </c>
      <c r="E226" s="25" t="s">
        <v>19</v>
      </c>
      <c r="F226" s="43">
        <v>3065</v>
      </c>
      <c r="G226" s="43">
        <v>20100</v>
      </c>
      <c r="H226" s="43">
        <v>688615</v>
      </c>
      <c r="I226" s="163">
        <v>6485235</v>
      </c>
      <c r="J226" s="40"/>
      <c r="K226" s="40"/>
    </row>
    <row r="227" spans="1:11" s="27" customFormat="1" ht="11.25" x14ac:dyDescent="0.2">
      <c r="A227" s="25" t="s">
        <v>119</v>
      </c>
      <c r="B227" s="25" t="s">
        <v>91</v>
      </c>
      <c r="C227" s="25" t="s">
        <v>121</v>
      </c>
      <c r="D227" s="25" t="s">
        <v>82</v>
      </c>
      <c r="E227" s="25" t="s">
        <v>20</v>
      </c>
      <c r="F227" s="43">
        <v>5050</v>
      </c>
      <c r="G227" s="43">
        <v>19565</v>
      </c>
      <c r="H227" s="43">
        <v>919820</v>
      </c>
      <c r="I227" s="163">
        <v>8251015</v>
      </c>
      <c r="J227" s="40"/>
      <c r="K227" s="40"/>
    </row>
    <row r="228" spans="1:11" s="27" customFormat="1" ht="11.25" x14ac:dyDescent="0.2">
      <c r="A228" s="25" t="s">
        <v>119</v>
      </c>
      <c r="B228" s="25" t="s">
        <v>91</v>
      </c>
      <c r="C228" s="25" t="s">
        <v>121</v>
      </c>
      <c r="D228" s="25" t="s">
        <v>80</v>
      </c>
      <c r="E228" s="25" t="s">
        <v>25</v>
      </c>
      <c r="F228" s="43">
        <v>5075</v>
      </c>
      <c r="G228" s="43">
        <v>45640</v>
      </c>
      <c r="H228" s="43">
        <v>1770435</v>
      </c>
      <c r="I228" s="163">
        <v>16970140</v>
      </c>
      <c r="J228" s="40"/>
      <c r="K228" s="40"/>
    </row>
    <row r="229" spans="1:11" s="27" customFormat="1" ht="11.25" x14ac:dyDescent="0.2">
      <c r="A229" s="25" t="s">
        <v>119</v>
      </c>
      <c r="B229" s="25" t="s">
        <v>91</v>
      </c>
      <c r="C229" s="25" t="s">
        <v>121</v>
      </c>
      <c r="D229" s="25" t="s">
        <v>76</v>
      </c>
      <c r="E229" s="25" t="s">
        <v>24</v>
      </c>
      <c r="F229" s="43">
        <v>6040</v>
      </c>
      <c r="G229" s="43">
        <v>30600</v>
      </c>
      <c r="H229" s="43">
        <v>1699540</v>
      </c>
      <c r="I229" s="163">
        <v>14749435</v>
      </c>
      <c r="J229" s="40"/>
      <c r="K229" s="40"/>
    </row>
    <row r="230" spans="1:11" s="27" customFormat="1" ht="11.25" x14ac:dyDescent="0.2">
      <c r="A230" s="25" t="s">
        <v>119</v>
      </c>
      <c r="B230" s="25" t="s">
        <v>91</v>
      </c>
      <c r="C230" s="25" t="s">
        <v>121</v>
      </c>
      <c r="D230" s="25" t="s">
        <v>73</v>
      </c>
      <c r="E230" s="25" t="s">
        <v>18</v>
      </c>
      <c r="F230" s="43">
        <v>6445</v>
      </c>
      <c r="G230" s="43">
        <v>42210</v>
      </c>
      <c r="H230" s="43">
        <v>2004330</v>
      </c>
      <c r="I230" s="163">
        <v>19044365</v>
      </c>
      <c r="J230" s="40"/>
      <c r="K230" s="40"/>
    </row>
    <row r="231" spans="1:11" s="27" customFormat="1" ht="11.25" x14ac:dyDescent="0.2">
      <c r="A231" s="25" t="s">
        <v>119</v>
      </c>
      <c r="B231" s="25" t="s">
        <v>91</v>
      </c>
      <c r="C231" s="25" t="s">
        <v>121</v>
      </c>
      <c r="D231" s="25" t="s">
        <v>74</v>
      </c>
      <c r="E231" s="25" t="s">
        <v>23</v>
      </c>
      <c r="F231" s="43">
        <v>10585</v>
      </c>
      <c r="G231" s="43">
        <v>52720</v>
      </c>
      <c r="H231" s="43">
        <v>2704385</v>
      </c>
      <c r="I231" s="163">
        <v>26037645</v>
      </c>
      <c r="J231" s="40"/>
      <c r="K231" s="40"/>
    </row>
    <row r="232" spans="1:11" s="27" customFormat="1" ht="11.25" x14ac:dyDescent="0.2">
      <c r="A232" s="25" t="s">
        <v>119</v>
      </c>
      <c r="B232" s="25" t="s">
        <v>87</v>
      </c>
      <c r="C232" s="25" t="s">
        <v>123</v>
      </c>
      <c r="D232" s="25" t="s">
        <v>68</v>
      </c>
      <c r="E232" s="25" t="s">
        <v>9</v>
      </c>
      <c r="F232" s="43">
        <v>0</v>
      </c>
      <c r="G232" s="43">
        <v>0</v>
      </c>
      <c r="H232" s="43">
        <v>0</v>
      </c>
      <c r="I232" s="163">
        <v>0</v>
      </c>
      <c r="J232" s="40"/>
      <c r="K232" s="40"/>
    </row>
    <row r="233" spans="1:11" s="27" customFormat="1" ht="11.25" x14ac:dyDescent="0.2">
      <c r="A233" s="25" t="s">
        <v>119</v>
      </c>
      <c r="B233" s="25" t="s">
        <v>87</v>
      </c>
      <c r="C233" s="25" t="s">
        <v>123</v>
      </c>
      <c r="D233" s="25" t="s">
        <v>70</v>
      </c>
      <c r="E233" s="25" t="s">
        <v>17</v>
      </c>
      <c r="F233" s="43">
        <v>190</v>
      </c>
      <c r="G233" s="43">
        <v>14775</v>
      </c>
      <c r="H233" s="43">
        <v>651050</v>
      </c>
      <c r="I233" s="163">
        <v>8458030</v>
      </c>
      <c r="J233" s="40"/>
      <c r="K233" s="40"/>
    </row>
    <row r="234" spans="1:11" s="27" customFormat="1" ht="11.25" x14ac:dyDescent="0.2">
      <c r="A234" s="25" t="s">
        <v>119</v>
      </c>
      <c r="B234" s="25" t="s">
        <v>87</v>
      </c>
      <c r="C234" s="25" t="s">
        <v>123</v>
      </c>
      <c r="D234" s="25" t="s">
        <v>69</v>
      </c>
      <c r="E234" s="25" t="s">
        <v>14</v>
      </c>
      <c r="F234" s="43">
        <v>460</v>
      </c>
      <c r="G234" s="43">
        <v>8620</v>
      </c>
      <c r="H234" s="43">
        <v>364675</v>
      </c>
      <c r="I234" s="163">
        <v>3917695</v>
      </c>
      <c r="J234" s="40"/>
      <c r="K234" s="40"/>
    </row>
    <row r="235" spans="1:11" s="27" customFormat="1" ht="11.25" x14ac:dyDescent="0.2">
      <c r="A235" s="25" t="s">
        <v>119</v>
      </c>
      <c r="B235" s="25" t="s">
        <v>87</v>
      </c>
      <c r="C235" s="25" t="s">
        <v>123</v>
      </c>
      <c r="D235" s="25" t="s">
        <v>72</v>
      </c>
      <c r="E235" s="25" t="s">
        <v>10</v>
      </c>
      <c r="F235" s="43">
        <v>565</v>
      </c>
      <c r="G235" s="43">
        <v>3760</v>
      </c>
      <c r="H235" s="43">
        <v>156125</v>
      </c>
      <c r="I235" s="163">
        <v>1510475</v>
      </c>
      <c r="J235" s="40"/>
      <c r="K235" s="40"/>
    </row>
    <row r="236" spans="1:11" s="27" customFormat="1" ht="11.25" x14ac:dyDescent="0.2">
      <c r="A236" s="25" t="s">
        <v>119</v>
      </c>
      <c r="B236" s="25" t="s">
        <v>87</v>
      </c>
      <c r="C236" s="25" t="s">
        <v>123</v>
      </c>
      <c r="D236" s="25" t="s">
        <v>77</v>
      </c>
      <c r="E236" s="25" t="s">
        <v>16</v>
      </c>
      <c r="F236" s="43">
        <v>1105</v>
      </c>
      <c r="G236" s="43">
        <v>6060</v>
      </c>
      <c r="H236" s="43">
        <v>266945</v>
      </c>
      <c r="I236" s="163">
        <v>3139860</v>
      </c>
      <c r="J236" s="40"/>
      <c r="K236" s="40"/>
    </row>
    <row r="237" spans="1:11" s="27" customFormat="1" ht="11.25" x14ac:dyDescent="0.2">
      <c r="A237" s="25" t="s">
        <v>119</v>
      </c>
      <c r="B237" s="25" t="s">
        <v>87</v>
      </c>
      <c r="C237" s="25" t="s">
        <v>123</v>
      </c>
      <c r="D237" s="25" t="s">
        <v>66</v>
      </c>
      <c r="E237" s="25" t="s">
        <v>12</v>
      </c>
      <c r="F237" s="43">
        <v>1395</v>
      </c>
      <c r="G237" s="43">
        <v>4445</v>
      </c>
      <c r="H237" s="43">
        <v>198930</v>
      </c>
      <c r="I237" s="163">
        <v>1945050</v>
      </c>
      <c r="J237" s="40"/>
      <c r="K237" s="40"/>
    </row>
    <row r="238" spans="1:11" s="27" customFormat="1" ht="11.25" x14ac:dyDescent="0.2">
      <c r="A238" s="25" t="s">
        <v>119</v>
      </c>
      <c r="B238" s="25" t="s">
        <v>87</v>
      </c>
      <c r="C238" s="25" t="s">
        <v>123</v>
      </c>
      <c r="D238" s="25" t="s">
        <v>67</v>
      </c>
      <c r="E238" s="25" t="s">
        <v>15</v>
      </c>
      <c r="F238" s="43">
        <v>1940</v>
      </c>
      <c r="G238" s="43">
        <v>8765</v>
      </c>
      <c r="H238" s="43">
        <v>352785</v>
      </c>
      <c r="I238" s="163">
        <v>3104970</v>
      </c>
      <c r="J238" s="40"/>
      <c r="K238" s="40"/>
    </row>
    <row r="239" spans="1:11" s="27" customFormat="1" ht="11.25" x14ac:dyDescent="0.2">
      <c r="A239" s="25" t="s">
        <v>119</v>
      </c>
      <c r="B239" s="25" t="s">
        <v>87</v>
      </c>
      <c r="C239" s="25" t="s">
        <v>123</v>
      </c>
      <c r="D239" s="25" t="s">
        <v>75</v>
      </c>
      <c r="E239" s="25" t="s">
        <v>21</v>
      </c>
      <c r="F239" s="43">
        <v>2290</v>
      </c>
      <c r="G239" s="43">
        <v>26805</v>
      </c>
      <c r="H239" s="43">
        <v>1086470</v>
      </c>
      <c r="I239" s="163">
        <v>10579615</v>
      </c>
      <c r="J239" s="40"/>
      <c r="K239" s="40"/>
    </row>
    <row r="240" spans="1:11" s="27" customFormat="1" ht="11.25" x14ac:dyDescent="0.2">
      <c r="A240" s="25" t="s">
        <v>119</v>
      </c>
      <c r="B240" s="25" t="s">
        <v>87</v>
      </c>
      <c r="C240" s="25" t="s">
        <v>123</v>
      </c>
      <c r="D240" s="25" t="s">
        <v>78</v>
      </c>
      <c r="E240" s="25" t="s">
        <v>13</v>
      </c>
      <c r="F240" s="43">
        <v>2290</v>
      </c>
      <c r="G240" s="43">
        <v>6480</v>
      </c>
      <c r="H240" s="43">
        <v>279230</v>
      </c>
      <c r="I240" s="163">
        <v>3287975</v>
      </c>
      <c r="J240" s="40"/>
      <c r="K240" s="40"/>
    </row>
    <row r="241" spans="1:11" s="27" customFormat="1" ht="11.25" x14ac:dyDescent="0.2">
      <c r="A241" s="25" t="s">
        <v>119</v>
      </c>
      <c r="B241" s="25" t="s">
        <v>87</v>
      </c>
      <c r="C241" s="25" t="s">
        <v>123</v>
      </c>
      <c r="D241" s="25" t="s">
        <v>79</v>
      </c>
      <c r="E241" s="25" t="s">
        <v>11</v>
      </c>
      <c r="F241" s="43">
        <v>2360</v>
      </c>
      <c r="G241" s="43">
        <v>6685</v>
      </c>
      <c r="H241" s="43">
        <v>364100</v>
      </c>
      <c r="I241" s="163">
        <v>3801445</v>
      </c>
      <c r="J241" s="40"/>
      <c r="K241" s="40"/>
    </row>
    <row r="242" spans="1:11" s="27" customFormat="1" ht="11.25" x14ac:dyDescent="0.2">
      <c r="A242" s="25" t="s">
        <v>119</v>
      </c>
      <c r="B242" s="25" t="s">
        <v>87</v>
      </c>
      <c r="C242" s="25" t="s">
        <v>123</v>
      </c>
      <c r="D242" s="25" t="s">
        <v>71</v>
      </c>
      <c r="E242" s="25" t="s">
        <v>22</v>
      </c>
      <c r="F242" s="43">
        <v>4115</v>
      </c>
      <c r="G242" s="43">
        <v>46105</v>
      </c>
      <c r="H242" s="43">
        <v>2109785</v>
      </c>
      <c r="I242" s="163">
        <v>21720955</v>
      </c>
      <c r="J242" s="40"/>
      <c r="K242" s="40"/>
    </row>
    <row r="243" spans="1:11" s="27" customFormat="1" ht="11.25" x14ac:dyDescent="0.2">
      <c r="A243" s="25" t="s">
        <v>119</v>
      </c>
      <c r="B243" s="25" t="s">
        <v>87</v>
      </c>
      <c r="C243" s="25" t="s">
        <v>123</v>
      </c>
      <c r="D243" s="25" t="s">
        <v>81</v>
      </c>
      <c r="E243" s="25" t="s">
        <v>19</v>
      </c>
      <c r="F243" s="43">
        <v>6480</v>
      </c>
      <c r="G243" s="43">
        <v>37765</v>
      </c>
      <c r="H243" s="43">
        <v>1361000</v>
      </c>
      <c r="I243" s="163">
        <v>12835045</v>
      </c>
      <c r="J243" s="40"/>
      <c r="K243" s="40"/>
    </row>
    <row r="244" spans="1:11" s="27" customFormat="1" ht="11.25" x14ac:dyDescent="0.2">
      <c r="A244" s="25" t="s">
        <v>119</v>
      </c>
      <c r="B244" s="25" t="s">
        <v>87</v>
      </c>
      <c r="C244" s="25" t="s">
        <v>123</v>
      </c>
      <c r="D244" s="25" t="s">
        <v>82</v>
      </c>
      <c r="E244" s="25" t="s">
        <v>20</v>
      </c>
      <c r="F244" s="43">
        <v>9595</v>
      </c>
      <c r="G244" s="43">
        <v>35310</v>
      </c>
      <c r="H244" s="43">
        <v>1680295</v>
      </c>
      <c r="I244" s="163">
        <v>15703290</v>
      </c>
      <c r="J244" s="40"/>
      <c r="K244" s="40"/>
    </row>
    <row r="245" spans="1:11" s="27" customFormat="1" ht="11.25" x14ac:dyDescent="0.2">
      <c r="A245" s="25" t="s">
        <v>119</v>
      </c>
      <c r="B245" s="25" t="s">
        <v>87</v>
      </c>
      <c r="C245" s="25" t="s">
        <v>123</v>
      </c>
      <c r="D245" s="25" t="s">
        <v>80</v>
      </c>
      <c r="E245" s="25" t="s">
        <v>25</v>
      </c>
      <c r="F245" s="43">
        <v>10860</v>
      </c>
      <c r="G245" s="43">
        <v>82185</v>
      </c>
      <c r="H245" s="43">
        <v>3228915</v>
      </c>
      <c r="I245" s="163">
        <v>31171530</v>
      </c>
      <c r="J245" s="40"/>
      <c r="K245" s="40"/>
    </row>
    <row r="246" spans="1:11" s="27" customFormat="1" ht="11.25" x14ac:dyDescent="0.2">
      <c r="A246" s="25" t="s">
        <v>119</v>
      </c>
      <c r="B246" s="25" t="s">
        <v>87</v>
      </c>
      <c r="C246" s="25" t="s">
        <v>123</v>
      </c>
      <c r="D246" s="25" t="s">
        <v>76</v>
      </c>
      <c r="E246" s="25" t="s">
        <v>24</v>
      </c>
      <c r="F246" s="43">
        <v>11665</v>
      </c>
      <c r="G246" s="43">
        <v>62635</v>
      </c>
      <c r="H246" s="43">
        <v>3495960</v>
      </c>
      <c r="I246" s="163">
        <v>31149120</v>
      </c>
      <c r="J246" s="40"/>
      <c r="K246" s="40"/>
    </row>
    <row r="247" spans="1:11" s="27" customFormat="1" ht="11.25" x14ac:dyDescent="0.2">
      <c r="A247" s="25" t="s">
        <v>119</v>
      </c>
      <c r="B247" s="25" t="s">
        <v>87</v>
      </c>
      <c r="C247" s="25" t="s">
        <v>123</v>
      </c>
      <c r="D247" s="25" t="s">
        <v>73</v>
      </c>
      <c r="E247" s="25" t="s">
        <v>18</v>
      </c>
      <c r="F247" s="43">
        <v>13815</v>
      </c>
      <c r="G247" s="43">
        <v>74335</v>
      </c>
      <c r="H247" s="43">
        <v>3600550</v>
      </c>
      <c r="I247" s="163">
        <v>34684315</v>
      </c>
      <c r="J247" s="40"/>
      <c r="K247" s="40"/>
    </row>
    <row r="248" spans="1:11" s="27" customFormat="1" ht="11.25" x14ac:dyDescent="0.2">
      <c r="A248" s="25" t="s">
        <v>119</v>
      </c>
      <c r="B248" s="25" t="s">
        <v>87</v>
      </c>
      <c r="C248" s="25" t="s">
        <v>123</v>
      </c>
      <c r="D248" s="25" t="s">
        <v>74</v>
      </c>
      <c r="E248" s="25" t="s">
        <v>23</v>
      </c>
      <c r="F248" s="43">
        <v>22175</v>
      </c>
      <c r="G248" s="43">
        <v>104910</v>
      </c>
      <c r="H248" s="43">
        <v>5382325</v>
      </c>
      <c r="I248" s="163">
        <v>51972020</v>
      </c>
      <c r="J248" s="40"/>
      <c r="K248" s="40"/>
    </row>
    <row r="249" spans="1:11" s="27" customFormat="1" ht="11.25" x14ac:dyDescent="0.2">
      <c r="A249" s="25" t="s">
        <v>119</v>
      </c>
      <c r="B249" s="25" t="s">
        <v>103</v>
      </c>
      <c r="C249" s="25" t="s">
        <v>124</v>
      </c>
      <c r="D249" s="25" t="s">
        <v>68</v>
      </c>
      <c r="E249" s="25" t="s">
        <v>9</v>
      </c>
      <c r="F249" s="43">
        <v>0</v>
      </c>
      <c r="G249" s="43">
        <v>0</v>
      </c>
      <c r="H249" s="43">
        <v>0</v>
      </c>
      <c r="I249" s="163">
        <v>0</v>
      </c>
      <c r="J249" s="40"/>
      <c r="K249" s="40"/>
    </row>
    <row r="250" spans="1:11" s="27" customFormat="1" ht="11.25" x14ac:dyDescent="0.2">
      <c r="A250" s="25" t="s">
        <v>119</v>
      </c>
      <c r="B250" s="25" t="s">
        <v>103</v>
      </c>
      <c r="C250" s="25" t="s">
        <v>124</v>
      </c>
      <c r="D250" s="25" t="s">
        <v>70</v>
      </c>
      <c r="E250" s="25" t="s">
        <v>17</v>
      </c>
      <c r="F250" s="43">
        <v>160</v>
      </c>
      <c r="G250" s="43">
        <v>6450</v>
      </c>
      <c r="H250" s="43">
        <v>262540</v>
      </c>
      <c r="I250" s="163">
        <v>3108940</v>
      </c>
      <c r="J250" s="40"/>
      <c r="K250" s="40"/>
    </row>
    <row r="251" spans="1:11" s="27" customFormat="1" ht="11.25" x14ac:dyDescent="0.2">
      <c r="A251" s="25" t="s">
        <v>119</v>
      </c>
      <c r="B251" s="25" t="s">
        <v>103</v>
      </c>
      <c r="C251" s="25" t="s">
        <v>124</v>
      </c>
      <c r="D251" s="25" t="s">
        <v>69</v>
      </c>
      <c r="E251" s="25" t="s">
        <v>14</v>
      </c>
      <c r="F251" s="43">
        <v>435</v>
      </c>
      <c r="G251" s="43">
        <v>7895</v>
      </c>
      <c r="H251" s="43">
        <v>320700</v>
      </c>
      <c r="I251" s="163">
        <v>3752465</v>
      </c>
      <c r="J251" s="40"/>
      <c r="K251" s="40"/>
    </row>
    <row r="252" spans="1:11" s="27" customFormat="1" ht="11.25" x14ac:dyDescent="0.2">
      <c r="A252" s="25" t="s">
        <v>119</v>
      </c>
      <c r="B252" s="25" t="s">
        <v>103</v>
      </c>
      <c r="C252" s="25" t="s">
        <v>124</v>
      </c>
      <c r="D252" s="25" t="s">
        <v>72</v>
      </c>
      <c r="E252" s="25" t="s">
        <v>10</v>
      </c>
      <c r="F252" s="43">
        <v>580</v>
      </c>
      <c r="G252" s="43">
        <v>4130</v>
      </c>
      <c r="H252" s="43">
        <v>184010</v>
      </c>
      <c r="I252" s="163">
        <v>1793910</v>
      </c>
      <c r="J252" s="40"/>
      <c r="K252" s="40"/>
    </row>
    <row r="253" spans="1:11" s="27" customFormat="1" ht="11.25" x14ac:dyDescent="0.2">
      <c r="A253" s="25" t="s">
        <v>119</v>
      </c>
      <c r="B253" s="25" t="s">
        <v>103</v>
      </c>
      <c r="C253" s="25" t="s">
        <v>124</v>
      </c>
      <c r="D253" s="25" t="s">
        <v>66</v>
      </c>
      <c r="E253" s="25" t="s">
        <v>12</v>
      </c>
      <c r="F253" s="43">
        <v>1085</v>
      </c>
      <c r="G253" s="43">
        <v>2985</v>
      </c>
      <c r="H253" s="43">
        <v>142330</v>
      </c>
      <c r="I253" s="163">
        <v>1354050</v>
      </c>
      <c r="J253" s="40"/>
      <c r="K253" s="40"/>
    </row>
    <row r="254" spans="1:11" s="27" customFormat="1" ht="11.25" x14ac:dyDescent="0.2">
      <c r="A254" s="25" t="s">
        <v>119</v>
      </c>
      <c r="B254" s="25" t="s">
        <v>103</v>
      </c>
      <c r="C254" s="25" t="s">
        <v>124</v>
      </c>
      <c r="D254" s="25" t="s">
        <v>77</v>
      </c>
      <c r="E254" s="25" t="s">
        <v>16</v>
      </c>
      <c r="F254" s="43">
        <v>1305</v>
      </c>
      <c r="G254" s="43">
        <v>8085</v>
      </c>
      <c r="H254" s="43">
        <v>361600</v>
      </c>
      <c r="I254" s="163">
        <v>4352045</v>
      </c>
      <c r="J254" s="40"/>
      <c r="K254" s="40"/>
    </row>
    <row r="255" spans="1:11" s="27" customFormat="1" ht="11.25" x14ac:dyDescent="0.2">
      <c r="A255" s="25" t="s">
        <v>119</v>
      </c>
      <c r="B255" s="25" t="s">
        <v>103</v>
      </c>
      <c r="C255" s="25" t="s">
        <v>124</v>
      </c>
      <c r="D255" s="25" t="s">
        <v>67</v>
      </c>
      <c r="E255" s="25" t="s">
        <v>15</v>
      </c>
      <c r="F255" s="43">
        <v>1935</v>
      </c>
      <c r="G255" s="43">
        <v>8595</v>
      </c>
      <c r="H255" s="43">
        <v>353330</v>
      </c>
      <c r="I255" s="163">
        <v>3099200</v>
      </c>
      <c r="J255" s="40"/>
      <c r="K255" s="40"/>
    </row>
    <row r="256" spans="1:11" s="27" customFormat="1" ht="11.25" x14ac:dyDescent="0.2">
      <c r="A256" s="25" t="s">
        <v>119</v>
      </c>
      <c r="B256" s="25" t="s">
        <v>103</v>
      </c>
      <c r="C256" s="25" t="s">
        <v>124</v>
      </c>
      <c r="D256" s="25" t="s">
        <v>78</v>
      </c>
      <c r="E256" s="25" t="s">
        <v>13</v>
      </c>
      <c r="F256" s="43">
        <v>2230</v>
      </c>
      <c r="G256" s="43">
        <v>6055</v>
      </c>
      <c r="H256" s="43">
        <v>263195</v>
      </c>
      <c r="I256" s="163">
        <v>2984930</v>
      </c>
      <c r="J256" s="40"/>
      <c r="K256" s="40"/>
    </row>
    <row r="257" spans="1:11" s="27" customFormat="1" ht="11.25" x14ac:dyDescent="0.2">
      <c r="A257" s="25" t="s">
        <v>119</v>
      </c>
      <c r="B257" s="25" t="s">
        <v>103</v>
      </c>
      <c r="C257" s="25" t="s">
        <v>124</v>
      </c>
      <c r="D257" s="25" t="s">
        <v>79</v>
      </c>
      <c r="E257" s="25" t="s">
        <v>11</v>
      </c>
      <c r="F257" s="43">
        <v>2285</v>
      </c>
      <c r="G257" s="43">
        <v>6510</v>
      </c>
      <c r="H257" s="43">
        <v>345305</v>
      </c>
      <c r="I257" s="163">
        <v>3464755</v>
      </c>
      <c r="J257" s="40"/>
      <c r="K257" s="40"/>
    </row>
    <row r="258" spans="1:11" s="27" customFormat="1" ht="11.25" x14ac:dyDescent="0.2">
      <c r="A258" s="25" t="s">
        <v>119</v>
      </c>
      <c r="B258" s="25" t="s">
        <v>103</v>
      </c>
      <c r="C258" s="25" t="s">
        <v>124</v>
      </c>
      <c r="D258" s="25" t="s">
        <v>75</v>
      </c>
      <c r="E258" s="25" t="s">
        <v>21</v>
      </c>
      <c r="F258" s="43">
        <v>2415</v>
      </c>
      <c r="G258" s="43">
        <v>27175</v>
      </c>
      <c r="H258" s="43">
        <v>1050460</v>
      </c>
      <c r="I258" s="163">
        <v>10490035</v>
      </c>
      <c r="J258" s="40"/>
      <c r="K258" s="40"/>
    </row>
    <row r="259" spans="1:11" s="27" customFormat="1" ht="11.25" x14ac:dyDescent="0.2">
      <c r="A259" s="25" t="s">
        <v>119</v>
      </c>
      <c r="B259" s="25" t="s">
        <v>103</v>
      </c>
      <c r="C259" s="25" t="s">
        <v>124</v>
      </c>
      <c r="D259" s="25" t="s">
        <v>71</v>
      </c>
      <c r="E259" s="25" t="s">
        <v>22</v>
      </c>
      <c r="F259" s="43">
        <v>3690</v>
      </c>
      <c r="G259" s="43">
        <v>35445</v>
      </c>
      <c r="H259" s="43">
        <v>1620835</v>
      </c>
      <c r="I259" s="163">
        <v>17192810</v>
      </c>
      <c r="J259" s="40"/>
      <c r="K259" s="40"/>
    </row>
    <row r="260" spans="1:11" s="27" customFormat="1" ht="11.25" x14ac:dyDescent="0.2">
      <c r="A260" s="25" t="s">
        <v>119</v>
      </c>
      <c r="B260" s="25" t="s">
        <v>103</v>
      </c>
      <c r="C260" s="25" t="s">
        <v>124</v>
      </c>
      <c r="D260" s="25" t="s">
        <v>81</v>
      </c>
      <c r="E260" s="25" t="s">
        <v>19</v>
      </c>
      <c r="F260" s="43">
        <v>7245</v>
      </c>
      <c r="G260" s="43">
        <v>45005</v>
      </c>
      <c r="H260" s="43">
        <v>1609220</v>
      </c>
      <c r="I260" s="163">
        <v>15177945</v>
      </c>
      <c r="J260" s="40"/>
      <c r="K260" s="40"/>
    </row>
    <row r="261" spans="1:11" s="27" customFormat="1" ht="11.25" x14ac:dyDescent="0.2">
      <c r="A261" s="25" t="s">
        <v>119</v>
      </c>
      <c r="B261" s="25" t="s">
        <v>103</v>
      </c>
      <c r="C261" s="25" t="s">
        <v>124</v>
      </c>
      <c r="D261" s="25" t="s">
        <v>82</v>
      </c>
      <c r="E261" s="25" t="s">
        <v>20</v>
      </c>
      <c r="F261" s="43">
        <v>9225</v>
      </c>
      <c r="G261" s="43">
        <v>38815</v>
      </c>
      <c r="H261" s="43">
        <v>1782060</v>
      </c>
      <c r="I261" s="163">
        <v>16840600</v>
      </c>
      <c r="J261" s="40"/>
      <c r="K261" s="40"/>
    </row>
    <row r="262" spans="1:11" s="27" customFormat="1" ht="11.25" x14ac:dyDescent="0.2">
      <c r="A262" s="25" t="s">
        <v>119</v>
      </c>
      <c r="B262" s="25" t="s">
        <v>103</v>
      </c>
      <c r="C262" s="25" t="s">
        <v>124</v>
      </c>
      <c r="D262" s="25" t="s">
        <v>80</v>
      </c>
      <c r="E262" s="25" t="s">
        <v>25</v>
      </c>
      <c r="F262" s="43">
        <v>11635</v>
      </c>
      <c r="G262" s="43">
        <v>83510</v>
      </c>
      <c r="H262" s="43">
        <v>3372930</v>
      </c>
      <c r="I262" s="163">
        <v>33728050</v>
      </c>
      <c r="J262" s="40"/>
      <c r="K262" s="40"/>
    </row>
    <row r="263" spans="1:11" s="27" customFormat="1" ht="11.25" x14ac:dyDescent="0.2">
      <c r="A263" s="25" t="s">
        <v>119</v>
      </c>
      <c r="B263" s="25" t="s">
        <v>103</v>
      </c>
      <c r="C263" s="25" t="s">
        <v>124</v>
      </c>
      <c r="D263" s="25" t="s">
        <v>76</v>
      </c>
      <c r="E263" s="25" t="s">
        <v>24</v>
      </c>
      <c r="F263" s="43">
        <v>12630</v>
      </c>
      <c r="G263" s="43">
        <v>65415</v>
      </c>
      <c r="H263" s="43">
        <v>3568865</v>
      </c>
      <c r="I263" s="163">
        <v>31061200</v>
      </c>
      <c r="J263" s="40"/>
      <c r="K263" s="40"/>
    </row>
    <row r="264" spans="1:11" s="27" customFormat="1" ht="11.25" x14ac:dyDescent="0.2">
      <c r="A264" s="25" t="s">
        <v>119</v>
      </c>
      <c r="B264" s="25" t="s">
        <v>103</v>
      </c>
      <c r="C264" s="25" t="s">
        <v>124</v>
      </c>
      <c r="D264" s="25" t="s">
        <v>73</v>
      </c>
      <c r="E264" s="25" t="s">
        <v>18</v>
      </c>
      <c r="F264" s="43">
        <v>13980</v>
      </c>
      <c r="G264" s="43">
        <v>73220</v>
      </c>
      <c r="H264" s="43">
        <v>3699115</v>
      </c>
      <c r="I264" s="163">
        <v>35562925</v>
      </c>
      <c r="J264" s="40"/>
      <c r="K264" s="40"/>
    </row>
    <row r="265" spans="1:11" s="27" customFormat="1" ht="11.25" x14ac:dyDescent="0.2">
      <c r="A265" s="25" t="s">
        <v>119</v>
      </c>
      <c r="B265" s="25" t="s">
        <v>103</v>
      </c>
      <c r="C265" s="25" t="s">
        <v>124</v>
      </c>
      <c r="D265" s="25" t="s">
        <v>74</v>
      </c>
      <c r="E265" s="25" t="s">
        <v>23</v>
      </c>
      <c r="F265" s="43">
        <v>21950</v>
      </c>
      <c r="G265" s="43">
        <v>101660</v>
      </c>
      <c r="H265" s="43">
        <v>5198945</v>
      </c>
      <c r="I265" s="163">
        <v>50288520</v>
      </c>
      <c r="J265" s="40"/>
      <c r="K265" s="40"/>
    </row>
    <row r="266" spans="1:11" s="27" customFormat="1" ht="11.25" x14ac:dyDescent="0.2">
      <c r="A266" s="25" t="s">
        <v>119</v>
      </c>
      <c r="B266" s="25" t="s">
        <v>89</v>
      </c>
      <c r="C266" s="25" t="s">
        <v>375</v>
      </c>
      <c r="D266" s="25" t="s">
        <v>68</v>
      </c>
      <c r="E266" s="25" t="s">
        <v>9</v>
      </c>
      <c r="F266" s="43">
        <v>0</v>
      </c>
      <c r="G266" s="43">
        <v>0</v>
      </c>
      <c r="H266" s="43">
        <v>0</v>
      </c>
      <c r="I266" s="163">
        <v>0</v>
      </c>
      <c r="J266" s="40"/>
      <c r="K266" s="40"/>
    </row>
    <row r="267" spans="1:11" s="27" customFormat="1" ht="11.25" x14ac:dyDescent="0.2">
      <c r="A267" s="25" t="s">
        <v>119</v>
      </c>
      <c r="B267" s="25" t="s">
        <v>89</v>
      </c>
      <c r="C267" s="25" t="s">
        <v>375</v>
      </c>
      <c r="D267" s="25" t="s">
        <v>70</v>
      </c>
      <c r="E267" s="25" t="s">
        <v>17</v>
      </c>
      <c r="F267" s="43">
        <v>190</v>
      </c>
      <c r="G267" s="43">
        <v>11970</v>
      </c>
      <c r="H267" s="43">
        <v>476950</v>
      </c>
      <c r="I267" s="163">
        <v>5419345</v>
      </c>
      <c r="J267" s="40"/>
      <c r="K267" s="40"/>
    </row>
    <row r="268" spans="1:11" s="27" customFormat="1" ht="11.25" x14ac:dyDescent="0.2">
      <c r="A268" s="25" t="s">
        <v>119</v>
      </c>
      <c r="B268" s="25" t="s">
        <v>89</v>
      </c>
      <c r="C268" s="25" t="s">
        <v>375</v>
      </c>
      <c r="D268" s="25" t="s">
        <v>72</v>
      </c>
      <c r="E268" s="25" t="s">
        <v>10</v>
      </c>
      <c r="F268" s="43">
        <v>355</v>
      </c>
      <c r="G268" s="43">
        <v>2730</v>
      </c>
      <c r="H268" s="43">
        <v>113330</v>
      </c>
      <c r="I268" s="163">
        <v>1082935</v>
      </c>
      <c r="J268" s="40"/>
      <c r="K268" s="40"/>
    </row>
    <row r="269" spans="1:11" s="27" customFormat="1" ht="11.25" x14ac:dyDescent="0.2">
      <c r="A269" s="25" t="s">
        <v>119</v>
      </c>
      <c r="B269" s="25" t="s">
        <v>89</v>
      </c>
      <c r="C269" s="25" t="s">
        <v>375</v>
      </c>
      <c r="D269" s="25" t="s">
        <v>69</v>
      </c>
      <c r="E269" s="25" t="s">
        <v>14</v>
      </c>
      <c r="F269" s="43">
        <v>390</v>
      </c>
      <c r="G269" s="43">
        <v>15765</v>
      </c>
      <c r="H269" s="43">
        <v>679390</v>
      </c>
      <c r="I269" s="163">
        <v>7939670</v>
      </c>
      <c r="J269" s="40"/>
      <c r="K269" s="40"/>
    </row>
    <row r="270" spans="1:11" s="27" customFormat="1" ht="11.25" x14ac:dyDescent="0.2">
      <c r="A270" s="25" t="s">
        <v>119</v>
      </c>
      <c r="B270" s="25" t="s">
        <v>89</v>
      </c>
      <c r="C270" s="25" t="s">
        <v>375</v>
      </c>
      <c r="D270" s="25" t="s">
        <v>66</v>
      </c>
      <c r="E270" s="25" t="s">
        <v>12</v>
      </c>
      <c r="F270" s="43">
        <v>630</v>
      </c>
      <c r="G270" s="43">
        <v>2395</v>
      </c>
      <c r="H270" s="43">
        <v>109445</v>
      </c>
      <c r="I270" s="163">
        <v>1123545</v>
      </c>
      <c r="J270" s="40"/>
      <c r="K270" s="40"/>
    </row>
    <row r="271" spans="1:11" s="27" customFormat="1" ht="11.25" x14ac:dyDescent="0.2">
      <c r="A271" s="25" t="s">
        <v>119</v>
      </c>
      <c r="B271" s="25" t="s">
        <v>89</v>
      </c>
      <c r="C271" s="25" t="s">
        <v>375</v>
      </c>
      <c r="D271" s="25" t="s">
        <v>77</v>
      </c>
      <c r="E271" s="25" t="s">
        <v>16</v>
      </c>
      <c r="F271" s="43">
        <v>770</v>
      </c>
      <c r="G271" s="43">
        <v>5640</v>
      </c>
      <c r="H271" s="43">
        <v>224555</v>
      </c>
      <c r="I271" s="163">
        <v>2753000</v>
      </c>
      <c r="J271" s="40"/>
      <c r="K271" s="40"/>
    </row>
    <row r="272" spans="1:11" s="27" customFormat="1" ht="11.25" x14ac:dyDescent="0.2">
      <c r="A272" s="25" t="s">
        <v>119</v>
      </c>
      <c r="B272" s="25" t="s">
        <v>89</v>
      </c>
      <c r="C272" s="25" t="s">
        <v>375</v>
      </c>
      <c r="D272" s="25" t="s">
        <v>79</v>
      </c>
      <c r="E272" s="25" t="s">
        <v>11</v>
      </c>
      <c r="F272" s="43">
        <v>995</v>
      </c>
      <c r="G272" s="43">
        <v>3510</v>
      </c>
      <c r="H272" s="43">
        <v>172635</v>
      </c>
      <c r="I272" s="163">
        <v>1855665</v>
      </c>
      <c r="J272" s="40"/>
      <c r="K272" s="40"/>
    </row>
    <row r="273" spans="1:11" s="27" customFormat="1" ht="11.25" x14ac:dyDescent="0.2">
      <c r="A273" s="25" t="s">
        <v>119</v>
      </c>
      <c r="B273" s="25" t="s">
        <v>89</v>
      </c>
      <c r="C273" s="25" t="s">
        <v>375</v>
      </c>
      <c r="D273" s="25" t="s">
        <v>67</v>
      </c>
      <c r="E273" s="25" t="s">
        <v>15</v>
      </c>
      <c r="F273" s="43">
        <v>1075</v>
      </c>
      <c r="G273" s="43">
        <v>6650</v>
      </c>
      <c r="H273" s="43">
        <v>245355</v>
      </c>
      <c r="I273" s="163">
        <v>2078215</v>
      </c>
      <c r="J273" s="40"/>
      <c r="K273" s="40"/>
    </row>
    <row r="274" spans="1:11" s="27" customFormat="1" ht="11.25" x14ac:dyDescent="0.2">
      <c r="A274" s="25" t="s">
        <v>119</v>
      </c>
      <c r="B274" s="25" t="s">
        <v>89</v>
      </c>
      <c r="C274" s="25" t="s">
        <v>375</v>
      </c>
      <c r="D274" s="25" t="s">
        <v>78</v>
      </c>
      <c r="E274" s="25" t="s">
        <v>13</v>
      </c>
      <c r="F274" s="43">
        <v>1260</v>
      </c>
      <c r="G274" s="43">
        <v>4675</v>
      </c>
      <c r="H274" s="43">
        <v>188790</v>
      </c>
      <c r="I274" s="163">
        <v>2241205</v>
      </c>
      <c r="J274" s="40"/>
      <c r="K274" s="40"/>
    </row>
    <row r="275" spans="1:11" s="27" customFormat="1" ht="11.25" x14ac:dyDescent="0.2">
      <c r="A275" s="25" t="s">
        <v>119</v>
      </c>
      <c r="B275" s="25" t="s">
        <v>89</v>
      </c>
      <c r="C275" s="25" t="s">
        <v>375</v>
      </c>
      <c r="D275" s="25" t="s">
        <v>75</v>
      </c>
      <c r="E275" s="25" t="s">
        <v>21</v>
      </c>
      <c r="F275" s="43">
        <v>1275</v>
      </c>
      <c r="G275" s="43">
        <v>22305</v>
      </c>
      <c r="H275" s="43">
        <v>816065</v>
      </c>
      <c r="I275" s="163">
        <v>8912555</v>
      </c>
      <c r="J275" s="40"/>
      <c r="K275" s="40"/>
    </row>
    <row r="276" spans="1:11" s="27" customFormat="1" ht="11.25" x14ac:dyDescent="0.2">
      <c r="A276" s="25" t="s">
        <v>119</v>
      </c>
      <c r="B276" s="25" t="s">
        <v>89</v>
      </c>
      <c r="C276" s="25" t="s">
        <v>375</v>
      </c>
      <c r="D276" s="25" t="s">
        <v>71</v>
      </c>
      <c r="E276" s="25" t="s">
        <v>22</v>
      </c>
      <c r="F276" s="43">
        <v>2970</v>
      </c>
      <c r="G276" s="43">
        <v>50975</v>
      </c>
      <c r="H276" s="43">
        <v>2218520</v>
      </c>
      <c r="I276" s="163">
        <v>22335350</v>
      </c>
      <c r="J276" s="40"/>
      <c r="K276" s="40"/>
    </row>
    <row r="277" spans="1:11" s="27" customFormat="1" ht="11.25" x14ac:dyDescent="0.2">
      <c r="A277" s="25" t="s">
        <v>119</v>
      </c>
      <c r="B277" s="25" t="s">
        <v>89</v>
      </c>
      <c r="C277" s="25" t="s">
        <v>375</v>
      </c>
      <c r="D277" s="25" t="s">
        <v>81</v>
      </c>
      <c r="E277" s="25" t="s">
        <v>19</v>
      </c>
      <c r="F277" s="43">
        <v>3960</v>
      </c>
      <c r="G277" s="43">
        <v>28575</v>
      </c>
      <c r="H277" s="43">
        <v>964900</v>
      </c>
      <c r="I277" s="163">
        <v>8823710</v>
      </c>
      <c r="J277" s="40"/>
      <c r="K277" s="40"/>
    </row>
    <row r="278" spans="1:11" s="27" customFormat="1" ht="11.25" x14ac:dyDescent="0.2">
      <c r="A278" s="25" t="s">
        <v>119</v>
      </c>
      <c r="B278" s="25" t="s">
        <v>89</v>
      </c>
      <c r="C278" s="25" t="s">
        <v>375</v>
      </c>
      <c r="D278" s="25" t="s">
        <v>82</v>
      </c>
      <c r="E278" s="25" t="s">
        <v>20</v>
      </c>
      <c r="F278" s="43">
        <v>6655</v>
      </c>
      <c r="G278" s="43">
        <v>25120</v>
      </c>
      <c r="H278" s="43">
        <v>1103870</v>
      </c>
      <c r="I278" s="163">
        <v>10090905</v>
      </c>
      <c r="J278" s="40"/>
      <c r="K278" s="40"/>
    </row>
    <row r="279" spans="1:11" s="27" customFormat="1" ht="11.25" x14ac:dyDescent="0.2">
      <c r="A279" s="25" t="s">
        <v>119</v>
      </c>
      <c r="B279" s="25" t="s">
        <v>89</v>
      </c>
      <c r="C279" s="25" t="s">
        <v>375</v>
      </c>
      <c r="D279" s="25" t="s">
        <v>76</v>
      </c>
      <c r="E279" s="25" t="s">
        <v>24</v>
      </c>
      <c r="F279" s="43">
        <v>6810</v>
      </c>
      <c r="G279" s="43">
        <v>36670</v>
      </c>
      <c r="H279" s="43">
        <v>1968360</v>
      </c>
      <c r="I279" s="163">
        <v>17138465</v>
      </c>
      <c r="J279" s="40"/>
      <c r="K279" s="40"/>
    </row>
    <row r="280" spans="1:11" s="27" customFormat="1" ht="11.25" x14ac:dyDescent="0.2">
      <c r="A280" s="25" t="s">
        <v>119</v>
      </c>
      <c r="B280" s="25" t="s">
        <v>89</v>
      </c>
      <c r="C280" s="25" t="s">
        <v>375</v>
      </c>
      <c r="D280" s="25" t="s">
        <v>80</v>
      </c>
      <c r="E280" s="25" t="s">
        <v>25</v>
      </c>
      <c r="F280" s="43">
        <v>7185</v>
      </c>
      <c r="G280" s="43">
        <v>72280</v>
      </c>
      <c r="H280" s="43">
        <v>2847170</v>
      </c>
      <c r="I280" s="163">
        <v>27127525</v>
      </c>
      <c r="J280" s="40"/>
      <c r="K280" s="40"/>
    </row>
    <row r="281" spans="1:11" s="27" customFormat="1" ht="11.25" x14ac:dyDescent="0.2">
      <c r="A281" s="25" t="s">
        <v>119</v>
      </c>
      <c r="B281" s="25" t="s">
        <v>89</v>
      </c>
      <c r="C281" s="25" t="s">
        <v>375</v>
      </c>
      <c r="D281" s="25" t="s">
        <v>73</v>
      </c>
      <c r="E281" s="25" t="s">
        <v>18</v>
      </c>
      <c r="F281" s="43">
        <v>8340</v>
      </c>
      <c r="G281" s="43">
        <v>54715</v>
      </c>
      <c r="H281" s="43">
        <v>2574020</v>
      </c>
      <c r="I281" s="163">
        <v>24666355</v>
      </c>
      <c r="J281" s="40"/>
      <c r="K281" s="40"/>
    </row>
    <row r="282" spans="1:11" s="27" customFormat="1" ht="11.25" x14ac:dyDescent="0.2">
      <c r="A282" s="25" t="s">
        <v>119</v>
      </c>
      <c r="B282" s="25" t="s">
        <v>89</v>
      </c>
      <c r="C282" s="25" t="s">
        <v>375</v>
      </c>
      <c r="D282" s="25" t="s">
        <v>74</v>
      </c>
      <c r="E282" s="25" t="s">
        <v>23</v>
      </c>
      <c r="F282" s="43">
        <v>12440</v>
      </c>
      <c r="G282" s="43">
        <v>67060</v>
      </c>
      <c r="H282" s="43">
        <v>3311140</v>
      </c>
      <c r="I282" s="163">
        <v>32075850</v>
      </c>
      <c r="J282" s="40"/>
      <c r="K282" s="40"/>
    </row>
    <row r="283" spans="1:11" s="27" customFormat="1" ht="11.25" x14ac:dyDescent="0.2">
      <c r="A283" s="25" t="s">
        <v>119</v>
      </c>
      <c r="B283" s="25" t="s">
        <v>85</v>
      </c>
      <c r="C283" s="25" t="s">
        <v>373</v>
      </c>
      <c r="D283" s="25" t="s">
        <v>68</v>
      </c>
      <c r="E283" s="25" t="s">
        <v>9</v>
      </c>
      <c r="F283" s="43">
        <v>5</v>
      </c>
      <c r="G283" s="43">
        <v>110</v>
      </c>
      <c r="H283" s="43">
        <v>2365</v>
      </c>
      <c r="I283" s="163">
        <v>40540</v>
      </c>
      <c r="J283" s="40"/>
      <c r="K283" s="40"/>
    </row>
    <row r="284" spans="1:11" s="27" customFormat="1" ht="11.25" x14ac:dyDescent="0.2">
      <c r="A284" s="25" t="s">
        <v>119</v>
      </c>
      <c r="B284" s="25" t="s">
        <v>85</v>
      </c>
      <c r="C284" s="25" t="s">
        <v>373</v>
      </c>
      <c r="D284" s="25" t="s">
        <v>70</v>
      </c>
      <c r="E284" s="25" t="s">
        <v>17</v>
      </c>
      <c r="F284" s="43">
        <v>90</v>
      </c>
      <c r="G284" s="43">
        <v>2145</v>
      </c>
      <c r="H284" s="43">
        <v>89245</v>
      </c>
      <c r="I284" s="163">
        <v>1084800</v>
      </c>
      <c r="J284" s="40"/>
      <c r="K284" s="40"/>
    </row>
    <row r="285" spans="1:11" s="27" customFormat="1" ht="11.25" x14ac:dyDescent="0.2">
      <c r="A285" s="25" t="s">
        <v>119</v>
      </c>
      <c r="B285" s="25" t="s">
        <v>85</v>
      </c>
      <c r="C285" s="25" t="s">
        <v>373</v>
      </c>
      <c r="D285" s="25" t="s">
        <v>69</v>
      </c>
      <c r="E285" s="25" t="s">
        <v>14</v>
      </c>
      <c r="F285" s="43">
        <v>295</v>
      </c>
      <c r="G285" s="43">
        <v>2865</v>
      </c>
      <c r="H285" s="43">
        <v>124955</v>
      </c>
      <c r="I285" s="163">
        <v>1458260</v>
      </c>
      <c r="J285" s="40"/>
      <c r="K285" s="40"/>
    </row>
    <row r="286" spans="1:11" s="27" customFormat="1" ht="11.25" x14ac:dyDescent="0.2">
      <c r="A286" s="25" t="s">
        <v>119</v>
      </c>
      <c r="B286" s="25" t="s">
        <v>85</v>
      </c>
      <c r="C286" s="25" t="s">
        <v>373</v>
      </c>
      <c r="D286" s="25" t="s">
        <v>72</v>
      </c>
      <c r="E286" s="25" t="s">
        <v>10</v>
      </c>
      <c r="F286" s="43">
        <v>425</v>
      </c>
      <c r="G286" s="43">
        <v>3285</v>
      </c>
      <c r="H286" s="43">
        <v>144025</v>
      </c>
      <c r="I286" s="163">
        <v>1494185</v>
      </c>
      <c r="J286" s="40"/>
      <c r="K286" s="40"/>
    </row>
    <row r="287" spans="1:11" s="27" customFormat="1" ht="11.25" x14ac:dyDescent="0.2">
      <c r="A287" s="25" t="s">
        <v>119</v>
      </c>
      <c r="B287" s="25" t="s">
        <v>85</v>
      </c>
      <c r="C287" s="25" t="s">
        <v>373</v>
      </c>
      <c r="D287" s="25" t="s">
        <v>66</v>
      </c>
      <c r="E287" s="25" t="s">
        <v>12</v>
      </c>
      <c r="F287" s="43">
        <v>715</v>
      </c>
      <c r="G287" s="43">
        <v>2120</v>
      </c>
      <c r="H287" s="43">
        <v>104360</v>
      </c>
      <c r="I287" s="163">
        <v>1001535</v>
      </c>
      <c r="J287" s="40"/>
      <c r="K287" s="40"/>
    </row>
    <row r="288" spans="1:11" s="27" customFormat="1" ht="11.25" x14ac:dyDescent="0.2">
      <c r="A288" s="25" t="s">
        <v>119</v>
      </c>
      <c r="B288" s="25" t="s">
        <v>85</v>
      </c>
      <c r="C288" s="25" t="s">
        <v>373</v>
      </c>
      <c r="D288" s="25" t="s">
        <v>77</v>
      </c>
      <c r="E288" s="25" t="s">
        <v>16</v>
      </c>
      <c r="F288" s="43">
        <v>1350</v>
      </c>
      <c r="G288" s="43">
        <v>7595</v>
      </c>
      <c r="H288" s="43">
        <v>351155</v>
      </c>
      <c r="I288" s="163">
        <v>4448855</v>
      </c>
      <c r="J288" s="40"/>
      <c r="K288" s="40"/>
    </row>
    <row r="289" spans="1:11" s="27" customFormat="1" ht="11.25" x14ac:dyDescent="0.2">
      <c r="A289" s="25" t="s">
        <v>119</v>
      </c>
      <c r="B289" s="25" t="s">
        <v>85</v>
      </c>
      <c r="C289" s="25" t="s">
        <v>373</v>
      </c>
      <c r="D289" s="25" t="s">
        <v>67</v>
      </c>
      <c r="E289" s="25" t="s">
        <v>15</v>
      </c>
      <c r="F289" s="43">
        <v>1720</v>
      </c>
      <c r="G289" s="43">
        <v>7300</v>
      </c>
      <c r="H289" s="43">
        <v>329870</v>
      </c>
      <c r="I289" s="163">
        <v>2965570</v>
      </c>
      <c r="J289" s="40"/>
      <c r="K289" s="40"/>
    </row>
    <row r="290" spans="1:11" s="27" customFormat="1" ht="11.25" x14ac:dyDescent="0.2">
      <c r="A290" s="25" t="s">
        <v>119</v>
      </c>
      <c r="B290" s="25" t="s">
        <v>85</v>
      </c>
      <c r="C290" s="25" t="s">
        <v>373</v>
      </c>
      <c r="D290" s="25" t="s">
        <v>78</v>
      </c>
      <c r="E290" s="25" t="s">
        <v>13</v>
      </c>
      <c r="F290" s="43">
        <v>2105</v>
      </c>
      <c r="G290" s="43">
        <v>5515</v>
      </c>
      <c r="H290" s="43">
        <v>260740</v>
      </c>
      <c r="I290" s="163">
        <v>3140510</v>
      </c>
      <c r="J290" s="40"/>
      <c r="K290" s="40"/>
    </row>
    <row r="291" spans="1:11" s="27" customFormat="1" ht="11.25" x14ac:dyDescent="0.2">
      <c r="A291" s="25" t="s">
        <v>119</v>
      </c>
      <c r="B291" s="25" t="s">
        <v>85</v>
      </c>
      <c r="C291" s="25" t="s">
        <v>373</v>
      </c>
      <c r="D291" s="25" t="s">
        <v>75</v>
      </c>
      <c r="E291" s="25" t="s">
        <v>21</v>
      </c>
      <c r="F291" s="43">
        <v>2745</v>
      </c>
      <c r="G291" s="43">
        <v>29735</v>
      </c>
      <c r="H291" s="43">
        <v>1296675</v>
      </c>
      <c r="I291" s="163">
        <v>13818490</v>
      </c>
      <c r="J291" s="40"/>
      <c r="K291" s="40"/>
    </row>
    <row r="292" spans="1:11" s="27" customFormat="1" ht="11.25" x14ac:dyDescent="0.2">
      <c r="A292" s="25" t="s">
        <v>119</v>
      </c>
      <c r="B292" s="25" t="s">
        <v>85</v>
      </c>
      <c r="C292" s="25" t="s">
        <v>373</v>
      </c>
      <c r="D292" s="25" t="s">
        <v>79</v>
      </c>
      <c r="E292" s="25" t="s">
        <v>11</v>
      </c>
      <c r="F292" s="43">
        <v>2875</v>
      </c>
      <c r="G292" s="43">
        <v>7630</v>
      </c>
      <c r="H292" s="43">
        <v>403470</v>
      </c>
      <c r="I292" s="163">
        <v>4352905</v>
      </c>
      <c r="J292" s="40"/>
      <c r="K292" s="40"/>
    </row>
    <row r="293" spans="1:11" s="27" customFormat="1" ht="11.25" x14ac:dyDescent="0.2">
      <c r="A293" s="25" t="s">
        <v>119</v>
      </c>
      <c r="B293" s="25" t="s">
        <v>85</v>
      </c>
      <c r="C293" s="25" t="s">
        <v>373</v>
      </c>
      <c r="D293" s="25" t="s">
        <v>71</v>
      </c>
      <c r="E293" s="25" t="s">
        <v>22</v>
      </c>
      <c r="F293" s="43">
        <v>3200</v>
      </c>
      <c r="G293" s="43">
        <v>21045</v>
      </c>
      <c r="H293" s="43">
        <v>986235</v>
      </c>
      <c r="I293" s="163">
        <v>10995790</v>
      </c>
      <c r="J293" s="40"/>
      <c r="K293" s="40"/>
    </row>
    <row r="294" spans="1:11" s="27" customFormat="1" ht="11.25" x14ac:dyDescent="0.2">
      <c r="A294" s="25" t="s">
        <v>119</v>
      </c>
      <c r="B294" s="25" t="s">
        <v>85</v>
      </c>
      <c r="C294" s="25" t="s">
        <v>373</v>
      </c>
      <c r="D294" s="25" t="s">
        <v>81</v>
      </c>
      <c r="E294" s="25" t="s">
        <v>19</v>
      </c>
      <c r="F294" s="43">
        <v>7235</v>
      </c>
      <c r="G294" s="43">
        <v>39795</v>
      </c>
      <c r="H294" s="43">
        <v>1572450</v>
      </c>
      <c r="I294" s="163">
        <v>15509660</v>
      </c>
      <c r="J294" s="40"/>
      <c r="K294" s="40"/>
    </row>
    <row r="295" spans="1:11" s="27" customFormat="1" ht="11.25" x14ac:dyDescent="0.2">
      <c r="A295" s="25" t="s">
        <v>119</v>
      </c>
      <c r="B295" s="25" t="s">
        <v>85</v>
      </c>
      <c r="C295" s="25" t="s">
        <v>373</v>
      </c>
      <c r="D295" s="25" t="s">
        <v>82</v>
      </c>
      <c r="E295" s="25" t="s">
        <v>20</v>
      </c>
      <c r="F295" s="43">
        <v>9030</v>
      </c>
      <c r="G295" s="43">
        <v>36385</v>
      </c>
      <c r="H295" s="43">
        <v>1829950</v>
      </c>
      <c r="I295" s="163">
        <v>17465455</v>
      </c>
      <c r="J295" s="40"/>
      <c r="K295" s="40"/>
    </row>
    <row r="296" spans="1:11" s="27" customFormat="1" ht="11.25" x14ac:dyDescent="0.2">
      <c r="A296" s="25" t="s">
        <v>119</v>
      </c>
      <c r="B296" s="25" t="s">
        <v>85</v>
      </c>
      <c r="C296" s="25" t="s">
        <v>373</v>
      </c>
      <c r="D296" s="25" t="s">
        <v>80</v>
      </c>
      <c r="E296" s="25" t="s">
        <v>25</v>
      </c>
      <c r="F296" s="43">
        <v>12565</v>
      </c>
      <c r="G296" s="43">
        <v>80390</v>
      </c>
      <c r="H296" s="43">
        <v>3411525</v>
      </c>
      <c r="I296" s="163">
        <v>35331260</v>
      </c>
      <c r="J296" s="40"/>
      <c r="K296" s="40"/>
    </row>
    <row r="297" spans="1:11" s="27" customFormat="1" ht="11.25" x14ac:dyDescent="0.2">
      <c r="A297" s="25" t="s">
        <v>119</v>
      </c>
      <c r="B297" s="25" t="s">
        <v>85</v>
      </c>
      <c r="C297" s="25" t="s">
        <v>373</v>
      </c>
      <c r="D297" s="25" t="s">
        <v>73</v>
      </c>
      <c r="E297" s="25" t="s">
        <v>18</v>
      </c>
      <c r="F297" s="43">
        <v>12785</v>
      </c>
      <c r="G297" s="43">
        <v>61770</v>
      </c>
      <c r="H297" s="43">
        <v>3220740</v>
      </c>
      <c r="I297" s="163">
        <v>32221905</v>
      </c>
      <c r="J297" s="40"/>
      <c r="K297" s="40"/>
    </row>
    <row r="298" spans="1:11" s="27" customFormat="1" ht="11.25" x14ac:dyDescent="0.2">
      <c r="A298" s="25" t="s">
        <v>119</v>
      </c>
      <c r="B298" s="25" t="s">
        <v>85</v>
      </c>
      <c r="C298" s="25" t="s">
        <v>373</v>
      </c>
      <c r="D298" s="25" t="s">
        <v>76</v>
      </c>
      <c r="E298" s="25" t="s">
        <v>24</v>
      </c>
      <c r="F298" s="43">
        <v>14425</v>
      </c>
      <c r="G298" s="43">
        <v>78580</v>
      </c>
      <c r="H298" s="43">
        <v>4478530</v>
      </c>
      <c r="I298" s="163">
        <v>41581670</v>
      </c>
      <c r="J298" s="40"/>
      <c r="K298" s="40"/>
    </row>
    <row r="299" spans="1:11" s="27" customFormat="1" ht="11.25" x14ac:dyDescent="0.2">
      <c r="A299" s="25" t="s">
        <v>119</v>
      </c>
      <c r="B299" s="25" t="s">
        <v>85</v>
      </c>
      <c r="C299" s="25" t="s">
        <v>373</v>
      </c>
      <c r="D299" s="25" t="s">
        <v>74</v>
      </c>
      <c r="E299" s="25" t="s">
        <v>23</v>
      </c>
      <c r="F299" s="43">
        <v>22310</v>
      </c>
      <c r="G299" s="43">
        <v>104185</v>
      </c>
      <c r="H299" s="43">
        <v>5539650</v>
      </c>
      <c r="I299" s="163">
        <v>56211675</v>
      </c>
      <c r="J299" s="40"/>
      <c r="K299" s="40"/>
    </row>
    <row r="300" spans="1:11" s="27" customFormat="1" ht="11.25" x14ac:dyDescent="0.2">
      <c r="A300" s="25" t="s">
        <v>119</v>
      </c>
      <c r="B300" s="25" t="s">
        <v>393</v>
      </c>
      <c r="C300" s="25" t="s">
        <v>390</v>
      </c>
      <c r="D300" s="25" t="s">
        <v>71</v>
      </c>
      <c r="E300" s="25" t="s">
        <v>22</v>
      </c>
      <c r="F300" s="43">
        <v>0</v>
      </c>
      <c r="G300" s="43">
        <v>0</v>
      </c>
      <c r="H300" s="43">
        <v>0</v>
      </c>
      <c r="I300" s="163">
        <v>0</v>
      </c>
      <c r="J300" s="40"/>
      <c r="K300" s="40"/>
    </row>
    <row r="301" spans="1:11" s="27" customFormat="1" ht="11.25" x14ac:dyDescent="0.2">
      <c r="A301" s="25" t="s">
        <v>119</v>
      </c>
      <c r="B301" s="25" t="s">
        <v>393</v>
      </c>
      <c r="C301" s="25" t="s">
        <v>390</v>
      </c>
      <c r="D301" s="25" t="s">
        <v>77</v>
      </c>
      <c r="E301" s="25" t="s">
        <v>16</v>
      </c>
      <c r="F301" s="43">
        <v>0</v>
      </c>
      <c r="G301" s="43">
        <v>0</v>
      </c>
      <c r="H301" s="43">
        <v>0</v>
      </c>
      <c r="I301" s="163">
        <v>0</v>
      </c>
      <c r="J301" s="40"/>
      <c r="K301" s="40"/>
    </row>
    <row r="302" spans="1:11" s="27" customFormat="1" ht="11.25" x14ac:dyDescent="0.2">
      <c r="A302" s="25" t="s">
        <v>119</v>
      </c>
      <c r="B302" s="25" t="s">
        <v>393</v>
      </c>
      <c r="C302" s="25" t="s">
        <v>390</v>
      </c>
      <c r="D302" s="25" t="s">
        <v>67</v>
      </c>
      <c r="E302" s="25" t="s">
        <v>15</v>
      </c>
      <c r="F302" s="43">
        <v>5</v>
      </c>
      <c r="G302" s="43">
        <v>20</v>
      </c>
      <c r="H302" s="43">
        <v>660</v>
      </c>
      <c r="I302" s="163">
        <v>6110</v>
      </c>
      <c r="J302" s="40"/>
      <c r="K302" s="40"/>
    </row>
    <row r="303" spans="1:11" s="27" customFormat="1" ht="11.25" x14ac:dyDescent="0.2">
      <c r="A303" s="25" t="s">
        <v>119</v>
      </c>
      <c r="B303" s="25" t="s">
        <v>393</v>
      </c>
      <c r="C303" s="25" t="s">
        <v>390</v>
      </c>
      <c r="D303" s="25" t="s">
        <v>81</v>
      </c>
      <c r="E303" s="25" t="s">
        <v>19</v>
      </c>
      <c r="F303" s="43">
        <v>5</v>
      </c>
      <c r="G303" s="43">
        <v>35</v>
      </c>
      <c r="H303" s="43">
        <v>555</v>
      </c>
      <c r="I303" s="163">
        <v>10240</v>
      </c>
      <c r="J303" s="40"/>
      <c r="K303" s="40"/>
    </row>
    <row r="304" spans="1:11" s="27" customFormat="1" ht="11.25" x14ac:dyDescent="0.2">
      <c r="A304" s="25" t="s">
        <v>119</v>
      </c>
      <c r="B304" s="25" t="s">
        <v>393</v>
      </c>
      <c r="C304" s="25" t="s">
        <v>390</v>
      </c>
      <c r="D304" s="25" t="s">
        <v>73</v>
      </c>
      <c r="E304" s="25" t="s">
        <v>18</v>
      </c>
      <c r="F304" s="43">
        <v>10</v>
      </c>
      <c r="G304" s="43">
        <v>45</v>
      </c>
      <c r="H304" s="43">
        <v>1760</v>
      </c>
      <c r="I304" s="163">
        <v>28095</v>
      </c>
      <c r="J304" s="40"/>
      <c r="K304" s="40"/>
    </row>
    <row r="305" spans="1:11" s="27" customFormat="1" ht="11.25" x14ac:dyDescent="0.2">
      <c r="A305" s="25" t="s">
        <v>119</v>
      </c>
      <c r="B305" s="25" t="s">
        <v>393</v>
      </c>
      <c r="C305" s="25" t="s">
        <v>390</v>
      </c>
      <c r="D305" s="25" t="s">
        <v>75</v>
      </c>
      <c r="E305" s="25" t="s">
        <v>21</v>
      </c>
      <c r="F305" s="43">
        <v>10</v>
      </c>
      <c r="G305" s="43">
        <v>45</v>
      </c>
      <c r="H305" s="43">
        <v>1675</v>
      </c>
      <c r="I305" s="163">
        <v>26635</v>
      </c>
      <c r="J305" s="40"/>
      <c r="K305" s="40"/>
    </row>
    <row r="306" spans="1:11" s="27" customFormat="1" ht="11.25" x14ac:dyDescent="0.2">
      <c r="A306" s="25" t="s">
        <v>119</v>
      </c>
      <c r="B306" s="25" t="s">
        <v>393</v>
      </c>
      <c r="C306" s="25" t="s">
        <v>390</v>
      </c>
      <c r="D306" s="25" t="s">
        <v>80</v>
      </c>
      <c r="E306" s="25" t="s">
        <v>25</v>
      </c>
      <c r="F306" s="43">
        <v>10</v>
      </c>
      <c r="G306" s="43">
        <v>30</v>
      </c>
      <c r="H306" s="43">
        <v>1485</v>
      </c>
      <c r="I306" s="163">
        <v>20290</v>
      </c>
      <c r="J306" s="40"/>
      <c r="K306" s="40"/>
    </row>
    <row r="307" spans="1:11" s="27" customFormat="1" ht="11.25" x14ac:dyDescent="0.2">
      <c r="A307" s="25" t="s">
        <v>119</v>
      </c>
      <c r="B307" s="25" t="s">
        <v>393</v>
      </c>
      <c r="C307" s="25" t="s">
        <v>390</v>
      </c>
      <c r="D307" s="25" t="s">
        <v>76</v>
      </c>
      <c r="E307" s="25" t="s">
        <v>24</v>
      </c>
      <c r="F307" s="43">
        <v>15</v>
      </c>
      <c r="G307" s="43">
        <v>45</v>
      </c>
      <c r="H307" s="43">
        <v>2980</v>
      </c>
      <c r="I307" s="163">
        <v>30375</v>
      </c>
      <c r="J307" s="40"/>
      <c r="K307" s="40"/>
    </row>
    <row r="308" spans="1:11" s="27" customFormat="1" ht="11.25" x14ac:dyDescent="0.2">
      <c r="A308" s="25" t="s">
        <v>119</v>
      </c>
      <c r="B308" s="25" t="s">
        <v>393</v>
      </c>
      <c r="C308" s="25" t="s">
        <v>390</v>
      </c>
      <c r="D308" s="25" t="s">
        <v>82</v>
      </c>
      <c r="E308" s="25" t="s">
        <v>20</v>
      </c>
      <c r="F308" s="43">
        <v>20</v>
      </c>
      <c r="G308" s="43">
        <v>30</v>
      </c>
      <c r="H308" s="43">
        <v>1560</v>
      </c>
      <c r="I308" s="163">
        <v>20040</v>
      </c>
      <c r="J308" s="40"/>
      <c r="K308" s="40"/>
    </row>
    <row r="309" spans="1:11" s="27" customFormat="1" ht="11.25" x14ac:dyDescent="0.2">
      <c r="A309" s="25" t="s">
        <v>119</v>
      </c>
      <c r="B309" s="25" t="s">
        <v>393</v>
      </c>
      <c r="C309" s="25" t="s">
        <v>390</v>
      </c>
      <c r="D309" s="25" t="s">
        <v>74</v>
      </c>
      <c r="E309" s="25" t="s">
        <v>23</v>
      </c>
      <c r="F309" s="43">
        <v>35</v>
      </c>
      <c r="G309" s="43">
        <v>90</v>
      </c>
      <c r="H309" s="43">
        <v>5175</v>
      </c>
      <c r="I309" s="163">
        <v>65025</v>
      </c>
      <c r="J309" s="40"/>
      <c r="K309" s="40"/>
    </row>
    <row r="310" spans="1:11" s="27" customFormat="1" ht="11.25" x14ac:dyDescent="0.2">
      <c r="A310" s="25" t="s">
        <v>126</v>
      </c>
      <c r="B310" s="25" t="s">
        <v>86</v>
      </c>
      <c r="C310" s="25" t="s">
        <v>374</v>
      </c>
      <c r="D310" s="25" t="s">
        <v>70</v>
      </c>
      <c r="E310" s="25" t="s">
        <v>17</v>
      </c>
      <c r="F310" s="43">
        <v>290</v>
      </c>
      <c r="G310" s="43">
        <v>18900</v>
      </c>
      <c r="H310" s="43">
        <v>1662085</v>
      </c>
      <c r="I310" s="163">
        <v>21540985</v>
      </c>
      <c r="J310" s="40"/>
      <c r="K310" s="40"/>
    </row>
    <row r="311" spans="1:11" s="27" customFormat="1" ht="11.25" x14ac:dyDescent="0.2">
      <c r="A311" s="25" t="s">
        <v>126</v>
      </c>
      <c r="B311" s="25" t="s">
        <v>86</v>
      </c>
      <c r="C311" s="25" t="s">
        <v>374</v>
      </c>
      <c r="D311" s="25" t="s">
        <v>66</v>
      </c>
      <c r="E311" s="25" t="s">
        <v>12</v>
      </c>
      <c r="F311" s="43">
        <v>785</v>
      </c>
      <c r="G311" s="43">
        <v>2270</v>
      </c>
      <c r="H311" s="43">
        <v>178500</v>
      </c>
      <c r="I311" s="163">
        <v>1592510</v>
      </c>
      <c r="J311" s="40"/>
      <c r="K311" s="40"/>
    </row>
    <row r="312" spans="1:11" s="27" customFormat="1" ht="11.25" x14ac:dyDescent="0.2">
      <c r="A312" s="25" t="s">
        <v>126</v>
      </c>
      <c r="B312" s="25" t="s">
        <v>86</v>
      </c>
      <c r="C312" s="25" t="s">
        <v>374</v>
      </c>
      <c r="D312" s="25" t="s">
        <v>72</v>
      </c>
      <c r="E312" s="25" t="s">
        <v>10</v>
      </c>
      <c r="F312" s="43">
        <v>990</v>
      </c>
      <c r="G312" s="43">
        <v>9805</v>
      </c>
      <c r="H312" s="43">
        <v>774395</v>
      </c>
      <c r="I312" s="163">
        <v>7999245</v>
      </c>
    </row>
    <row r="313" spans="1:11" s="27" customFormat="1" ht="11.25" x14ac:dyDescent="0.2">
      <c r="A313" s="25" t="s">
        <v>126</v>
      </c>
      <c r="B313" s="25" t="s">
        <v>86</v>
      </c>
      <c r="C313" s="25" t="s">
        <v>374</v>
      </c>
      <c r="D313" s="25" t="s">
        <v>69</v>
      </c>
      <c r="E313" s="25" t="s">
        <v>14</v>
      </c>
      <c r="F313" s="43">
        <v>1230</v>
      </c>
      <c r="G313" s="43">
        <v>33535</v>
      </c>
      <c r="H313" s="43">
        <v>2450875</v>
      </c>
      <c r="I313" s="163">
        <v>30490880</v>
      </c>
    </row>
    <row r="314" spans="1:11" s="27" customFormat="1" ht="11.25" x14ac:dyDescent="0.2">
      <c r="A314" s="25" t="s">
        <v>126</v>
      </c>
      <c r="B314" s="25" t="s">
        <v>86</v>
      </c>
      <c r="C314" s="25" t="s">
        <v>374</v>
      </c>
      <c r="D314" s="25" t="s">
        <v>77</v>
      </c>
      <c r="E314" s="25" t="s">
        <v>16</v>
      </c>
      <c r="F314" s="43">
        <v>2505</v>
      </c>
      <c r="G314" s="43">
        <v>19800</v>
      </c>
      <c r="H314" s="43">
        <v>1673680</v>
      </c>
      <c r="I314" s="163">
        <v>21506385</v>
      </c>
    </row>
    <row r="315" spans="1:11" s="27" customFormat="1" ht="11.25" x14ac:dyDescent="0.2">
      <c r="A315" s="25" t="s">
        <v>126</v>
      </c>
      <c r="B315" s="25" t="s">
        <v>86</v>
      </c>
      <c r="C315" s="25" t="s">
        <v>374</v>
      </c>
      <c r="D315" s="25" t="s">
        <v>79</v>
      </c>
      <c r="E315" s="25" t="s">
        <v>11</v>
      </c>
      <c r="F315" s="43">
        <v>2990</v>
      </c>
      <c r="G315" s="43">
        <v>12345</v>
      </c>
      <c r="H315" s="43">
        <v>1234625</v>
      </c>
      <c r="I315" s="163">
        <v>13488235</v>
      </c>
    </row>
    <row r="316" spans="1:11" s="27" customFormat="1" ht="11.25" x14ac:dyDescent="0.2">
      <c r="A316" s="25" t="s">
        <v>126</v>
      </c>
      <c r="B316" s="25" t="s">
        <v>86</v>
      </c>
      <c r="C316" s="25" t="s">
        <v>374</v>
      </c>
      <c r="D316" s="25" t="s">
        <v>67</v>
      </c>
      <c r="E316" s="25" t="s">
        <v>15</v>
      </c>
      <c r="F316" s="43">
        <v>3325</v>
      </c>
      <c r="G316" s="43">
        <v>17980</v>
      </c>
      <c r="H316" s="43">
        <v>1573370</v>
      </c>
      <c r="I316" s="163">
        <v>14096780</v>
      </c>
    </row>
    <row r="317" spans="1:11" s="27" customFormat="1" ht="11.25" x14ac:dyDescent="0.2">
      <c r="A317" s="25" t="s">
        <v>126</v>
      </c>
      <c r="B317" s="25" t="s">
        <v>86</v>
      </c>
      <c r="C317" s="25" t="s">
        <v>374</v>
      </c>
      <c r="D317" s="25" t="s">
        <v>78</v>
      </c>
      <c r="E317" s="25" t="s">
        <v>13</v>
      </c>
      <c r="F317" s="43">
        <v>3890</v>
      </c>
      <c r="G317" s="43">
        <v>13860</v>
      </c>
      <c r="H317" s="43">
        <v>1309155</v>
      </c>
      <c r="I317" s="163">
        <v>16720480</v>
      </c>
    </row>
    <row r="318" spans="1:11" s="27" customFormat="1" ht="11.25" x14ac:dyDescent="0.2">
      <c r="A318" s="25" t="s">
        <v>126</v>
      </c>
      <c r="B318" s="25" t="s">
        <v>86</v>
      </c>
      <c r="C318" s="25" t="s">
        <v>374</v>
      </c>
      <c r="D318" s="25" t="s">
        <v>75</v>
      </c>
      <c r="E318" s="25" t="s">
        <v>21</v>
      </c>
      <c r="F318" s="43">
        <v>4485</v>
      </c>
      <c r="G318" s="43">
        <v>69215</v>
      </c>
      <c r="H318" s="43">
        <v>5688810</v>
      </c>
      <c r="I318" s="163">
        <v>58324385</v>
      </c>
    </row>
    <row r="319" spans="1:11" s="27" customFormat="1" ht="11.25" x14ac:dyDescent="0.2">
      <c r="A319" s="25" t="s">
        <v>126</v>
      </c>
      <c r="B319" s="25" t="s">
        <v>86</v>
      </c>
      <c r="C319" s="25" t="s">
        <v>374</v>
      </c>
      <c r="D319" s="25" t="s">
        <v>71</v>
      </c>
      <c r="E319" s="25" t="s">
        <v>22</v>
      </c>
      <c r="F319" s="43">
        <v>8330</v>
      </c>
      <c r="G319" s="43">
        <v>115925</v>
      </c>
      <c r="H319" s="43">
        <v>9985265</v>
      </c>
      <c r="I319" s="163">
        <v>111462525</v>
      </c>
    </row>
    <row r="320" spans="1:11" s="27" customFormat="1" ht="11.25" x14ac:dyDescent="0.2">
      <c r="A320" s="25" t="s">
        <v>126</v>
      </c>
      <c r="B320" s="25" t="s">
        <v>86</v>
      </c>
      <c r="C320" s="25" t="s">
        <v>374</v>
      </c>
      <c r="D320" s="25" t="s">
        <v>81</v>
      </c>
      <c r="E320" s="25" t="s">
        <v>19</v>
      </c>
      <c r="F320" s="43">
        <v>10895</v>
      </c>
      <c r="G320" s="43">
        <v>70510</v>
      </c>
      <c r="H320" s="43">
        <v>5291530</v>
      </c>
      <c r="I320" s="163">
        <v>51566035</v>
      </c>
    </row>
    <row r="321" spans="1:9" s="27" customFormat="1" ht="11.25" x14ac:dyDescent="0.2">
      <c r="A321" s="25" t="s">
        <v>126</v>
      </c>
      <c r="B321" s="25" t="s">
        <v>86</v>
      </c>
      <c r="C321" s="25" t="s">
        <v>374</v>
      </c>
      <c r="D321" s="25" t="s">
        <v>82</v>
      </c>
      <c r="E321" s="25" t="s">
        <v>20</v>
      </c>
      <c r="F321" s="43">
        <v>15360</v>
      </c>
      <c r="G321" s="43">
        <v>65180</v>
      </c>
      <c r="H321" s="43">
        <v>6136355</v>
      </c>
      <c r="I321" s="163">
        <v>58236875</v>
      </c>
    </row>
    <row r="322" spans="1:9" s="27" customFormat="1" ht="11.25" x14ac:dyDescent="0.2">
      <c r="A322" s="25" t="s">
        <v>126</v>
      </c>
      <c r="B322" s="25" t="s">
        <v>86</v>
      </c>
      <c r="C322" s="25" t="s">
        <v>374</v>
      </c>
      <c r="D322" s="25" t="s">
        <v>76</v>
      </c>
      <c r="E322" s="25" t="s">
        <v>24</v>
      </c>
      <c r="F322" s="43">
        <v>19335</v>
      </c>
      <c r="G322" s="43">
        <v>112855</v>
      </c>
      <c r="H322" s="43">
        <v>13046815</v>
      </c>
      <c r="I322" s="163">
        <v>119136820</v>
      </c>
    </row>
    <row r="323" spans="1:9" s="27" customFormat="1" ht="11.25" x14ac:dyDescent="0.2">
      <c r="A323" s="25" t="s">
        <v>126</v>
      </c>
      <c r="B323" s="25" t="s">
        <v>86</v>
      </c>
      <c r="C323" s="25" t="s">
        <v>374</v>
      </c>
      <c r="D323" s="25" t="s">
        <v>73</v>
      </c>
      <c r="E323" s="25" t="s">
        <v>18</v>
      </c>
      <c r="F323" s="43">
        <v>20000</v>
      </c>
      <c r="G323" s="43">
        <v>127350</v>
      </c>
      <c r="H323" s="43">
        <v>12331250</v>
      </c>
      <c r="I323" s="163">
        <v>123358040</v>
      </c>
    </row>
    <row r="324" spans="1:9" s="27" customFormat="1" ht="11.25" x14ac:dyDescent="0.2">
      <c r="A324" s="25" t="s">
        <v>126</v>
      </c>
      <c r="B324" s="25" t="s">
        <v>86</v>
      </c>
      <c r="C324" s="25" t="s">
        <v>374</v>
      </c>
      <c r="D324" s="25" t="s">
        <v>80</v>
      </c>
      <c r="E324" s="25" t="s">
        <v>25</v>
      </c>
      <c r="F324" s="43">
        <v>20460</v>
      </c>
      <c r="G324" s="43">
        <v>160845</v>
      </c>
      <c r="H324" s="43">
        <v>13050295</v>
      </c>
      <c r="I324" s="163">
        <v>140447240</v>
      </c>
    </row>
    <row r="325" spans="1:9" s="27" customFormat="1" ht="11.25" x14ac:dyDescent="0.2">
      <c r="A325" s="25" t="s">
        <v>126</v>
      </c>
      <c r="B325" s="25" t="s">
        <v>86</v>
      </c>
      <c r="C325" s="25" t="s">
        <v>374</v>
      </c>
      <c r="D325" s="25" t="s">
        <v>74</v>
      </c>
      <c r="E325" s="25" t="s">
        <v>23</v>
      </c>
      <c r="F325" s="43">
        <v>34270</v>
      </c>
      <c r="G325" s="43">
        <v>190550</v>
      </c>
      <c r="H325" s="43">
        <v>20230480</v>
      </c>
      <c r="I325" s="163">
        <v>209853115</v>
      </c>
    </row>
    <row r="326" spans="1:9" s="27" customFormat="1" ht="11.25" x14ac:dyDescent="0.2">
      <c r="A326" s="25" t="s">
        <v>126</v>
      </c>
      <c r="B326" s="25" t="s">
        <v>92</v>
      </c>
      <c r="C326" s="25" t="s">
        <v>378</v>
      </c>
      <c r="D326" s="25" t="s">
        <v>68</v>
      </c>
      <c r="E326" s="25" t="s">
        <v>9</v>
      </c>
      <c r="F326" s="43">
        <v>5</v>
      </c>
      <c r="G326" s="43">
        <v>25</v>
      </c>
      <c r="H326" s="43">
        <v>2370</v>
      </c>
      <c r="I326" s="163">
        <v>33460</v>
      </c>
    </row>
    <row r="327" spans="1:9" s="27" customFormat="1" ht="11.25" x14ac:dyDescent="0.2">
      <c r="A327" s="25" t="s">
        <v>126</v>
      </c>
      <c r="B327" s="25" t="s">
        <v>92</v>
      </c>
      <c r="C327" s="25" t="s">
        <v>378</v>
      </c>
      <c r="D327" s="25" t="s">
        <v>70</v>
      </c>
      <c r="E327" s="25" t="s">
        <v>17</v>
      </c>
      <c r="F327" s="43">
        <v>115</v>
      </c>
      <c r="G327" s="43">
        <v>17665</v>
      </c>
      <c r="H327" s="43">
        <v>1790730</v>
      </c>
      <c r="I327" s="163">
        <v>21547120</v>
      </c>
    </row>
    <row r="328" spans="1:9" s="27" customFormat="1" ht="11.25" x14ac:dyDescent="0.2">
      <c r="A328" s="25" t="s">
        <v>126</v>
      </c>
      <c r="B328" s="25" t="s">
        <v>92</v>
      </c>
      <c r="C328" s="25" t="s">
        <v>378</v>
      </c>
      <c r="D328" s="25" t="s">
        <v>69</v>
      </c>
      <c r="E328" s="25" t="s">
        <v>14</v>
      </c>
      <c r="F328" s="43">
        <v>330</v>
      </c>
      <c r="G328" s="43">
        <v>10375</v>
      </c>
      <c r="H328" s="43">
        <v>803820</v>
      </c>
      <c r="I328" s="163">
        <v>9389115</v>
      </c>
    </row>
    <row r="329" spans="1:9" s="27" customFormat="1" ht="11.25" x14ac:dyDescent="0.2">
      <c r="A329" s="25" t="s">
        <v>126</v>
      </c>
      <c r="B329" s="25" t="s">
        <v>92</v>
      </c>
      <c r="C329" s="25" t="s">
        <v>378</v>
      </c>
      <c r="D329" s="25" t="s">
        <v>72</v>
      </c>
      <c r="E329" s="25" t="s">
        <v>10</v>
      </c>
      <c r="F329" s="43">
        <v>335</v>
      </c>
      <c r="G329" s="43">
        <v>3080</v>
      </c>
      <c r="H329" s="43">
        <v>233155</v>
      </c>
      <c r="I329" s="163">
        <v>2304630</v>
      </c>
    </row>
    <row r="330" spans="1:9" s="27" customFormat="1" ht="11.25" x14ac:dyDescent="0.2">
      <c r="A330" s="25" t="s">
        <v>126</v>
      </c>
      <c r="B330" s="25" t="s">
        <v>92</v>
      </c>
      <c r="C330" s="25" t="s">
        <v>378</v>
      </c>
      <c r="D330" s="25" t="s">
        <v>77</v>
      </c>
      <c r="E330" s="25" t="s">
        <v>16</v>
      </c>
      <c r="F330" s="43">
        <v>425</v>
      </c>
      <c r="G330" s="43">
        <v>1805</v>
      </c>
      <c r="H330" s="43">
        <v>176435</v>
      </c>
      <c r="I330" s="163">
        <v>1935045</v>
      </c>
    </row>
    <row r="331" spans="1:9" s="27" customFormat="1" ht="11.25" x14ac:dyDescent="0.2">
      <c r="A331" s="25" t="s">
        <v>126</v>
      </c>
      <c r="B331" s="25" t="s">
        <v>92</v>
      </c>
      <c r="C331" s="25" t="s">
        <v>378</v>
      </c>
      <c r="D331" s="25" t="s">
        <v>66</v>
      </c>
      <c r="E331" s="25" t="s">
        <v>12</v>
      </c>
      <c r="F331" s="43">
        <v>460</v>
      </c>
      <c r="G331" s="43">
        <v>1335</v>
      </c>
      <c r="H331" s="43">
        <v>112340</v>
      </c>
      <c r="I331" s="163">
        <v>1050020</v>
      </c>
    </row>
    <row r="332" spans="1:9" s="27" customFormat="1" ht="11.25" x14ac:dyDescent="0.2">
      <c r="A332" s="25" t="s">
        <v>126</v>
      </c>
      <c r="B332" s="25" t="s">
        <v>92</v>
      </c>
      <c r="C332" s="25" t="s">
        <v>378</v>
      </c>
      <c r="D332" s="25" t="s">
        <v>79</v>
      </c>
      <c r="E332" s="25" t="s">
        <v>11</v>
      </c>
      <c r="F332" s="43">
        <v>650</v>
      </c>
      <c r="G332" s="43">
        <v>2580</v>
      </c>
      <c r="H332" s="43">
        <v>274755</v>
      </c>
      <c r="I332" s="163">
        <v>2798170</v>
      </c>
    </row>
    <row r="333" spans="1:9" s="27" customFormat="1" ht="11.25" x14ac:dyDescent="0.2">
      <c r="A333" s="25" t="s">
        <v>126</v>
      </c>
      <c r="B333" s="25" t="s">
        <v>92</v>
      </c>
      <c r="C333" s="25" t="s">
        <v>378</v>
      </c>
      <c r="D333" s="25" t="s">
        <v>78</v>
      </c>
      <c r="E333" s="25" t="s">
        <v>13</v>
      </c>
      <c r="F333" s="43">
        <v>1065</v>
      </c>
      <c r="G333" s="43">
        <v>3395</v>
      </c>
      <c r="H333" s="43">
        <v>304135</v>
      </c>
      <c r="I333" s="163">
        <v>3679550</v>
      </c>
    </row>
    <row r="334" spans="1:9" s="27" customFormat="1" ht="11.25" x14ac:dyDescent="0.2">
      <c r="A334" s="25" t="s">
        <v>126</v>
      </c>
      <c r="B334" s="25" t="s">
        <v>92</v>
      </c>
      <c r="C334" s="25" t="s">
        <v>378</v>
      </c>
      <c r="D334" s="25" t="s">
        <v>67</v>
      </c>
      <c r="E334" s="25" t="s">
        <v>15</v>
      </c>
      <c r="F334" s="43">
        <v>1160</v>
      </c>
      <c r="G334" s="43">
        <v>6210</v>
      </c>
      <c r="H334" s="43">
        <v>516830</v>
      </c>
      <c r="I334" s="163">
        <v>4219800</v>
      </c>
    </row>
    <row r="335" spans="1:9" s="27" customFormat="1" ht="11.25" x14ac:dyDescent="0.2">
      <c r="A335" s="25" t="s">
        <v>126</v>
      </c>
      <c r="B335" s="25" t="s">
        <v>92</v>
      </c>
      <c r="C335" s="25" t="s">
        <v>378</v>
      </c>
      <c r="D335" s="25" t="s">
        <v>75</v>
      </c>
      <c r="E335" s="25" t="s">
        <v>21</v>
      </c>
      <c r="F335" s="43">
        <v>1310</v>
      </c>
      <c r="G335" s="43">
        <v>19090</v>
      </c>
      <c r="H335" s="43">
        <v>1460325</v>
      </c>
      <c r="I335" s="163">
        <v>14060320</v>
      </c>
    </row>
    <row r="336" spans="1:9" s="27" customFormat="1" ht="11.25" x14ac:dyDescent="0.2">
      <c r="A336" s="25" t="s">
        <v>126</v>
      </c>
      <c r="B336" s="25" t="s">
        <v>92</v>
      </c>
      <c r="C336" s="25" t="s">
        <v>378</v>
      </c>
      <c r="D336" s="25" t="s">
        <v>71</v>
      </c>
      <c r="E336" s="25" t="s">
        <v>22</v>
      </c>
      <c r="F336" s="43">
        <v>2600</v>
      </c>
      <c r="G336" s="43">
        <v>45530</v>
      </c>
      <c r="H336" s="43">
        <v>3955865</v>
      </c>
      <c r="I336" s="163">
        <v>42573855</v>
      </c>
    </row>
    <row r="337" spans="1:9" s="27" customFormat="1" ht="11.25" x14ac:dyDescent="0.2">
      <c r="A337" s="25" t="s">
        <v>126</v>
      </c>
      <c r="B337" s="25" t="s">
        <v>92</v>
      </c>
      <c r="C337" s="25" t="s">
        <v>378</v>
      </c>
      <c r="D337" s="25" t="s">
        <v>81</v>
      </c>
      <c r="E337" s="25" t="s">
        <v>19</v>
      </c>
      <c r="F337" s="43">
        <v>3285</v>
      </c>
      <c r="G337" s="43">
        <v>20620</v>
      </c>
      <c r="H337" s="43">
        <v>1429260</v>
      </c>
      <c r="I337" s="163">
        <v>13423190</v>
      </c>
    </row>
    <row r="338" spans="1:9" s="27" customFormat="1" ht="11.25" x14ac:dyDescent="0.2">
      <c r="A338" s="25" t="s">
        <v>126</v>
      </c>
      <c r="B338" s="25" t="s">
        <v>92</v>
      </c>
      <c r="C338" s="25" t="s">
        <v>378</v>
      </c>
      <c r="D338" s="25" t="s">
        <v>82</v>
      </c>
      <c r="E338" s="25" t="s">
        <v>20</v>
      </c>
      <c r="F338" s="43">
        <v>4670</v>
      </c>
      <c r="G338" s="43">
        <v>18255</v>
      </c>
      <c r="H338" s="43">
        <v>1821545</v>
      </c>
      <c r="I338" s="163">
        <v>16596790</v>
      </c>
    </row>
    <row r="339" spans="1:9" s="27" customFormat="1" ht="11.25" x14ac:dyDescent="0.2">
      <c r="A339" s="25" t="s">
        <v>126</v>
      </c>
      <c r="B339" s="25" t="s">
        <v>92</v>
      </c>
      <c r="C339" s="25" t="s">
        <v>378</v>
      </c>
      <c r="D339" s="25" t="s">
        <v>80</v>
      </c>
      <c r="E339" s="25" t="s">
        <v>25</v>
      </c>
      <c r="F339" s="43">
        <v>4990</v>
      </c>
      <c r="G339" s="43">
        <v>40825</v>
      </c>
      <c r="H339" s="43">
        <v>3206545</v>
      </c>
      <c r="I339" s="163">
        <v>31277630</v>
      </c>
    </row>
    <row r="340" spans="1:9" s="27" customFormat="1" ht="11.25" x14ac:dyDescent="0.2">
      <c r="A340" s="25" t="s">
        <v>126</v>
      </c>
      <c r="B340" s="25" t="s">
        <v>92</v>
      </c>
      <c r="C340" s="25" t="s">
        <v>378</v>
      </c>
      <c r="D340" s="25" t="s">
        <v>76</v>
      </c>
      <c r="E340" s="25" t="s">
        <v>24</v>
      </c>
      <c r="F340" s="43">
        <v>5215</v>
      </c>
      <c r="G340" s="43">
        <v>26360</v>
      </c>
      <c r="H340" s="43">
        <v>3247175</v>
      </c>
      <c r="I340" s="163">
        <v>28217820</v>
      </c>
    </row>
    <row r="341" spans="1:9" s="27" customFormat="1" ht="11.25" x14ac:dyDescent="0.2">
      <c r="A341" s="25" t="s">
        <v>126</v>
      </c>
      <c r="B341" s="25" t="s">
        <v>92</v>
      </c>
      <c r="C341" s="25" t="s">
        <v>378</v>
      </c>
      <c r="D341" s="25" t="s">
        <v>73</v>
      </c>
      <c r="E341" s="25" t="s">
        <v>18</v>
      </c>
      <c r="F341" s="43">
        <v>5505</v>
      </c>
      <c r="G341" s="43">
        <v>34025</v>
      </c>
      <c r="H341" s="43">
        <v>3298550</v>
      </c>
      <c r="I341" s="163">
        <v>31865650</v>
      </c>
    </row>
    <row r="342" spans="1:9" s="27" customFormat="1" ht="11.25" x14ac:dyDescent="0.2">
      <c r="A342" s="25" t="s">
        <v>126</v>
      </c>
      <c r="B342" s="25" t="s">
        <v>92</v>
      </c>
      <c r="C342" s="25" t="s">
        <v>378</v>
      </c>
      <c r="D342" s="25" t="s">
        <v>74</v>
      </c>
      <c r="E342" s="25" t="s">
        <v>23</v>
      </c>
      <c r="F342" s="43">
        <v>10680</v>
      </c>
      <c r="G342" s="43">
        <v>56875</v>
      </c>
      <c r="H342" s="43">
        <v>6032145</v>
      </c>
      <c r="I342" s="163">
        <v>59186485</v>
      </c>
    </row>
    <row r="343" spans="1:9" s="27" customFormat="1" ht="11.25" x14ac:dyDescent="0.2">
      <c r="A343" s="25" t="s">
        <v>126</v>
      </c>
      <c r="B343" s="25" t="s">
        <v>88</v>
      </c>
      <c r="C343" s="25" t="s">
        <v>122</v>
      </c>
      <c r="D343" s="25" t="s">
        <v>70</v>
      </c>
      <c r="E343" s="25" t="s">
        <v>17</v>
      </c>
      <c r="F343" s="43">
        <v>135</v>
      </c>
      <c r="G343" s="43">
        <v>6220</v>
      </c>
      <c r="H343" s="43">
        <v>622910</v>
      </c>
      <c r="I343" s="163">
        <v>6876840</v>
      </c>
    </row>
    <row r="344" spans="1:9" s="27" customFormat="1" ht="11.25" x14ac:dyDescent="0.2">
      <c r="A344" s="25" t="s">
        <v>126</v>
      </c>
      <c r="B344" s="25" t="s">
        <v>88</v>
      </c>
      <c r="C344" s="25" t="s">
        <v>122</v>
      </c>
      <c r="D344" s="25" t="s">
        <v>69</v>
      </c>
      <c r="E344" s="25" t="s">
        <v>14</v>
      </c>
      <c r="F344" s="43">
        <v>275</v>
      </c>
      <c r="G344" s="43">
        <v>8020</v>
      </c>
      <c r="H344" s="43">
        <v>599320</v>
      </c>
      <c r="I344" s="163">
        <v>6655085</v>
      </c>
    </row>
    <row r="345" spans="1:9" s="27" customFormat="1" ht="11.25" x14ac:dyDescent="0.2">
      <c r="A345" s="25" t="s">
        <v>126</v>
      </c>
      <c r="B345" s="25" t="s">
        <v>88</v>
      </c>
      <c r="C345" s="25" t="s">
        <v>122</v>
      </c>
      <c r="D345" s="25" t="s">
        <v>72</v>
      </c>
      <c r="E345" s="25" t="s">
        <v>10</v>
      </c>
      <c r="F345" s="43">
        <v>335</v>
      </c>
      <c r="G345" s="43">
        <v>2855</v>
      </c>
      <c r="H345" s="43">
        <v>206340</v>
      </c>
      <c r="I345" s="163">
        <v>1963755</v>
      </c>
    </row>
    <row r="346" spans="1:9" s="27" customFormat="1" ht="11.25" x14ac:dyDescent="0.2">
      <c r="A346" s="25" t="s">
        <v>126</v>
      </c>
      <c r="B346" s="25" t="s">
        <v>88</v>
      </c>
      <c r="C346" s="25" t="s">
        <v>122</v>
      </c>
      <c r="D346" s="25" t="s">
        <v>77</v>
      </c>
      <c r="E346" s="25" t="s">
        <v>16</v>
      </c>
      <c r="F346" s="43">
        <v>770</v>
      </c>
      <c r="G346" s="43">
        <v>6725</v>
      </c>
      <c r="H346" s="43">
        <v>557035</v>
      </c>
      <c r="I346" s="163">
        <v>6862895</v>
      </c>
    </row>
    <row r="347" spans="1:9" s="27" customFormat="1" ht="11.25" x14ac:dyDescent="0.2">
      <c r="A347" s="25" t="s">
        <v>126</v>
      </c>
      <c r="B347" s="25" t="s">
        <v>88</v>
      </c>
      <c r="C347" s="25" t="s">
        <v>122</v>
      </c>
      <c r="D347" s="25" t="s">
        <v>66</v>
      </c>
      <c r="E347" s="25" t="s">
        <v>12</v>
      </c>
      <c r="F347" s="43">
        <v>835</v>
      </c>
      <c r="G347" s="43">
        <v>2970</v>
      </c>
      <c r="H347" s="43">
        <v>277560</v>
      </c>
      <c r="I347" s="163">
        <v>3593925</v>
      </c>
    </row>
    <row r="348" spans="1:9" s="27" customFormat="1" ht="11.25" x14ac:dyDescent="0.2">
      <c r="A348" s="25" t="s">
        <v>126</v>
      </c>
      <c r="B348" s="25" t="s">
        <v>88</v>
      </c>
      <c r="C348" s="25" t="s">
        <v>122</v>
      </c>
      <c r="D348" s="25" t="s">
        <v>79</v>
      </c>
      <c r="E348" s="25" t="s">
        <v>11</v>
      </c>
      <c r="F348" s="43">
        <v>1095</v>
      </c>
      <c r="G348" s="43">
        <v>3900</v>
      </c>
      <c r="H348" s="43">
        <v>436910</v>
      </c>
      <c r="I348" s="163">
        <v>4872400</v>
      </c>
    </row>
    <row r="349" spans="1:9" s="27" customFormat="1" ht="11.25" x14ac:dyDescent="0.2">
      <c r="A349" s="25" t="s">
        <v>126</v>
      </c>
      <c r="B349" s="25" t="s">
        <v>88</v>
      </c>
      <c r="C349" s="25" t="s">
        <v>122</v>
      </c>
      <c r="D349" s="25" t="s">
        <v>75</v>
      </c>
      <c r="E349" s="25" t="s">
        <v>21</v>
      </c>
      <c r="F349" s="43">
        <v>1365</v>
      </c>
      <c r="G349" s="43">
        <v>20350</v>
      </c>
      <c r="H349" s="43">
        <v>1612585</v>
      </c>
      <c r="I349" s="163">
        <v>16200900</v>
      </c>
    </row>
    <row r="350" spans="1:9" s="27" customFormat="1" ht="11.25" x14ac:dyDescent="0.2">
      <c r="A350" s="25" t="s">
        <v>126</v>
      </c>
      <c r="B350" s="25" t="s">
        <v>88</v>
      </c>
      <c r="C350" s="25" t="s">
        <v>122</v>
      </c>
      <c r="D350" s="25" t="s">
        <v>78</v>
      </c>
      <c r="E350" s="25" t="s">
        <v>13</v>
      </c>
      <c r="F350" s="43">
        <v>1405</v>
      </c>
      <c r="G350" s="43">
        <v>5030</v>
      </c>
      <c r="H350" s="43">
        <v>442485</v>
      </c>
      <c r="I350" s="163">
        <v>5359875</v>
      </c>
    </row>
    <row r="351" spans="1:9" s="27" customFormat="1" ht="11.25" x14ac:dyDescent="0.2">
      <c r="A351" s="25" t="s">
        <v>126</v>
      </c>
      <c r="B351" s="25" t="s">
        <v>88</v>
      </c>
      <c r="C351" s="25" t="s">
        <v>122</v>
      </c>
      <c r="D351" s="25" t="s">
        <v>67</v>
      </c>
      <c r="E351" s="25" t="s">
        <v>15</v>
      </c>
      <c r="F351" s="43">
        <v>1520</v>
      </c>
      <c r="G351" s="43">
        <v>10350</v>
      </c>
      <c r="H351" s="43">
        <v>787830</v>
      </c>
      <c r="I351" s="163">
        <v>7010135</v>
      </c>
    </row>
    <row r="352" spans="1:9" s="27" customFormat="1" ht="11.25" x14ac:dyDescent="0.2">
      <c r="A352" s="25" t="s">
        <v>126</v>
      </c>
      <c r="B352" s="25" t="s">
        <v>88</v>
      </c>
      <c r="C352" s="25" t="s">
        <v>122</v>
      </c>
      <c r="D352" s="25" t="s">
        <v>71</v>
      </c>
      <c r="E352" s="25" t="s">
        <v>22</v>
      </c>
      <c r="F352" s="43">
        <v>2190</v>
      </c>
      <c r="G352" s="43">
        <v>28655</v>
      </c>
      <c r="H352" s="43">
        <v>2393125</v>
      </c>
      <c r="I352" s="163">
        <v>25104260</v>
      </c>
    </row>
    <row r="353" spans="1:9" s="27" customFormat="1" ht="11.25" x14ac:dyDescent="0.2">
      <c r="A353" s="25" t="s">
        <v>126</v>
      </c>
      <c r="B353" s="25" t="s">
        <v>88</v>
      </c>
      <c r="C353" s="25" t="s">
        <v>122</v>
      </c>
      <c r="D353" s="25" t="s">
        <v>81</v>
      </c>
      <c r="E353" s="25" t="s">
        <v>19</v>
      </c>
      <c r="F353" s="43">
        <v>4025</v>
      </c>
      <c r="G353" s="43">
        <v>25125</v>
      </c>
      <c r="H353" s="43">
        <v>1702220</v>
      </c>
      <c r="I353" s="163">
        <v>16015110</v>
      </c>
    </row>
    <row r="354" spans="1:9" s="27" customFormat="1" ht="11.25" x14ac:dyDescent="0.2">
      <c r="A354" s="25" t="s">
        <v>126</v>
      </c>
      <c r="B354" s="25" t="s">
        <v>88</v>
      </c>
      <c r="C354" s="25" t="s">
        <v>122</v>
      </c>
      <c r="D354" s="25" t="s">
        <v>82</v>
      </c>
      <c r="E354" s="25" t="s">
        <v>20</v>
      </c>
      <c r="F354" s="43">
        <v>6150</v>
      </c>
      <c r="G354" s="43">
        <v>24610</v>
      </c>
      <c r="H354" s="43">
        <v>2343555</v>
      </c>
      <c r="I354" s="163">
        <v>21968555</v>
      </c>
    </row>
    <row r="355" spans="1:9" s="27" customFormat="1" ht="11.25" x14ac:dyDescent="0.2">
      <c r="A355" s="25" t="s">
        <v>126</v>
      </c>
      <c r="B355" s="25" t="s">
        <v>88</v>
      </c>
      <c r="C355" s="25" t="s">
        <v>122</v>
      </c>
      <c r="D355" s="25" t="s">
        <v>80</v>
      </c>
      <c r="E355" s="25" t="s">
        <v>25</v>
      </c>
      <c r="F355" s="43">
        <v>6805</v>
      </c>
      <c r="G355" s="43">
        <v>49570</v>
      </c>
      <c r="H355" s="43">
        <v>3831210</v>
      </c>
      <c r="I355" s="163">
        <v>39127635</v>
      </c>
    </row>
    <row r="356" spans="1:9" s="27" customFormat="1" ht="11.25" x14ac:dyDescent="0.2">
      <c r="A356" s="25" t="s">
        <v>126</v>
      </c>
      <c r="B356" s="25" t="s">
        <v>88</v>
      </c>
      <c r="C356" s="25" t="s">
        <v>122</v>
      </c>
      <c r="D356" s="25" t="s">
        <v>73</v>
      </c>
      <c r="E356" s="25" t="s">
        <v>18</v>
      </c>
      <c r="F356" s="43">
        <v>7520</v>
      </c>
      <c r="G356" s="43">
        <v>51355</v>
      </c>
      <c r="H356" s="43">
        <v>4757050</v>
      </c>
      <c r="I356" s="163">
        <v>46393030</v>
      </c>
    </row>
    <row r="357" spans="1:9" s="27" customFormat="1" ht="11.25" x14ac:dyDescent="0.2">
      <c r="A357" s="25" t="s">
        <v>126</v>
      </c>
      <c r="B357" s="25" t="s">
        <v>88</v>
      </c>
      <c r="C357" s="25" t="s">
        <v>122</v>
      </c>
      <c r="D357" s="25" t="s">
        <v>76</v>
      </c>
      <c r="E357" s="25" t="s">
        <v>24</v>
      </c>
      <c r="F357" s="43">
        <v>7585</v>
      </c>
      <c r="G357" s="43">
        <v>39020</v>
      </c>
      <c r="H357" s="43">
        <v>4631145</v>
      </c>
      <c r="I357" s="163">
        <v>41026130</v>
      </c>
    </row>
    <row r="358" spans="1:9" s="27" customFormat="1" ht="11.25" x14ac:dyDescent="0.2">
      <c r="A358" s="25" t="s">
        <v>126</v>
      </c>
      <c r="B358" s="25" t="s">
        <v>88</v>
      </c>
      <c r="C358" s="25" t="s">
        <v>122</v>
      </c>
      <c r="D358" s="25" t="s">
        <v>74</v>
      </c>
      <c r="E358" s="25" t="s">
        <v>23</v>
      </c>
      <c r="F358" s="43">
        <v>13005</v>
      </c>
      <c r="G358" s="43">
        <v>69545</v>
      </c>
      <c r="H358" s="43">
        <v>7357005</v>
      </c>
      <c r="I358" s="163">
        <v>72662785</v>
      </c>
    </row>
    <row r="359" spans="1:9" s="27" customFormat="1" ht="11.25" x14ac:dyDescent="0.2">
      <c r="A359" s="25" t="s">
        <v>126</v>
      </c>
      <c r="B359" s="25" t="s">
        <v>93</v>
      </c>
      <c r="C359" s="25" t="s">
        <v>379</v>
      </c>
      <c r="D359" s="25" t="s">
        <v>70</v>
      </c>
      <c r="E359" s="25" t="s">
        <v>17</v>
      </c>
      <c r="F359" s="43">
        <v>85</v>
      </c>
      <c r="G359" s="43">
        <v>5890</v>
      </c>
      <c r="H359" s="43">
        <v>471210</v>
      </c>
      <c r="I359" s="163">
        <v>6008725</v>
      </c>
    </row>
    <row r="360" spans="1:9" s="27" customFormat="1" ht="11.25" x14ac:dyDescent="0.2">
      <c r="A360" s="25" t="s">
        <v>126</v>
      </c>
      <c r="B360" s="25" t="s">
        <v>93</v>
      </c>
      <c r="C360" s="25" t="s">
        <v>379</v>
      </c>
      <c r="D360" s="25" t="s">
        <v>72</v>
      </c>
      <c r="E360" s="25" t="s">
        <v>10</v>
      </c>
      <c r="F360" s="43">
        <v>270</v>
      </c>
      <c r="G360" s="43">
        <v>2355</v>
      </c>
      <c r="H360" s="43">
        <v>185725</v>
      </c>
      <c r="I360" s="163">
        <v>1819480</v>
      </c>
    </row>
    <row r="361" spans="1:9" s="27" customFormat="1" ht="11.25" x14ac:dyDescent="0.2">
      <c r="A361" s="25" t="s">
        <v>126</v>
      </c>
      <c r="B361" s="25" t="s">
        <v>93</v>
      </c>
      <c r="C361" s="25" t="s">
        <v>379</v>
      </c>
      <c r="D361" s="25" t="s">
        <v>69</v>
      </c>
      <c r="E361" s="25" t="s">
        <v>14</v>
      </c>
      <c r="F361" s="43">
        <v>310</v>
      </c>
      <c r="G361" s="43">
        <v>10625</v>
      </c>
      <c r="H361" s="43">
        <v>839940</v>
      </c>
      <c r="I361" s="163">
        <v>9735110</v>
      </c>
    </row>
    <row r="362" spans="1:9" s="27" customFormat="1" ht="11.25" x14ac:dyDescent="0.2">
      <c r="A362" s="25" t="s">
        <v>126</v>
      </c>
      <c r="B362" s="25" t="s">
        <v>93</v>
      </c>
      <c r="C362" s="25" t="s">
        <v>379</v>
      </c>
      <c r="D362" s="25" t="s">
        <v>66</v>
      </c>
      <c r="E362" s="25" t="s">
        <v>12</v>
      </c>
      <c r="F362" s="43">
        <v>415</v>
      </c>
      <c r="G362" s="43">
        <v>1035</v>
      </c>
      <c r="H362" s="43">
        <v>88270</v>
      </c>
      <c r="I362" s="163">
        <v>813355</v>
      </c>
    </row>
    <row r="363" spans="1:9" s="27" customFormat="1" ht="11.25" x14ac:dyDescent="0.2">
      <c r="A363" s="25" t="s">
        <v>126</v>
      </c>
      <c r="B363" s="25" t="s">
        <v>93</v>
      </c>
      <c r="C363" s="25" t="s">
        <v>379</v>
      </c>
      <c r="D363" s="25" t="s">
        <v>77</v>
      </c>
      <c r="E363" s="25" t="s">
        <v>16</v>
      </c>
      <c r="F363" s="43">
        <v>455</v>
      </c>
      <c r="G363" s="43">
        <v>2800</v>
      </c>
      <c r="H363" s="43">
        <v>243670</v>
      </c>
      <c r="I363" s="163">
        <v>2937525</v>
      </c>
    </row>
    <row r="364" spans="1:9" s="27" customFormat="1" ht="11.25" x14ac:dyDescent="0.2">
      <c r="A364" s="25" t="s">
        <v>126</v>
      </c>
      <c r="B364" s="25" t="s">
        <v>93</v>
      </c>
      <c r="C364" s="25" t="s">
        <v>379</v>
      </c>
      <c r="D364" s="25" t="s">
        <v>79</v>
      </c>
      <c r="E364" s="25" t="s">
        <v>11</v>
      </c>
      <c r="F364" s="43">
        <v>680</v>
      </c>
      <c r="G364" s="43">
        <v>2955</v>
      </c>
      <c r="H364" s="43">
        <v>303915</v>
      </c>
      <c r="I364" s="163">
        <v>3219065</v>
      </c>
    </row>
    <row r="365" spans="1:9" s="27" customFormat="1" ht="11.25" x14ac:dyDescent="0.2">
      <c r="A365" s="25" t="s">
        <v>126</v>
      </c>
      <c r="B365" s="25" t="s">
        <v>93</v>
      </c>
      <c r="C365" s="25" t="s">
        <v>379</v>
      </c>
      <c r="D365" s="25" t="s">
        <v>67</v>
      </c>
      <c r="E365" s="25" t="s">
        <v>15</v>
      </c>
      <c r="F365" s="43">
        <v>845</v>
      </c>
      <c r="G365" s="43">
        <v>5335</v>
      </c>
      <c r="H365" s="43">
        <v>468355</v>
      </c>
      <c r="I365" s="163">
        <v>4216380</v>
      </c>
    </row>
    <row r="366" spans="1:9" s="27" customFormat="1" ht="11.25" x14ac:dyDescent="0.2">
      <c r="A366" s="25" t="s">
        <v>126</v>
      </c>
      <c r="B366" s="25" t="s">
        <v>93</v>
      </c>
      <c r="C366" s="25" t="s">
        <v>379</v>
      </c>
      <c r="D366" s="25" t="s">
        <v>78</v>
      </c>
      <c r="E366" s="25" t="s">
        <v>13</v>
      </c>
      <c r="F366" s="43">
        <v>995</v>
      </c>
      <c r="G366" s="43">
        <v>3100</v>
      </c>
      <c r="H366" s="43">
        <v>270075</v>
      </c>
      <c r="I366" s="163">
        <v>3193445</v>
      </c>
    </row>
    <row r="367" spans="1:9" s="27" customFormat="1" ht="11.25" x14ac:dyDescent="0.2">
      <c r="A367" s="25" t="s">
        <v>126</v>
      </c>
      <c r="B367" s="25" t="s">
        <v>93</v>
      </c>
      <c r="C367" s="25" t="s">
        <v>379</v>
      </c>
      <c r="D367" s="25" t="s">
        <v>75</v>
      </c>
      <c r="E367" s="25" t="s">
        <v>21</v>
      </c>
      <c r="F367" s="43">
        <v>1225</v>
      </c>
      <c r="G367" s="43">
        <v>17855</v>
      </c>
      <c r="H367" s="43">
        <v>1388740</v>
      </c>
      <c r="I367" s="163">
        <v>13433545</v>
      </c>
    </row>
    <row r="368" spans="1:9" s="27" customFormat="1" ht="11.25" x14ac:dyDescent="0.2">
      <c r="A368" s="25" t="s">
        <v>126</v>
      </c>
      <c r="B368" s="25" t="s">
        <v>93</v>
      </c>
      <c r="C368" s="25" t="s">
        <v>379</v>
      </c>
      <c r="D368" s="25" t="s">
        <v>71</v>
      </c>
      <c r="E368" s="25" t="s">
        <v>22</v>
      </c>
      <c r="F368" s="43">
        <v>1995</v>
      </c>
      <c r="G368" s="43">
        <v>31200</v>
      </c>
      <c r="H368" s="43">
        <v>2677935</v>
      </c>
      <c r="I368" s="163">
        <v>28332285</v>
      </c>
    </row>
    <row r="369" spans="1:9" s="27" customFormat="1" ht="11.25" x14ac:dyDescent="0.2">
      <c r="A369" s="25" t="s">
        <v>126</v>
      </c>
      <c r="B369" s="25" t="s">
        <v>93</v>
      </c>
      <c r="C369" s="25" t="s">
        <v>379</v>
      </c>
      <c r="D369" s="25" t="s">
        <v>81</v>
      </c>
      <c r="E369" s="25" t="s">
        <v>19</v>
      </c>
      <c r="F369" s="43">
        <v>2890</v>
      </c>
      <c r="G369" s="43">
        <v>17975</v>
      </c>
      <c r="H369" s="43">
        <v>1290295</v>
      </c>
      <c r="I369" s="163">
        <v>12332970</v>
      </c>
    </row>
    <row r="370" spans="1:9" s="27" customFormat="1" ht="11.25" x14ac:dyDescent="0.2">
      <c r="A370" s="25" t="s">
        <v>126</v>
      </c>
      <c r="B370" s="25" t="s">
        <v>93</v>
      </c>
      <c r="C370" s="25" t="s">
        <v>379</v>
      </c>
      <c r="D370" s="25" t="s">
        <v>76</v>
      </c>
      <c r="E370" s="25" t="s">
        <v>24</v>
      </c>
      <c r="F370" s="43">
        <v>4525</v>
      </c>
      <c r="G370" s="43">
        <v>24010</v>
      </c>
      <c r="H370" s="43">
        <v>2898910</v>
      </c>
      <c r="I370" s="163">
        <v>25146695</v>
      </c>
    </row>
    <row r="371" spans="1:9" s="27" customFormat="1" ht="11.25" x14ac:dyDescent="0.2">
      <c r="A371" s="25" t="s">
        <v>126</v>
      </c>
      <c r="B371" s="25" t="s">
        <v>93</v>
      </c>
      <c r="C371" s="25" t="s">
        <v>379</v>
      </c>
      <c r="D371" s="25" t="s">
        <v>82</v>
      </c>
      <c r="E371" s="25" t="s">
        <v>20</v>
      </c>
      <c r="F371" s="43">
        <v>4595</v>
      </c>
      <c r="G371" s="43">
        <v>16750</v>
      </c>
      <c r="H371" s="43">
        <v>1614785</v>
      </c>
      <c r="I371" s="163">
        <v>14812010</v>
      </c>
    </row>
    <row r="372" spans="1:9" s="27" customFormat="1" ht="11.25" x14ac:dyDescent="0.2">
      <c r="A372" s="25" t="s">
        <v>126</v>
      </c>
      <c r="B372" s="25" t="s">
        <v>93</v>
      </c>
      <c r="C372" s="25" t="s">
        <v>379</v>
      </c>
      <c r="D372" s="25" t="s">
        <v>80</v>
      </c>
      <c r="E372" s="25" t="s">
        <v>25</v>
      </c>
      <c r="F372" s="43">
        <v>4680</v>
      </c>
      <c r="G372" s="43">
        <v>36695</v>
      </c>
      <c r="H372" s="43">
        <v>2914500</v>
      </c>
      <c r="I372" s="163">
        <v>28632550</v>
      </c>
    </row>
    <row r="373" spans="1:9" s="27" customFormat="1" ht="11.25" x14ac:dyDescent="0.2">
      <c r="A373" s="25" t="s">
        <v>126</v>
      </c>
      <c r="B373" s="25" t="s">
        <v>93</v>
      </c>
      <c r="C373" s="25" t="s">
        <v>379</v>
      </c>
      <c r="D373" s="25" t="s">
        <v>73</v>
      </c>
      <c r="E373" s="25" t="s">
        <v>18</v>
      </c>
      <c r="F373" s="43">
        <v>5600</v>
      </c>
      <c r="G373" s="43">
        <v>37935</v>
      </c>
      <c r="H373" s="43">
        <v>3876260</v>
      </c>
      <c r="I373" s="163">
        <v>37644150</v>
      </c>
    </row>
    <row r="374" spans="1:9" s="27" customFormat="1" ht="11.25" x14ac:dyDescent="0.2">
      <c r="A374" s="25" t="s">
        <v>126</v>
      </c>
      <c r="B374" s="25" t="s">
        <v>93</v>
      </c>
      <c r="C374" s="25" t="s">
        <v>379</v>
      </c>
      <c r="D374" s="25" t="s">
        <v>74</v>
      </c>
      <c r="E374" s="25" t="s">
        <v>23</v>
      </c>
      <c r="F374" s="43">
        <v>8730</v>
      </c>
      <c r="G374" s="43">
        <v>48745</v>
      </c>
      <c r="H374" s="43">
        <v>5323285</v>
      </c>
      <c r="I374" s="163">
        <v>52640210</v>
      </c>
    </row>
    <row r="375" spans="1:9" s="27" customFormat="1" ht="11.25" x14ac:dyDescent="0.2">
      <c r="A375" s="25" t="s">
        <v>126</v>
      </c>
      <c r="B375" s="25" t="s">
        <v>84</v>
      </c>
      <c r="C375" s="25" t="s">
        <v>125</v>
      </c>
      <c r="D375" s="25" t="s">
        <v>70</v>
      </c>
      <c r="E375" s="25" t="s">
        <v>17</v>
      </c>
      <c r="F375" s="43">
        <v>10</v>
      </c>
      <c r="G375" s="43">
        <v>200</v>
      </c>
      <c r="H375" s="43">
        <v>26660</v>
      </c>
      <c r="I375" s="163">
        <v>334160</v>
      </c>
    </row>
    <row r="376" spans="1:9" s="27" customFormat="1" ht="11.25" x14ac:dyDescent="0.2">
      <c r="A376" s="25" t="s">
        <v>126</v>
      </c>
      <c r="B376" s="25" t="s">
        <v>84</v>
      </c>
      <c r="C376" s="25" t="s">
        <v>125</v>
      </c>
      <c r="D376" s="25" t="s">
        <v>69</v>
      </c>
      <c r="E376" s="25" t="s">
        <v>14</v>
      </c>
      <c r="F376" s="43">
        <v>15</v>
      </c>
      <c r="G376" s="43">
        <v>95</v>
      </c>
      <c r="H376" s="43">
        <v>10210</v>
      </c>
      <c r="I376" s="163">
        <v>100575</v>
      </c>
    </row>
    <row r="377" spans="1:9" s="27" customFormat="1" ht="11.25" x14ac:dyDescent="0.2">
      <c r="A377" s="25" t="s">
        <v>126</v>
      </c>
      <c r="B377" s="25" t="s">
        <v>84</v>
      </c>
      <c r="C377" s="25" t="s">
        <v>125</v>
      </c>
      <c r="D377" s="25" t="s">
        <v>72</v>
      </c>
      <c r="E377" s="25" t="s">
        <v>10</v>
      </c>
      <c r="F377" s="43">
        <v>50</v>
      </c>
      <c r="G377" s="43">
        <v>355</v>
      </c>
      <c r="H377" s="43">
        <v>30315</v>
      </c>
      <c r="I377" s="163">
        <v>320255</v>
      </c>
    </row>
    <row r="378" spans="1:9" s="27" customFormat="1" ht="11.25" x14ac:dyDescent="0.2">
      <c r="A378" s="25" t="s">
        <v>126</v>
      </c>
      <c r="B378" s="25" t="s">
        <v>84</v>
      </c>
      <c r="C378" s="25" t="s">
        <v>125</v>
      </c>
      <c r="D378" s="25" t="s">
        <v>77</v>
      </c>
      <c r="E378" s="25" t="s">
        <v>16</v>
      </c>
      <c r="F378" s="43">
        <v>105</v>
      </c>
      <c r="G378" s="43">
        <v>465</v>
      </c>
      <c r="H378" s="43">
        <v>44320</v>
      </c>
      <c r="I378" s="163">
        <v>565620</v>
      </c>
    </row>
    <row r="379" spans="1:9" s="27" customFormat="1" ht="11.25" x14ac:dyDescent="0.2">
      <c r="A379" s="25" t="s">
        <v>126</v>
      </c>
      <c r="B379" s="25" t="s">
        <v>84</v>
      </c>
      <c r="C379" s="25" t="s">
        <v>125</v>
      </c>
      <c r="D379" s="25" t="s">
        <v>66</v>
      </c>
      <c r="E379" s="25" t="s">
        <v>12</v>
      </c>
      <c r="F379" s="43">
        <v>170</v>
      </c>
      <c r="G379" s="43">
        <v>505</v>
      </c>
      <c r="H379" s="43">
        <v>56905</v>
      </c>
      <c r="I379" s="163">
        <v>521165</v>
      </c>
    </row>
    <row r="380" spans="1:9" s="27" customFormat="1" ht="11.25" x14ac:dyDescent="0.2">
      <c r="A380" s="25" t="s">
        <v>126</v>
      </c>
      <c r="B380" s="25" t="s">
        <v>84</v>
      </c>
      <c r="C380" s="25" t="s">
        <v>125</v>
      </c>
      <c r="D380" s="25" t="s">
        <v>78</v>
      </c>
      <c r="E380" s="25" t="s">
        <v>13</v>
      </c>
      <c r="F380" s="43">
        <v>205</v>
      </c>
      <c r="G380" s="43">
        <v>655</v>
      </c>
      <c r="H380" s="43">
        <v>66145</v>
      </c>
      <c r="I380" s="163">
        <v>767510</v>
      </c>
    </row>
    <row r="381" spans="1:9" s="27" customFormat="1" ht="11.25" x14ac:dyDescent="0.2">
      <c r="A381" s="25" t="s">
        <v>126</v>
      </c>
      <c r="B381" s="25" t="s">
        <v>84</v>
      </c>
      <c r="C381" s="25" t="s">
        <v>125</v>
      </c>
      <c r="D381" s="25" t="s">
        <v>79</v>
      </c>
      <c r="E381" s="25" t="s">
        <v>11</v>
      </c>
      <c r="F381" s="43">
        <v>250</v>
      </c>
      <c r="G381" s="43">
        <v>655</v>
      </c>
      <c r="H381" s="43">
        <v>81200</v>
      </c>
      <c r="I381" s="163">
        <v>861200</v>
      </c>
    </row>
    <row r="382" spans="1:9" s="27" customFormat="1" ht="11.25" x14ac:dyDescent="0.2">
      <c r="A382" s="25" t="s">
        <v>126</v>
      </c>
      <c r="B382" s="25" t="s">
        <v>84</v>
      </c>
      <c r="C382" s="25" t="s">
        <v>125</v>
      </c>
      <c r="D382" s="25" t="s">
        <v>71</v>
      </c>
      <c r="E382" s="25" t="s">
        <v>22</v>
      </c>
      <c r="F382" s="43">
        <v>260</v>
      </c>
      <c r="G382" s="43">
        <v>1050</v>
      </c>
      <c r="H382" s="43">
        <v>125370</v>
      </c>
      <c r="I382" s="163">
        <v>1257125</v>
      </c>
    </row>
    <row r="383" spans="1:9" s="27" customFormat="1" ht="11.25" x14ac:dyDescent="0.2">
      <c r="A383" s="25" t="s">
        <v>126</v>
      </c>
      <c r="B383" s="25" t="s">
        <v>84</v>
      </c>
      <c r="C383" s="25" t="s">
        <v>125</v>
      </c>
      <c r="D383" s="25" t="s">
        <v>67</v>
      </c>
      <c r="E383" s="25" t="s">
        <v>15</v>
      </c>
      <c r="F383" s="43">
        <v>270</v>
      </c>
      <c r="G383" s="43">
        <v>1385</v>
      </c>
      <c r="H383" s="43">
        <v>154550</v>
      </c>
      <c r="I383" s="163">
        <v>1467075</v>
      </c>
    </row>
    <row r="384" spans="1:9" s="27" customFormat="1" ht="11.25" x14ac:dyDescent="0.2">
      <c r="A384" s="25" t="s">
        <v>126</v>
      </c>
      <c r="B384" s="25" t="s">
        <v>84</v>
      </c>
      <c r="C384" s="25" t="s">
        <v>125</v>
      </c>
      <c r="D384" s="25" t="s">
        <v>75</v>
      </c>
      <c r="E384" s="25" t="s">
        <v>21</v>
      </c>
      <c r="F384" s="43">
        <v>320</v>
      </c>
      <c r="G384" s="43">
        <v>3030</v>
      </c>
      <c r="H384" s="43">
        <v>313505</v>
      </c>
      <c r="I384" s="163">
        <v>4091400</v>
      </c>
    </row>
    <row r="385" spans="1:9" s="27" customFormat="1" ht="11.25" x14ac:dyDescent="0.2">
      <c r="A385" s="25" t="s">
        <v>126</v>
      </c>
      <c r="B385" s="25" t="s">
        <v>84</v>
      </c>
      <c r="C385" s="25" t="s">
        <v>125</v>
      </c>
      <c r="D385" s="25" t="s">
        <v>81</v>
      </c>
      <c r="E385" s="25" t="s">
        <v>19</v>
      </c>
      <c r="F385" s="43">
        <v>480</v>
      </c>
      <c r="G385" s="43">
        <v>2470</v>
      </c>
      <c r="H385" s="43">
        <v>205810</v>
      </c>
      <c r="I385" s="163">
        <v>1965385</v>
      </c>
    </row>
    <row r="386" spans="1:9" s="27" customFormat="1" ht="11.25" x14ac:dyDescent="0.2">
      <c r="A386" s="25" t="s">
        <v>126</v>
      </c>
      <c r="B386" s="25" t="s">
        <v>84</v>
      </c>
      <c r="C386" s="25" t="s">
        <v>125</v>
      </c>
      <c r="D386" s="25" t="s">
        <v>82</v>
      </c>
      <c r="E386" s="25" t="s">
        <v>20</v>
      </c>
      <c r="F386" s="43">
        <v>665</v>
      </c>
      <c r="G386" s="43">
        <v>2330</v>
      </c>
      <c r="H386" s="43">
        <v>283165</v>
      </c>
      <c r="I386" s="163">
        <v>2741740</v>
      </c>
    </row>
    <row r="387" spans="1:9" s="27" customFormat="1" ht="11.25" x14ac:dyDescent="0.2">
      <c r="A387" s="25" t="s">
        <v>126</v>
      </c>
      <c r="B387" s="25" t="s">
        <v>84</v>
      </c>
      <c r="C387" s="25" t="s">
        <v>125</v>
      </c>
      <c r="D387" s="25" t="s">
        <v>80</v>
      </c>
      <c r="E387" s="25" t="s">
        <v>25</v>
      </c>
      <c r="F387" s="43">
        <v>1060</v>
      </c>
      <c r="G387" s="43">
        <v>4895</v>
      </c>
      <c r="H387" s="43">
        <v>494415</v>
      </c>
      <c r="I387" s="163">
        <v>5278030</v>
      </c>
    </row>
    <row r="388" spans="1:9" s="27" customFormat="1" ht="11.25" x14ac:dyDescent="0.2">
      <c r="A388" s="25" t="s">
        <v>126</v>
      </c>
      <c r="B388" s="25" t="s">
        <v>84</v>
      </c>
      <c r="C388" s="25" t="s">
        <v>125</v>
      </c>
      <c r="D388" s="25" t="s">
        <v>76</v>
      </c>
      <c r="E388" s="25" t="s">
        <v>24</v>
      </c>
      <c r="F388" s="43">
        <v>1500</v>
      </c>
      <c r="G388" s="43">
        <v>5940</v>
      </c>
      <c r="H388" s="43">
        <v>822375</v>
      </c>
      <c r="I388" s="163">
        <v>8489240</v>
      </c>
    </row>
    <row r="389" spans="1:9" s="27" customFormat="1" ht="11.25" x14ac:dyDescent="0.2">
      <c r="A389" s="25" t="s">
        <v>126</v>
      </c>
      <c r="B389" s="25" t="s">
        <v>84</v>
      </c>
      <c r="C389" s="25" t="s">
        <v>125</v>
      </c>
      <c r="D389" s="25" t="s">
        <v>73</v>
      </c>
      <c r="E389" s="25" t="s">
        <v>18</v>
      </c>
      <c r="F389" s="43">
        <v>1735</v>
      </c>
      <c r="G389" s="43">
        <v>8820</v>
      </c>
      <c r="H389" s="43">
        <v>1072845</v>
      </c>
      <c r="I389" s="163">
        <v>10534985</v>
      </c>
    </row>
    <row r="390" spans="1:9" s="27" customFormat="1" ht="11.25" x14ac:dyDescent="0.2">
      <c r="A390" s="25" t="s">
        <v>126</v>
      </c>
      <c r="B390" s="25" t="s">
        <v>84</v>
      </c>
      <c r="C390" s="25" t="s">
        <v>125</v>
      </c>
      <c r="D390" s="25" t="s">
        <v>74</v>
      </c>
      <c r="E390" s="25" t="s">
        <v>23</v>
      </c>
      <c r="F390" s="43">
        <v>2080</v>
      </c>
      <c r="G390" s="43">
        <v>9065</v>
      </c>
      <c r="H390" s="43">
        <v>1073710</v>
      </c>
      <c r="I390" s="163">
        <v>10833175</v>
      </c>
    </row>
    <row r="391" spans="1:9" s="27" customFormat="1" ht="11.25" x14ac:dyDescent="0.2">
      <c r="A391" s="25" t="s">
        <v>126</v>
      </c>
      <c r="B391" s="25" t="s">
        <v>104</v>
      </c>
      <c r="C391" s="25" t="s">
        <v>376</v>
      </c>
      <c r="D391" s="25" t="s">
        <v>68</v>
      </c>
      <c r="E391" s="25" t="s">
        <v>9</v>
      </c>
      <c r="F391" s="43">
        <v>0</v>
      </c>
      <c r="G391" s="43">
        <v>0</v>
      </c>
      <c r="H391" s="43">
        <v>0</v>
      </c>
      <c r="I391" s="163">
        <v>0</v>
      </c>
    </row>
    <row r="392" spans="1:9" s="27" customFormat="1" ht="11.25" x14ac:dyDescent="0.2">
      <c r="A392" s="25" t="s">
        <v>126</v>
      </c>
      <c r="B392" s="25" t="s">
        <v>104</v>
      </c>
      <c r="C392" s="25" t="s">
        <v>376</v>
      </c>
      <c r="D392" s="25" t="s">
        <v>70</v>
      </c>
      <c r="E392" s="25" t="s">
        <v>17</v>
      </c>
      <c r="F392" s="43">
        <v>185</v>
      </c>
      <c r="G392" s="43">
        <v>25245</v>
      </c>
      <c r="H392" s="43">
        <v>2650205</v>
      </c>
      <c r="I392" s="163">
        <v>30879400</v>
      </c>
    </row>
    <row r="393" spans="1:9" s="27" customFormat="1" ht="11.25" x14ac:dyDescent="0.2">
      <c r="A393" s="25" t="s">
        <v>126</v>
      </c>
      <c r="B393" s="25" t="s">
        <v>104</v>
      </c>
      <c r="C393" s="25" t="s">
        <v>376</v>
      </c>
      <c r="D393" s="25" t="s">
        <v>69</v>
      </c>
      <c r="E393" s="25" t="s">
        <v>14</v>
      </c>
      <c r="F393" s="43">
        <v>645</v>
      </c>
      <c r="G393" s="43">
        <v>20185</v>
      </c>
      <c r="H393" s="43">
        <v>1493610</v>
      </c>
      <c r="I393" s="163">
        <v>17966675</v>
      </c>
    </row>
    <row r="394" spans="1:9" s="27" customFormat="1" ht="11.25" x14ac:dyDescent="0.2">
      <c r="A394" s="25" t="s">
        <v>126</v>
      </c>
      <c r="B394" s="25" t="s">
        <v>104</v>
      </c>
      <c r="C394" s="25" t="s">
        <v>376</v>
      </c>
      <c r="D394" s="25" t="s">
        <v>72</v>
      </c>
      <c r="E394" s="25" t="s">
        <v>10</v>
      </c>
      <c r="F394" s="43">
        <v>665</v>
      </c>
      <c r="G394" s="43">
        <v>6070</v>
      </c>
      <c r="H394" s="43">
        <v>495970</v>
      </c>
      <c r="I394" s="163">
        <v>4973950</v>
      </c>
    </row>
    <row r="395" spans="1:9" s="27" customFormat="1" ht="11.25" x14ac:dyDescent="0.2">
      <c r="A395" s="25" t="s">
        <v>126</v>
      </c>
      <c r="B395" s="25" t="s">
        <v>104</v>
      </c>
      <c r="C395" s="25" t="s">
        <v>376</v>
      </c>
      <c r="D395" s="25" t="s">
        <v>66</v>
      </c>
      <c r="E395" s="25" t="s">
        <v>12</v>
      </c>
      <c r="F395" s="43">
        <v>990</v>
      </c>
      <c r="G395" s="43">
        <v>2495</v>
      </c>
      <c r="H395" s="43">
        <v>208095</v>
      </c>
      <c r="I395" s="163">
        <v>1883805</v>
      </c>
    </row>
    <row r="396" spans="1:9" s="27" customFormat="1" ht="11.25" x14ac:dyDescent="0.2">
      <c r="A396" s="25" t="s">
        <v>126</v>
      </c>
      <c r="B396" s="25" t="s">
        <v>104</v>
      </c>
      <c r="C396" s="25" t="s">
        <v>376</v>
      </c>
      <c r="D396" s="25" t="s">
        <v>77</v>
      </c>
      <c r="E396" s="25" t="s">
        <v>16</v>
      </c>
      <c r="F396" s="43">
        <v>1120</v>
      </c>
      <c r="G396" s="43">
        <v>6950</v>
      </c>
      <c r="H396" s="43">
        <v>629330</v>
      </c>
      <c r="I396" s="163">
        <v>7463805</v>
      </c>
    </row>
    <row r="397" spans="1:9" s="27" customFormat="1" ht="11.25" x14ac:dyDescent="0.2">
      <c r="A397" s="25" t="s">
        <v>126</v>
      </c>
      <c r="B397" s="25" t="s">
        <v>104</v>
      </c>
      <c r="C397" s="25" t="s">
        <v>376</v>
      </c>
      <c r="D397" s="25" t="s">
        <v>79</v>
      </c>
      <c r="E397" s="25" t="s">
        <v>11</v>
      </c>
      <c r="F397" s="43">
        <v>1450</v>
      </c>
      <c r="G397" s="43">
        <v>5615</v>
      </c>
      <c r="H397" s="43">
        <v>582335</v>
      </c>
      <c r="I397" s="163">
        <v>6293485</v>
      </c>
    </row>
    <row r="398" spans="1:9" s="27" customFormat="1" ht="11.25" x14ac:dyDescent="0.2">
      <c r="A398" s="25" t="s">
        <v>126</v>
      </c>
      <c r="B398" s="25" t="s">
        <v>104</v>
      </c>
      <c r="C398" s="25" t="s">
        <v>376</v>
      </c>
      <c r="D398" s="25" t="s">
        <v>67</v>
      </c>
      <c r="E398" s="25" t="s">
        <v>15</v>
      </c>
      <c r="F398" s="43">
        <v>2260</v>
      </c>
      <c r="G398" s="43">
        <v>15590</v>
      </c>
      <c r="H398" s="43">
        <v>1282270</v>
      </c>
      <c r="I398" s="163">
        <v>11309100</v>
      </c>
    </row>
    <row r="399" spans="1:9" s="27" customFormat="1" ht="11.25" x14ac:dyDescent="0.2">
      <c r="A399" s="25" t="s">
        <v>126</v>
      </c>
      <c r="B399" s="25" t="s">
        <v>104</v>
      </c>
      <c r="C399" s="25" t="s">
        <v>376</v>
      </c>
      <c r="D399" s="25" t="s">
        <v>78</v>
      </c>
      <c r="E399" s="25" t="s">
        <v>13</v>
      </c>
      <c r="F399" s="43">
        <v>2320</v>
      </c>
      <c r="G399" s="43">
        <v>7195</v>
      </c>
      <c r="H399" s="43">
        <v>637495</v>
      </c>
      <c r="I399" s="163">
        <v>7547770</v>
      </c>
    </row>
    <row r="400" spans="1:9" s="27" customFormat="1" ht="11.25" x14ac:dyDescent="0.2">
      <c r="A400" s="25" t="s">
        <v>126</v>
      </c>
      <c r="B400" s="25" t="s">
        <v>104</v>
      </c>
      <c r="C400" s="25" t="s">
        <v>376</v>
      </c>
      <c r="D400" s="25" t="s">
        <v>75</v>
      </c>
      <c r="E400" s="25" t="s">
        <v>21</v>
      </c>
      <c r="F400" s="43">
        <v>2600</v>
      </c>
      <c r="G400" s="43">
        <v>39675</v>
      </c>
      <c r="H400" s="43">
        <v>3240220</v>
      </c>
      <c r="I400" s="163">
        <v>32581310</v>
      </c>
    </row>
    <row r="401" spans="1:9" s="27" customFormat="1" ht="11.25" x14ac:dyDescent="0.2">
      <c r="A401" s="25" t="s">
        <v>126</v>
      </c>
      <c r="B401" s="25" t="s">
        <v>104</v>
      </c>
      <c r="C401" s="25" t="s">
        <v>376</v>
      </c>
      <c r="D401" s="25" t="s">
        <v>71</v>
      </c>
      <c r="E401" s="25" t="s">
        <v>22</v>
      </c>
      <c r="F401" s="43">
        <v>4515</v>
      </c>
      <c r="G401" s="43">
        <v>79430</v>
      </c>
      <c r="H401" s="43">
        <v>7001210</v>
      </c>
      <c r="I401" s="163">
        <v>77332225</v>
      </c>
    </row>
    <row r="402" spans="1:9" s="27" customFormat="1" ht="11.25" x14ac:dyDescent="0.2">
      <c r="A402" s="25" t="s">
        <v>126</v>
      </c>
      <c r="B402" s="25" t="s">
        <v>104</v>
      </c>
      <c r="C402" s="25" t="s">
        <v>376</v>
      </c>
      <c r="D402" s="25" t="s">
        <v>81</v>
      </c>
      <c r="E402" s="25" t="s">
        <v>19</v>
      </c>
      <c r="F402" s="43">
        <v>7770</v>
      </c>
      <c r="G402" s="43">
        <v>49740</v>
      </c>
      <c r="H402" s="43">
        <v>3699090</v>
      </c>
      <c r="I402" s="163">
        <v>35139550</v>
      </c>
    </row>
    <row r="403" spans="1:9" s="27" customFormat="1" ht="11.25" x14ac:dyDescent="0.2">
      <c r="A403" s="25" t="s">
        <v>126</v>
      </c>
      <c r="B403" s="25" t="s">
        <v>104</v>
      </c>
      <c r="C403" s="25" t="s">
        <v>376</v>
      </c>
      <c r="D403" s="25" t="s">
        <v>82</v>
      </c>
      <c r="E403" s="25" t="s">
        <v>20</v>
      </c>
      <c r="F403" s="43">
        <v>8530</v>
      </c>
      <c r="G403" s="43">
        <v>36465</v>
      </c>
      <c r="H403" s="43">
        <v>3611310</v>
      </c>
      <c r="I403" s="163">
        <v>32456880</v>
      </c>
    </row>
    <row r="404" spans="1:9" s="27" customFormat="1" ht="11.25" x14ac:dyDescent="0.2">
      <c r="A404" s="25" t="s">
        <v>126</v>
      </c>
      <c r="B404" s="25" t="s">
        <v>104</v>
      </c>
      <c r="C404" s="25" t="s">
        <v>376</v>
      </c>
      <c r="D404" s="25" t="s">
        <v>76</v>
      </c>
      <c r="E404" s="25" t="s">
        <v>24</v>
      </c>
      <c r="F404" s="43">
        <v>10585</v>
      </c>
      <c r="G404" s="43">
        <v>64160</v>
      </c>
      <c r="H404" s="43">
        <v>7713240</v>
      </c>
      <c r="I404" s="163">
        <v>68709990</v>
      </c>
    </row>
    <row r="405" spans="1:9" s="27" customFormat="1" ht="11.25" x14ac:dyDescent="0.2">
      <c r="A405" s="25" t="s">
        <v>126</v>
      </c>
      <c r="B405" s="25" t="s">
        <v>104</v>
      </c>
      <c r="C405" s="25" t="s">
        <v>376</v>
      </c>
      <c r="D405" s="25" t="s">
        <v>80</v>
      </c>
      <c r="E405" s="25" t="s">
        <v>25</v>
      </c>
      <c r="F405" s="43">
        <v>10730</v>
      </c>
      <c r="G405" s="43">
        <v>87170</v>
      </c>
      <c r="H405" s="43">
        <v>6744820</v>
      </c>
      <c r="I405" s="163">
        <v>68650170</v>
      </c>
    </row>
    <row r="406" spans="1:9" s="27" customFormat="1" ht="11.25" x14ac:dyDescent="0.2">
      <c r="A406" s="25" t="s">
        <v>126</v>
      </c>
      <c r="B406" s="25" t="s">
        <v>104</v>
      </c>
      <c r="C406" s="25" t="s">
        <v>376</v>
      </c>
      <c r="D406" s="25" t="s">
        <v>73</v>
      </c>
      <c r="E406" s="25" t="s">
        <v>18</v>
      </c>
      <c r="F406" s="43">
        <v>12305</v>
      </c>
      <c r="G406" s="43">
        <v>82725</v>
      </c>
      <c r="H406" s="43">
        <v>8343545</v>
      </c>
      <c r="I406" s="163">
        <v>81560960</v>
      </c>
    </row>
    <row r="407" spans="1:9" s="27" customFormat="1" ht="11.25" x14ac:dyDescent="0.2">
      <c r="A407" s="25" t="s">
        <v>126</v>
      </c>
      <c r="B407" s="25" t="s">
        <v>104</v>
      </c>
      <c r="C407" s="25" t="s">
        <v>376</v>
      </c>
      <c r="D407" s="25" t="s">
        <v>74</v>
      </c>
      <c r="E407" s="25" t="s">
        <v>23</v>
      </c>
      <c r="F407" s="43">
        <v>21720</v>
      </c>
      <c r="G407" s="43">
        <v>121205</v>
      </c>
      <c r="H407" s="43">
        <v>12984130</v>
      </c>
      <c r="I407" s="163">
        <v>134531480</v>
      </c>
    </row>
    <row r="408" spans="1:9" s="27" customFormat="1" ht="11.25" x14ac:dyDescent="0.2">
      <c r="A408" s="25" t="s">
        <v>126</v>
      </c>
      <c r="B408" s="25" t="s">
        <v>97</v>
      </c>
      <c r="C408" s="25" t="s">
        <v>143</v>
      </c>
      <c r="D408" s="25" t="s">
        <v>70</v>
      </c>
      <c r="E408" s="25" t="s">
        <v>17</v>
      </c>
      <c r="F408" s="43">
        <v>5</v>
      </c>
      <c r="G408" s="43">
        <v>30</v>
      </c>
      <c r="H408" s="43">
        <v>3605</v>
      </c>
      <c r="I408" s="163">
        <v>47305</v>
      </c>
    </row>
    <row r="409" spans="1:9" s="27" customFormat="1" ht="11.25" x14ac:dyDescent="0.2">
      <c r="A409" s="25" t="s">
        <v>126</v>
      </c>
      <c r="B409" s="25" t="s">
        <v>97</v>
      </c>
      <c r="C409" s="25" t="s">
        <v>143</v>
      </c>
      <c r="D409" s="25" t="s">
        <v>69</v>
      </c>
      <c r="E409" s="25" t="s">
        <v>14</v>
      </c>
      <c r="F409" s="43">
        <v>40</v>
      </c>
      <c r="G409" s="43">
        <v>145</v>
      </c>
      <c r="H409" s="43">
        <v>14945</v>
      </c>
      <c r="I409" s="163">
        <v>150460</v>
      </c>
    </row>
    <row r="410" spans="1:9" s="27" customFormat="1" ht="11.25" x14ac:dyDescent="0.2">
      <c r="A410" s="25" t="s">
        <v>126</v>
      </c>
      <c r="B410" s="25" t="s">
        <v>97</v>
      </c>
      <c r="C410" s="25" t="s">
        <v>143</v>
      </c>
      <c r="D410" s="25" t="s">
        <v>72</v>
      </c>
      <c r="E410" s="25" t="s">
        <v>10</v>
      </c>
      <c r="F410" s="43">
        <v>80</v>
      </c>
      <c r="G410" s="43">
        <v>550</v>
      </c>
      <c r="H410" s="43">
        <v>54805</v>
      </c>
      <c r="I410" s="163">
        <v>555765</v>
      </c>
    </row>
    <row r="411" spans="1:9" s="27" customFormat="1" ht="11.25" x14ac:dyDescent="0.2">
      <c r="A411" s="25" t="s">
        <v>126</v>
      </c>
      <c r="B411" s="25" t="s">
        <v>97</v>
      </c>
      <c r="C411" s="25" t="s">
        <v>143</v>
      </c>
      <c r="D411" s="25" t="s">
        <v>66</v>
      </c>
      <c r="E411" s="25" t="s">
        <v>12</v>
      </c>
      <c r="F411" s="43">
        <v>85</v>
      </c>
      <c r="G411" s="43">
        <v>250</v>
      </c>
      <c r="H411" s="43">
        <v>23545</v>
      </c>
      <c r="I411" s="163">
        <v>258370</v>
      </c>
    </row>
    <row r="412" spans="1:9" s="27" customFormat="1" ht="11.25" x14ac:dyDescent="0.2">
      <c r="A412" s="25" t="s">
        <v>126</v>
      </c>
      <c r="B412" s="25" t="s">
        <v>97</v>
      </c>
      <c r="C412" s="25" t="s">
        <v>143</v>
      </c>
      <c r="D412" s="25" t="s">
        <v>77</v>
      </c>
      <c r="E412" s="25" t="s">
        <v>16</v>
      </c>
      <c r="F412" s="43">
        <v>165</v>
      </c>
      <c r="G412" s="43">
        <v>760</v>
      </c>
      <c r="H412" s="43">
        <v>89890</v>
      </c>
      <c r="I412" s="163">
        <v>1087035</v>
      </c>
    </row>
    <row r="413" spans="1:9" s="27" customFormat="1" ht="11.25" x14ac:dyDescent="0.2">
      <c r="A413" s="25" t="s">
        <v>126</v>
      </c>
      <c r="B413" s="25" t="s">
        <v>97</v>
      </c>
      <c r="C413" s="25" t="s">
        <v>143</v>
      </c>
      <c r="D413" s="25" t="s">
        <v>79</v>
      </c>
      <c r="E413" s="25" t="s">
        <v>11</v>
      </c>
      <c r="F413" s="43">
        <v>200</v>
      </c>
      <c r="G413" s="43">
        <v>550</v>
      </c>
      <c r="H413" s="43">
        <v>66650</v>
      </c>
      <c r="I413" s="163">
        <v>759840</v>
      </c>
    </row>
    <row r="414" spans="1:9" s="27" customFormat="1" ht="11.25" x14ac:dyDescent="0.2">
      <c r="A414" s="25" t="s">
        <v>126</v>
      </c>
      <c r="B414" s="25" t="s">
        <v>97</v>
      </c>
      <c r="C414" s="25" t="s">
        <v>143</v>
      </c>
      <c r="D414" s="25" t="s">
        <v>78</v>
      </c>
      <c r="E414" s="25" t="s">
        <v>13</v>
      </c>
      <c r="F414" s="43">
        <v>230</v>
      </c>
      <c r="G414" s="43">
        <v>725</v>
      </c>
      <c r="H414" s="43">
        <v>79830</v>
      </c>
      <c r="I414" s="163">
        <v>987210</v>
      </c>
    </row>
    <row r="415" spans="1:9" s="27" customFormat="1" ht="11.25" x14ac:dyDescent="0.2">
      <c r="A415" s="25" t="s">
        <v>126</v>
      </c>
      <c r="B415" s="25" t="s">
        <v>97</v>
      </c>
      <c r="C415" s="25" t="s">
        <v>143</v>
      </c>
      <c r="D415" s="25" t="s">
        <v>67</v>
      </c>
      <c r="E415" s="25" t="s">
        <v>15</v>
      </c>
      <c r="F415" s="43">
        <v>345</v>
      </c>
      <c r="G415" s="43">
        <v>1600</v>
      </c>
      <c r="H415" s="43">
        <v>167680</v>
      </c>
      <c r="I415" s="163">
        <v>1478880</v>
      </c>
    </row>
    <row r="416" spans="1:9" s="27" customFormat="1" ht="11.25" x14ac:dyDescent="0.2">
      <c r="A416" s="25" t="s">
        <v>126</v>
      </c>
      <c r="B416" s="25" t="s">
        <v>97</v>
      </c>
      <c r="C416" s="25" t="s">
        <v>143</v>
      </c>
      <c r="D416" s="25" t="s">
        <v>75</v>
      </c>
      <c r="E416" s="25" t="s">
        <v>21</v>
      </c>
      <c r="F416" s="43">
        <v>420</v>
      </c>
      <c r="G416" s="43">
        <v>2765</v>
      </c>
      <c r="H416" s="43">
        <v>306255</v>
      </c>
      <c r="I416" s="163">
        <v>3328210</v>
      </c>
    </row>
    <row r="417" spans="1:9" s="27" customFormat="1" ht="11.25" x14ac:dyDescent="0.2">
      <c r="A417" s="25" t="s">
        <v>126</v>
      </c>
      <c r="B417" s="25" t="s">
        <v>97</v>
      </c>
      <c r="C417" s="25" t="s">
        <v>143</v>
      </c>
      <c r="D417" s="25" t="s">
        <v>71</v>
      </c>
      <c r="E417" s="25" t="s">
        <v>22</v>
      </c>
      <c r="F417" s="43">
        <v>460</v>
      </c>
      <c r="G417" s="43">
        <v>2395</v>
      </c>
      <c r="H417" s="43">
        <v>269005</v>
      </c>
      <c r="I417" s="163">
        <v>2862390</v>
      </c>
    </row>
    <row r="418" spans="1:9" s="27" customFormat="1" ht="11.25" x14ac:dyDescent="0.2">
      <c r="A418" s="25" t="s">
        <v>126</v>
      </c>
      <c r="B418" s="25" t="s">
        <v>97</v>
      </c>
      <c r="C418" s="25" t="s">
        <v>143</v>
      </c>
      <c r="D418" s="25" t="s">
        <v>82</v>
      </c>
      <c r="E418" s="25" t="s">
        <v>20</v>
      </c>
      <c r="F418" s="43">
        <v>665</v>
      </c>
      <c r="G418" s="43">
        <v>2465</v>
      </c>
      <c r="H418" s="43">
        <v>287080</v>
      </c>
      <c r="I418" s="163">
        <v>2742945</v>
      </c>
    </row>
    <row r="419" spans="1:9" s="27" customFormat="1" ht="11.25" x14ac:dyDescent="0.2">
      <c r="A419" s="25" t="s">
        <v>126</v>
      </c>
      <c r="B419" s="25" t="s">
        <v>97</v>
      </c>
      <c r="C419" s="25" t="s">
        <v>143</v>
      </c>
      <c r="D419" s="25" t="s">
        <v>81</v>
      </c>
      <c r="E419" s="25" t="s">
        <v>19</v>
      </c>
      <c r="F419" s="43">
        <v>680</v>
      </c>
      <c r="G419" s="43">
        <v>4005</v>
      </c>
      <c r="H419" s="43">
        <v>386975</v>
      </c>
      <c r="I419" s="163">
        <v>3727510</v>
      </c>
    </row>
    <row r="420" spans="1:9" s="27" customFormat="1" ht="11.25" x14ac:dyDescent="0.2">
      <c r="A420" s="25" t="s">
        <v>126</v>
      </c>
      <c r="B420" s="25" t="s">
        <v>97</v>
      </c>
      <c r="C420" s="25" t="s">
        <v>143</v>
      </c>
      <c r="D420" s="25" t="s">
        <v>76</v>
      </c>
      <c r="E420" s="25" t="s">
        <v>24</v>
      </c>
      <c r="F420" s="43">
        <v>1025</v>
      </c>
      <c r="G420" s="43">
        <v>7480</v>
      </c>
      <c r="H420" s="43">
        <v>989530</v>
      </c>
      <c r="I420" s="163">
        <v>9590620</v>
      </c>
    </row>
    <row r="421" spans="1:9" s="27" customFormat="1" ht="11.25" x14ac:dyDescent="0.2">
      <c r="A421" s="25" t="s">
        <v>126</v>
      </c>
      <c r="B421" s="25" t="s">
        <v>97</v>
      </c>
      <c r="C421" s="25" t="s">
        <v>143</v>
      </c>
      <c r="D421" s="25" t="s">
        <v>73</v>
      </c>
      <c r="E421" s="25" t="s">
        <v>18</v>
      </c>
      <c r="F421" s="43">
        <v>1140</v>
      </c>
      <c r="G421" s="43">
        <v>5815</v>
      </c>
      <c r="H421" s="43">
        <v>677315</v>
      </c>
      <c r="I421" s="163">
        <v>7058045</v>
      </c>
    </row>
    <row r="422" spans="1:9" s="27" customFormat="1" ht="11.25" x14ac:dyDescent="0.2">
      <c r="A422" s="25" t="s">
        <v>126</v>
      </c>
      <c r="B422" s="25" t="s">
        <v>97</v>
      </c>
      <c r="C422" s="25" t="s">
        <v>143</v>
      </c>
      <c r="D422" s="25" t="s">
        <v>80</v>
      </c>
      <c r="E422" s="25" t="s">
        <v>25</v>
      </c>
      <c r="F422" s="43">
        <v>1420</v>
      </c>
      <c r="G422" s="43">
        <v>6550</v>
      </c>
      <c r="H422" s="43">
        <v>654155</v>
      </c>
      <c r="I422" s="163">
        <v>6872860</v>
      </c>
    </row>
    <row r="423" spans="1:9" s="27" customFormat="1" ht="11.25" x14ac:dyDescent="0.2">
      <c r="A423" s="25" t="s">
        <v>126</v>
      </c>
      <c r="B423" s="25" t="s">
        <v>97</v>
      </c>
      <c r="C423" s="25" t="s">
        <v>143</v>
      </c>
      <c r="D423" s="25" t="s">
        <v>74</v>
      </c>
      <c r="E423" s="25" t="s">
        <v>23</v>
      </c>
      <c r="F423" s="43">
        <v>2395</v>
      </c>
      <c r="G423" s="43">
        <v>9965</v>
      </c>
      <c r="H423" s="43">
        <v>1127270</v>
      </c>
      <c r="I423" s="163">
        <v>11549660</v>
      </c>
    </row>
    <row r="424" spans="1:9" s="27" customFormat="1" ht="11.25" x14ac:dyDescent="0.2">
      <c r="A424" s="25" t="s">
        <v>126</v>
      </c>
      <c r="B424" s="25" t="s">
        <v>95</v>
      </c>
      <c r="C424" s="25" t="s">
        <v>101</v>
      </c>
      <c r="D424" s="25" t="s">
        <v>70</v>
      </c>
      <c r="E424" s="25" t="s">
        <v>17</v>
      </c>
      <c r="F424" s="43">
        <v>0</v>
      </c>
      <c r="G424" s="43">
        <v>0</v>
      </c>
      <c r="H424" s="43">
        <v>0</v>
      </c>
      <c r="I424" s="163">
        <v>0</v>
      </c>
    </row>
    <row r="425" spans="1:9" s="27" customFormat="1" ht="11.25" x14ac:dyDescent="0.2">
      <c r="A425" s="25" t="s">
        <v>126</v>
      </c>
      <c r="B425" s="25" t="s">
        <v>95</v>
      </c>
      <c r="C425" s="25" t="s">
        <v>101</v>
      </c>
      <c r="D425" s="25" t="s">
        <v>69</v>
      </c>
      <c r="E425" s="25" t="s">
        <v>14</v>
      </c>
      <c r="F425" s="43">
        <v>5</v>
      </c>
      <c r="G425" s="43">
        <v>30</v>
      </c>
      <c r="H425" s="43">
        <v>2660</v>
      </c>
      <c r="I425" s="163">
        <v>25765</v>
      </c>
    </row>
    <row r="426" spans="1:9" s="27" customFormat="1" ht="11.25" x14ac:dyDescent="0.2">
      <c r="A426" s="25" t="s">
        <v>126</v>
      </c>
      <c r="B426" s="25" t="s">
        <v>95</v>
      </c>
      <c r="C426" s="25" t="s">
        <v>101</v>
      </c>
      <c r="D426" s="25" t="s">
        <v>66</v>
      </c>
      <c r="E426" s="25" t="s">
        <v>12</v>
      </c>
      <c r="F426" s="43">
        <v>25</v>
      </c>
      <c r="G426" s="43">
        <v>60</v>
      </c>
      <c r="H426" s="43">
        <v>6470</v>
      </c>
      <c r="I426" s="163">
        <v>60815</v>
      </c>
    </row>
    <row r="427" spans="1:9" s="27" customFormat="1" ht="11.25" x14ac:dyDescent="0.2">
      <c r="A427" s="25" t="s">
        <v>126</v>
      </c>
      <c r="B427" s="25" t="s">
        <v>95</v>
      </c>
      <c r="C427" s="25" t="s">
        <v>101</v>
      </c>
      <c r="D427" s="25" t="s">
        <v>79</v>
      </c>
      <c r="E427" s="25" t="s">
        <v>11</v>
      </c>
      <c r="F427" s="43">
        <v>35</v>
      </c>
      <c r="G427" s="43">
        <v>110</v>
      </c>
      <c r="H427" s="43">
        <v>11880</v>
      </c>
      <c r="I427" s="163">
        <v>126520</v>
      </c>
    </row>
    <row r="428" spans="1:9" s="27" customFormat="1" ht="11.25" x14ac:dyDescent="0.2">
      <c r="A428" s="25" t="s">
        <v>126</v>
      </c>
      <c r="B428" s="25" t="s">
        <v>95</v>
      </c>
      <c r="C428" s="25" t="s">
        <v>101</v>
      </c>
      <c r="D428" s="25" t="s">
        <v>72</v>
      </c>
      <c r="E428" s="25" t="s">
        <v>10</v>
      </c>
      <c r="F428" s="43">
        <v>45</v>
      </c>
      <c r="G428" s="43">
        <v>275</v>
      </c>
      <c r="H428" s="43">
        <v>26420</v>
      </c>
      <c r="I428" s="163">
        <v>293570</v>
      </c>
    </row>
    <row r="429" spans="1:9" s="27" customFormat="1" ht="11.25" x14ac:dyDescent="0.2">
      <c r="A429" s="25" t="s">
        <v>126</v>
      </c>
      <c r="B429" s="25" t="s">
        <v>95</v>
      </c>
      <c r="C429" s="25" t="s">
        <v>101</v>
      </c>
      <c r="D429" s="25" t="s">
        <v>67</v>
      </c>
      <c r="E429" s="25" t="s">
        <v>15</v>
      </c>
      <c r="F429" s="43">
        <v>55</v>
      </c>
      <c r="G429" s="43">
        <v>355</v>
      </c>
      <c r="H429" s="43">
        <v>31360</v>
      </c>
      <c r="I429" s="163">
        <v>298260</v>
      </c>
    </row>
    <row r="430" spans="1:9" s="27" customFormat="1" ht="11.25" x14ac:dyDescent="0.2">
      <c r="A430" s="25" t="s">
        <v>126</v>
      </c>
      <c r="B430" s="25" t="s">
        <v>95</v>
      </c>
      <c r="C430" s="25" t="s">
        <v>101</v>
      </c>
      <c r="D430" s="25" t="s">
        <v>77</v>
      </c>
      <c r="E430" s="25" t="s">
        <v>16</v>
      </c>
      <c r="F430" s="43">
        <v>55</v>
      </c>
      <c r="G430" s="43">
        <v>175</v>
      </c>
      <c r="H430" s="43">
        <v>18570</v>
      </c>
      <c r="I430" s="163">
        <v>204345</v>
      </c>
    </row>
    <row r="431" spans="1:9" s="27" customFormat="1" ht="11.25" x14ac:dyDescent="0.2">
      <c r="A431" s="25" t="s">
        <v>126</v>
      </c>
      <c r="B431" s="25" t="s">
        <v>95</v>
      </c>
      <c r="C431" s="25" t="s">
        <v>101</v>
      </c>
      <c r="D431" s="25" t="s">
        <v>78</v>
      </c>
      <c r="E431" s="25" t="s">
        <v>13</v>
      </c>
      <c r="F431" s="43">
        <v>70</v>
      </c>
      <c r="G431" s="43">
        <v>205</v>
      </c>
      <c r="H431" s="43">
        <v>23260</v>
      </c>
      <c r="I431" s="163">
        <v>289750</v>
      </c>
    </row>
    <row r="432" spans="1:9" s="27" customFormat="1" ht="11.25" x14ac:dyDescent="0.2">
      <c r="A432" s="25" t="s">
        <v>126</v>
      </c>
      <c r="B432" s="25" t="s">
        <v>95</v>
      </c>
      <c r="C432" s="25" t="s">
        <v>101</v>
      </c>
      <c r="D432" s="25" t="s">
        <v>75</v>
      </c>
      <c r="E432" s="25" t="s">
        <v>21</v>
      </c>
      <c r="F432" s="43">
        <v>155</v>
      </c>
      <c r="G432" s="43">
        <v>1170</v>
      </c>
      <c r="H432" s="43">
        <v>126190</v>
      </c>
      <c r="I432" s="163">
        <v>1267390</v>
      </c>
    </row>
    <row r="433" spans="1:9" s="27" customFormat="1" ht="11.25" x14ac:dyDescent="0.2">
      <c r="A433" s="25" t="s">
        <v>126</v>
      </c>
      <c r="B433" s="25" t="s">
        <v>95</v>
      </c>
      <c r="C433" s="25" t="s">
        <v>101</v>
      </c>
      <c r="D433" s="25" t="s">
        <v>71</v>
      </c>
      <c r="E433" s="25" t="s">
        <v>22</v>
      </c>
      <c r="F433" s="43">
        <v>180</v>
      </c>
      <c r="G433" s="43">
        <v>940</v>
      </c>
      <c r="H433" s="43">
        <v>97660</v>
      </c>
      <c r="I433" s="163">
        <v>1089585</v>
      </c>
    </row>
    <row r="434" spans="1:9" s="27" customFormat="1" ht="11.25" x14ac:dyDescent="0.2">
      <c r="A434" s="25" t="s">
        <v>126</v>
      </c>
      <c r="B434" s="25" t="s">
        <v>95</v>
      </c>
      <c r="C434" s="25" t="s">
        <v>101</v>
      </c>
      <c r="D434" s="25" t="s">
        <v>81</v>
      </c>
      <c r="E434" s="25" t="s">
        <v>19</v>
      </c>
      <c r="F434" s="43">
        <v>210</v>
      </c>
      <c r="G434" s="43">
        <v>1370</v>
      </c>
      <c r="H434" s="43">
        <v>159105</v>
      </c>
      <c r="I434" s="163">
        <v>1541100</v>
      </c>
    </row>
    <row r="435" spans="1:9" s="27" customFormat="1" ht="11.25" x14ac:dyDescent="0.2">
      <c r="A435" s="25" t="s">
        <v>126</v>
      </c>
      <c r="B435" s="25" t="s">
        <v>95</v>
      </c>
      <c r="C435" s="25" t="s">
        <v>101</v>
      </c>
      <c r="D435" s="25" t="s">
        <v>82</v>
      </c>
      <c r="E435" s="25" t="s">
        <v>20</v>
      </c>
      <c r="F435" s="43">
        <v>245</v>
      </c>
      <c r="G435" s="43">
        <v>895</v>
      </c>
      <c r="H435" s="43">
        <v>105540</v>
      </c>
      <c r="I435" s="163">
        <v>1005240</v>
      </c>
    </row>
    <row r="436" spans="1:9" s="27" customFormat="1" ht="11.25" x14ac:dyDescent="0.2">
      <c r="A436" s="25" t="s">
        <v>126</v>
      </c>
      <c r="B436" s="25" t="s">
        <v>95</v>
      </c>
      <c r="C436" s="25" t="s">
        <v>101</v>
      </c>
      <c r="D436" s="25" t="s">
        <v>76</v>
      </c>
      <c r="E436" s="25" t="s">
        <v>24</v>
      </c>
      <c r="F436" s="43">
        <v>315</v>
      </c>
      <c r="G436" s="43">
        <v>1680</v>
      </c>
      <c r="H436" s="43">
        <v>198010</v>
      </c>
      <c r="I436" s="163">
        <v>1759140</v>
      </c>
    </row>
    <row r="437" spans="1:9" s="27" customFormat="1" ht="11.25" x14ac:dyDescent="0.2">
      <c r="A437" s="25" t="s">
        <v>126</v>
      </c>
      <c r="B437" s="25" t="s">
        <v>95</v>
      </c>
      <c r="C437" s="25" t="s">
        <v>101</v>
      </c>
      <c r="D437" s="25" t="s">
        <v>73</v>
      </c>
      <c r="E437" s="25" t="s">
        <v>18</v>
      </c>
      <c r="F437" s="43">
        <v>320</v>
      </c>
      <c r="G437" s="43">
        <v>1560</v>
      </c>
      <c r="H437" s="43">
        <v>159005</v>
      </c>
      <c r="I437" s="163">
        <v>1587155</v>
      </c>
    </row>
    <row r="438" spans="1:9" s="27" customFormat="1" ht="11.25" x14ac:dyDescent="0.2">
      <c r="A438" s="25" t="s">
        <v>126</v>
      </c>
      <c r="B438" s="25" t="s">
        <v>95</v>
      </c>
      <c r="C438" s="25" t="s">
        <v>101</v>
      </c>
      <c r="D438" s="25" t="s">
        <v>80</v>
      </c>
      <c r="E438" s="25" t="s">
        <v>25</v>
      </c>
      <c r="F438" s="43">
        <v>365</v>
      </c>
      <c r="G438" s="43">
        <v>2115</v>
      </c>
      <c r="H438" s="43">
        <v>191535</v>
      </c>
      <c r="I438" s="163">
        <v>1953585</v>
      </c>
    </row>
    <row r="439" spans="1:9" s="27" customFormat="1" ht="11.25" x14ac:dyDescent="0.2">
      <c r="A439" s="25" t="s">
        <v>126</v>
      </c>
      <c r="B439" s="25" t="s">
        <v>95</v>
      </c>
      <c r="C439" s="25" t="s">
        <v>101</v>
      </c>
      <c r="D439" s="25" t="s">
        <v>74</v>
      </c>
      <c r="E439" s="25" t="s">
        <v>23</v>
      </c>
      <c r="F439" s="43">
        <v>655</v>
      </c>
      <c r="G439" s="43">
        <v>2575</v>
      </c>
      <c r="H439" s="43">
        <v>281250</v>
      </c>
      <c r="I439" s="163">
        <v>2851530</v>
      </c>
    </row>
    <row r="440" spans="1:9" s="27" customFormat="1" ht="11.25" x14ac:dyDescent="0.2">
      <c r="A440" s="25" t="s">
        <v>126</v>
      </c>
      <c r="B440" s="25" t="s">
        <v>90</v>
      </c>
      <c r="C440" s="25" t="s">
        <v>377</v>
      </c>
      <c r="D440" s="25" t="s">
        <v>68</v>
      </c>
      <c r="E440" s="25" t="s">
        <v>9</v>
      </c>
      <c r="F440" s="43">
        <v>5</v>
      </c>
      <c r="G440" s="43">
        <v>105</v>
      </c>
      <c r="H440" s="43">
        <v>5615</v>
      </c>
      <c r="I440" s="163">
        <v>93095</v>
      </c>
    </row>
    <row r="441" spans="1:9" s="27" customFormat="1" ht="11.25" x14ac:dyDescent="0.2">
      <c r="A441" s="25" t="s">
        <v>126</v>
      </c>
      <c r="B441" s="25" t="s">
        <v>90</v>
      </c>
      <c r="C441" s="25" t="s">
        <v>377</v>
      </c>
      <c r="D441" s="25" t="s">
        <v>70</v>
      </c>
      <c r="E441" s="25" t="s">
        <v>17</v>
      </c>
      <c r="F441" s="43">
        <v>160</v>
      </c>
      <c r="G441" s="43">
        <v>26430</v>
      </c>
      <c r="H441" s="43">
        <v>2901775</v>
      </c>
      <c r="I441" s="163">
        <v>32824700</v>
      </c>
    </row>
    <row r="442" spans="1:9" s="27" customFormat="1" ht="11.25" x14ac:dyDescent="0.2">
      <c r="A442" s="25" t="s">
        <v>126</v>
      </c>
      <c r="B442" s="25" t="s">
        <v>90</v>
      </c>
      <c r="C442" s="25" t="s">
        <v>377</v>
      </c>
      <c r="D442" s="25" t="s">
        <v>69</v>
      </c>
      <c r="E442" s="25" t="s">
        <v>14</v>
      </c>
      <c r="F442" s="43">
        <v>450</v>
      </c>
      <c r="G442" s="43">
        <v>12210</v>
      </c>
      <c r="H442" s="43">
        <v>999880</v>
      </c>
      <c r="I442" s="163">
        <v>11681680</v>
      </c>
    </row>
    <row r="443" spans="1:9" s="27" customFormat="1" ht="11.25" x14ac:dyDescent="0.2">
      <c r="A443" s="25" t="s">
        <v>126</v>
      </c>
      <c r="B443" s="25" t="s">
        <v>90</v>
      </c>
      <c r="C443" s="25" t="s">
        <v>377</v>
      </c>
      <c r="D443" s="25" t="s">
        <v>72</v>
      </c>
      <c r="E443" s="25" t="s">
        <v>10</v>
      </c>
      <c r="F443" s="43">
        <v>510</v>
      </c>
      <c r="G443" s="43">
        <v>5960</v>
      </c>
      <c r="H443" s="43">
        <v>504800</v>
      </c>
      <c r="I443" s="163">
        <v>4845985</v>
      </c>
    </row>
    <row r="444" spans="1:9" s="27" customFormat="1" ht="11.25" x14ac:dyDescent="0.2">
      <c r="A444" s="25" t="s">
        <v>126</v>
      </c>
      <c r="B444" s="25" t="s">
        <v>90</v>
      </c>
      <c r="C444" s="25" t="s">
        <v>377</v>
      </c>
      <c r="D444" s="25" t="s">
        <v>66</v>
      </c>
      <c r="E444" s="25" t="s">
        <v>12</v>
      </c>
      <c r="F444" s="43">
        <v>560</v>
      </c>
      <c r="G444" s="43">
        <v>1940</v>
      </c>
      <c r="H444" s="43">
        <v>164900</v>
      </c>
      <c r="I444" s="163">
        <v>1809305</v>
      </c>
    </row>
    <row r="445" spans="1:9" s="27" customFormat="1" ht="11.25" x14ac:dyDescent="0.2">
      <c r="A445" s="25" t="s">
        <v>126</v>
      </c>
      <c r="B445" s="25" t="s">
        <v>90</v>
      </c>
      <c r="C445" s="25" t="s">
        <v>377</v>
      </c>
      <c r="D445" s="25" t="s">
        <v>77</v>
      </c>
      <c r="E445" s="25" t="s">
        <v>16</v>
      </c>
      <c r="F445" s="43">
        <v>1210</v>
      </c>
      <c r="G445" s="43">
        <v>10515</v>
      </c>
      <c r="H445" s="43">
        <v>959050</v>
      </c>
      <c r="I445" s="163">
        <v>11938615</v>
      </c>
    </row>
    <row r="446" spans="1:9" s="27" customFormat="1" ht="11.25" x14ac:dyDescent="0.2">
      <c r="A446" s="25" t="s">
        <v>126</v>
      </c>
      <c r="B446" s="25" t="s">
        <v>90</v>
      </c>
      <c r="C446" s="25" t="s">
        <v>377</v>
      </c>
      <c r="D446" s="25" t="s">
        <v>67</v>
      </c>
      <c r="E446" s="25" t="s">
        <v>15</v>
      </c>
      <c r="F446" s="43">
        <v>1510</v>
      </c>
      <c r="G446" s="43">
        <v>10000</v>
      </c>
      <c r="H446" s="43">
        <v>750660</v>
      </c>
      <c r="I446" s="163">
        <v>6604755</v>
      </c>
    </row>
    <row r="447" spans="1:9" s="27" customFormat="1" ht="11.25" x14ac:dyDescent="0.2">
      <c r="A447" s="25" t="s">
        <v>126</v>
      </c>
      <c r="B447" s="25" t="s">
        <v>90</v>
      </c>
      <c r="C447" s="25" t="s">
        <v>377</v>
      </c>
      <c r="D447" s="25" t="s">
        <v>79</v>
      </c>
      <c r="E447" s="25" t="s">
        <v>11</v>
      </c>
      <c r="F447" s="43">
        <v>1520</v>
      </c>
      <c r="G447" s="43">
        <v>5685</v>
      </c>
      <c r="H447" s="43">
        <v>612550</v>
      </c>
      <c r="I447" s="163">
        <v>6680455</v>
      </c>
    </row>
    <row r="448" spans="1:9" s="27" customFormat="1" ht="11.25" x14ac:dyDescent="0.2">
      <c r="A448" s="25" t="s">
        <v>126</v>
      </c>
      <c r="B448" s="25" t="s">
        <v>90</v>
      </c>
      <c r="C448" s="25" t="s">
        <v>377</v>
      </c>
      <c r="D448" s="25" t="s">
        <v>78</v>
      </c>
      <c r="E448" s="25" t="s">
        <v>13</v>
      </c>
      <c r="F448" s="43">
        <v>2225</v>
      </c>
      <c r="G448" s="43">
        <v>7280</v>
      </c>
      <c r="H448" s="43">
        <v>674190</v>
      </c>
      <c r="I448" s="163">
        <v>8277225</v>
      </c>
    </row>
    <row r="449" spans="1:9" s="27" customFormat="1" ht="11.25" x14ac:dyDescent="0.2">
      <c r="A449" s="25" t="s">
        <v>126</v>
      </c>
      <c r="B449" s="25" t="s">
        <v>90</v>
      </c>
      <c r="C449" s="25" t="s">
        <v>377</v>
      </c>
      <c r="D449" s="25" t="s">
        <v>75</v>
      </c>
      <c r="E449" s="25" t="s">
        <v>21</v>
      </c>
      <c r="F449" s="43">
        <v>2735</v>
      </c>
      <c r="G449" s="43">
        <v>43810</v>
      </c>
      <c r="H449" s="43">
        <v>3480970</v>
      </c>
      <c r="I449" s="163">
        <v>34495675</v>
      </c>
    </row>
    <row r="450" spans="1:9" s="27" customFormat="1" ht="11.25" x14ac:dyDescent="0.2">
      <c r="A450" s="25" t="s">
        <v>126</v>
      </c>
      <c r="B450" s="25" t="s">
        <v>90</v>
      </c>
      <c r="C450" s="25" t="s">
        <v>377</v>
      </c>
      <c r="D450" s="25" t="s">
        <v>71</v>
      </c>
      <c r="E450" s="25" t="s">
        <v>22</v>
      </c>
      <c r="F450" s="43">
        <v>3890</v>
      </c>
      <c r="G450" s="43">
        <v>73140</v>
      </c>
      <c r="H450" s="43">
        <v>6620320</v>
      </c>
      <c r="I450" s="163">
        <v>72599395</v>
      </c>
    </row>
    <row r="451" spans="1:9" s="27" customFormat="1" ht="11.25" x14ac:dyDescent="0.2">
      <c r="A451" s="25" t="s">
        <v>126</v>
      </c>
      <c r="B451" s="25" t="s">
        <v>90</v>
      </c>
      <c r="C451" s="25" t="s">
        <v>377</v>
      </c>
      <c r="D451" s="25" t="s">
        <v>81</v>
      </c>
      <c r="E451" s="25" t="s">
        <v>19</v>
      </c>
      <c r="F451" s="43">
        <v>6475</v>
      </c>
      <c r="G451" s="43">
        <v>46975</v>
      </c>
      <c r="H451" s="43">
        <v>3575415</v>
      </c>
      <c r="I451" s="163">
        <v>33472395</v>
      </c>
    </row>
    <row r="452" spans="1:9" s="27" customFormat="1" ht="11.25" x14ac:dyDescent="0.2">
      <c r="A452" s="25" t="s">
        <v>126</v>
      </c>
      <c r="B452" s="25" t="s">
        <v>90</v>
      </c>
      <c r="C452" s="25" t="s">
        <v>377</v>
      </c>
      <c r="D452" s="25" t="s">
        <v>82</v>
      </c>
      <c r="E452" s="25" t="s">
        <v>20</v>
      </c>
      <c r="F452" s="43">
        <v>8390</v>
      </c>
      <c r="G452" s="43">
        <v>37635</v>
      </c>
      <c r="H452" s="43">
        <v>3681590</v>
      </c>
      <c r="I452" s="163">
        <v>33551540</v>
      </c>
    </row>
    <row r="453" spans="1:9" s="27" customFormat="1" ht="11.25" x14ac:dyDescent="0.2">
      <c r="A453" s="25" t="s">
        <v>126</v>
      </c>
      <c r="B453" s="25" t="s">
        <v>90</v>
      </c>
      <c r="C453" s="25" t="s">
        <v>377</v>
      </c>
      <c r="D453" s="25" t="s">
        <v>76</v>
      </c>
      <c r="E453" s="25" t="s">
        <v>24</v>
      </c>
      <c r="F453" s="43">
        <v>9635</v>
      </c>
      <c r="G453" s="43">
        <v>58355</v>
      </c>
      <c r="H453" s="43">
        <v>6774055</v>
      </c>
      <c r="I453" s="163">
        <v>58808260</v>
      </c>
    </row>
    <row r="454" spans="1:9" s="27" customFormat="1" ht="11.25" x14ac:dyDescent="0.2">
      <c r="A454" s="25" t="s">
        <v>126</v>
      </c>
      <c r="B454" s="25" t="s">
        <v>90</v>
      </c>
      <c r="C454" s="25" t="s">
        <v>377</v>
      </c>
      <c r="D454" s="25" t="s">
        <v>80</v>
      </c>
      <c r="E454" s="25" t="s">
        <v>25</v>
      </c>
      <c r="F454" s="43">
        <v>10395</v>
      </c>
      <c r="G454" s="43">
        <v>100605</v>
      </c>
      <c r="H454" s="43">
        <v>8430375</v>
      </c>
      <c r="I454" s="163">
        <v>86640145</v>
      </c>
    </row>
    <row r="455" spans="1:9" s="27" customFormat="1" ht="11.25" x14ac:dyDescent="0.2">
      <c r="A455" s="25" t="s">
        <v>126</v>
      </c>
      <c r="B455" s="25" t="s">
        <v>90</v>
      </c>
      <c r="C455" s="25" t="s">
        <v>377</v>
      </c>
      <c r="D455" s="25" t="s">
        <v>73</v>
      </c>
      <c r="E455" s="25" t="s">
        <v>18</v>
      </c>
      <c r="F455" s="43">
        <v>10515</v>
      </c>
      <c r="G455" s="43">
        <v>80615</v>
      </c>
      <c r="H455" s="43">
        <v>8433120</v>
      </c>
      <c r="I455" s="163">
        <v>82167880</v>
      </c>
    </row>
    <row r="456" spans="1:9" s="27" customFormat="1" ht="11.25" x14ac:dyDescent="0.2">
      <c r="A456" s="25" t="s">
        <v>126</v>
      </c>
      <c r="B456" s="25" t="s">
        <v>90</v>
      </c>
      <c r="C456" s="25" t="s">
        <v>377</v>
      </c>
      <c r="D456" s="25" t="s">
        <v>74</v>
      </c>
      <c r="E456" s="25" t="s">
        <v>23</v>
      </c>
      <c r="F456" s="43">
        <v>18890</v>
      </c>
      <c r="G456" s="43">
        <v>120775</v>
      </c>
      <c r="H456" s="43">
        <v>13058165</v>
      </c>
      <c r="I456" s="163">
        <v>133108685</v>
      </c>
    </row>
    <row r="457" spans="1:9" s="27" customFormat="1" ht="11.25" x14ac:dyDescent="0.2">
      <c r="A457" s="25" t="s">
        <v>126</v>
      </c>
      <c r="B457" s="25" t="s">
        <v>105</v>
      </c>
      <c r="C457" s="25" t="s">
        <v>380</v>
      </c>
      <c r="D457" s="25" t="s">
        <v>68</v>
      </c>
      <c r="E457" s="25" t="s">
        <v>9</v>
      </c>
      <c r="F457" s="43">
        <v>5</v>
      </c>
      <c r="G457" s="43">
        <v>310</v>
      </c>
      <c r="H457" s="43">
        <v>24090</v>
      </c>
      <c r="I457" s="163">
        <v>490225</v>
      </c>
    </row>
    <row r="458" spans="1:9" s="27" customFormat="1" ht="11.25" x14ac:dyDescent="0.2">
      <c r="A458" s="25" t="s">
        <v>126</v>
      </c>
      <c r="B458" s="25" t="s">
        <v>105</v>
      </c>
      <c r="C458" s="25" t="s">
        <v>380</v>
      </c>
      <c r="D458" s="25" t="s">
        <v>70</v>
      </c>
      <c r="E458" s="25" t="s">
        <v>17</v>
      </c>
      <c r="F458" s="43">
        <v>205</v>
      </c>
      <c r="G458" s="43">
        <v>47195</v>
      </c>
      <c r="H458" s="43">
        <v>3737695</v>
      </c>
      <c r="I458" s="163">
        <v>60990315</v>
      </c>
    </row>
    <row r="459" spans="1:9" s="27" customFormat="1" ht="11.25" x14ac:dyDescent="0.2">
      <c r="A459" s="25" t="s">
        <v>126</v>
      </c>
      <c r="B459" s="25" t="s">
        <v>105</v>
      </c>
      <c r="C459" s="25" t="s">
        <v>380</v>
      </c>
      <c r="D459" s="25" t="s">
        <v>66</v>
      </c>
      <c r="E459" s="25" t="s">
        <v>12</v>
      </c>
      <c r="F459" s="43">
        <v>255</v>
      </c>
      <c r="G459" s="43">
        <v>825</v>
      </c>
      <c r="H459" s="43">
        <v>75825</v>
      </c>
      <c r="I459" s="163">
        <v>764340</v>
      </c>
    </row>
    <row r="460" spans="1:9" s="27" customFormat="1" ht="11.25" x14ac:dyDescent="0.2">
      <c r="A460" s="25" t="s">
        <v>126</v>
      </c>
      <c r="B460" s="25" t="s">
        <v>105</v>
      </c>
      <c r="C460" s="25" t="s">
        <v>380</v>
      </c>
      <c r="D460" s="25" t="s">
        <v>72</v>
      </c>
      <c r="E460" s="25" t="s">
        <v>10</v>
      </c>
      <c r="F460" s="43">
        <v>835</v>
      </c>
      <c r="G460" s="43">
        <v>13155</v>
      </c>
      <c r="H460" s="43">
        <v>1129785</v>
      </c>
      <c r="I460" s="163">
        <v>12175320</v>
      </c>
    </row>
    <row r="461" spans="1:9" s="27" customFormat="1" ht="11.25" x14ac:dyDescent="0.2">
      <c r="A461" s="25" t="s">
        <v>126</v>
      </c>
      <c r="B461" s="25" t="s">
        <v>105</v>
      </c>
      <c r="C461" s="25" t="s">
        <v>380</v>
      </c>
      <c r="D461" s="25" t="s">
        <v>69</v>
      </c>
      <c r="E461" s="25" t="s">
        <v>14</v>
      </c>
      <c r="F461" s="43">
        <v>1005</v>
      </c>
      <c r="G461" s="43">
        <v>23340</v>
      </c>
      <c r="H461" s="43">
        <v>1713965</v>
      </c>
      <c r="I461" s="163">
        <v>25200040</v>
      </c>
    </row>
    <row r="462" spans="1:9" s="27" customFormat="1" ht="11.25" x14ac:dyDescent="0.2">
      <c r="A462" s="25" t="s">
        <v>126</v>
      </c>
      <c r="B462" s="25" t="s">
        <v>105</v>
      </c>
      <c r="C462" s="25" t="s">
        <v>380</v>
      </c>
      <c r="D462" s="25" t="s">
        <v>67</v>
      </c>
      <c r="E462" s="25" t="s">
        <v>15</v>
      </c>
      <c r="F462" s="43">
        <v>3370</v>
      </c>
      <c r="G462" s="43">
        <v>20630</v>
      </c>
      <c r="H462" s="43">
        <v>2225215</v>
      </c>
      <c r="I462" s="163">
        <v>20744110</v>
      </c>
    </row>
    <row r="463" spans="1:9" s="27" customFormat="1" ht="11.25" x14ac:dyDescent="0.2">
      <c r="A463" s="25" t="s">
        <v>126</v>
      </c>
      <c r="B463" s="25" t="s">
        <v>105</v>
      </c>
      <c r="C463" s="25" t="s">
        <v>380</v>
      </c>
      <c r="D463" s="25" t="s">
        <v>78</v>
      </c>
      <c r="E463" s="25" t="s">
        <v>13</v>
      </c>
      <c r="F463" s="43">
        <v>5920</v>
      </c>
      <c r="G463" s="43">
        <v>28540</v>
      </c>
      <c r="H463" s="43">
        <v>2696915</v>
      </c>
      <c r="I463" s="163">
        <v>40027510</v>
      </c>
    </row>
    <row r="464" spans="1:9" s="27" customFormat="1" ht="11.25" x14ac:dyDescent="0.2">
      <c r="A464" s="25" t="s">
        <v>126</v>
      </c>
      <c r="B464" s="25" t="s">
        <v>105</v>
      </c>
      <c r="C464" s="25" t="s">
        <v>380</v>
      </c>
      <c r="D464" s="25" t="s">
        <v>71</v>
      </c>
      <c r="E464" s="25" t="s">
        <v>22</v>
      </c>
      <c r="F464" s="43">
        <v>6630</v>
      </c>
      <c r="G464" s="43">
        <v>69680</v>
      </c>
      <c r="H464" s="43">
        <v>7019250</v>
      </c>
      <c r="I464" s="163">
        <v>88408290</v>
      </c>
    </row>
    <row r="465" spans="1:9" s="27" customFormat="1" ht="11.25" x14ac:dyDescent="0.2">
      <c r="A465" s="25" t="s">
        <v>126</v>
      </c>
      <c r="B465" s="25" t="s">
        <v>105</v>
      </c>
      <c r="C465" s="25" t="s">
        <v>380</v>
      </c>
      <c r="D465" s="25" t="s">
        <v>79</v>
      </c>
      <c r="E465" s="25" t="s">
        <v>11</v>
      </c>
      <c r="F465" s="43">
        <v>6855</v>
      </c>
      <c r="G465" s="43">
        <v>28565</v>
      </c>
      <c r="H465" s="43">
        <v>3174330</v>
      </c>
      <c r="I465" s="163">
        <v>40648490</v>
      </c>
    </row>
    <row r="466" spans="1:9" s="27" customFormat="1" ht="11.25" x14ac:dyDescent="0.2">
      <c r="A466" s="25" t="s">
        <v>126</v>
      </c>
      <c r="B466" s="25" t="s">
        <v>105</v>
      </c>
      <c r="C466" s="25" t="s">
        <v>380</v>
      </c>
      <c r="D466" s="25" t="s">
        <v>75</v>
      </c>
      <c r="E466" s="25" t="s">
        <v>21</v>
      </c>
      <c r="F466" s="43">
        <v>10340</v>
      </c>
      <c r="G466" s="43">
        <v>217575</v>
      </c>
      <c r="H466" s="43">
        <v>18807070</v>
      </c>
      <c r="I466" s="163">
        <v>247045310</v>
      </c>
    </row>
    <row r="467" spans="1:9" s="27" customFormat="1" ht="11.25" x14ac:dyDescent="0.2">
      <c r="A467" s="25" t="s">
        <v>126</v>
      </c>
      <c r="B467" s="25" t="s">
        <v>105</v>
      </c>
      <c r="C467" s="25" t="s">
        <v>380</v>
      </c>
      <c r="D467" s="25" t="s">
        <v>77</v>
      </c>
      <c r="E467" s="25" t="s">
        <v>16</v>
      </c>
      <c r="F467" s="43">
        <v>10790</v>
      </c>
      <c r="G467" s="43">
        <v>113325</v>
      </c>
      <c r="H467" s="43">
        <v>10204715</v>
      </c>
      <c r="I467" s="163">
        <v>153374335</v>
      </c>
    </row>
    <row r="468" spans="1:9" s="27" customFormat="1" ht="11.25" x14ac:dyDescent="0.2">
      <c r="A468" s="25" t="s">
        <v>126</v>
      </c>
      <c r="B468" s="25" t="s">
        <v>105</v>
      </c>
      <c r="C468" s="25" t="s">
        <v>380</v>
      </c>
      <c r="D468" s="25" t="s">
        <v>81</v>
      </c>
      <c r="E468" s="25" t="s">
        <v>19</v>
      </c>
      <c r="F468" s="43">
        <v>15530</v>
      </c>
      <c r="G468" s="43">
        <v>109460</v>
      </c>
      <c r="H468" s="43">
        <v>9244330</v>
      </c>
      <c r="I468" s="163">
        <v>100828440</v>
      </c>
    </row>
    <row r="469" spans="1:9" s="27" customFormat="1" ht="11.25" x14ac:dyDescent="0.2">
      <c r="A469" s="25" t="s">
        <v>126</v>
      </c>
      <c r="B469" s="25" t="s">
        <v>105</v>
      </c>
      <c r="C469" s="25" t="s">
        <v>380</v>
      </c>
      <c r="D469" s="25" t="s">
        <v>82</v>
      </c>
      <c r="E469" s="25" t="s">
        <v>20</v>
      </c>
      <c r="F469" s="43">
        <v>23600</v>
      </c>
      <c r="G469" s="43">
        <v>142010</v>
      </c>
      <c r="H469" s="43">
        <v>13809980</v>
      </c>
      <c r="I469" s="163">
        <v>148954335</v>
      </c>
    </row>
    <row r="470" spans="1:9" s="27" customFormat="1" ht="11.25" x14ac:dyDescent="0.2">
      <c r="A470" s="25" t="s">
        <v>126</v>
      </c>
      <c r="B470" s="25" t="s">
        <v>105</v>
      </c>
      <c r="C470" s="25" t="s">
        <v>380</v>
      </c>
      <c r="D470" s="25" t="s">
        <v>73</v>
      </c>
      <c r="E470" s="25" t="s">
        <v>18</v>
      </c>
      <c r="F470" s="43">
        <v>33135</v>
      </c>
      <c r="G470" s="43">
        <v>241530</v>
      </c>
      <c r="H470" s="43">
        <v>27731845</v>
      </c>
      <c r="I470" s="163">
        <v>300330820</v>
      </c>
    </row>
    <row r="471" spans="1:9" s="27" customFormat="1" ht="11.25" x14ac:dyDescent="0.2">
      <c r="A471" s="25" t="s">
        <v>126</v>
      </c>
      <c r="B471" s="25" t="s">
        <v>105</v>
      </c>
      <c r="C471" s="25" t="s">
        <v>380</v>
      </c>
      <c r="D471" s="25" t="s">
        <v>76</v>
      </c>
      <c r="E471" s="25" t="s">
        <v>24</v>
      </c>
      <c r="F471" s="43">
        <v>35240</v>
      </c>
      <c r="G471" s="43">
        <v>279885</v>
      </c>
      <c r="H471" s="43">
        <v>35505200</v>
      </c>
      <c r="I471" s="163">
        <v>346296230</v>
      </c>
    </row>
    <row r="472" spans="1:9" s="27" customFormat="1" ht="11.25" x14ac:dyDescent="0.2">
      <c r="A472" s="25" t="s">
        <v>126</v>
      </c>
      <c r="B472" s="25" t="s">
        <v>105</v>
      </c>
      <c r="C472" s="25" t="s">
        <v>380</v>
      </c>
      <c r="D472" s="25" t="s">
        <v>80</v>
      </c>
      <c r="E472" s="25" t="s">
        <v>25</v>
      </c>
      <c r="F472" s="43">
        <v>40360</v>
      </c>
      <c r="G472" s="43">
        <v>441750</v>
      </c>
      <c r="H472" s="43">
        <v>39844105</v>
      </c>
      <c r="I472" s="163">
        <v>483743670</v>
      </c>
    </row>
    <row r="473" spans="1:9" s="27" customFormat="1" ht="11.25" x14ac:dyDescent="0.2">
      <c r="A473" s="25" t="s">
        <v>126</v>
      </c>
      <c r="B473" s="25" t="s">
        <v>105</v>
      </c>
      <c r="C473" s="25" t="s">
        <v>380</v>
      </c>
      <c r="D473" s="25" t="s">
        <v>74</v>
      </c>
      <c r="E473" s="25" t="s">
        <v>23</v>
      </c>
      <c r="F473" s="43">
        <v>52670</v>
      </c>
      <c r="G473" s="43">
        <v>362550</v>
      </c>
      <c r="H473" s="43">
        <v>40623445</v>
      </c>
      <c r="I473" s="163">
        <v>468624415</v>
      </c>
    </row>
    <row r="474" spans="1:9" s="27" customFormat="1" ht="11.25" x14ac:dyDescent="0.2">
      <c r="A474" s="25" t="s">
        <v>126</v>
      </c>
      <c r="B474" s="25" t="s">
        <v>106</v>
      </c>
      <c r="C474" s="25" t="s">
        <v>120</v>
      </c>
      <c r="D474" s="25" t="s">
        <v>70</v>
      </c>
      <c r="E474" s="25" t="s">
        <v>17</v>
      </c>
      <c r="F474" s="43">
        <v>15</v>
      </c>
      <c r="G474" s="43">
        <v>65</v>
      </c>
      <c r="H474" s="43">
        <v>8165</v>
      </c>
      <c r="I474" s="163">
        <v>79195</v>
      </c>
    </row>
    <row r="475" spans="1:9" s="27" customFormat="1" ht="11.25" x14ac:dyDescent="0.2">
      <c r="A475" s="25" t="s">
        <v>126</v>
      </c>
      <c r="B475" s="25" t="s">
        <v>106</v>
      </c>
      <c r="C475" s="25" t="s">
        <v>120</v>
      </c>
      <c r="D475" s="25" t="s">
        <v>69</v>
      </c>
      <c r="E475" s="25" t="s">
        <v>14</v>
      </c>
      <c r="F475" s="43">
        <v>75</v>
      </c>
      <c r="G475" s="43">
        <v>485</v>
      </c>
      <c r="H475" s="43">
        <v>52360</v>
      </c>
      <c r="I475" s="163">
        <v>527970</v>
      </c>
    </row>
    <row r="476" spans="1:9" s="27" customFormat="1" ht="11.25" x14ac:dyDescent="0.2">
      <c r="A476" s="25" t="s">
        <v>126</v>
      </c>
      <c r="B476" s="25" t="s">
        <v>106</v>
      </c>
      <c r="C476" s="25" t="s">
        <v>120</v>
      </c>
      <c r="D476" s="25" t="s">
        <v>72</v>
      </c>
      <c r="E476" s="25" t="s">
        <v>10</v>
      </c>
      <c r="F476" s="43">
        <v>105</v>
      </c>
      <c r="G476" s="43">
        <v>1230</v>
      </c>
      <c r="H476" s="43">
        <v>102420</v>
      </c>
      <c r="I476" s="163">
        <v>1154105</v>
      </c>
    </row>
    <row r="477" spans="1:9" s="27" customFormat="1" ht="11.25" x14ac:dyDescent="0.2">
      <c r="A477" s="25" t="s">
        <v>126</v>
      </c>
      <c r="B477" s="25" t="s">
        <v>106</v>
      </c>
      <c r="C477" s="25" t="s">
        <v>120</v>
      </c>
      <c r="D477" s="25" t="s">
        <v>66</v>
      </c>
      <c r="E477" s="25" t="s">
        <v>12</v>
      </c>
      <c r="F477" s="43">
        <v>145</v>
      </c>
      <c r="G477" s="43">
        <v>680</v>
      </c>
      <c r="H477" s="43">
        <v>72865</v>
      </c>
      <c r="I477" s="163">
        <v>828675</v>
      </c>
    </row>
    <row r="478" spans="1:9" s="27" customFormat="1" ht="11.25" x14ac:dyDescent="0.2">
      <c r="A478" s="25" t="s">
        <v>126</v>
      </c>
      <c r="B478" s="25" t="s">
        <v>106</v>
      </c>
      <c r="C478" s="25" t="s">
        <v>120</v>
      </c>
      <c r="D478" s="25" t="s">
        <v>77</v>
      </c>
      <c r="E478" s="25" t="s">
        <v>16</v>
      </c>
      <c r="F478" s="43">
        <v>205</v>
      </c>
      <c r="G478" s="43">
        <v>1075</v>
      </c>
      <c r="H478" s="43">
        <v>115670</v>
      </c>
      <c r="I478" s="163">
        <v>1354635</v>
      </c>
    </row>
    <row r="479" spans="1:9" s="27" customFormat="1" ht="11.25" x14ac:dyDescent="0.2">
      <c r="A479" s="25" t="s">
        <v>126</v>
      </c>
      <c r="B479" s="25" t="s">
        <v>106</v>
      </c>
      <c r="C479" s="25" t="s">
        <v>120</v>
      </c>
      <c r="D479" s="25" t="s">
        <v>79</v>
      </c>
      <c r="E479" s="25" t="s">
        <v>11</v>
      </c>
      <c r="F479" s="43">
        <v>230</v>
      </c>
      <c r="G479" s="43">
        <v>895</v>
      </c>
      <c r="H479" s="43">
        <v>93750</v>
      </c>
      <c r="I479" s="163">
        <v>994550</v>
      </c>
    </row>
    <row r="480" spans="1:9" s="27" customFormat="1" ht="11.25" x14ac:dyDescent="0.2">
      <c r="A480" s="25" t="s">
        <v>126</v>
      </c>
      <c r="B480" s="25" t="s">
        <v>106</v>
      </c>
      <c r="C480" s="25" t="s">
        <v>120</v>
      </c>
      <c r="D480" s="25" t="s">
        <v>67</v>
      </c>
      <c r="E480" s="25" t="s">
        <v>15</v>
      </c>
      <c r="F480" s="43">
        <v>415</v>
      </c>
      <c r="G480" s="43">
        <v>2930</v>
      </c>
      <c r="H480" s="43">
        <v>297440</v>
      </c>
      <c r="I480" s="163">
        <v>2579675</v>
      </c>
    </row>
    <row r="481" spans="1:9" s="27" customFormat="1" ht="11.25" x14ac:dyDescent="0.2">
      <c r="A481" s="25" t="s">
        <v>126</v>
      </c>
      <c r="B481" s="25" t="s">
        <v>106</v>
      </c>
      <c r="C481" s="25" t="s">
        <v>120</v>
      </c>
      <c r="D481" s="25" t="s">
        <v>78</v>
      </c>
      <c r="E481" s="25" t="s">
        <v>13</v>
      </c>
      <c r="F481" s="43">
        <v>415</v>
      </c>
      <c r="G481" s="43">
        <v>1430</v>
      </c>
      <c r="H481" s="43">
        <v>137700</v>
      </c>
      <c r="I481" s="163">
        <v>1582685</v>
      </c>
    </row>
    <row r="482" spans="1:9" s="27" customFormat="1" ht="11.25" x14ac:dyDescent="0.2">
      <c r="A482" s="25" t="s">
        <v>126</v>
      </c>
      <c r="B482" s="25" t="s">
        <v>106</v>
      </c>
      <c r="C482" s="25" t="s">
        <v>120</v>
      </c>
      <c r="D482" s="25" t="s">
        <v>75</v>
      </c>
      <c r="E482" s="25" t="s">
        <v>21</v>
      </c>
      <c r="F482" s="43">
        <v>635</v>
      </c>
      <c r="G482" s="43">
        <v>6775</v>
      </c>
      <c r="H482" s="43">
        <v>713545</v>
      </c>
      <c r="I482" s="163">
        <v>7686125</v>
      </c>
    </row>
    <row r="483" spans="1:9" s="27" customFormat="1" ht="11.25" x14ac:dyDescent="0.2">
      <c r="A483" s="25" t="s">
        <v>126</v>
      </c>
      <c r="B483" s="25" t="s">
        <v>106</v>
      </c>
      <c r="C483" s="25" t="s">
        <v>120</v>
      </c>
      <c r="D483" s="25" t="s">
        <v>71</v>
      </c>
      <c r="E483" s="25" t="s">
        <v>22</v>
      </c>
      <c r="F483" s="43">
        <v>730</v>
      </c>
      <c r="G483" s="43">
        <v>4575</v>
      </c>
      <c r="H483" s="43">
        <v>495200</v>
      </c>
      <c r="I483" s="163">
        <v>4999225</v>
      </c>
    </row>
    <row r="484" spans="1:9" s="27" customFormat="1" ht="11.25" x14ac:dyDescent="0.2">
      <c r="A484" s="25" t="s">
        <v>126</v>
      </c>
      <c r="B484" s="25" t="s">
        <v>106</v>
      </c>
      <c r="C484" s="25" t="s">
        <v>120</v>
      </c>
      <c r="D484" s="25" t="s">
        <v>76</v>
      </c>
      <c r="E484" s="25" t="s">
        <v>24</v>
      </c>
      <c r="F484" s="43">
        <v>1365</v>
      </c>
      <c r="G484" s="43">
        <v>8880</v>
      </c>
      <c r="H484" s="43">
        <v>1149030</v>
      </c>
      <c r="I484" s="163">
        <v>10093645</v>
      </c>
    </row>
    <row r="485" spans="1:9" s="27" customFormat="1" ht="11.25" x14ac:dyDescent="0.2">
      <c r="A485" s="25" t="s">
        <v>126</v>
      </c>
      <c r="B485" s="25" t="s">
        <v>106</v>
      </c>
      <c r="C485" s="25" t="s">
        <v>120</v>
      </c>
      <c r="D485" s="25" t="s">
        <v>82</v>
      </c>
      <c r="E485" s="25" t="s">
        <v>20</v>
      </c>
      <c r="F485" s="43">
        <v>1380</v>
      </c>
      <c r="G485" s="43">
        <v>6025</v>
      </c>
      <c r="H485" s="43">
        <v>669885</v>
      </c>
      <c r="I485" s="163">
        <v>6026130</v>
      </c>
    </row>
    <row r="486" spans="1:9" s="27" customFormat="1" ht="11.25" x14ac:dyDescent="0.2">
      <c r="A486" s="25" t="s">
        <v>126</v>
      </c>
      <c r="B486" s="25" t="s">
        <v>106</v>
      </c>
      <c r="C486" s="25" t="s">
        <v>120</v>
      </c>
      <c r="D486" s="25" t="s">
        <v>81</v>
      </c>
      <c r="E486" s="25" t="s">
        <v>19</v>
      </c>
      <c r="F486" s="43">
        <v>1410</v>
      </c>
      <c r="G486" s="43">
        <v>8210</v>
      </c>
      <c r="H486" s="43">
        <v>789925</v>
      </c>
      <c r="I486" s="163">
        <v>7425885</v>
      </c>
    </row>
    <row r="487" spans="1:9" s="27" customFormat="1" ht="11.25" x14ac:dyDescent="0.2">
      <c r="A487" s="25" t="s">
        <v>126</v>
      </c>
      <c r="B487" s="25" t="s">
        <v>106</v>
      </c>
      <c r="C487" s="25" t="s">
        <v>120</v>
      </c>
      <c r="D487" s="25" t="s">
        <v>80</v>
      </c>
      <c r="E487" s="25" t="s">
        <v>25</v>
      </c>
      <c r="F487" s="43">
        <v>1600</v>
      </c>
      <c r="G487" s="43">
        <v>9660</v>
      </c>
      <c r="H487" s="43">
        <v>848575</v>
      </c>
      <c r="I487" s="163">
        <v>8699295</v>
      </c>
    </row>
    <row r="488" spans="1:9" s="27" customFormat="1" ht="11.25" x14ac:dyDescent="0.2">
      <c r="A488" s="25" t="s">
        <v>126</v>
      </c>
      <c r="B488" s="25" t="s">
        <v>106</v>
      </c>
      <c r="C488" s="25" t="s">
        <v>120</v>
      </c>
      <c r="D488" s="25" t="s">
        <v>73</v>
      </c>
      <c r="E488" s="25" t="s">
        <v>18</v>
      </c>
      <c r="F488" s="43">
        <v>1960</v>
      </c>
      <c r="G488" s="43">
        <v>13515</v>
      </c>
      <c r="H488" s="43">
        <v>1530360</v>
      </c>
      <c r="I488" s="163">
        <v>15057555</v>
      </c>
    </row>
    <row r="489" spans="1:9" s="27" customFormat="1" ht="11.25" x14ac:dyDescent="0.2">
      <c r="A489" s="25" t="s">
        <v>126</v>
      </c>
      <c r="B489" s="25" t="s">
        <v>106</v>
      </c>
      <c r="C489" s="25" t="s">
        <v>120</v>
      </c>
      <c r="D489" s="25" t="s">
        <v>74</v>
      </c>
      <c r="E489" s="25" t="s">
        <v>23</v>
      </c>
      <c r="F489" s="43">
        <v>3460</v>
      </c>
      <c r="G489" s="43">
        <v>17505</v>
      </c>
      <c r="H489" s="43">
        <v>2013490</v>
      </c>
      <c r="I489" s="163">
        <v>19126980</v>
      </c>
    </row>
    <row r="490" spans="1:9" s="27" customFormat="1" ht="11.25" x14ac:dyDescent="0.2">
      <c r="A490" s="25" t="s">
        <v>126</v>
      </c>
      <c r="B490" s="25" t="s">
        <v>96</v>
      </c>
      <c r="C490" s="25" t="s">
        <v>102</v>
      </c>
      <c r="D490" s="25" t="s">
        <v>70</v>
      </c>
      <c r="E490" s="25" t="s">
        <v>17</v>
      </c>
      <c r="F490" s="43">
        <v>10</v>
      </c>
      <c r="G490" s="43">
        <v>20</v>
      </c>
      <c r="H490" s="43">
        <v>2955</v>
      </c>
      <c r="I490" s="163">
        <v>35950</v>
      </c>
    </row>
    <row r="491" spans="1:9" s="27" customFormat="1" ht="11.25" x14ac:dyDescent="0.2">
      <c r="A491" s="25" t="s">
        <v>126</v>
      </c>
      <c r="B491" s="25" t="s">
        <v>96</v>
      </c>
      <c r="C491" s="25" t="s">
        <v>102</v>
      </c>
      <c r="D491" s="25" t="s">
        <v>69</v>
      </c>
      <c r="E491" s="25" t="s">
        <v>14</v>
      </c>
      <c r="F491" s="43">
        <v>25</v>
      </c>
      <c r="G491" s="43">
        <v>85</v>
      </c>
      <c r="H491" s="43">
        <v>6790</v>
      </c>
      <c r="I491" s="163">
        <v>79305</v>
      </c>
    </row>
    <row r="492" spans="1:9" s="27" customFormat="1" ht="11.25" x14ac:dyDescent="0.2">
      <c r="A492" s="25" t="s">
        <v>126</v>
      </c>
      <c r="B492" s="25" t="s">
        <v>96</v>
      </c>
      <c r="C492" s="25" t="s">
        <v>102</v>
      </c>
      <c r="D492" s="25" t="s">
        <v>66</v>
      </c>
      <c r="E492" s="25" t="s">
        <v>12</v>
      </c>
      <c r="F492" s="43">
        <v>65</v>
      </c>
      <c r="G492" s="43">
        <v>270</v>
      </c>
      <c r="H492" s="43">
        <v>23265</v>
      </c>
      <c r="I492" s="163">
        <v>203220</v>
      </c>
    </row>
    <row r="493" spans="1:9" s="27" customFormat="1" ht="11.25" x14ac:dyDescent="0.2">
      <c r="A493" s="25" t="s">
        <v>126</v>
      </c>
      <c r="B493" s="25" t="s">
        <v>96</v>
      </c>
      <c r="C493" s="25" t="s">
        <v>102</v>
      </c>
      <c r="D493" s="25" t="s">
        <v>72</v>
      </c>
      <c r="E493" s="25" t="s">
        <v>10</v>
      </c>
      <c r="F493" s="43">
        <v>65</v>
      </c>
      <c r="G493" s="43">
        <v>520</v>
      </c>
      <c r="H493" s="43">
        <v>36525</v>
      </c>
      <c r="I493" s="163">
        <v>377530</v>
      </c>
    </row>
    <row r="494" spans="1:9" s="27" customFormat="1" ht="11.25" x14ac:dyDescent="0.2">
      <c r="A494" s="25" t="s">
        <v>126</v>
      </c>
      <c r="B494" s="25" t="s">
        <v>96</v>
      </c>
      <c r="C494" s="25" t="s">
        <v>102</v>
      </c>
      <c r="D494" s="25" t="s">
        <v>79</v>
      </c>
      <c r="E494" s="25" t="s">
        <v>11</v>
      </c>
      <c r="F494" s="43">
        <v>110</v>
      </c>
      <c r="G494" s="43">
        <v>320</v>
      </c>
      <c r="H494" s="43">
        <v>37770</v>
      </c>
      <c r="I494" s="163">
        <v>421625</v>
      </c>
    </row>
    <row r="495" spans="1:9" s="27" customFormat="1" ht="11.25" x14ac:dyDescent="0.2">
      <c r="A495" s="25" t="s">
        <v>126</v>
      </c>
      <c r="B495" s="25" t="s">
        <v>96</v>
      </c>
      <c r="C495" s="25" t="s">
        <v>102</v>
      </c>
      <c r="D495" s="25" t="s">
        <v>77</v>
      </c>
      <c r="E495" s="25" t="s">
        <v>16</v>
      </c>
      <c r="F495" s="43">
        <v>115</v>
      </c>
      <c r="G495" s="43">
        <v>585</v>
      </c>
      <c r="H495" s="43">
        <v>57740</v>
      </c>
      <c r="I495" s="163">
        <v>697950</v>
      </c>
    </row>
    <row r="496" spans="1:9" s="27" customFormat="1" ht="11.25" x14ac:dyDescent="0.2">
      <c r="A496" s="25" t="s">
        <v>126</v>
      </c>
      <c r="B496" s="25" t="s">
        <v>96</v>
      </c>
      <c r="C496" s="25" t="s">
        <v>102</v>
      </c>
      <c r="D496" s="25" t="s">
        <v>67</v>
      </c>
      <c r="E496" s="25" t="s">
        <v>15</v>
      </c>
      <c r="F496" s="43">
        <v>190</v>
      </c>
      <c r="G496" s="43">
        <v>1025</v>
      </c>
      <c r="H496" s="43">
        <v>99825</v>
      </c>
      <c r="I496" s="163">
        <v>905345</v>
      </c>
    </row>
    <row r="497" spans="1:9" s="27" customFormat="1" ht="11.25" x14ac:dyDescent="0.2">
      <c r="A497" s="25" t="s">
        <v>126</v>
      </c>
      <c r="B497" s="25" t="s">
        <v>96</v>
      </c>
      <c r="C497" s="25" t="s">
        <v>102</v>
      </c>
      <c r="D497" s="25" t="s">
        <v>78</v>
      </c>
      <c r="E497" s="25" t="s">
        <v>13</v>
      </c>
      <c r="F497" s="43">
        <v>220</v>
      </c>
      <c r="G497" s="43">
        <v>725</v>
      </c>
      <c r="H497" s="43">
        <v>70975</v>
      </c>
      <c r="I497" s="163">
        <v>926455</v>
      </c>
    </row>
    <row r="498" spans="1:9" s="27" customFormat="1" ht="11.25" x14ac:dyDescent="0.2">
      <c r="A498" s="25" t="s">
        <v>126</v>
      </c>
      <c r="B498" s="25" t="s">
        <v>96</v>
      </c>
      <c r="C498" s="25" t="s">
        <v>102</v>
      </c>
      <c r="D498" s="25" t="s">
        <v>71</v>
      </c>
      <c r="E498" s="25" t="s">
        <v>22</v>
      </c>
      <c r="F498" s="43">
        <v>375</v>
      </c>
      <c r="G498" s="43">
        <v>1855</v>
      </c>
      <c r="H498" s="43">
        <v>204200</v>
      </c>
      <c r="I498" s="163">
        <v>2052475</v>
      </c>
    </row>
    <row r="499" spans="1:9" s="27" customFormat="1" ht="11.25" x14ac:dyDescent="0.2">
      <c r="A499" s="25" t="s">
        <v>126</v>
      </c>
      <c r="B499" s="25" t="s">
        <v>96</v>
      </c>
      <c r="C499" s="25" t="s">
        <v>102</v>
      </c>
      <c r="D499" s="25" t="s">
        <v>75</v>
      </c>
      <c r="E499" s="25" t="s">
        <v>21</v>
      </c>
      <c r="F499" s="43">
        <v>405</v>
      </c>
      <c r="G499" s="43">
        <v>3470</v>
      </c>
      <c r="H499" s="43">
        <v>398960</v>
      </c>
      <c r="I499" s="163">
        <v>4554000</v>
      </c>
    </row>
    <row r="500" spans="1:9" s="27" customFormat="1" ht="11.25" x14ac:dyDescent="0.2">
      <c r="A500" s="25" t="s">
        <v>126</v>
      </c>
      <c r="B500" s="25" t="s">
        <v>96</v>
      </c>
      <c r="C500" s="25" t="s">
        <v>102</v>
      </c>
      <c r="D500" s="25" t="s">
        <v>81</v>
      </c>
      <c r="E500" s="25" t="s">
        <v>19</v>
      </c>
      <c r="F500" s="43">
        <v>545</v>
      </c>
      <c r="G500" s="43">
        <v>3400</v>
      </c>
      <c r="H500" s="43">
        <v>311310</v>
      </c>
      <c r="I500" s="163">
        <v>3002010</v>
      </c>
    </row>
    <row r="501" spans="1:9" s="27" customFormat="1" ht="11.25" x14ac:dyDescent="0.2">
      <c r="A501" s="25" t="s">
        <v>126</v>
      </c>
      <c r="B501" s="25" t="s">
        <v>96</v>
      </c>
      <c r="C501" s="25" t="s">
        <v>102</v>
      </c>
      <c r="D501" s="25" t="s">
        <v>82</v>
      </c>
      <c r="E501" s="25" t="s">
        <v>20</v>
      </c>
      <c r="F501" s="43">
        <v>625</v>
      </c>
      <c r="G501" s="43">
        <v>3105</v>
      </c>
      <c r="H501" s="43">
        <v>335740</v>
      </c>
      <c r="I501" s="163">
        <v>3369960</v>
      </c>
    </row>
    <row r="502" spans="1:9" s="27" customFormat="1" ht="11.25" x14ac:dyDescent="0.2">
      <c r="A502" s="25" t="s">
        <v>126</v>
      </c>
      <c r="B502" s="25" t="s">
        <v>96</v>
      </c>
      <c r="C502" s="25" t="s">
        <v>102</v>
      </c>
      <c r="D502" s="25" t="s">
        <v>73</v>
      </c>
      <c r="E502" s="25" t="s">
        <v>18</v>
      </c>
      <c r="F502" s="43">
        <v>665</v>
      </c>
      <c r="G502" s="43">
        <v>3690</v>
      </c>
      <c r="H502" s="43">
        <v>420775</v>
      </c>
      <c r="I502" s="163">
        <v>4208505</v>
      </c>
    </row>
    <row r="503" spans="1:9" s="27" customFormat="1" ht="11.25" x14ac:dyDescent="0.2">
      <c r="A503" s="25" t="s">
        <v>126</v>
      </c>
      <c r="B503" s="25" t="s">
        <v>96</v>
      </c>
      <c r="C503" s="25" t="s">
        <v>102</v>
      </c>
      <c r="D503" s="25" t="s">
        <v>76</v>
      </c>
      <c r="E503" s="25" t="s">
        <v>24</v>
      </c>
      <c r="F503" s="43">
        <v>710</v>
      </c>
      <c r="G503" s="43">
        <v>4860</v>
      </c>
      <c r="H503" s="43">
        <v>620845</v>
      </c>
      <c r="I503" s="163">
        <v>5744440</v>
      </c>
    </row>
    <row r="504" spans="1:9" s="27" customFormat="1" ht="11.25" x14ac:dyDescent="0.2">
      <c r="A504" s="25" t="s">
        <v>126</v>
      </c>
      <c r="B504" s="25" t="s">
        <v>96</v>
      </c>
      <c r="C504" s="25" t="s">
        <v>102</v>
      </c>
      <c r="D504" s="25" t="s">
        <v>80</v>
      </c>
      <c r="E504" s="25" t="s">
        <v>25</v>
      </c>
      <c r="F504" s="43">
        <v>1005</v>
      </c>
      <c r="G504" s="43">
        <v>5940</v>
      </c>
      <c r="H504" s="43">
        <v>513295</v>
      </c>
      <c r="I504" s="163">
        <v>5309675</v>
      </c>
    </row>
    <row r="505" spans="1:9" s="27" customFormat="1" ht="11.25" x14ac:dyDescent="0.2">
      <c r="A505" s="25" t="s">
        <v>126</v>
      </c>
      <c r="B505" s="25" t="s">
        <v>96</v>
      </c>
      <c r="C505" s="25" t="s">
        <v>102</v>
      </c>
      <c r="D505" s="25" t="s">
        <v>74</v>
      </c>
      <c r="E505" s="25" t="s">
        <v>23</v>
      </c>
      <c r="F505" s="43">
        <v>1600</v>
      </c>
      <c r="G505" s="43">
        <v>7590</v>
      </c>
      <c r="H505" s="43">
        <v>857470</v>
      </c>
      <c r="I505" s="163">
        <v>8489245</v>
      </c>
    </row>
    <row r="506" spans="1:9" s="27" customFormat="1" ht="11.25" x14ac:dyDescent="0.2">
      <c r="A506" s="25" t="s">
        <v>126</v>
      </c>
      <c r="B506" s="25" t="s">
        <v>94</v>
      </c>
      <c r="C506" s="25" t="s">
        <v>100</v>
      </c>
      <c r="D506" s="25" t="s">
        <v>69</v>
      </c>
      <c r="E506" s="25" t="s">
        <v>14</v>
      </c>
      <c r="F506" s="43">
        <v>0</v>
      </c>
      <c r="G506" s="43">
        <v>0</v>
      </c>
      <c r="H506" s="43">
        <v>0</v>
      </c>
      <c r="I506" s="163">
        <v>0</v>
      </c>
    </row>
    <row r="507" spans="1:9" s="27" customFormat="1" ht="11.25" x14ac:dyDescent="0.2">
      <c r="A507" s="25" t="s">
        <v>126</v>
      </c>
      <c r="B507" s="25" t="s">
        <v>94</v>
      </c>
      <c r="C507" s="25" t="s">
        <v>100</v>
      </c>
      <c r="D507" s="25" t="s">
        <v>72</v>
      </c>
      <c r="E507" s="25" t="s">
        <v>10</v>
      </c>
      <c r="F507" s="43">
        <v>10</v>
      </c>
      <c r="G507" s="43">
        <v>290</v>
      </c>
      <c r="H507" s="43">
        <v>28315</v>
      </c>
      <c r="I507" s="163">
        <v>253270</v>
      </c>
    </row>
    <row r="508" spans="1:9" s="27" customFormat="1" ht="11.25" x14ac:dyDescent="0.2">
      <c r="A508" s="25" t="s">
        <v>126</v>
      </c>
      <c r="B508" s="25" t="s">
        <v>94</v>
      </c>
      <c r="C508" s="25" t="s">
        <v>100</v>
      </c>
      <c r="D508" s="25" t="s">
        <v>78</v>
      </c>
      <c r="E508" s="25" t="s">
        <v>13</v>
      </c>
      <c r="F508" s="43">
        <v>10</v>
      </c>
      <c r="G508" s="43">
        <v>35</v>
      </c>
      <c r="H508" s="43">
        <v>3670</v>
      </c>
      <c r="I508" s="163">
        <v>38000</v>
      </c>
    </row>
    <row r="509" spans="1:9" s="27" customFormat="1" ht="11.25" x14ac:dyDescent="0.2">
      <c r="A509" s="25" t="s">
        <v>126</v>
      </c>
      <c r="B509" s="25" t="s">
        <v>94</v>
      </c>
      <c r="C509" s="25" t="s">
        <v>100</v>
      </c>
      <c r="D509" s="25" t="s">
        <v>79</v>
      </c>
      <c r="E509" s="25" t="s">
        <v>11</v>
      </c>
      <c r="F509" s="43">
        <v>15</v>
      </c>
      <c r="G509" s="43">
        <v>85</v>
      </c>
      <c r="H509" s="43">
        <v>9020</v>
      </c>
      <c r="I509" s="163">
        <v>80155</v>
      </c>
    </row>
    <row r="510" spans="1:9" s="27" customFormat="1" ht="11.25" x14ac:dyDescent="0.2">
      <c r="A510" s="25" t="s">
        <v>126</v>
      </c>
      <c r="B510" s="25" t="s">
        <v>94</v>
      </c>
      <c r="C510" s="25" t="s">
        <v>100</v>
      </c>
      <c r="D510" s="25" t="s">
        <v>66</v>
      </c>
      <c r="E510" s="25" t="s">
        <v>12</v>
      </c>
      <c r="F510" s="43">
        <v>20</v>
      </c>
      <c r="G510" s="43">
        <v>70</v>
      </c>
      <c r="H510" s="43">
        <v>6465</v>
      </c>
      <c r="I510" s="163">
        <v>56205</v>
      </c>
    </row>
    <row r="511" spans="1:9" s="27" customFormat="1" ht="11.25" x14ac:dyDescent="0.2">
      <c r="A511" s="25" t="s">
        <v>126</v>
      </c>
      <c r="B511" s="25" t="s">
        <v>94</v>
      </c>
      <c r="C511" s="25" t="s">
        <v>100</v>
      </c>
      <c r="D511" s="25" t="s">
        <v>77</v>
      </c>
      <c r="E511" s="25" t="s">
        <v>16</v>
      </c>
      <c r="F511" s="43">
        <v>20</v>
      </c>
      <c r="G511" s="43">
        <v>80</v>
      </c>
      <c r="H511" s="43">
        <v>9275</v>
      </c>
      <c r="I511" s="163">
        <v>88825</v>
      </c>
    </row>
    <row r="512" spans="1:9" s="27" customFormat="1" ht="11.25" x14ac:dyDescent="0.2">
      <c r="A512" s="25" t="s">
        <v>126</v>
      </c>
      <c r="B512" s="25" t="s">
        <v>94</v>
      </c>
      <c r="C512" s="25" t="s">
        <v>100</v>
      </c>
      <c r="D512" s="25" t="s">
        <v>67</v>
      </c>
      <c r="E512" s="25" t="s">
        <v>15</v>
      </c>
      <c r="F512" s="43">
        <v>35</v>
      </c>
      <c r="G512" s="43">
        <v>290</v>
      </c>
      <c r="H512" s="43">
        <v>23785</v>
      </c>
      <c r="I512" s="163">
        <v>200680</v>
      </c>
    </row>
    <row r="513" spans="1:9" s="27" customFormat="1" ht="11.25" x14ac:dyDescent="0.2">
      <c r="A513" s="25" t="s">
        <v>126</v>
      </c>
      <c r="B513" s="25" t="s">
        <v>94</v>
      </c>
      <c r="C513" s="25" t="s">
        <v>100</v>
      </c>
      <c r="D513" s="25" t="s">
        <v>71</v>
      </c>
      <c r="E513" s="25" t="s">
        <v>22</v>
      </c>
      <c r="F513" s="43">
        <v>60</v>
      </c>
      <c r="G513" s="43">
        <v>375</v>
      </c>
      <c r="H513" s="43">
        <v>44115</v>
      </c>
      <c r="I513" s="163">
        <v>391605</v>
      </c>
    </row>
    <row r="514" spans="1:9" s="27" customFormat="1" ht="11.25" x14ac:dyDescent="0.2">
      <c r="A514" s="25" t="s">
        <v>126</v>
      </c>
      <c r="B514" s="25" t="s">
        <v>94</v>
      </c>
      <c r="C514" s="25" t="s">
        <v>100</v>
      </c>
      <c r="D514" s="25" t="s">
        <v>82</v>
      </c>
      <c r="E514" s="25" t="s">
        <v>20</v>
      </c>
      <c r="F514" s="43">
        <v>100</v>
      </c>
      <c r="G514" s="43">
        <v>445</v>
      </c>
      <c r="H514" s="43">
        <v>48060</v>
      </c>
      <c r="I514" s="163">
        <v>423745</v>
      </c>
    </row>
    <row r="515" spans="1:9" s="27" customFormat="1" ht="11.25" x14ac:dyDescent="0.2">
      <c r="A515" s="25" t="s">
        <v>126</v>
      </c>
      <c r="B515" s="25" t="s">
        <v>94</v>
      </c>
      <c r="C515" s="25" t="s">
        <v>100</v>
      </c>
      <c r="D515" s="25" t="s">
        <v>81</v>
      </c>
      <c r="E515" s="25" t="s">
        <v>19</v>
      </c>
      <c r="F515" s="43">
        <v>120</v>
      </c>
      <c r="G515" s="43">
        <v>1250</v>
      </c>
      <c r="H515" s="43">
        <v>121250</v>
      </c>
      <c r="I515" s="163">
        <v>1067780</v>
      </c>
    </row>
    <row r="516" spans="1:9" s="27" customFormat="1" ht="11.25" x14ac:dyDescent="0.2">
      <c r="A516" s="25" t="s">
        <v>126</v>
      </c>
      <c r="B516" s="25" t="s">
        <v>94</v>
      </c>
      <c r="C516" s="25" t="s">
        <v>100</v>
      </c>
      <c r="D516" s="25" t="s">
        <v>75</v>
      </c>
      <c r="E516" s="25" t="s">
        <v>21</v>
      </c>
      <c r="F516" s="43">
        <v>130</v>
      </c>
      <c r="G516" s="43">
        <v>825</v>
      </c>
      <c r="H516" s="43">
        <v>101380</v>
      </c>
      <c r="I516" s="163">
        <v>955195</v>
      </c>
    </row>
    <row r="517" spans="1:9" s="27" customFormat="1" ht="11.25" x14ac:dyDescent="0.2">
      <c r="A517" s="25" t="s">
        <v>126</v>
      </c>
      <c r="B517" s="25" t="s">
        <v>94</v>
      </c>
      <c r="C517" s="25" t="s">
        <v>100</v>
      </c>
      <c r="D517" s="25" t="s">
        <v>76</v>
      </c>
      <c r="E517" s="25" t="s">
        <v>24</v>
      </c>
      <c r="F517" s="43">
        <v>155</v>
      </c>
      <c r="G517" s="43">
        <v>790</v>
      </c>
      <c r="H517" s="43">
        <v>95720</v>
      </c>
      <c r="I517" s="163">
        <v>796205</v>
      </c>
    </row>
    <row r="518" spans="1:9" s="27" customFormat="1" ht="11.25" x14ac:dyDescent="0.2">
      <c r="A518" s="25" t="s">
        <v>126</v>
      </c>
      <c r="B518" s="25" t="s">
        <v>94</v>
      </c>
      <c r="C518" s="25" t="s">
        <v>100</v>
      </c>
      <c r="D518" s="25" t="s">
        <v>80</v>
      </c>
      <c r="E518" s="25" t="s">
        <v>25</v>
      </c>
      <c r="F518" s="43">
        <v>180</v>
      </c>
      <c r="G518" s="43">
        <v>1140</v>
      </c>
      <c r="H518" s="43">
        <v>121750</v>
      </c>
      <c r="I518" s="163">
        <v>1093080</v>
      </c>
    </row>
    <row r="519" spans="1:9" s="27" customFormat="1" ht="11.25" x14ac:dyDescent="0.2">
      <c r="A519" s="25" t="s">
        <v>126</v>
      </c>
      <c r="B519" s="25" t="s">
        <v>94</v>
      </c>
      <c r="C519" s="25" t="s">
        <v>100</v>
      </c>
      <c r="D519" s="25" t="s">
        <v>73</v>
      </c>
      <c r="E519" s="25" t="s">
        <v>18</v>
      </c>
      <c r="F519" s="43">
        <v>190</v>
      </c>
      <c r="G519" s="43">
        <v>2400</v>
      </c>
      <c r="H519" s="43">
        <v>292085</v>
      </c>
      <c r="I519" s="163">
        <v>2502725</v>
      </c>
    </row>
    <row r="520" spans="1:9" s="27" customFormat="1" ht="11.25" x14ac:dyDescent="0.2">
      <c r="A520" s="25" t="s">
        <v>126</v>
      </c>
      <c r="B520" s="25" t="s">
        <v>94</v>
      </c>
      <c r="C520" s="25" t="s">
        <v>100</v>
      </c>
      <c r="D520" s="25" t="s">
        <v>74</v>
      </c>
      <c r="E520" s="25" t="s">
        <v>23</v>
      </c>
      <c r="F520" s="43">
        <v>280</v>
      </c>
      <c r="G520" s="43">
        <v>1385</v>
      </c>
      <c r="H520" s="43">
        <v>158455</v>
      </c>
      <c r="I520" s="163">
        <v>1385525</v>
      </c>
    </row>
    <row r="521" spans="1:9" s="27" customFormat="1" ht="11.25" x14ac:dyDescent="0.2">
      <c r="A521" s="25" t="s">
        <v>126</v>
      </c>
      <c r="B521" s="25" t="s">
        <v>91</v>
      </c>
      <c r="C521" s="25" t="s">
        <v>121</v>
      </c>
      <c r="D521" s="25" t="s">
        <v>68</v>
      </c>
      <c r="E521" s="25" t="s">
        <v>9</v>
      </c>
      <c r="F521" s="43">
        <v>5</v>
      </c>
      <c r="G521" s="43">
        <v>50</v>
      </c>
      <c r="H521" s="43">
        <v>3125</v>
      </c>
      <c r="I521" s="163">
        <v>45010</v>
      </c>
    </row>
    <row r="522" spans="1:9" s="27" customFormat="1" ht="11.25" x14ac:dyDescent="0.2">
      <c r="A522" s="25" t="s">
        <v>126</v>
      </c>
      <c r="B522" s="25" t="s">
        <v>91</v>
      </c>
      <c r="C522" s="25" t="s">
        <v>121</v>
      </c>
      <c r="D522" s="25" t="s">
        <v>70</v>
      </c>
      <c r="E522" s="25" t="s">
        <v>17</v>
      </c>
      <c r="F522" s="43">
        <v>110</v>
      </c>
      <c r="G522" s="43">
        <v>18560</v>
      </c>
      <c r="H522" s="43">
        <v>1691425</v>
      </c>
      <c r="I522" s="163">
        <v>20833320</v>
      </c>
    </row>
    <row r="523" spans="1:9" s="27" customFormat="1" ht="11.25" x14ac:dyDescent="0.2">
      <c r="A523" s="25" t="s">
        <v>126</v>
      </c>
      <c r="B523" s="25" t="s">
        <v>91</v>
      </c>
      <c r="C523" s="25" t="s">
        <v>121</v>
      </c>
      <c r="D523" s="25" t="s">
        <v>69</v>
      </c>
      <c r="E523" s="25" t="s">
        <v>14</v>
      </c>
      <c r="F523" s="43">
        <v>250</v>
      </c>
      <c r="G523" s="43">
        <v>7775</v>
      </c>
      <c r="H523" s="43">
        <v>631590</v>
      </c>
      <c r="I523" s="163">
        <v>7313145</v>
      </c>
    </row>
    <row r="524" spans="1:9" s="27" customFormat="1" ht="11.25" x14ac:dyDescent="0.2">
      <c r="A524" s="25" t="s">
        <v>126</v>
      </c>
      <c r="B524" s="25" t="s">
        <v>91</v>
      </c>
      <c r="C524" s="25" t="s">
        <v>121</v>
      </c>
      <c r="D524" s="25" t="s">
        <v>72</v>
      </c>
      <c r="E524" s="25" t="s">
        <v>10</v>
      </c>
      <c r="F524" s="43">
        <v>355</v>
      </c>
      <c r="G524" s="43">
        <v>3720</v>
      </c>
      <c r="H524" s="43">
        <v>290110</v>
      </c>
      <c r="I524" s="163">
        <v>2844815</v>
      </c>
    </row>
    <row r="525" spans="1:9" s="27" customFormat="1" ht="11.25" x14ac:dyDescent="0.2">
      <c r="A525" s="25" t="s">
        <v>126</v>
      </c>
      <c r="B525" s="25" t="s">
        <v>91</v>
      </c>
      <c r="C525" s="25" t="s">
        <v>121</v>
      </c>
      <c r="D525" s="25" t="s">
        <v>77</v>
      </c>
      <c r="E525" s="25" t="s">
        <v>16</v>
      </c>
      <c r="F525" s="43">
        <v>595</v>
      </c>
      <c r="G525" s="43">
        <v>3230</v>
      </c>
      <c r="H525" s="43">
        <v>280550</v>
      </c>
      <c r="I525" s="163">
        <v>3333105</v>
      </c>
    </row>
    <row r="526" spans="1:9" s="27" customFormat="1" ht="11.25" x14ac:dyDescent="0.2">
      <c r="A526" s="25" t="s">
        <v>126</v>
      </c>
      <c r="B526" s="25" t="s">
        <v>91</v>
      </c>
      <c r="C526" s="25" t="s">
        <v>121</v>
      </c>
      <c r="D526" s="25" t="s">
        <v>66</v>
      </c>
      <c r="E526" s="25" t="s">
        <v>12</v>
      </c>
      <c r="F526" s="43">
        <v>770</v>
      </c>
      <c r="G526" s="43">
        <v>2170</v>
      </c>
      <c r="H526" s="43">
        <v>201585</v>
      </c>
      <c r="I526" s="163">
        <v>2296075</v>
      </c>
    </row>
    <row r="527" spans="1:9" s="27" customFormat="1" ht="11.25" x14ac:dyDescent="0.2">
      <c r="A527" s="25" t="s">
        <v>126</v>
      </c>
      <c r="B527" s="25" t="s">
        <v>91</v>
      </c>
      <c r="C527" s="25" t="s">
        <v>121</v>
      </c>
      <c r="D527" s="25" t="s">
        <v>79</v>
      </c>
      <c r="E527" s="25" t="s">
        <v>11</v>
      </c>
      <c r="F527" s="43">
        <v>1010</v>
      </c>
      <c r="G527" s="43">
        <v>3955</v>
      </c>
      <c r="H527" s="43">
        <v>417410</v>
      </c>
      <c r="I527" s="163">
        <v>4563975</v>
      </c>
    </row>
    <row r="528" spans="1:9" s="27" customFormat="1" ht="11.25" x14ac:dyDescent="0.2">
      <c r="A528" s="25" t="s">
        <v>126</v>
      </c>
      <c r="B528" s="25" t="s">
        <v>91</v>
      </c>
      <c r="C528" s="25" t="s">
        <v>121</v>
      </c>
      <c r="D528" s="25" t="s">
        <v>78</v>
      </c>
      <c r="E528" s="25" t="s">
        <v>13</v>
      </c>
      <c r="F528" s="43">
        <v>1240</v>
      </c>
      <c r="G528" s="43">
        <v>4450</v>
      </c>
      <c r="H528" s="43">
        <v>390405</v>
      </c>
      <c r="I528" s="163">
        <v>4579140</v>
      </c>
    </row>
    <row r="529" spans="1:9" s="27" customFormat="1" ht="11.25" x14ac:dyDescent="0.2">
      <c r="A529" s="25" t="s">
        <v>126</v>
      </c>
      <c r="B529" s="25" t="s">
        <v>91</v>
      </c>
      <c r="C529" s="25" t="s">
        <v>121</v>
      </c>
      <c r="D529" s="25" t="s">
        <v>67</v>
      </c>
      <c r="E529" s="25" t="s">
        <v>15</v>
      </c>
      <c r="F529" s="43">
        <v>1335</v>
      </c>
      <c r="G529" s="43">
        <v>7170</v>
      </c>
      <c r="H529" s="43">
        <v>611500</v>
      </c>
      <c r="I529" s="163">
        <v>4975800</v>
      </c>
    </row>
    <row r="530" spans="1:9" s="27" customFormat="1" ht="11.25" x14ac:dyDescent="0.2">
      <c r="A530" s="25" t="s">
        <v>126</v>
      </c>
      <c r="B530" s="25" t="s">
        <v>91</v>
      </c>
      <c r="C530" s="25" t="s">
        <v>121</v>
      </c>
      <c r="D530" s="25" t="s">
        <v>75</v>
      </c>
      <c r="E530" s="25" t="s">
        <v>21</v>
      </c>
      <c r="F530" s="43">
        <v>1495</v>
      </c>
      <c r="G530" s="43">
        <v>21530</v>
      </c>
      <c r="H530" s="43">
        <v>1592130</v>
      </c>
      <c r="I530" s="163">
        <v>16166760</v>
      </c>
    </row>
    <row r="531" spans="1:9" s="27" customFormat="1" ht="11.25" x14ac:dyDescent="0.2">
      <c r="A531" s="25" t="s">
        <v>126</v>
      </c>
      <c r="B531" s="25" t="s">
        <v>91</v>
      </c>
      <c r="C531" s="25" t="s">
        <v>121</v>
      </c>
      <c r="D531" s="25" t="s">
        <v>71</v>
      </c>
      <c r="E531" s="25" t="s">
        <v>22</v>
      </c>
      <c r="F531" s="43">
        <v>2220</v>
      </c>
      <c r="G531" s="43">
        <v>36615</v>
      </c>
      <c r="H531" s="43">
        <v>3148440</v>
      </c>
      <c r="I531" s="163">
        <v>33496820</v>
      </c>
    </row>
    <row r="532" spans="1:9" s="27" customFormat="1" ht="11.25" x14ac:dyDescent="0.2">
      <c r="A532" s="25" t="s">
        <v>126</v>
      </c>
      <c r="B532" s="25" t="s">
        <v>91</v>
      </c>
      <c r="C532" s="25" t="s">
        <v>121</v>
      </c>
      <c r="D532" s="25" t="s">
        <v>81</v>
      </c>
      <c r="E532" s="25" t="s">
        <v>19</v>
      </c>
      <c r="F532" s="43">
        <v>3690</v>
      </c>
      <c r="G532" s="43">
        <v>25450</v>
      </c>
      <c r="H532" s="43">
        <v>1722315</v>
      </c>
      <c r="I532" s="163">
        <v>16332630</v>
      </c>
    </row>
    <row r="533" spans="1:9" s="27" customFormat="1" ht="11.25" x14ac:dyDescent="0.2">
      <c r="A533" s="25" t="s">
        <v>126</v>
      </c>
      <c r="B533" s="25" t="s">
        <v>91</v>
      </c>
      <c r="C533" s="25" t="s">
        <v>121</v>
      </c>
      <c r="D533" s="25" t="s">
        <v>82</v>
      </c>
      <c r="E533" s="25" t="s">
        <v>20</v>
      </c>
      <c r="F533" s="43">
        <v>5835</v>
      </c>
      <c r="G533" s="43">
        <v>23880</v>
      </c>
      <c r="H533" s="43">
        <v>2353710</v>
      </c>
      <c r="I533" s="163">
        <v>21204735</v>
      </c>
    </row>
    <row r="534" spans="1:9" s="27" customFormat="1" ht="11.25" x14ac:dyDescent="0.2">
      <c r="A534" s="25" t="s">
        <v>126</v>
      </c>
      <c r="B534" s="25" t="s">
        <v>91</v>
      </c>
      <c r="C534" s="25" t="s">
        <v>121</v>
      </c>
      <c r="D534" s="25" t="s">
        <v>80</v>
      </c>
      <c r="E534" s="25" t="s">
        <v>25</v>
      </c>
      <c r="F534" s="43">
        <v>6020</v>
      </c>
      <c r="G534" s="43">
        <v>47810</v>
      </c>
      <c r="H534" s="43">
        <v>3817900</v>
      </c>
      <c r="I534" s="163">
        <v>38284965</v>
      </c>
    </row>
    <row r="535" spans="1:9" s="27" customFormat="1" ht="11.25" x14ac:dyDescent="0.2">
      <c r="A535" s="25" t="s">
        <v>126</v>
      </c>
      <c r="B535" s="25" t="s">
        <v>91</v>
      </c>
      <c r="C535" s="25" t="s">
        <v>121</v>
      </c>
      <c r="D535" s="25" t="s">
        <v>76</v>
      </c>
      <c r="E535" s="25" t="s">
        <v>24</v>
      </c>
      <c r="F535" s="43">
        <v>6445</v>
      </c>
      <c r="G535" s="43">
        <v>33640</v>
      </c>
      <c r="H535" s="43">
        <v>4116765</v>
      </c>
      <c r="I535" s="163">
        <v>36019490</v>
      </c>
    </row>
    <row r="536" spans="1:9" s="27" customFormat="1" ht="11.25" x14ac:dyDescent="0.2">
      <c r="A536" s="25" t="s">
        <v>126</v>
      </c>
      <c r="B536" s="25" t="s">
        <v>91</v>
      </c>
      <c r="C536" s="25" t="s">
        <v>121</v>
      </c>
      <c r="D536" s="25" t="s">
        <v>73</v>
      </c>
      <c r="E536" s="25" t="s">
        <v>18</v>
      </c>
      <c r="F536" s="43">
        <v>6800</v>
      </c>
      <c r="G536" s="43">
        <v>49725</v>
      </c>
      <c r="H536" s="43">
        <v>4836185</v>
      </c>
      <c r="I536" s="163">
        <v>46357835</v>
      </c>
    </row>
    <row r="537" spans="1:9" s="27" customFormat="1" ht="11.25" x14ac:dyDescent="0.2">
      <c r="A537" s="25" t="s">
        <v>126</v>
      </c>
      <c r="B537" s="25" t="s">
        <v>91</v>
      </c>
      <c r="C537" s="25" t="s">
        <v>121</v>
      </c>
      <c r="D537" s="25" t="s">
        <v>74</v>
      </c>
      <c r="E537" s="25" t="s">
        <v>23</v>
      </c>
      <c r="F537" s="43">
        <v>11885</v>
      </c>
      <c r="G537" s="43">
        <v>63915</v>
      </c>
      <c r="H537" s="43">
        <v>6837750</v>
      </c>
      <c r="I537" s="163">
        <v>66983765</v>
      </c>
    </row>
    <row r="538" spans="1:9" s="27" customFormat="1" ht="11.25" x14ac:dyDescent="0.2">
      <c r="A538" s="25" t="s">
        <v>126</v>
      </c>
      <c r="B538" s="25" t="s">
        <v>87</v>
      </c>
      <c r="C538" s="25" t="s">
        <v>123</v>
      </c>
      <c r="D538" s="25" t="s">
        <v>68</v>
      </c>
      <c r="E538" s="25" t="s">
        <v>9</v>
      </c>
      <c r="F538" s="43">
        <v>0</v>
      </c>
      <c r="G538" s="43">
        <v>0</v>
      </c>
      <c r="H538" s="43">
        <v>0</v>
      </c>
      <c r="I538" s="163">
        <v>0</v>
      </c>
    </row>
    <row r="539" spans="1:9" s="27" customFormat="1" ht="11.25" x14ac:dyDescent="0.2">
      <c r="A539" s="25" t="s">
        <v>126</v>
      </c>
      <c r="B539" s="25" t="s">
        <v>87</v>
      </c>
      <c r="C539" s="25" t="s">
        <v>123</v>
      </c>
      <c r="D539" s="25" t="s">
        <v>70</v>
      </c>
      <c r="E539" s="25" t="s">
        <v>17</v>
      </c>
      <c r="F539" s="43">
        <v>205</v>
      </c>
      <c r="G539" s="43">
        <v>17280</v>
      </c>
      <c r="H539" s="43">
        <v>1415575</v>
      </c>
      <c r="I539" s="163">
        <v>18175700</v>
      </c>
    </row>
    <row r="540" spans="1:9" s="27" customFormat="1" ht="11.25" x14ac:dyDescent="0.2">
      <c r="A540" s="25" t="s">
        <v>126</v>
      </c>
      <c r="B540" s="25" t="s">
        <v>87</v>
      </c>
      <c r="C540" s="25" t="s">
        <v>123</v>
      </c>
      <c r="D540" s="25" t="s">
        <v>69</v>
      </c>
      <c r="E540" s="25" t="s">
        <v>14</v>
      </c>
      <c r="F540" s="43">
        <v>550</v>
      </c>
      <c r="G540" s="43">
        <v>10960</v>
      </c>
      <c r="H540" s="43">
        <v>780730</v>
      </c>
      <c r="I540" s="163">
        <v>8615835</v>
      </c>
    </row>
    <row r="541" spans="1:9" s="27" customFormat="1" ht="11.25" x14ac:dyDescent="0.2">
      <c r="A541" s="25" t="s">
        <v>126</v>
      </c>
      <c r="B541" s="25" t="s">
        <v>87</v>
      </c>
      <c r="C541" s="25" t="s">
        <v>123</v>
      </c>
      <c r="D541" s="25" t="s">
        <v>72</v>
      </c>
      <c r="E541" s="25" t="s">
        <v>10</v>
      </c>
      <c r="F541" s="43">
        <v>700</v>
      </c>
      <c r="G541" s="43">
        <v>5915</v>
      </c>
      <c r="H541" s="43">
        <v>456275</v>
      </c>
      <c r="I541" s="163">
        <v>4390160</v>
      </c>
    </row>
    <row r="542" spans="1:9" s="27" customFormat="1" ht="11.25" x14ac:dyDescent="0.2">
      <c r="A542" s="25" t="s">
        <v>126</v>
      </c>
      <c r="B542" s="25" t="s">
        <v>87</v>
      </c>
      <c r="C542" s="25" t="s">
        <v>123</v>
      </c>
      <c r="D542" s="25" t="s">
        <v>77</v>
      </c>
      <c r="E542" s="25" t="s">
        <v>16</v>
      </c>
      <c r="F542" s="43">
        <v>1455</v>
      </c>
      <c r="G542" s="43">
        <v>9930</v>
      </c>
      <c r="H542" s="43">
        <v>870685</v>
      </c>
      <c r="I542" s="163">
        <v>10742350</v>
      </c>
    </row>
    <row r="543" spans="1:9" s="27" customFormat="1" ht="11.25" x14ac:dyDescent="0.2">
      <c r="A543" s="25" t="s">
        <v>126</v>
      </c>
      <c r="B543" s="25" t="s">
        <v>87</v>
      </c>
      <c r="C543" s="25" t="s">
        <v>123</v>
      </c>
      <c r="D543" s="25" t="s">
        <v>66</v>
      </c>
      <c r="E543" s="25" t="s">
        <v>12</v>
      </c>
      <c r="F543" s="43">
        <v>1775</v>
      </c>
      <c r="G543" s="43">
        <v>5130</v>
      </c>
      <c r="H543" s="43">
        <v>437360</v>
      </c>
      <c r="I543" s="163">
        <v>4405405</v>
      </c>
    </row>
    <row r="544" spans="1:9" s="27" customFormat="1" ht="11.25" x14ac:dyDescent="0.2">
      <c r="A544" s="25" t="s">
        <v>126</v>
      </c>
      <c r="B544" s="25" t="s">
        <v>87</v>
      </c>
      <c r="C544" s="25" t="s">
        <v>123</v>
      </c>
      <c r="D544" s="25" t="s">
        <v>67</v>
      </c>
      <c r="E544" s="25" t="s">
        <v>15</v>
      </c>
      <c r="F544" s="43">
        <v>2615</v>
      </c>
      <c r="G544" s="43">
        <v>14650</v>
      </c>
      <c r="H544" s="43">
        <v>1240505</v>
      </c>
      <c r="I544" s="163">
        <v>10926105</v>
      </c>
    </row>
    <row r="545" spans="1:9" s="27" customFormat="1" ht="11.25" x14ac:dyDescent="0.2">
      <c r="A545" s="25" t="s">
        <v>126</v>
      </c>
      <c r="B545" s="25" t="s">
        <v>87</v>
      </c>
      <c r="C545" s="25" t="s">
        <v>123</v>
      </c>
      <c r="D545" s="25" t="s">
        <v>79</v>
      </c>
      <c r="E545" s="25" t="s">
        <v>11</v>
      </c>
      <c r="F545" s="43">
        <v>2700</v>
      </c>
      <c r="G545" s="43">
        <v>8340</v>
      </c>
      <c r="H545" s="43">
        <v>952935</v>
      </c>
      <c r="I545" s="163">
        <v>10169475</v>
      </c>
    </row>
    <row r="546" spans="1:9" s="27" customFormat="1" ht="11.25" x14ac:dyDescent="0.2">
      <c r="A546" s="25" t="s">
        <v>126</v>
      </c>
      <c r="B546" s="25" t="s">
        <v>87</v>
      </c>
      <c r="C546" s="25" t="s">
        <v>123</v>
      </c>
      <c r="D546" s="25" t="s">
        <v>75</v>
      </c>
      <c r="E546" s="25" t="s">
        <v>21</v>
      </c>
      <c r="F546" s="43">
        <v>2705</v>
      </c>
      <c r="G546" s="43">
        <v>36200</v>
      </c>
      <c r="H546" s="43">
        <v>2889015</v>
      </c>
      <c r="I546" s="163">
        <v>28645590</v>
      </c>
    </row>
    <row r="547" spans="1:9" s="27" customFormat="1" ht="11.25" x14ac:dyDescent="0.2">
      <c r="A547" s="25" t="s">
        <v>126</v>
      </c>
      <c r="B547" s="25" t="s">
        <v>87</v>
      </c>
      <c r="C547" s="25" t="s">
        <v>123</v>
      </c>
      <c r="D547" s="25" t="s">
        <v>78</v>
      </c>
      <c r="E547" s="25" t="s">
        <v>13</v>
      </c>
      <c r="F547" s="43">
        <v>3050</v>
      </c>
      <c r="G547" s="43">
        <v>9465</v>
      </c>
      <c r="H547" s="43">
        <v>852315</v>
      </c>
      <c r="I547" s="163">
        <v>9986785</v>
      </c>
    </row>
    <row r="548" spans="1:9" s="27" customFormat="1" ht="11.25" x14ac:dyDescent="0.2">
      <c r="A548" s="25" t="s">
        <v>126</v>
      </c>
      <c r="B548" s="25" t="s">
        <v>87</v>
      </c>
      <c r="C548" s="25" t="s">
        <v>123</v>
      </c>
      <c r="D548" s="25" t="s">
        <v>71</v>
      </c>
      <c r="E548" s="25" t="s">
        <v>22</v>
      </c>
      <c r="F548" s="43">
        <v>4695</v>
      </c>
      <c r="G548" s="43">
        <v>57855</v>
      </c>
      <c r="H548" s="43">
        <v>5027130</v>
      </c>
      <c r="I548" s="163">
        <v>52701175</v>
      </c>
    </row>
    <row r="549" spans="1:9" s="27" customFormat="1" ht="11.25" x14ac:dyDescent="0.2">
      <c r="A549" s="25" t="s">
        <v>126</v>
      </c>
      <c r="B549" s="25" t="s">
        <v>87</v>
      </c>
      <c r="C549" s="25" t="s">
        <v>123</v>
      </c>
      <c r="D549" s="25" t="s">
        <v>81</v>
      </c>
      <c r="E549" s="25" t="s">
        <v>19</v>
      </c>
      <c r="F549" s="43">
        <v>7790</v>
      </c>
      <c r="G549" s="43">
        <v>47430</v>
      </c>
      <c r="H549" s="43">
        <v>3428465</v>
      </c>
      <c r="I549" s="163">
        <v>32631140</v>
      </c>
    </row>
    <row r="550" spans="1:9" s="27" customFormat="1" ht="11.25" x14ac:dyDescent="0.2">
      <c r="A550" s="25" t="s">
        <v>126</v>
      </c>
      <c r="B550" s="25" t="s">
        <v>87</v>
      </c>
      <c r="C550" s="25" t="s">
        <v>123</v>
      </c>
      <c r="D550" s="25" t="s">
        <v>82</v>
      </c>
      <c r="E550" s="25" t="s">
        <v>20</v>
      </c>
      <c r="F550" s="43">
        <v>11325</v>
      </c>
      <c r="G550" s="43">
        <v>43385</v>
      </c>
      <c r="H550" s="43">
        <v>4343825</v>
      </c>
      <c r="I550" s="163">
        <v>40626555</v>
      </c>
    </row>
    <row r="551" spans="1:9" s="27" customFormat="1" ht="11.25" x14ac:dyDescent="0.2">
      <c r="A551" s="25" t="s">
        <v>126</v>
      </c>
      <c r="B551" s="25" t="s">
        <v>87</v>
      </c>
      <c r="C551" s="25" t="s">
        <v>123</v>
      </c>
      <c r="D551" s="25" t="s">
        <v>76</v>
      </c>
      <c r="E551" s="25" t="s">
        <v>24</v>
      </c>
      <c r="F551" s="43">
        <v>12575</v>
      </c>
      <c r="G551" s="43">
        <v>69255</v>
      </c>
      <c r="H551" s="43">
        <v>8735735</v>
      </c>
      <c r="I551" s="163">
        <v>78410580</v>
      </c>
    </row>
    <row r="552" spans="1:9" s="27" customFormat="1" ht="11.25" x14ac:dyDescent="0.2">
      <c r="A552" s="25" t="s">
        <v>126</v>
      </c>
      <c r="B552" s="25" t="s">
        <v>87</v>
      </c>
      <c r="C552" s="25" t="s">
        <v>123</v>
      </c>
      <c r="D552" s="25" t="s">
        <v>80</v>
      </c>
      <c r="E552" s="25" t="s">
        <v>25</v>
      </c>
      <c r="F552" s="43">
        <v>13140</v>
      </c>
      <c r="G552" s="43">
        <v>91025</v>
      </c>
      <c r="H552" s="43">
        <v>7433835</v>
      </c>
      <c r="I552" s="163">
        <v>75391215</v>
      </c>
    </row>
    <row r="553" spans="1:9" s="27" customFormat="1" ht="11.25" x14ac:dyDescent="0.2">
      <c r="A553" s="25" t="s">
        <v>126</v>
      </c>
      <c r="B553" s="25" t="s">
        <v>87</v>
      </c>
      <c r="C553" s="25" t="s">
        <v>123</v>
      </c>
      <c r="D553" s="25" t="s">
        <v>73</v>
      </c>
      <c r="E553" s="25" t="s">
        <v>18</v>
      </c>
      <c r="F553" s="43">
        <v>14610</v>
      </c>
      <c r="G553" s="43">
        <v>87770</v>
      </c>
      <c r="H553" s="43">
        <v>8505515</v>
      </c>
      <c r="I553" s="163">
        <v>82649685</v>
      </c>
    </row>
    <row r="554" spans="1:9" s="27" customFormat="1" ht="11.25" x14ac:dyDescent="0.2">
      <c r="A554" s="25" t="s">
        <v>126</v>
      </c>
      <c r="B554" s="25" t="s">
        <v>87</v>
      </c>
      <c r="C554" s="25" t="s">
        <v>123</v>
      </c>
      <c r="D554" s="25" t="s">
        <v>74</v>
      </c>
      <c r="E554" s="25" t="s">
        <v>23</v>
      </c>
      <c r="F554" s="43">
        <v>25170</v>
      </c>
      <c r="G554" s="43">
        <v>128030</v>
      </c>
      <c r="H554" s="43">
        <v>13993105</v>
      </c>
      <c r="I554" s="163">
        <v>137982235</v>
      </c>
    </row>
    <row r="555" spans="1:9" s="27" customFormat="1" ht="11.25" x14ac:dyDescent="0.2">
      <c r="A555" s="25" t="s">
        <v>126</v>
      </c>
      <c r="B555" s="25" t="s">
        <v>103</v>
      </c>
      <c r="C555" s="25" t="s">
        <v>124</v>
      </c>
      <c r="D555" s="25" t="s">
        <v>68</v>
      </c>
      <c r="E555" s="25" t="s">
        <v>9</v>
      </c>
      <c r="F555" s="43">
        <v>0</v>
      </c>
      <c r="G555" s="43">
        <v>0</v>
      </c>
      <c r="H555" s="43">
        <v>0</v>
      </c>
      <c r="I555" s="163">
        <v>0</v>
      </c>
    </row>
    <row r="556" spans="1:9" s="27" customFormat="1" ht="11.25" x14ac:dyDescent="0.2">
      <c r="A556" s="25" t="s">
        <v>126</v>
      </c>
      <c r="B556" s="25" t="s">
        <v>103</v>
      </c>
      <c r="C556" s="25" t="s">
        <v>124</v>
      </c>
      <c r="D556" s="25" t="s">
        <v>70</v>
      </c>
      <c r="E556" s="25" t="s">
        <v>17</v>
      </c>
      <c r="F556" s="43">
        <v>190</v>
      </c>
      <c r="G556" s="43">
        <v>12640</v>
      </c>
      <c r="H556" s="43">
        <v>890575</v>
      </c>
      <c r="I556" s="163">
        <v>11838335</v>
      </c>
    </row>
    <row r="557" spans="1:9" s="27" customFormat="1" ht="11.25" x14ac:dyDescent="0.2">
      <c r="A557" s="25" t="s">
        <v>126</v>
      </c>
      <c r="B557" s="25" t="s">
        <v>103</v>
      </c>
      <c r="C557" s="25" t="s">
        <v>124</v>
      </c>
      <c r="D557" s="25" t="s">
        <v>69</v>
      </c>
      <c r="E557" s="25" t="s">
        <v>14</v>
      </c>
      <c r="F557" s="43">
        <v>525</v>
      </c>
      <c r="G557" s="43">
        <v>10420</v>
      </c>
      <c r="H557" s="43">
        <v>858400</v>
      </c>
      <c r="I557" s="163">
        <v>10422485</v>
      </c>
    </row>
    <row r="558" spans="1:9" s="27" customFormat="1" ht="11.25" x14ac:dyDescent="0.2">
      <c r="A558" s="25" t="s">
        <v>126</v>
      </c>
      <c r="B558" s="25" t="s">
        <v>103</v>
      </c>
      <c r="C558" s="25" t="s">
        <v>124</v>
      </c>
      <c r="D558" s="25" t="s">
        <v>72</v>
      </c>
      <c r="E558" s="25" t="s">
        <v>10</v>
      </c>
      <c r="F558" s="43">
        <v>705</v>
      </c>
      <c r="G558" s="43">
        <v>6325</v>
      </c>
      <c r="H558" s="43">
        <v>509540</v>
      </c>
      <c r="I558" s="163">
        <v>5008945</v>
      </c>
    </row>
    <row r="559" spans="1:9" s="27" customFormat="1" ht="11.25" x14ac:dyDescent="0.2">
      <c r="A559" s="25" t="s">
        <v>126</v>
      </c>
      <c r="B559" s="25" t="s">
        <v>103</v>
      </c>
      <c r="C559" s="25" t="s">
        <v>124</v>
      </c>
      <c r="D559" s="25" t="s">
        <v>66</v>
      </c>
      <c r="E559" s="25" t="s">
        <v>12</v>
      </c>
      <c r="F559" s="43">
        <v>1330</v>
      </c>
      <c r="G559" s="43">
        <v>3485</v>
      </c>
      <c r="H559" s="43">
        <v>298920</v>
      </c>
      <c r="I559" s="163">
        <v>2823825</v>
      </c>
    </row>
    <row r="560" spans="1:9" s="27" customFormat="1" ht="11.25" x14ac:dyDescent="0.2">
      <c r="A560" s="25" t="s">
        <v>126</v>
      </c>
      <c r="B560" s="25" t="s">
        <v>103</v>
      </c>
      <c r="C560" s="25" t="s">
        <v>124</v>
      </c>
      <c r="D560" s="25" t="s">
        <v>77</v>
      </c>
      <c r="E560" s="25" t="s">
        <v>16</v>
      </c>
      <c r="F560" s="43">
        <v>1695</v>
      </c>
      <c r="G560" s="43">
        <v>14720</v>
      </c>
      <c r="H560" s="43">
        <v>1312115</v>
      </c>
      <c r="I560" s="163">
        <v>16602090</v>
      </c>
    </row>
    <row r="561" spans="1:9" s="27" customFormat="1" ht="11.25" x14ac:dyDescent="0.2">
      <c r="A561" s="25" t="s">
        <v>126</v>
      </c>
      <c r="B561" s="25" t="s">
        <v>103</v>
      </c>
      <c r="C561" s="25" t="s">
        <v>124</v>
      </c>
      <c r="D561" s="25" t="s">
        <v>67</v>
      </c>
      <c r="E561" s="25" t="s">
        <v>15</v>
      </c>
      <c r="F561" s="43">
        <v>2585</v>
      </c>
      <c r="G561" s="43">
        <v>13245</v>
      </c>
      <c r="H561" s="43">
        <v>1132505</v>
      </c>
      <c r="I561" s="163">
        <v>9901965</v>
      </c>
    </row>
    <row r="562" spans="1:9" s="27" customFormat="1" ht="11.25" x14ac:dyDescent="0.2">
      <c r="A562" s="25" t="s">
        <v>126</v>
      </c>
      <c r="B562" s="25" t="s">
        <v>103</v>
      </c>
      <c r="C562" s="25" t="s">
        <v>124</v>
      </c>
      <c r="D562" s="25" t="s">
        <v>79</v>
      </c>
      <c r="E562" s="25" t="s">
        <v>11</v>
      </c>
      <c r="F562" s="43">
        <v>2590</v>
      </c>
      <c r="G562" s="43">
        <v>8220</v>
      </c>
      <c r="H562" s="43">
        <v>946415</v>
      </c>
      <c r="I562" s="163">
        <v>9769795</v>
      </c>
    </row>
    <row r="563" spans="1:9" s="27" customFormat="1" ht="11.25" x14ac:dyDescent="0.2">
      <c r="A563" s="25" t="s">
        <v>126</v>
      </c>
      <c r="B563" s="25" t="s">
        <v>103</v>
      </c>
      <c r="C563" s="25" t="s">
        <v>124</v>
      </c>
      <c r="D563" s="25" t="s">
        <v>75</v>
      </c>
      <c r="E563" s="25" t="s">
        <v>21</v>
      </c>
      <c r="F563" s="43">
        <v>2805</v>
      </c>
      <c r="G563" s="43">
        <v>36645</v>
      </c>
      <c r="H563" s="43">
        <v>2914060</v>
      </c>
      <c r="I563" s="163">
        <v>30335230</v>
      </c>
    </row>
    <row r="564" spans="1:9" s="27" customFormat="1" ht="11.25" x14ac:dyDescent="0.2">
      <c r="A564" s="25" t="s">
        <v>126</v>
      </c>
      <c r="B564" s="25" t="s">
        <v>103</v>
      </c>
      <c r="C564" s="25" t="s">
        <v>124</v>
      </c>
      <c r="D564" s="25" t="s">
        <v>78</v>
      </c>
      <c r="E564" s="25" t="s">
        <v>13</v>
      </c>
      <c r="F564" s="43">
        <v>2890</v>
      </c>
      <c r="G564" s="43">
        <v>8660</v>
      </c>
      <c r="H564" s="43">
        <v>793850</v>
      </c>
      <c r="I564" s="163">
        <v>9078930</v>
      </c>
    </row>
    <row r="565" spans="1:9" s="27" customFormat="1" ht="11.25" x14ac:dyDescent="0.2">
      <c r="A565" s="25" t="s">
        <v>126</v>
      </c>
      <c r="B565" s="25" t="s">
        <v>103</v>
      </c>
      <c r="C565" s="25" t="s">
        <v>124</v>
      </c>
      <c r="D565" s="25" t="s">
        <v>71</v>
      </c>
      <c r="E565" s="25" t="s">
        <v>22</v>
      </c>
      <c r="F565" s="43">
        <v>4175</v>
      </c>
      <c r="G565" s="43">
        <v>43270</v>
      </c>
      <c r="H565" s="43">
        <v>3859595</v>
      </c>
      <c r="I565" s="163">
        <v>41182525</v>
      </c>
    </row>
    <row r="566" spans="1:9" s="27" customFormat="1" ht="11.25" x14ac:dyDescent="0.2">
      <c r="A566" s="25" t="s">
        <v>126</v>
      </c>
      <c r="B566" s="25" t="s">
        <v>103</v>
      </c>
      <c r="C566" s="25" t="s">
        <v>124</v>
      </c>
      <c r="D566" s="25" t="s">
        <v>81</v>
      </c>
      <c r="E566" s="25" t="s">
        <v>19</v>
      </c>
      <c r="F566" s="43">
        <v>8505</v>
      </c>
      <c r="G566" s="43">
        <v>54165</v>
      </c>
      <c r="H566" s="43">
        <v>3871545</v>
      </c>
      <c r="I566" s="163">
        <v>36714895</v>
      </c>
    </row>
    <row r="567" spans="1:9" s="27" customFormat="1" ht="11.25" x14ac:dyDescent="0.2">
      <c r="A567" s="25" t="s">
        <v>126</v>
      </c>
      <c r="B567" s="25" t="s">
        <v>103</v>
      </c>
      <c r="C567" s="25" t="s">
        <v>124</v>
      </c>
      <c r="D567" s="25" t="s">
        <v>82</v>
      </c>
      <c r="E567" s="25" t="s">
        <v>20</v>
      </c>
      <c r="F567" s="43">
        <v>10875</v>
      </c>
      <c r="G567" s="43">
        <v>46910</v>
      </c>
      <c r="H567" s="43">
        <v>4505910</v>
      </c>
      <c r="I567" s="163">
        <v>43013405</v>
      </c>
    </row>
    <row r="568" spans="1:9" s="27" customFormat="1" ht="11.25" x14ac:dyDescent="0.2">
      <c r="A568" s="25" t="s">
        <v>126</v>
      </c>
      <c r="B568" s="25" t="s">
        <v>103</v>
      </c>
      <c r="C568" s="25" t="s">
        <v>124</v>
      </c>
      <c r="D568" s="25" t="s">
        <v>76</v>
      </c>
      <c r="E568" s="25" t="s">
        <v>24</v>
      </c>
      <c r="F568" s="43">
        <v>13415</v>
      </c>
      <c r="G568" s="43">
        <v>70815</v>
      </c>
      <c r="H568" s="43">
        <v>8614610</v>
      </c>
      <c r="I568" s="163">
        <v>75804245</v>
      </c>
    </row>
    <row r="569" spans="1:9" s="27" customFormat="1" ht="11.25" x14ac:dyDescent="0.2">
      <c r="A569" s="25" t="s">
        <v>126</v>
      </c>
      <c r="B569" s="25" t="s">
        <v>103</v>
      </c>
      <c r="C569" s="25" t="s">
        <v>124</v>
      </c>
      <c r="D569" s="25" t="s">
        <v>80</v>
      </c>
      <c r="E569" s="25" t="s">
        <v>25</v>
      </c>
      <c r="F569" s="43">
        <v>13975</v>
      </c>
      <c r="G569" s="43">
        <v>98985</v>
      </c>
      <c r="H569" s="43">
        <v>8394515</v>
      </c>
      <c r="I569" s="163">
        <v>88773935</v>
      </c>
    </row>
    <row r="570" spans="1:9" s="27" customFormat="1" ht="11.25" x14ac:dyDescent="0.2">
      <c r="A570" s="25" t="s">
        <v>126</v>
      </c>
      <c r="B570" s="25" t="s">
        <v>103</v>
      </c>
      <c r="C570" s="25" t="s">
        <v>124</v>
      </c>
      <c r="D570" s="25" t="s">
        <v>73</v>
      </c>
      <c r="E570" s="25" t="s">
        <v>18</v>
      </c>
      <c r="F570" s="43">
        <v>14805</v>
      </c>
      <c r="G570" s="43">
        <v>85760</v>
      </c>
      <c r="H570" s="43">
        <v>8833080</v>
      </c>
      <c r="I570" s="163">
        <v>86054795</v>
      </c>
    </row>
    <row r="571" spans="1:9" s="27" customFormat="1" ht="11.25" x14ac:dyDescent="0.2">
      <c r="A571" s="25" t="s">
        <v>126</v>
      </c>
      <c r="B571" s="25" t="s">
        <v>103</v>
      </c>
      <c r="C571" s="25" t="s">
        <v>124</v>
      </c>
      <c r="D571" s="25" t="s">
        <v>74</v>
      </c>
      <c r="E571" s="25" t="s">
        <v>23</v>
      </c>
      <c r="F571" s="43">
        <v>24610</v>
      </c>
      <c r="G571" s="43">
        <v>123635</v>
      </c>
      <c r="H571" s="43">
        <v>13427065</v>
      </c>
      <c r="I571" s="163">
        <v>132581750</v>
      </c>
    </row>
    <row r="572" spans="1:9" s="27" customFormat="1" ht="11.25" x14ac:dyDescent="0.2">
      <c r="A572" s="25" t="s">
        <v>126</v>
      </c>
      <c r="B572" s="25" t="s">
        <v>89</v>
      </c>
      <c r="C572" s="25" t="s">
        <v>375</v>
      </c>
      <c r="D572" s="25" t="s">
        <v>68</v>
      </c>
      <c r="E572" s="25" t="s">
        <v>9</v>
      </c>
      <c r="F572" s="43">
        <v>0</v>
      </c>
      <c r="G572" s="43">
        <v>0</v>
      </c>
      <c r="H572" s="43">
        <v>0</v>
      </c>
      <c r="I572" s="163">
        <v>0</v>
      </c>
    </row>
    <row r="573" spans="1:9" s="27" customFormat="1" ht="11.25" x14ac:dyDescent="0.2">
      <c r="A573" s="25" t="s">
        <v>126</v>
      </c>
      <c r="B573" s="25" t="s">
        <v>89</v>
      </c>
      <c r="C573" s="25" t="s">
        <v>375</v>
      </c>
      <c r="D573" s="25" t="s">
        <v>70</v>
      </c>
      <c r="E573" s="25" t="s">
        <v>17</v>
      </c>
      <c r="F573" s="43">
        <v>205</v>
      </c>
      <c r="G573" s="43">
        <v>18150</v>
      </c>
      <c r="H573" s="43">
        <v>1638725</v>
      </c>
      <c r="I573" s="163">
        <v>18554010</v>
      </c>
    </row>
    <row r="574" spans="1:9" s="27" customFormat="1" ht="11.25" x14ac:dyDescent="0.2">
      <c r="A574" s="25" t="s">
        <v>126</v>
      </c>
      <c r="B574" s="25" t="s">
        <v>89</v>
      </c>
      <c r="C574" s="25" t="s">
        <v>375</v>
      </c>
      <c r="D574" s="25" t="s">
        <v>72</v>
      </c>
      <c r="E574" s="25" t="s">
        <v>10</v>
      </c>
      <c r="F574" s="43">
        <v>435</v>
      </c>
      <c r="G574" s="43">
        <v>4475</v>
      </c>
      <c r="H574" s="43">
        <v>353230</v>
      </c>
      <c r="I574" s="163">
        <v>3385585</v>
      </c>
    </row>
    <row r="575" spans="1:9" s="27" customFormat="1" ht="11.25" x14ac:dyDescent="0.2">
      <c r="A575" s="25" t="s">
        <v>126</v>
      </c>
      <c r="B575" s="25" t="s">
        <v>89</v>
      </c>
      <c r="C575" s="25" t="s">
        <v>375</v>
      </c>
      <c r="D575" s="25" t="s">
        <v>69</v>
      </c>
      <c r="E575" s="25" t="s">
        <v>14</v>
      </c>
      <c r="F575" s="43">
        <v>450</v>
      </c>
      <c r="G575" s="43">
        <v>19140</v>
      </c>
      <c r="H575" s="43">
        <v>1556800</v>
      </c>
      <c r="I575" s="163">
        <v>18576670</v>
      </c>
    </row>
    <row r="576" spans="1:9" s="27" customFormat="1" ht="11.25" x14ac:dyDescent="0.2">
      <c r="A576" s="25" t="s">
        <v>126</v>
      </c>
      <c r="B576" s="25" t="s">
        <v>89</v>
      </c>
      <c r="C576" s="25" t="s">
        <v>375</v>
      </c>
      <c r="D576" s="25" t="s">
        <v>66</v>
      </c>
      <c r="E576" s="25" t="s">
        <v>12</v>
      </c>
      <c r="F576" s="43">
        <v>790</v>
      </c>
      <c r="G576" s="43">
        <v>2755</v>
      </c>
      <c r="H576" s="43">
        <v>200595</v>
      </c>
      <c r="I576" s="163">
        <v>2204400</v>
      </c>
    </row>
    <row r="577" spans="1:9" s="27" customFormat="1" ht="11.25" x14ac:dyDescent="0.2">
      <c r="A577" s="25" t="s">
        <v>126</v>
      </c>
      <c r="B577" s="25" t="s">
        <v>89</v>
      </c>
      <c r="C577" s="25" t="s">
        <v>375</v>
      </c>
      <c r="D577" s="25" t="s">
        <v>77</v>
      </c>
      <c r="E577" s="25" t="s">
        <v>16</v>
      </c>
      <c r="F577" s="43">
        <v>1040</v>
      </c>
      <c r="G577" s="43">
        <v>9360</v>
      </c>
      <c r="H577" s="43">
        <v>747105</v>
      </c>
      <c r="I577" s="163">
        <v>9301855</v>
      </c>
    </row>
    <row r="578" spans="1:9" s="27" customFormat="1" ht="11.25" x14ac:dyDescent="0.2">
      <c r="A578" s="25" t="s">
        <v>126</v>
      </c>
      <c r="B578" s="25" t="s">
        <v>89</v>
      </c>
      <c r="C578" s="25" t="s">
        <v>375</v>
      </c>
      <c r="D578" s="25" t="s">
        <v>79</v>
      </c>
      <c r="E578" s="25" t="s">
        <v>11</v>
      </c>
      <c r="F578" s="43">
        <v>1150</v>
      </c>
      <c r="G578" s="43">
        <v>4480</v>
      </c>
      <c r="H578" s="43">
        <v>487815</v>
      </c>
      <c r="I578" s="163">
        <v>5431400</v>
      </c>
    </row>
    <row r="579" spans="1:9" s="27" customFormat="1" ht="11.25" x14ac:dyDescent="0.2">
      <c r="A579" s="25" t="s">
        <v>126</v>
      </c>
      <c r="B579" s="25" t="s">
        <v>89</v>
      </c>
      <c r="C579" s="25" t="s">
        <v>375</v>
      </c>
      <c r="D579" s="25" t="s">
        <v>67</v>
      </c>
      <c r="E579" s="25" t="s">
        <v>15</v>
      </c>
      <c r="F579" s="43">
        <v>1500</v>
      </c>
      <c r="G579" s="43">
        <v>11025</v>
      </c>
      <c r="H579" s="43">
        <v>840335</v>
      </c>
      <c r="I579" s="163">
        <v>7173535</v>
      </c>
    </row>
    <row r="580" spans="1:9" s="27" customFormat="1" ht="11.25" x14ac:dyDescent="0.2">
      <c r="A580" s="25" t="s">
        <v>126</v>
      </c>
      <c r="B580" s="25" t="s">
        <v>89</v>
      </c>
      <c r="C580" s="25" t="s">
        <v>375</v>
      </c>
      <c r="D580" s="25" t="s">
        <v>75</v>
      </c>
      <c r="E580" s="25" t="s">
        <v>21</v>
      </c>
      <c r="F580" s="43">
        <v>1510</v>
      </c>
      <c r="G580" s="43">
        <v>30760</v>
      </c>
      <c r="H580" s="43">
        <v>2320610</v>
      </c>
      <c r="I580" s="163">
        <v>26349665</v>
      </c>
    </row>
    <row r="581" spans="1:9" s="27" customFormat="1" ht="11.25" x14ac:dyDescent="0.2">
      <c r="A581" s="25" t="s">
        <v>126</v>
      </c>
      <c r="B581" s="25" t="s">
        <v>89</v>
      </c>
      <c r="C581" s="25" t="s">
        <v>375</v>
      </c>
      <c r="D581" s="25" t="s">
        <v>78</v>
      </c>
      <c r="E581" s="25" t="s">
        <v>13</v>
      </c>
      <c r="F581" s="43">
        <v>1710</v>
      </c>
      <c r="G581" s="43">
        <v>7120</v>
      </c>
      <c r="H581" s="43">
        <v>584450</v>
      </c>
      <c r="I581" s="163">
        <v>7190495</v>
      </c>
    </row>
    <row r="582" spans="1:9" s="27" customFormat="1" ht="11.25" x14ac:dyDescent="0.2">
      <c r="A582" s="25" t="s">
        <v>126</v>
      </c>
      <c r="B582" s="25" t="s">
        <v>89</v>
      </c>
      <c r="C582" s="25" t="s">
        <v>375</v>
      </c>
      <c r="D582" s="25" t="s">
        <v>71</v>
      </c>
      <c r="E582" s="25" t="s">
        <v>22</v>
      </c>
      <c r="F582" s="43">
        <v>3390</v>
      </c>
      <c r="G582" s="43">
        <v>64340</v>
      </c>
      <c r="H582" s="43">
        <v>5314325</v>
      </c>
      <c r="I582" s="163">
        <v>54401590</v>
      </c>
    </row>
    <row r="583" spans="1:9" s="27" customFormat="1" ht="11.25" x14ac:dyDescent="0.2">
      <c r="A583" s="25" t="s">
        <v>126</v>
      </c>
      <c r="B583" s="25" t="s">
        <v>89</v>
      </c>
      <c r="C583" s="25" t="s">
        <v>375</v>
      </c>
      <c r="D583" s="25" t="s">
        <v>81</v>
      </c>
      <c r="E583" s="25" t="s">
        <v>19</v>
      </c>
      <c r="F583" s="43">
        <v>4805</v>
      </c>
      <c r="G583" s="43">
        <v>35800</v>
      </c>
      <c r="H583" s="43">
        <v>2479370</v>
      </c>
      <c r="I583" s="163">
        <v>22933930</v>
      </c>
    </row>
    <row r="584" spans="1:9" s="27" customFormat="1" ht="11.25" x14ac:dyDescent="0.2">
      <c r="A584" s="25" t="s">
        <v>126</v>
      </c>
      <c r="B584" s="25" t="s">
        <v>89</v>
      </c>
      <c r="C584" s="25" t="s">
        <v>375</v>
      </c>
      <c r="D584" s="25" t="s">
        <v>76</v>
      </c>
      <c r="E584" s="25" t="s">
        <v>24</v>
      </c>
      <c r="F584" s="43">
        <v>7220</v>
      </c>
      <c r="G584" s="43">
        <v>40235</v>
      </c>
      <c r="H584" s="43">
        <v>4844310</v>
      </c>
      <c r="I584" s="163">
        <v>42490695</v>
      </c>
    </row>
    <row r="585" spans="1:9" s="27" customFormat="1" ht="11.25" x14ac:dyDescent="0.2">
      <c r="A585" s="25" t="s">
        <v>126</v>
      </c>
      <c r="B585" s="25" t="s">
        <v>89</v>
      </c>
      <c r="C585" s="25" t="s">
        <v>375</v>
      </c>
      <c r="D585" s="25" t="s">
        <v>82</v>
      </c>
      <c r="E585" s="25" t="s">
        <v>20</v>
      </c>
      <c r="F585" s="43">
        <v>7835</v>
      </c>
      <c r="G585" s="43">
        <v>31770</v>
      </c>
      <c r="H585" s="43">
        <v>2926100</v>
      </c>
      <c r="I585" s="163">
        <v>26959575</v>
      </c>
    </row>
    <row r="586" spans="1:9" s="27" customFormat="1" ht="11.25" x14ac:dyDescent="0.2">
      <c r="A586" s="25" t="s">
        <v>126</v>
      </c>
      <c r="B586" s="25" t="s">
        <v>89</v>
      </c>
      <c r="C586" s="25" t="s">
        <v>375</v>
      </c>
      <c r="D586" s="25" t="s">
        <v>80</v>
      </c>
      <c r="E586" s="25" t="s">
        <v>25</v>
      </c>
      <c r="F586" s="43">
        <v>8680</v>
      </c>
      <c r="G586" s="43">
        <v>76975</v>
      </c>
      <c r="H586" s="43">
        <v>6241060</v>
      </c>
      <c r="I586" s="163">
        <v>62903830</v>
      </c>
    </row>
    <row r="587" spans="1:9" s="27" customFormat="1" ht="11.25" x14ac:dyDescent="0.2">
      <c r="A587" s="25" t="s">
        <v>126</v>
      </c>
      <c r="B587" s="25" t="s">
        <v>89</v>
      </c>
      <c r="C587" s="25" t="s">
        <v>375</v>
      </c>
      <c r="D587" s="25" t="s">
        <v>73</v>
      </c>
      <c r="E587" s="25" t="s">
        <v>18</v>
      </c>
      <c r="F587" s="43">
        <v>8865</v>
      </c>
      <c r="G587" s="43">
        <v>65245</v>
      </c>
      <c r="H587" s="43">
        <v>5954655</v>
      </c>
      <c r="I587" s="163">
        <v>57193635</v>
      </c>
    </row>
    <row r="588" spans="1:9" s="27" customFormat="1" ht="11.25" x14ac:dyDescent="0.2">
      <c r="A588" s="25" t="s">
        <v>126</v>
      </c>
      <c r="B588" s="25" t="s">
        <v>89</v>
      </c>
      <c r="C588" s="25" t="s">
        <v>375</v>
      </c>
      <c r="D588" s="25" t="s">
        <v>74</v>
      </c>
      <c r="E588" s="25" t="s">
        <v>23</v>
      </c>
      <c r="F588" s="43">
        <v>14000</v>
      </c>
      <c r="G588" s="43">
        <v>82860</v>
      </c>
      <c r="H588" s="43">
        <v>8740020</v>
      </c>
      <c r="I588" s="163">
        <v>86793250</v>
      </c>
    </row>
    <row r="589" spans="1:9" s="27" customFormat="1" ht="11.25" x14ac:dyDescent="0.2">
      <c r="A589" s="25" t="s">
        <v>126</v>
      </c>
      <c r="B589" s="25" t="s">
        <v>85</v>
      </c>
      <c r="C589" s="25" t="s">
        <v>373</v>
      </c>
      <c r="D589" s="25" t="s">
        <v>68</v>
      </c>
      <c r="E589" s="25" t="s">
        <v>9</v>
      </c>
      <c r="F589" s="43">
        <v>5</v>
      </c>
      <c r="G589" s="43">
        <v>340</v>
      </c>
      <c r="H589" s="43">
        <v>18105</v>
      </c>
      <c r="I589" s="163">
        <v>299800</v>
      </c>
    </row>
    <row r="590" spans="1:9" s="27" customFormat="1" ht="11.25" x14ac:dyDescent="0.2">
      <c r="A590" s="25" t="s">
        <v>126</v>
      </c>
      <c r="B590" s="25" t="s">
        <v>85</v>
      </c>
      <c r="C590" s="25" t="s">
        <v>373</v>
      </c>
      <c r="D590" s="25" t="s">
        <v>70</v>
      </c>
      <c r="E590" s="25" t="s">
        <v>17</v>
      </c>
      <c r="F590" s="43">
        <v>105</v>
      </c>
      <c r="G590" s="43">
        <v>2360</v>
      </c>
      <c r="H590" s="43">
        <v>173460</v>
      </c>
      <c r="I590" s="163">
        <v>1982000</v>
      </c>
    </row>
    <row r="591" spans="1:9" s="27" customFormat="1" ht="11.25" x14ac:dyDescent="0.2">
      <c r="A591" s="25" t="s">
        <v>126</v>
      </c>
      <c r="B591" s="25" t="s">
        <v>85</v>
      </c>
      <c r="C591" s="25" t="s">
        <v>373</v>
      </c>
      <c r="D591" s="25" t="s">
        <v>69</v>
      </c>
      <c r="E591" s="25" t="s">
        <v>14</v>
      </c>
      <c r="F591" s="43">
        <v>370</v>
      </c>
      <c r="G591" s="43">
        <v>4630</v>
      </c>
      <c r="H591" s="43">
        <v>381820</v>
      </c>
      <c r="I591" s="163">
        <v>4664270</v>
      </c>
    </row>
    <row r="592" spans="1:9" s="27" customFormat="1" ht="11.25" x14ac:dyDescent="0.2">
      <c r="A592" s="25" t="s">
        <v>126</v>
      </c>
      <c r="B592" s="25" t="s">
        <v>85</v>
      </c>
      <c r="C592" s="25" t="s">
        <v>373</v>
      </c>
      <c r="D592" s="25" t="s">
        <v>72</v>
      </c>
      <c r="E592" s="25" t="s">
        <v>10</v>
      </c>
      <c r="F592" s="43">
        <v>555</v>
      </c>
      <c r="G592" s="43">
        <v>5560</v>
      </c>
      <c r="H592" s="43">
        <v>462500</v>
      </c>
      <c r="I592" s="163">
        <v>4885550</v>
      </c>
    </row>
    <row r="593" spans="1:9" s="27" customFormat="1" ht="11.25" x14ac:dyDescent="0.2">
      <c r="A593" s="25" t="s">
        <v>126</v>
      </c>
      <c r="B593" s="25" t="s">
        <v>85</v>
      </c>
      <c r="C593" s="25" t="s">
        <v>373</v>
      </c>
      <c r="D593" s="25" t="s">
        <v>66</v>
      </c>
      <c r="E593" s="25" t="s">
        <v>12</v>
      </c>
      <c r="F593" s="43">
        <v>885</v>
      </c>
      <c r="G593" s="43">
        <v>2500</v>
      </c>
      <c r="H593" s="43">
        <v>224665</v>
      </c>
      <c r="I593" s="163">
        <v>2154190</v>
      </c>
    </row>
    <row r="594" spans="1:9" s="27" customFormat="1" ht="11.25" x14ac:dyDescent="0.2">
      <c r="A594" s="25" t="s">
        <v>126</v>
      </c>
      <c r="B594" s="25" t="s">
        <v>85</v>
      </c>
      <c r="C594" s="25" t="s">
        <v>373</v>
      </c>
      <c r="D594" s="25" t="s">
        <v>77</v>
      </c>
      <c r="E594" s="25" t="s">
        <v>16</v>
      </c>
      <c r="F594" s="43">
        <v>1725</v>
      </c>
      <c r="G594" s="43">
        <v>11815</v>
      </c>
      <c r="H594" s="43">
        <v>1125000</v>
      </c>
      <c r="I594" s="163">
        <v>14774625</v>
      </c>
    </row>
    <row r="595" spans="1:9" s="27" customFormat="1" ht="11.25" x14ac:dyDescent="0.2">
      <c r="A595" s="25" t="s">
        <v>126</v>
      </c>
      <c r="B595" s="25" t="s">
        <v>85</v>
      </c>
      <c r="C595" s="25" t="s">
        <v>373</v>
      </c>
      <c r="D595" s="25" t="s">
        <v>67</v>
      </c>
      <c r="E595" s="25" t="s">
        <v>15</v>
      </c>
      <c r="F595" s="43">
        <v>2205</v>
      </c>
      <c r="G595" s="43">
        <v>10365</v>
      </c>
      <c r="H595" s="43">
        <v>1052985</v>
      </c>
      <c r="I595" s="163">
        <v>9366640</v>
      </c>
    </row>
    <row r="596" spans="1:9" s="27" customFormat="1" ht="11.25" x14ac:dyDescent="0.2">
      <c r="A596" s="25" t="s">
        <v>126</v>
      </c>
      <c r="B596" s="25" t="s">
        <v>85</v>
      </c>
      <c r="C596" s="25" t="s">
        <v>373</v>
      </c>
      <c r="D596" s="25" t="s">
        <v>78</v>
      </c>
      <c r="E596" s="25" t="s">
        <v>13</v>
      </c>
      <c r="F596" s="43">
        <v>2740</v>
      </c>
      <c r="G596" s="43">
        <v>8275</v>
      </c>
      <c r="H596" s="43">
        <v>816660</v>
      </c>
      <c r="I596" s="163">
        <v>10062045</v>
      </c>
    </row>
    <row r="597" spans="1:9" s="27" customFormat="1" ht="11.25" x14ac:dyDescent="0.2">
      <c r="A597" s="25" t="s">
        <v>126</v>
      </c>
      <c r="B597" s="25" t="s">
        <v>85</v>
      </c>
      <c r="C597" s="25" t="s">
        <v>373</v>
      </c>
      <c r="D597" s="25" t="s">
        <v>75</v>
      </c>
      <c r="E597" s="25" t="s">
        <v>21</v>
      </c>
      <c r="F597" s="43">
        <v>3270</v>
      </c>
      <c r="G597" s="43">
        <v>41750</v>
      </c>
      <c r="H597" s="43">
        <v>3705845</v>
      </c>
      <c r="I597" s="163">
        <v>40802935</v>
      </c>
    </row>
    <row r="598" spans="1:9" s="27" customFormat="1" ht="11.25" x14ac:dyDescent="0.2">
      <c r="A598" s="25" t="s">
        <v>126</v>
      </c>
      <c r="B598" s="25" t="s">
        <v>85</v>
      </c>
      <c r="C598" s="25" t="s">
        <v>373</v>
      </c>
      <c r="D598" s="25" t="s">
        <v>79</v>
      </c>
      <c r="E598" s="25" t="s">
        <v>11</v>
      </c>
      <c r="F598" s="43">
        <v>3385</v>
      </c>
      <c r="G598" s="43">
        <v>10195</v>
      </c>
      <c r="H598" s="43">
        <v>1122970</v>
      </c>
      <c r="I598" s="163">
        <v>12399860</v>
      </c>
    </row>
    <row r="599" spans="1:9" s="27" customFormat="1" ht="11.25" x14ac:dyDescent="0.2">
      <c r="A599" s="25" t="s">
        <v>126</v>
      </c>
      <c r="B599" s="25" t="s">
        <v>85</v>
      </c>
      <c r="C599" s="25" t="s">
        <v>373</v>
      </c>
      <c r="D599" s="25" t="s">
        <v>71</v>
      </c>
      <c r="E599" s="25" t="s">
        <v>22</v>
      </c>
      <c r="F599" s="43">
        <v>3630</v>
      </c>
      <c r="G599" s="43">
        <v>28505</v>
      </c>
      <c r="H599" s="43">
        <v>2725650</v>
      </c>
      <c r="I599" s="163">
        <v>31154590</v>
      </c>
    </row>
    <row r="600" spans="1:9" s="27" customFormat="1" ht="11.25" x14ac:dyDescent="0.2">
      <c r="A600" s="25" t="s">
        <v>126</v>
      </c>
      <c r="B600" s="25" t="s">
        <v>85</v>
      </c>
      <c r="C600" s="25" t="s">
        <v>373</v>
      </c>
      <c r="D600" s="25" t="s">
        <v>81</v>
      </c>
      <c r="E600" s="25" t="s">
        <v>19</v>
      </c>
      <c r="F600" s="43">
        <v>8615</v>
      </c>
      <c r="G600" s="43">
        <v>48795</v>
      </c>
      <c r="H600" s="43">
        <v>3938110</v>
      </c>
      <c r="I600" s="163">
        <v>39131905</v>
      </c>
    </row>
    <row r="601" spans="1:9" s="27" customFormat="1" ht="11.25" x14ac:dyDescent="0.2">
      <c r="A601" s="25" t="s">
        <v>126</v>
      </c>
      <c r="B601" s="25" t="s">
        <v>85</v>
      </c>
      <c r="C601" s="25" t="s">
        <v>373</v>
      </c>
      <c r="D601" s="25" t="s">
        <v>82</v>
      </c>
      <c r="E601" s="25" t="s">
        <v>20</v>
      </c>
      <c r="F601" s="43">
        <v>10395</v>
      </c>
      <c r="G601" s="43">
        <v>42920</v>
      </c>
      <c r="H601" s="43">
        <v>4498080</v>
      </c>
      <c r="I601" s="163">
        <v>43113320</v>
      </c>
    </row>
    <row r="602" spans="1:9" s="27" customFormat="1" ht="11.25" x14ac:dyDescent="0.2">
      <c r="A602" s="25" t="s">
        <v>126</v>
      </c>
      <c r="B602" s="25" t="s">
        <v>85</v>
      </c>
      <c r="C602" s="25" t="s">
        <v>373</v>
      </c>
      <c r="D602" s="25" t="s">
        <v>73</v>
      </c>
      <c r="E602" s="25" t="s">
        <v>18</v>
      </c>
      <c r="F602" s="43">
        <v>13825</v>
      </c>
      <c r="G602" s="43">
        <v>72050</v>
      </c>
      <c r="H602" s="43">
        <v>7730180</v>
      </c>
      <c r="I602" s="163">
        <v>78087155</v>
      </c>
    </row>
    <row r="603" spans="1:9" s="27" customFormat="1" ht="11.25" x14ac:dyDescent="0.2">
      <c r="A603" s="25" t="s">
        <v>126</v>
      </c>
      <c r="B603" s="25" t="s">
        <v>85</v>
      </c>
      <c r="C603" s="25" t="s">
        <v>373</v>
      </c>
      <c r="D603" s="25" t="s">
        <v>80</v>
      </c>
      <c r="E603" s="25" t="s">
        <v>25</v>
      </c>
      <c r="F603" s="43">
        <v>15090</v>
      </c>
      <c r="G603" s="43">
        <v>95445</v>
      </c>
      <c r="H603" s="43">
        <v>8411385</v>
      </c>
      <c r="I603" s="163">
        <v>91702855</v>
      </c>
    </row>
    <row r="604" spans="1:9" s="27" customFormat="1" ht="11.25" x14ac:dyDescent="0.2">
      <c r="A604" s="25" t="s">
        <v>126</v>
      </c>
      <c r="B604" s="25" t="s">
        <v>85</v>
      </c>
      <c r="C604" s="25" t="s">
        <v>373</v>
      </c>
      <c r="D604" s="25" t="s">
        <v>76</v>
      </c>
      <c r="E604" s="25" t="s">
        <v>24</v>
      </c>
      <c r="F604" s="43">
        <v>15325</v>
      </c>
      <c r="G604" s="43">
        <v>86000</v>
      </c>
      <c r="H604" s="43">
        <v>10793800</v>
      </c>
      <c r="I604" s="163">
        <v>101427950</v>
      </c>
    </row>
    <row r="605" spans="1:9" s="27" customFormat="1" ht="11.25" x14ac:dyDescent="0.2">
      <c r="A605" s="25" t="s">
        <v>126</v>
      </c>
      <c r="B605" s="25" t="s">
        <v>85</v>
      </c>
      <c r="C605" s="25" t="s">
        <v>373</v>
      </c>
      <c r="D605" s="25" t="s">
        <v>74</v>
      </c>
      <c r="E605" s="25" t="s">
        <v>23</v>
      </c>
      <c r="F605" s="43">
        <v>25135</v>
      </c>
      <c r="G605" s="43">
        <v>123960</v>
      </c>
      <c r="H605" s="43">
        <v>14224575</v>
      </c>
      <c r="I605" s="163">
        <v>146873620</v>
      </c>
    </row>
    <row r="606" spans="1:9" s="27" customFormat="1" ht="11.25" x14ac:dyDescent="0.2">
      <c r="A606" s="25" t="s">
        <v>126</v>
      </c>
      <c r="B606" s="25" t="s">
        <v>393</v>
      </c>
      <c r="C606" s="25" t="s">
        <v>390</v>
      </c>
      <c r="D606" s="25" t="s">
        <v>66</v>
      </c>
      <c r="E606" s="25" t="s">
        <v>12</v>
      </c>
      <c r="F606" s="43">
        <v>0</v>
      </c>
      <c r="G606" s="43">
        <v>0</v>
      </c>
      <c r="H606" s="43">
        <v>0</v>
      </c>
      <c r="I606" s="163">
        <v>0</v>
      </c>
    </row>
    <row r="607" spans="1:9" s="27" customFormat="1" ht="11.25" x14ac:dyDescent="0.2">
      <c r="A607" s="25" t="s">
        <v>126</v>
      </c>
      <c r="B607" s="25" t="s">
        <v>393</v>
      </c>
      <c r="C607" s="25" t="s">
        <v>390</v>
      </c>
      <c r="D607" s="25" t="s">
        <v>71</v>
      </c>
      <c r="E607" s="25" t="s">
        <v>22</v>
      </c>
      <c r="F607" s="43">
        <v>0</v>
      </c>
      <c r="G607" s="43">
        <v>0</v>
      </c>
      <c r="H607" s="43">
        <v>0</v>
      </c>
      <c r="I607" s="163">
        <v>0</v>
      </c>
    </row>
    <row r="608" spans="1:9" s="27" customFormat="1" ht="11.25" x14ac:dyDescent="0.2">
      <c r="A608" s="25" t="s">
        <v>126</v>
      </c>
      <c r="B608" s="25" t="s">
        <v>393</v>
      </c>
      <c r="C608" s="25" t="s">
        <v>390</v>
      </c>
      <c r="D608" s="25" t="s">
        <v>77</v>
      </c>
      <c r="E608" s="25" t="s">
        <v>16</v>
      </c>
      <c r="F608" s="43">
        <v>0</v>
      </c>
      <c r="G608" s="43">
        <v>0</v>
      </c>
      <c r="H608" s="43">
        <v>0</v>
      </c>
      <c r="I608" s="163">
        <v>0</v>
      </c>
    </row>
    <row r="609" spans="1:9" s="27" customFormat="1" ht="11.25" x14ac:dyDescent="0.2">
      <c r="A609" s="25" t="s">
        <v>126</v>
      </c>
      <c r="B609" s="25" t="s">
        <v>393</v>
      </c>
      <c r="C609" s="25" t="s">
        <v>390</v>
      </c>
      <c r="D609" s="25" t="s">
        <v>78</v>
      </c>
      <c r="E609" s="25" t="s">
        <v>13</v>
      </c>
      <c r="F609" s="43">
        <v>0</v>
      </c>
      <c r="G609" s="43">
        <v>0</v>
      </c>
      <c r="H609" s="43">
        <v>0</v>
      </c>
      <c r="I609" s="163">
        <v>0</v>
      </c>
    </row>
    <row r="610" spans="1:9" s="27" customFormat="1" ht="11.25" x14ac:dyDescent="0.2">
      <c r="A610" s="25" t="s">
        <v>126</v>
      </c>
      <c r="B610" s="25" t="s">
        <v>393</v>
      </c>
      <c r="C610" s="25" t="s">
        <v>390</v>
      </c>
      <c r="D610" s="25" t="s">
        <v>67</v>
      </c>
      <c r="E610" s="25" t="s">
        <v>15</v>
      </c>
      <c r="F610" s="43">
        <v>5</v>
      </c>
      <c r="G610" s="43">
        <v>20</v>
      </c>
      <c r="H610" s="43">
        <v>845</v>
      </c>
      <c r="I610" s="163">
        <v>8435</v>
      </c>
    </row>
    <row r="611" spans="1:9" s="27" customFormat="1" ht="11.25" x14ac:dyDescent="0.2">
      <c r="A611" s="25" t="s">
        <v>126</v>
      </c>
      <c r="B611" s="25" t="s">
        <v>393</v>
      </c>
      <c r="C611" s="25" t="s">
        <v>390</v>
      </c>
      <c r="D611" s="25" t="s">
        <v>81</v>
      </c>
      <c r="E611" s="25" t="s">
        <v>19</v>
      </c>
      <c r="F611" s="43">
        <v>5</v>
      </c>
      <c r="G611" s="43">
        <v>40</v>
      </c>
      <c r="H611" s="43">
        <v>1795</v>
      </c>
      <c r="I611" s="163">
        <v>35290</v>
      </c>
    </row>
    <row r="612" spans="1:9" s="27" customFormat="1" ht="11.25" x14ac:dyDescent="0.2">
      <c r="A612" s="25" t="s">
        <v>126</v>
      </c>
      <c r="B612" s="25" t="s">
        <v>393</v>
      </c>
      <c r="C612" s="25" t="s">
        <v>390</v>
      </c>
      <c r="D612" s="25" t="s">
        <v>73</v>
      </c>
      <c r="E612" s="25" t="s">
        <v>18</v>
      </c>
      <c r="F612" s="43">
        <v>10</v>
      </c>
      <c r="G612" s="43">
        <v>25</v>
      </c>
      <c r="H612" s="43">
        <v>3080</v>
      </c>
      <c r="I612" s="163">
        <v>48975</v>
      </c>
    </row>
    <row r="613" spans="1:9" s="27" customFormat="1" ht="11.25" x14ac:dyDescent="0.2">
      <c r="A613" s="25" t="s">
        <v>126</v>
      </c>
      <c r="B613" s="25" t="s">
        <v>393</v>
      </c>
      <c r="C613" s="25" t="s">
        <v>390</v>
      </c>
      <c r="D613" s="25" t="s">
        <v>75</v>
      </c>
      <c r="E613" s="25" t="s">
        <v>21</v>
      </c>
      <c r="F613" s="43">
        <v>10</v>
      </c>
      <c r="G613" s="43">
        <v>45</v>
      </c>
      <c r="H613" s="43">
        <v>5490</v>
      </c>
      <c r="I613" s="163">
        <v>90385</v>
      </c>
    </row>
    <row r="614" spans="1:9" s="27" customFormat="1" ht="11.25" x14ac:dyDescent="0.2">
      <c r="A614" s="25" t="s">
        <v>126</v>
      </c>
      <c r="B614" s="25" t="s">
        <v>393</v>
      </c>
      <c r="C614" s="25" t="s">
        <v>390</v>
      </c>
      <c r="D614" s="25" t="s">
        <v>76</v>
      </c>
      <c r="E614" s="25" t="s">
        <v>24</v>
      </c>
      <c r="F614" s="43">
        <v>15</v>
      </c>
      <c r="G614" s="43">
        <v>50</v>
      </c>
      <c r="H614" s="43">
        <v>6785</v>
      </c>
      <c r="I614" s="163">
        <v>72885</v>
      </c>
    </row>
    <row r="615" spans="1:9" s="27" customFormat="1" ht="11.25" x14ac:dyDescent="0.2">
      <c r="A615" s="25" t="s">
        <v>126</v>
      </c>
      <c r="B615" s="25" t="s">
        <v>393</v>
      </c>
      <c r="C615" s="25" t="s">
        <v>390</v>
      </c>
      <c r="D615" s="25" t="s">
        <v>80</v>
      </c>
      <c r="E615" s="25" t="s">
        <v>25</v>
      </c>
      <c r="F615" s="43">
        <v>15</v>
      </c>
      <c r="G615" s="43">
        <v>40</v>
      </c>
      <c r="H615" s="43">
        <v>4070</v>
      </c>
      <c r="I615" s="163">
        <v>55195</v>
      </c>
    </row>
    <row r="616" spans="1:9" s="27" customFormat="1" ht="11.25" x14ac:dyDescent="0.2">
      <c r="A616" s="25" t="s">
        <v>126</v>
      </c>
      <c r="B616" s="25" t="s">
        <v>393</v>
      </c>
      <c r="C616" s="25" t="s">
        <v>390</v>
      </c>
      <c r="D616" s="25" t="s">
        <v>82</v>
      </c>
      <c r="E616" s="25" t="s">
        <v>20</v>
      </c>
      <c r="F616" s="43">
        <v>20</v>
      </c>
      <c r="G616" s="43">
        <v>30</v>
      </c>
      <c r="H616" s="43">
        <v>3015</v>
      </c>
      <c r="I616" s="163">
        <v>36845</v>
      </c>
    </row>
    <row r="617" spans="1:9" s="27" customFormat="1" ht="11.25" x14ac:dyDescent="0.2">
      <c r="A617" s="25" t="s">
        <v>126</v>
      </c>
      <c r="B617" s="25" t="s">
        <v>393</v>
      </c>
      <c r="C617" s="25" t="s">
        <v>390</v>
      </c>
      <c r="D617" s="25" t="s">
        <v>74</v>
      </c>
      <c r="E617" s="25" t="s">
        <v>23</v>
      </c>
      <c r="F617" s="43">
        <v>40</v>
      </c>
      <c r="G617" s="43">
        <v>105</v>
      </c>
      <c r="H617" s="43">
        <v>10350</v>
      </c>
      <c r="I617" s="163">
        <v>126605</v>
      </c>
    </row>
    <row r="618" spans="1:9" s="27" customFormat="1" ht="11.25" x14ac:dyDescent="0.2">
      <c r="A618" s="25" t="s">
        <v>127</v>
      </c>
      <c r="B618" s="25" t="s">
        <v>86</v>
      </c>
      <c r="C618" s="25" t="s">
        <v>374</v>
      </c>
      <c r="D618" s="25" t="s">
        <v>70</v>
      </c>
      <c r="E618" s="25" t="s">
        <v>17</v>
      </c>
      <c r="F618" s="43">
        <v>265</v>
      </c>
      <c r="G618" s="43">
        <v>15870</v>
      </c>
      <c r="H618" s="43">
        <v>915745</v>
      </c>
      <c r="I618" s="163">
        <v>12741470</v>
      </c>
    </row>
    <row r="619" spans="1:9" s="27" customFormat="1" ht="11.25" x14ac:dyDescent="0.2">
      <c r="A619" s="25" t="s">
        <v>127</v>
      </c>
      <c r="B619" s="25" t="s">
        <v>86</v>
      </c>
      <c r="C619" s="25" t="s">
        <v>374</v>
      </c>
      <c r="D619" s="25" t="s">
        <v>66</v>
      </c>
      <c r="E619" s="25" t="s">
        <v>12</v>
      </c>
      <c r="F619" s="43">
        <v>675</v>
      </c>
      <c r="G619" s="43">
        <v>1465</v>
      </c>
      <c r="H619" s="43">
        <v>81425</v>
      </c>
      <c r="I619" s="163">
        <v>766165</v>
      </c>
    </row>
    <row r="620" spans="1:9" s="27" customFormat="1" ht="11.25" x14ac:dyDescent="0.2">
      <c r="A620" s="25" t="s">
        <v>127</v>
      </c>
      <c r="B620" s="25" t="s">
        <v>86</v>
      </c>
      <c r="C620" s="25" t="s">
        <v>374</v>
      </c>
      <c r="D620" s="25" t="s">
        <v>72</v>
      </c>
      <c r="E620" s="25" t="s">
        <v>10</v>
      </c>
      <c r="F620" s="43">
        <v>840</v>
      </c>
      <c r="G620" s="43">
        <v>6895</v>
      </c>
      <c r="H620" s="43">
        <v>336220</v>
      </c>
      <c r="I620" s="163">
        <v>3520885</v>
      </c>
    </row>
    <row r="621" spans="1:9" s="27" customFormat="1" ht="11.25" x14ac:dyDescent="0.2">
      <c r="A621" s="25" t="s">
        <v>127</v>
      </c>
      <c r="B621" s="25" t="s">
        <v>86</v>
      </c>
      <c r="C621" s="25" t="s">
        <v>374</v>
      </c>
      <c r="D621" s="25" t="s">
        <v>69</v>
      </c>
      <c r="E621" s="25" t="s">
        <v>14</v>
      </c>
      <c r="F621" s="43">
        <v>1230</v>
      </c>
      <c r="G621" s="43">
        <v>26880</v>
      </c>
      <c r="H621" s="43">
        <v>1258765</v>
      </c>
      <c r="I621" s="163">
        <v>16523220</v>
      </c>
    </row>
    <row r="622" spans="1:9" s="27" customFormat="1" ht="11.25" x14ac:dyDescent="0.2">
      <c r="A622" s="25" t="s">
        <v>127</v>
      </c>
      <c r="B622" s="25" t="s">
        <v>86</v>
      </c>
      <c r="C622" s="25" t="s">
        <v>374</v>
      </c>
      <c r="D622" s="25" t="s">
        <v>77</v>
      </c>
      <c r="E622" s="25" t="s">
        <v>16</v>
      </c>
      <c r="F622" s="43">
        <v>2495</v>
      </c>
      <c r="G622" s="43">
        <v>19275</v>
      </c>
      <c r="H622" s="43">
        <v>1201835</v>
      </c>
      <c r="I622" s="163">
        <v>15851345</v>
      </c>
    </row>
    <row r="623" spans="1:9" s="27" customFormat="1" ht="11.25" x14ac:dyDescent="0.2">
      <c r="A623" s="25" t="s">
        <v>127</v>
      </c>
      <c r="B623" s="25" t="s">
        <v>86</v>
      </c>
      <c r="C623" s="25" t="s">
        <v>374</v>
      </c>
      <c r="D623" s="25" t="s">
        <v>79</v>
      </c>
      <c r="E623" s="25" t="s">
        <v>11</v>
      </c>
      <c r="F623" s="43">
        <v>2755</v>
      </c>
      <c r="G623" s="43">
        <v>10785</v>
      </c>
      <c r="H623" s="43">
        <v>515825</v>
      </c>
      <c r="I623" s="163">
        <v>5736820</v>
      </c>
    </row>
    <row r="624" spans="1:9" s="27" customFormat="1" ht="11.25" x14ac:dyDescent="0.2">
      <c r="A624" s="25" t="s">
        <v>127</v>
      </c>
      <c r="B624" s="25" t="s">
        <v>86</v>
      </c>
      <c r="C624" s="25" t="s">
        <v>374</v>
      </c>
      <c r="D624" s="25" t="s">
        <v>67</v>
      </c>
      <c r="E624" s="25" t="s">
        <v>15</v>
      </c>
      <c r="F624" s="43">
        <v>3285</v>
      </c>
      <c r="G624" s="43">
        <v>17320</v>
      </c>
      <c r="H624" s="43">
        <v>1041870</v>
      </c>
      <c r="I624" s="163">
        <v>9677795</v>
      </c>
    </row>
    <row r="625" spans="1:9" s="27" customFormat="1" ht="11.25" x14ac:dyDescent="0.2">
      <c r="A625" s="25" t="s">
        <v>127</v>
      </c>
      <c r="B625" s="25" t="s">
        <v>86</v>
      </c>
      <c r="C625" s="25" t="s">
        <v>374</v>
      </c>
      <c r="D625" s="25" t="s">
        <v>78</v>
      </c>
      <c r="E625" s="25" t="s">
        <v>13</v>
      </c>
      <c r="F625" s="43">
        <v>3570</v>
      </c>
      <c r="G625" s="43">
        <v>12805</v>
      </c>
      <c r="H625" s="43">
        <v>745235</v>
      </c>
      <c r="I625" s="163">
        <v>9560745</v>
      </c>
    </row>
    <row r="626" spans="1:9" s="27" customFormat="1" ht="11.25" x14ac:dyDescent="0.2">
      <c r="A626" s="25" t="s">
        <v>127</v>
      </c>
      <c r="B626" s="25" t="s">
        <v>86</v>
      </c>
      <c r="C626" s="25" t="s">
        <v>374</v>
      </c>
      <c r="D626" s="25" t="s">
        <v>75</v>
      </c>
      <c r="E626" s="25" t="s">
        <v>21</v>
      </c>
      <c r="F626" s="43">
        <v>4090</v>
      </c>
      <c r="G626" s="43">
        <v>50710</v>
      </c>
      <c r="H626" s="43">
        <v>2589815</v>
      </c>
      <c r="I626" s="163">
        <v>26603130</v>
      </c>
    </row>
    <row r="627" spans="1:9" s="27" customFormat="1" ht="11.25" x14ac:dyDescent="0.2">
      <c r="A627" s="25" t="s">
        <v>127</v>
      </c>
      <c r="B627" s="25" t="s">
        <v>86</v>
      </c>
      <c r="C627" s="25" t="s">
        <v>374</v>
      </c>
      <c r="D627" s="25" t="s">
        <v>71</v>
      </c>
      <c r="E627" s="25" t="s">
        <v>22</v>
      </c>
      <c r="F627" s="43">
        <v>7800</v>
      </c>
      <c r="G627" s="43">
        <v>91695</v>
      </c>
      <c r="H627" s="43">
        <v>4878270</v>
      </c>
      <c r="I627" s="163">
        <v>56439770</v>
      </c>
    </row>
    <row r="628" spans="1:9" s="27" customFormat="1" ht="11.25" x14ac:dyDescent="0.2">
      <c r="A628" s="25" t="s">
        <v>127</v>
      </c>
      <c r="B628" s="25" t="s">
        <v>86</v>
      </c>
      <c r="C628" s="25" t="s">
        <v>374</v>
      </c>
      <c r="D628" s="25" t="s">
        <v>81</v>
      </c>
      <c r="E628" s="25" t="s">
        <v>19</v>
      </c>
      <c r="F628" s="43">
        <v>10575</v>
      </c>
      <c r="G628" s="43">
        <v>63225</v>
      </c>
      <c r="H628" s="43">
        <v>2698385</v>
      </c>
      <c r="I628" s="163">
        <v>26270810</v>
      </c>
    </row>
    <row r="629" spans="1:9" s="27" customFormat="1" ht="11.25" x14ac:dyDescent="0.2">
      <c r="A629" s="25" t="s">
        <v>127</v>
      </c>
      <c r="B629" s="25" t="s">
        <v>86</v>
      </c>
      <c r="C629" s="25" t="s">
        <v>374</v>
      </c>
      <c r="D629" s="25" t="s">
        <v>73</v>
      </c>
      <c r="E629" s="25" t="s">
        <v>18</v>
      </c>
      <c r="F629" s="43">
        <v>13955</v>
      </c>
      <c r="G629" s="43">
        <v>60300</v>
      </c>
      <c r="H629" s="43">
        <v>3309790</v>
      </c>
      <c r="I629" s="163">
        <v>33309585</v>
      </c>
    </row>
    <row r="630" spans="1:9" s="27" customFormat="1" ht="11.25" x14ac:dyDescent="0.2">
      <c r="A630" s="25" t="s">
        <v>127</v>
      </c>
      <c r="B630" s="25" t="s">
        <v>86</v>
      </c>
      <c r="C630" s="25" t="s">
        <v>374</v>
      </c>
      <c r="D630" s="25" t="s">
        <v>82</v>
      </c>
      <c r="E630" s="25" t="s">
        <v>20</v>
      </c>
      <c r="F630" s="43">
        <v>14705</v>
      </c>
      <c r="G630" s="43">
        <v>59820</v>
      </c>
      <c r="H630" s="43">
        <v>3266995</v>
      </c>
      <c r="I630" s="163">
        <v>32970600</v>
      </c>
    </row>
    <row r="631" spans="1:9" s="27" customFormat="1" ht="11.25" x14ac:dyDescent="0.2">
      <c r="A631" s="25" t="s">
        <v>127</v>
      </c>
      <c r="B631" s="25" t="s">
        <v>86</v>
      </c>
      <c r="C631" s="25" t="s">
        <v>374</v>
      </c>
      <c r="D631" s="25" t="s">
        <v>76</v>
      </c>
      <c r="E631" s="25" t="s">
        <v>24</v>
      </c>
      <c r="F631" s="43">
        <v>17435</v>
      </c>
      <c r="G631" s="43">
        <v>90155</v>
      </c>
      <c r="H631" s="43">
        <v>8282530</v>
      </c>
      <c r="I631" s="163">
        <v>76210140</v>
      </c>
    </row>
    <row r="632" spans="1:9" s="27" customFormat="1" ht="11.25" x14ac:dyDescent="0.2">
      <c r="A632" s="25" t="s">
        <v>127</v>
      </c>
      <c r="B632" s="25" t="s">
        <v>86</v>
      </c>
      <c r="C632" s="25" t="s">
        <v>374</v>
      </c>
      <c r="D632" s="25" t="s">
        <v>80</v>
      </c>
      <c r="E632" s="25" t="s">
        <v>25</v>
      </c>
      <c r="F632" s="43">
        <v>18525</v>
      </c>
      <c r="G632" s="43">
        <v>127315</v>
      </c>
      <c r="H632" s="43">
        <v>6885080</v>
      </c>
      <c r="I632" s="163">
        <v>77498190</v>
      </c>
    </row>
    <row r="633" spans="1:9" s="27" customFormat="1" ht="11.25" x14ac:dyDescent="0.2">
      <c r="A633" s="25" t="s">
        <v>127</v>
      </c>
      <c r="B633" s="25" t="s">
        <v>86</v>
      </c>
      <c r="C633" s="25" t="s">
        <v>374</v>
      </c>
      <c r="D633" s="25" t="s">
        <v>74</v>
      </c>
      <c r="E633" s="25" t="s">
        <v>23</v>
      </c>
      <c r="F633" s="43">
        <v>30870</v>
      </c>
      <c r="G633" s="43">
        <v>151700</v>
      </c>
      <c r="H633" s="43">
        <v>7999455</v>
      </c>
      <c r="I633" s="163">
        <v>85854340</v>
      </c>
    </row>
    <row r="634" spans="1:9" s="27" customFormat="1" ht="11.25" x14ac:dyDescent="0.2">
      <c r="A634" s="25" t="s">
        <v>127</v>
      </c>
      <c r="B634" s="25" t="s">
        <v>92</v>
      </c>
      <c r="C634" s="25" t="s">
        <v>378</v>
      </c>
      <c r="D634" s="25" t="s">
        <v>68</v>
      </c>
      <c r="E634" s="25" t="s">
        <v>9</v>
      </c>
      <c r="F634" s="43">
        <v>0</v>
      </c>
      <c r="G634" s="43">
        <v>0</v>
      </c>
      <c r="H634" s="43">
        <v>0</v>
      </c>
      <c r="I634" s="163">
        <v>0</v>
      </c>
    </row>
    <row r="635" spans="1:9" s="27" customFormat="1" ht="11.25" x14ac:dyDescent="0.2">
      <c r="A635" s="25" t="s">
        <v>127</v>
      </c>
      <c r="B635" s="25" t="s">
        <v>92</v>
      </c>
      <c r="C635" s="25" t="s">
        <v>378</v>
      </c>
      <c r="D635" s="25" t="s">
        <v>70</v>
      </c>
      <c r="E635" s="25" t="s">
        <v>17</v>
      </c>
      <c r="F635" s="43">
        <v>110</v>
      </c>
      <c r="G635" s="43">
        <v>16510</v>
      </c>
      <c r="H635" s="43">
        <v>1047505</v>
      </c>
      <c r="I635" s="163">
        <v>12884360</v>
      </c>
    </row>
    <row r="636" spans="1:9" s="27" customFormat="1" ht="11.25" x14ac:dyDescent="0.2">
      <c r="A636" s="25" t="s">
        <v>127</v>
      </c>
      <c r="B636" s="25" t="s">
        <v>92</v>
      </c>
      <c r="C636" s="25" t="s">
        <v>378</v>
      </c>
      <c r="D636" s="25" t="s">
        <v>72</v>
      </c>
      <c r="E636" s="25" t="s">
        <v>10</v>
      </c>
      <c r="F636" s="43">
        <v>295</v>
      </c>
      <c r="G636" s="43">
        <v>2320</v>
      </c>
      <c r="H636" s="43">
        <v>114905</v>
      </c>
      <c r="I636" s="163">
        <v>1149345</v>
      </c>
    </row>
    <row r="637" spans="1:9" s="27" customFormat="1" ht="11.25" x14ac:dyDescent="0.2">
      <c r="A637" s="25" t="s">
        <v>127</v>
      </c>
      <c r="B637" s="25" t="s">
        <v>92</v>
      </c>
      <c r="C637" s="25" t="s">
        <v>378</v>
      </c>
      <c r="D637" s="25" t="s">
        <v>69</v>
      </c>
      <c r="E637" s="25" t="s">
        <v>14</v>
      </c>
      <c r="F637" s="43">
        <v>330</v>
      </c>
      <c r="G637" s="43">
        <v>8000</v>
      </c>
      <c r="H637" s="43">
        <v>403460</v>
      </c>
      <c r="I637" s="163">
        <v>4871395</v>
      </c>
    </row>
    <row r="638" spans="1:9" s="27" customFormat="1" ht="11.25" x14ac:dyDescent="0.2">
      <c r="A638" s="25" t="s">
        <v>127</v>
      </c>
      <c r="B638" s="25" t="s">
        <v>92</v>
      </c>
      <c r="C638" s="25" t="s">
        <v>378</v>
      </c>
      <c r="D638" s="25" t="s">
        <v>77</v>
      </c>
      <c r="E638" s="25" t="s">
        <v>16</v>
      </c>
      <c r="F638" s="43">
        <v>410</v>
      </c>
      <c r="G638" s="43">
        <v>1610</v>
      </c>
      <c r="H638" s="43">
        <v>109905</v>
      </c>
      <c r="I638" s="163">
        <v>1236060</v>
      </c>
    </row>
    <row r="639" spans="1:9" s="27" customFormat="1" ht="11.25" x14ac:dyDescent="0.2">
      <c r="A639" s="25" t="s">
        <v>127</v>
      </c>
      <c r="B639" s="25" t="s">
        <v>92</v>
      </c>
      <c r="C639" s="25" t="s">
        <v>378</v>
      </c>
      <c r="D639" s="25" t="s">
        <v>66</v>
      </c>
      <c r="E639" s="25" t="s">
        <v>12</v>
      </c>
      <c r="F639" s="43">
        <v>440</v>
      </c>
      <c r="G639" s="43">
        <v>1035</v>
      </c>
      <c r="H639" s="43">
        <v>64450</v>
      </c>
      <c r="I639" s="163">
        <v>623045</v>
      </c>
    </row>
    <row r="640" spans="1:9" s="27" customFormat="1" ht="11.25" x14ac:dyDescent="0.2">
      <c r="A640" s="25" t="s">
        <v>127</v>
      </c>
      <c r="B640" s="25" t="s">
        <v>92</v>
      </c>
      <c r="C640" s="25" t="s">
        <v>378</v>
      </c>
      <c r="D640" s="25" t="s">
        <v>79</v>
      </c>
      <c r="E640" s="25" t="s">
        <v>11</v>
      </c>
      <c r="F640" s="43">
        <v>590</v>
      </c>
      <c r="G640" s="43">
        <v>2285</v>
      </c>
      <c r="H640" s="43">
        <v>103285</v>
      </c>
      <c r="I640" s="163">
        <v>1071685</v>
      </c>
    </row>
    <row r="641" spans="1:9" s="27" customFormat="1" ht="11.25" x14ac:dyDescent="0.2">
      <c r="A641" s="25" t="s">
        <v>127</v>
      </c>
      <c r="B641" s="25" t="s">
        <v>92</v>
      </c>
      <c r="C641" s="25" t="s">
        <v>378</v>
      </c>
      <c r="D641" s="25" t="s">
        <v>78</v>
      </c>
      <c r="E641" s="25" t="s">
        <v>13</v>
      </c>
      <c r="F641" s="43">
        <v>1000</v>
      </c>
      <c r="G641" s="43">
        <v>3035</v>
      </c>
      <c r="H641" s="43">
        <v>159600</v>
      </c>
      <c r="I641" s="163">
        <v>2016530</v>
      </c>
    </row>
    <row r="642" spans="1:9" s="27" customFormat="1" ht="11.25" x14ac:dyDescent="0.2">
      <c r="A642" s="25" t="s">
        <v>127</v>
      </c>
      <c r="B642" s="25" t="s">
        <v>92</v>
      </c>
      <c r="C642" s="25" t="s">
        <v>378</v>
      </c>
      <c r="D642" s="25" t="s">
        <v>67</v>
      </c>
      <c r="E642" s="25" t="s">
        <v>15</v>
      </c>
      <c r="F642" s="43">
        <v>1150</v>
      </c>
      <c r="G642" s="43">
        <v>6200</v>
      </c>
      <c r="H642" s="43">
        <v>364505</v>
      </c>
      <c r="I642" s="163">
        <v>3114980</v>
      </c>
    </row>
    <row r="643" spans="1:9" s="27" customFormat="1" ht="11.25" x14ac:dyDescent="0.2">
      <c r="A643" s="25" t="s">
        <v>127</v>
      </c>
      <c r="B643" s="25" t="s">
        <v>92</v>
      </c>
      <c r="C643" s="25" t="s">
        <v>378</v>
      </c>
      <c r="D643" s="25" t="s">
        <v>75</v>
      </c>
      <c r="E643" s="25" t="s">
        <v>21</v>
      </c>
      <c r="F643" s="43">
        <v>1195</v>
      </c>
      <c r="G643" s="43">
        <v>15930</v>
      </c>
      <c r="H643" s="43">
        <v>851490</v>
      </c>
      <c r="I643" s="163">
        <v>8174145</v>
      </c>
    </row>
    <row r="644" spans="1:9" s="27" customFormat="1" ht="11.25" x14ac:dyDescent="0.2">
      <c r="A644" s="25" t="s">
        <v>127</v>
      </c>
      <c r="B644" s="25" t="s">
        <v>92</v>
      </c>
      <c r="C644" s="25" t="s">
        <v>378</v>
      </c>
      <c r="D644" s="25" t="s">
        <v>71</v>
      </c>
      <c r="E644" s="25" t="s">
        <v>22</v>
      </c>
      <c r="F644" s="43">
        <v>2410</v>
      </c>
      <c r="G644" s="43">
        <v>36290</v>
      </c>
      <c r="H644" s="43">
        <v>2050905</v>
      </c>
      <c r="I644" s="163">
        <v>22767695</v>
      </c>
    </row>
    <row r="645" spans="1:9" s="27" customFormat="1" ht="11.25" x14ac:dyDescent="0.2">
      <c r="A645" s="25" t="s">
        <v>127</v>
      </c>
      <c r="B645" s="25" t="s">
        <v>92</v>
      </c>
      <c r="C645" s="25" t="s">
        <v>378</v>
      </c>
      <c r="D645" s="25" t="s">
        <v>81</v>
      </c>
      <c r="E645" s="25" t="s">
        <v>19</v>
      </c>
      <c r="F645" s="43">
        <v>3225</v>
      </c>
      <c r="G645" s="43">
        <v>17905</v>
      </c>
      <c r="H645" s="43">
        <v>726780</v>
      </c>
      <c r="I645" s="163">
        <v>6823740</v>
      </c>
    </row>
    <row r="646" spans="1:9" s="27" customFormat="1" ht="11.25" x14ac:dyDescent="0.2">
      <c r="A646" s="25" t="s">
        <v>127</v>
      </c>
      <c r="B646" s="25" t="s">
        <v>92</v>
      </c>
      <c r="C646" s="25" t="s">
        <v>378</v>
      </c>
      <c r="D646" s="25" t="s">
        <v>73</v>
      </c>
      <c r="E646" s="25" t="s">
        <v>18</v>
      </c>
      <c r="F646" s="43">
        <v>3815</v>
      </c>
      <c r="G646" s="43">
        <v>16220</v>
      </c>
      <c r="H646" s="43">
        <v>867355</v>
      </c>
      <c r="I646" s="163">
        <v>8413345</v>
      </c>
    </row>
    <row r="647" spans="1:9" s="27" customFormat="1" ht="11.25" x14ac:dyDescent="0.2">
      <c r="A647" s="25" t="s">
        <v>127</v>
      </c>
      <c r="B647" s="25" t="s">
        <v>92</v>
      </c>
      <c r="C647" s="25" t="s">
        <v>378</v>
      </c>
      <c r="D647" s="25" t="s">
        <v>82</v>
      </c>
      <c r="E647" s="25" t="s">
        <v>20</v>
      </c>
      <c r="F647" s="43">
        <v>4490</v>
      </c>
      <c r="G647" s="43">
        <v>17175</v>
      </c>
      <c r="H647" s="43">
        <v>941490</v>
      </c>
      <c r="I647" s="163">
        <v>9224405</v>
      </c>
    </row>
    <row r="648" spans="1:9" s="27" customFormat="1" ht="11.25" x14ac:dyDescent="0.2">
      <c r="A648" s="25" t="s">
        <v>127</v>
      </c>
      <c r="B648" s="25" t="s">
        <v>92</v>
      </c>
      <c r="C648" s="25" t="s">
        <v>378</v>
      </c>
      <c r="D648" s="25" t="s">
        <v>80</v>
      </c>
      <c r="E648" s="25" t="s">
        <v>25</v>
      </c>
      <c r="F648" s="43">
        <v>4525</v>
      </c>
      <c r="G648" s="43">
        <v>31335</v>
      </c>
      <c r="H648" s="43">
        <v>1670250</v>
      </c>
      <c r="I648" s="163">
        <v>16703735</v>
      </c>
    </row>
    <row r="649" spans="1:9" s="27" customFormat="1" ht="11.25" x14ac:dyDescent="0.2">
      <c r="A649" s="25" t="s">
        <v>127</v>
      </c>
      <c r="B649" s="25" t="s">
        <v>92</v>
      </c>
      <c r="C649" s="25" t="s">
        <v>378</v>
      </c>
      <c r="D649" s="25" t="s">
        <v>76</v>
      </c>
      <c r="E649" s="25" t="s">
        <v>24</v>
      </c>
      <c r="F649" s="43">
        <v>5015</v>
      </c>
      <c r="G649" s="43">
        <v>25140</v>
      </c>
      <c r="H649" s="43">
        <v>2388265</v>
      </c>
      <c r="I649" s="163">
        <v>20972715</v>
      </c>
    </row>
    <row r="650" spans="1:9" s="27" customFormat="1" ht="11.25" x14ac:dyDescent="0.2">
      <c r="A650" s="25" t="s">
        <v>127</v>
      </c>
      <c r="B650" s="25" t="s">
        <v>92</v>
      </c>
      <c r="C650" s="25" t="s">
        <v>378</v>
      </c>
      <c r="D650" s="25" t="s">
        <v>74</v>
      </c>
      <c r="E650" s="25" t="s">
        <v>23</v>
      </c>
      <c r="F650" s="43">
        <v>9860</v>
      </c>
      <c r="G650" s="43">
        <v>44965</v>
      </c>
      <c r="H650" s="43">
        <v>2299890</v>
      </c>
      <c r="I650" s="163">
        <v>22760265</v>
      </c>
    </row>
    <row r="651" spans="1:9" s="27" customFormat="1" ht="11.25" x14ac:dyDescent="0.2">
      <c r="A651" s="25" t="s">
        <v>127</v>
      </c>
      <c r="B651" s="25" t="s">
        <v>88</v>
      </c>
      <c r="C651" s="25" t="s">
        <v>122</v>
      </c>
      <c r="D651" s="25" t="s">
        <v>70</v>
      </c>
      <c r="E651" s="25" t="s">
        <v>17</v>
      </c>
      <c r="F651" s="43">
        <v>130</v>
      </c>
      <c r="G651" s="43">
        <v>5300</v>
      </c>
      <c r="H651" s="43">
        <v>318670</v>
      </c>
      <c r="I651" s="163">
        <v>3582925</v>
      </c>
    </row>
    <row r="652" spans="1:9" s="27" customFormat="1" ht="11.25" x14ac:dyDescent="0.2">
      <c r="A652" s="25" t="s">
        <v>127</v>
      </c>
      <c r="B652" s="25" t="s">
        <v>88</v>
      </c>
      <c r="C652" s="25" t="s">
        <v>122</v>
      </c>
      <c r="D652" s="25" t="s">
        <v>69</v>
      </c>
      <c r="E652" s="25" t="s">
        <v>14</v>
      </c>
      <c r="F652" s="43">
        <v>280</v>
      </c>
      <c r="G652" s="43">
        <v>6170</v>
      </c>
      <c r="H652" s="43">
        <v>285000</v>
      </c>
      <c r="I652" s="163">
        <v>3479715</v>
      </c>
    </row>
    <row r="653" spans="1:9" s="27" customFormat="1" ht="11.25" x14ac:dyDescent="0.2">
      <c r="A653" s="25" t="s">
        <v>127</v>
      </c>
      <c r="B653" s="25" t="s">
        <v>88</v>
      </c>
      <c r="C653" s="25" t="s">
        <v>122</v>
      </c>
      <c r="D653" s="25" t="s">
        <v>72</v>
      </c>
      <c r="E653" s="25" t="s">
        <v>10</v>
      </c>
      <c r="F653" s="43">
        <v>290</v>
      </c>
      <c r="G653" s="43">
        <v>2240</v>
      </c>
      <c r="H653" s="43">
        <v>112460</v>
      </c>
      <c r="I653" s="163">
        <v>1104510</v>
      </c>
    </row>
    <row r="654" spans="1:9" s="27" customFormat="1" ht="11.25" x14ac:dyDescent="0.2">
      <c r="A654" s="25" t="s">
        <v>127</v>
      </c>
      <c r="B654" s="25" t="s">
        <v>88</v>
      </c>
      <c r="C654" s="25" t="s">
        <v>122</v>
      </c>
      <c r="D654" s="25" t="s">
        <v>66</v>
      </c>
      <c r="E654" s="25" t="s">
        <v>12</v>
      </c>
      <c r="F654" s="43">
        <v>710</v>
      </c>
      <c r="G654" s="43">
        <v>2160</v>
      </c>
      <c r="H654" s="43">
        <v>143905</v>
      </c>
      <c r="I654" s="163">
        <v>1897170</v>
      </c>
    </row>
    <row r="655" spans="1:9" s="27" customFormat="1" ht="11.25" x14ac:dyDescent="0.2">
      <c r="A655" s="25" t="s">
        <v>127</v>
      </c>
      <c r="B655" s="25" t="s">
        <v>88</v>
      </c>
      <c r="C655" s="25" t="s">
        <v>122</v>
      </c>
      <c r="D655" s="25" t="s">
        <v>77</v>
      </c>
      <c r="E655" s="25" t="s">
        <v>16</v>
      </c>
      <c r="F655" s="43">
        <v>770</v>
      </c>
      <c r="G655" s="43">
        <v>6325</v>
      </c>
      <c r="H655" s="43">
        <v>358100</v>
      </c>
      <c r="I655" s="163">
        <v>4411835</v>
      </c>
    </row>
    <row r="656" spans="1:9" s="27" customFormat="1" ht="11.25" x14ac:dyDescent="0.2">
      <c r="A656" s="25" t="s">
        <v>127</v>
      </c>
      <c r="B656" s="25" t="s">
        <v>88</v>
      </c>
      <c r="C656" s="25" t="s">
        <v>122</v>
      </c>
      <c r="D656" s="25" t="s">
        <v>79</v>
      </c>
      <c r="E656" s="25" t="s">
        <v>11</v>
      </c>
      <c r="F656" s="43">
        <v>1025</v>
      </c>
      <c r="G656" s="43">
        <v>3490</v>
      </c>
      <c r="H656" s="43">
        <v>166420</v>
      </c>
      <c r="I656" s="163">
        <v>1909660</v>
      </c>
    </row>
    <row r="657" spans="1:9" s="27" customFormat="1" ht="11.25" x14ac:dyDescent="0.2">
      <c r="A657" s="25" t="s">
        <v>127</v>
      </c>
      <c r="B657" s="25" t="s">
        <v>88</v>
      </c>
      <c r="C657" s="25" t="s">
        <v>122</v>
      </c>
      <c r="D657" s="25" t="s">
        <v>78</v>
      </c>
      <c r="E657" s="25" t="s">
        <v>13</v>
      </c>
      <c r="F657" s="43">
        <v>1285</v>
      </c>
      <c r="G657" s="43">
        <v>4855</v>
      </c>
      <c r="H657" s="43">
        <v>245435</v>
      </c>
      <c r="I657" s="163">
        <v>2986815</v>
      </c>
    </row>
    <row r="658" spans="1:9" s="27" customFormat="1" ht="11.25" x14ac:dyDescent="0.2">
      <c r="A658" s="25" t="s">
        <v>127</v>
      </c>
      <c r="B658" s="25" t="s">
        <v>88</v>
      </c>
      <c r="C658" s="25" t="s">
        <v>122</v>
      </c>
      <c r="D658" s="25" t="s">
        <v>75</v>
      </c>
      <c r="E658" s="25" t="s">
        <v>21</v>
      </c>
      <c r="F658" s="43">
        <v>1295</v>
      </c>
      <c r="G658" s="43">
        <v>17520</v>
      </c>
      <c r="H658" s="43">
        <v>916875</v>
      </c>
      <c r="I658" s="163">
        <v>9548170</v>
      </c>
    </row>
    <row r="659" spans="1:9" s="27" customFormat="1" ht="11.25" x14ac:dyDescent="0.2">
      <c r="A659" s="25" t="s">
        <v>127</v>
      </c>
      <c r="B659" s="25" t="s">
        <v>88</v>
      </c>
      <c r="C659" s="25" t="s">
        <v>122</v>
      </c>
      <c r="D659" s="25" t="s">
        <v>67</v>
      </c>
      <c r="E659" s="25" t="s">
        <v>15</v>
      </c>
      <c r="F659" s="43">
        <v>1605</v>
      </c>
      <c r="G659" s="43">
        <v>10910</v>
      </c>
      <c r="H659" s="43">
        <v>608005</v>
      </c>
      <c r="I659" s="163">
        <v>5533215</v>
      </c>
    </row>
    <row r="660" spans="1:9" s="27" customFormat="1" ht="11.25" x14ac:dyDescent="0.2">
      <c r="A660" s="25" t="s">
        <v>127</v>
      </c>
      <c r="B660" s="25" t="s">
        <v>88</v>
      </c>
      <c r="C660" s="25" t="s">
        <v>122</v>
      </c>
      <c r="D660" s="25" t="s">
        <v>71</v>
      </c>
      <c r="E660" s="25" t="s">
        <v>22</v>
      </c>
      <c r="F660" s="43">
        <v>1965</v>
      </c>
      <c r="G660" s="43">
        <v>19745</v>
      </c>
      <c r="H660" s="43">
        <v>1025250</v>
      </c>
      <c r="I660" s="163">
        <v>11057535</v>
      </c>
    </row>
    <row r="661" spans="1:9" s="27" customFormat="1" ht="11.25" x14ac:dyDescent="0.2">
      <c r="A661" s="25" t="s">
        <v>127</v>
      </c>
      <c r="B661" s="25" t="s">
        <v>88</v>
      </c>
      <c r="C661" s="25" t="s">
        <v>122</v>
      </c>
      <c r="D661" s="25" t="s">
        <v>81</v>
      </c>
      <c r="E661" s="25" t="s">
        <v>19</v>
      </c>
      <c r="F661" s="43">
        <v>3860</v>
      </c>
      <c r="G661" s="43">
        <v>22250</v>
      </c>
      <c r="H661" s="43">
        <v>878365</v>
      </c>
      <c r="I661" s="163">
        <v>8314810</v>
      </c>
    </row>
    <row r="662" spans="1:9" s="27" customFormat="1" ht="11.25" x14ac:dyDescent="0.2">
      <c r="A662" s="25" t="s">
        <v>127</v>
      </c>
      <c r="B662" s="25" t="s">
        <v>88</v>
      </c>
      <c r="C662" s="25" t="s">
        <v>122</v>
      </c>
      <c r="D662" s="25" t="s">
        <v>73</v>
      </c>
      <c r="E662" s="25" t="s">
        <v>18</v>
      </c>
      <c r="F662" s="43">
        <v>5215</v>
      </c>
      <c r="G662" s="43">
        <v>22390</v>
      </c>
      <c r="H662" s="43">
        <v>1120625</v>
      </c>
      <c r="I662" s="163">
        <v>10893700</v>
      </c>
    </row>
    <row r="663" spans="1:9" s="27" customFormat="1" ht="11.25" x14ac:dyDescent="0.2">
      <c r="A663" s="25" t="s">
        <v>127</v>
      </c>
      <c r="B663" s="25" t="s">
        <v>88</v>
      </c>
      <c r="C663" s="25" t="s">
        <v>122</v>
      </c>
      <c r="D663" s="25" t="s">
        <v>82</v>
      </c>
      <c r="E663" s="25" t="s">
        <v>20</v>
      </c>
      <c r="F663" s="43">
        <v>5935</v>
      </c>
      <c r="G663" s="43">
        <v>23405</v>
      </c>
      <c r="H663" s="43">
        <v>1227420</v>
      </c>
      <c r="I663" s="163">
        <v>12423125</v>
      </c>
    </row>
    <row r="664" spans="1:9" s="27" customFormat="1" ht="11.25" x14ac:dyDescent="0.2">
      <c r="A664" s="25" t="s">
        <v>127</v>
      </c>
      <c r="B664" s="25" t="s">
        <v>88</v>
      </c>
      <c r="C664" s="25" t="s">
        <v>122</v>
      </c>
      <c r="D664" s="25" t="s">
        <v>80</v>
      </c>
      <c r="E664" s="25" t="s">
        <v>25</v>
      </c>
      <c r="F664" s="43">
        <v>6185</v>
      </c>
      <c r="G664" s="43">
        <v>37405</v>
      </c>
      <c r="H664" s="43">
        <v>1862550</v>
      </c>
      <c r="I664" s="163">
        <v>19353425</v>
      </c>
    </row>
    <row r="665" spans="1:9" s="27" customFormat="1" ht="11.25" x14ac:dyDescent="0.2">
      <c r="A665" s="25" t="s">
        <v>127</v>
      </c>
      <c r="B665" s="25" t="s">
        <v>88</v>
      </c>
      <c r="C665" s="25" t="s">
        <v>122</v>
      </c>
      <c r="D665" s="25" t="s">
        <v>76</v>
      </c>
      <c r="E665" s="25" t="s">
        <v>24</v>
      </c>
      <c r="F665" s="43">
        <v>7270</v>
      </c>
      <c r="G665" s="43">
        <v>35940</v>
      </c>
      <c r="H665" s="43">
        <v>3355200</v>
      </c>
      <c r="I665" s="163">
        <v>29950850</v>
      </c>
    </row>
    <row r="666" spans="1:9" s="27" customFormat="1" ht="11.25" x14ac:dyDescent="0.2">
      <c r="A666" s="25" t="s">
        <v>127</v>
      </c>
      <c r="B666" s="25" t="s">
        <v>88</v>
      </c>
      <c r="C666" s="25" t="s">
        <v>122</v>
      </c>
      <c r="D666" s="25" t="s">
        <v>74</v>
      </c>
      <c r="E666" s="25" t="s">
        <v>23</v>
      </c>
      <c r="F666" s="43">
        <v>12155</v>
      </c>
      <c r="G666" s="43">
        <v>55160</v>
      </c>
      <c r="H666" s="43">
        <v>2685660</v>
      </c>
      <c r="I666" s="163">
        <v>26875365</v>
      </c>
    </row>
    <row r="667" spans="1:9" s="27" customFormat="1" ht="11.25" x14ac:dyDescent="0.2">
      <c r="A667" s="25" t="s">
        <v>127</v>
      </c>
      <c r="B667" s="25" t="s">
        <v>93</v>
      </c>
      <c r="C667" s="25" t="s">
        <v>379</v>
      </c>
      <c r="D667" s="25" t="s">
        <v>70</v>
      </c>
      <c r="E667" s="25" t="s">
        <v>17</v>
      </c>
      <c r="F667" s="43">
        <v>75</v>
      </c>
      <c r="G667" s="43">
        <v>5180</v>
      </c>
      <c r="H667" s="43">
        <v>318165</v>
      </c>
      <c r="I667" s="163">
        <v>4280825</v>
      </c>
    </row>
    <row r="668" spans="1:9" s="27" customFormat="1" ht="11.25" x14ac:dyDescent="0.2">
      <c r="A668" s="25" t="s">
        <v>127</v>
      </c>
      <c r="B668" s="25" t="s">
        <v>93</v>
      </c>
      <c r="C668" s="25" t="s">
        <v>379</v>
      </c>
      <c r="D668" s="25" t="s">
        <v>72</v>
      </c>
      <c r="E668" s="25" t="s">
        <v>10</v>
      </c>
      <c r="F668" s="43">
        <v>270</v>
      </c>
      <c r="G668" s="43">
        <v>1715</v>
      </c>
      <c r="H668" s="43">
        <v>90360</v>
      </c>
      <c r="I668" s="163">
        <v>908450</v>
      </c>
    </row>
    <row r="669" spans="1:9" s="27" customFormat="1" ht="11.25" x14ac:dyDescent="0.2">
      <c r="A669" s="25" t="s">
        <v>127</v>
      </c>
      <c r="B669" s="25" t="s">
        <v>93</v>
      </c>
      <c r="C669" s="25" t="s">
        <v>379</v>
      </c>
      <c r="D669" s="25" t="s">
        <v>69</v>
      </c>
      <c r="E669" s="25" t="s">
        <v>14</v>
      </c>
      <c r="F669" s="43">
        <v>315</v>
      </c>
      <c r="G669" s="43">
        <v>9190</v>
      </c>
      <c r="H669" s="43">
        <v>473325</v>
      </c>
      <c r="I669" s="163">
        <v>5696355</v>
      </c>
    </row>
    <row r="670" spans="1:9" s="27" customFormat="1" ht="11.25" x14ac:dyDescent="0.2">
      <c r="A670" s="25" t="s">
        <v>127</v>
      </c>
      <c r="B670" s="25" t="s">
        <v>93</v>
      </c>
      <c r="C670" s="25" t="s">
        <v>379</v>
      </c>
      <c r="D670" s="25" t="s">
        <v>66</v>
      </c>
      <c r="E670" s="25" t="s">
        <v>12</v>
      </c>
      <c r="F670" s="43">
        <v>380</v>
      </c>
      <c r="G670" s="43">
        <v>940</v>
      </c>
      <c r="H670" s="43">
        <v>57655</v>
      </c>
      <c r="I670" s="163">
        <v>485760</v>
      </c>
    </row>
    <row r="671" spans="1:9" s="27" customFormat="1" ht="11.25" x14ac:dyDescent="0.2">
      <c r="A671" s="25" t="s">
        <v>127</v>
      </c>
      <c r="B671" s="25" t="s">
        <v>93</v>
      </c>
      <c r="C671" s="25" t="s">
        <v>379</v>
      </c>
      <c r="D671" s="25" t="s">
        <v>77</v>
      </c>
      <c r="E671" s="25" t="s">
        <v>16</v>
      </c>
      <c r="F671" s="43">
        <v>455</v>
      </c>
      <c r="G671" s="43">
        <v>2920</v>
      </c>
      <c r="H671" s="43">
        <v>177370</v>
      </c>
      <c r="I671" s="163">
        <v>2154630</v>
      </c>
    </row>
    <row r="672" spans="1:9" s="27" customFormat="1" ht="11.25" x14ac:dyDescent="0.2">
      <c r="A672" s="25" t="s">
        <v>127</v>
      </c>
      <c r="B672" s="25" t="s">
        <v>93</v>
      </c>
      <c r="C672" s="25" t="s">
        <v>379</v>
      </c>
      <c r="D672" s="25" t="s">
        <v>79</v>
      </c>
      <c r="E672" s="25" t="s">
        <v>11</v>
      </c>
      <c r="F672" s="43">
        <v>630</v>
      </c>
      <c r="G672" s="43">
        <v>2400</v>
      </c>
      <c r="H672" s="43">
        <v>100460</v>
      </c>
      <c r="I672" s="163">
        <v>1081945</v>
      </c>
    </row>
    <row r="673" spans="1:9" s="27" customFormat="1" ht="11.25" x14ac:dyDescent="0.2">
      <c r="A673" s="25" t="s">
        <v>127</v>
      </c>
      <c r="B673" s="25" t="s">
        <v>93</v>
      </c>
      <c r="C673" s="25" t="s">
        <v>379</v>
      </c>
      <c r="D673" s="25" t="s">
        <v>67</v>
      </c>
      <c r="E673" s="25" t="s">
        <v>15</v>
      </c>
      <c r="F673" s="43">
        <v>860</v>
      </c>
      <c r="G673" s="43">
        <v>5205</v>
      </c>
      <c r="H673" s="43">
        <v>296060</v>
      </c>
      <c r="I673" s="163">
        <v>2683520</v>
      </c>
    </row>
    <row r="674" spans="1:9" s="27" customFormat="1" ht="11.25" x14ac:dyDescent="0.2">
      <c r="A674" s="25" t="s">
        <v>127</v>
      </c>
      <c r="B674" s="25" t="s">
        <v>93</v>
      </c>
      <c r="C674" s="25" t="s">
        <v>379</v>
      </c>
      <c r="D674" s="25" t="s">
        <v>78</v>
      </c>
      <c r="E674" s="25" t="s">
        <v>13</v>
      </c>
      <c r="F674" s="43">
        <v>930</v>
      </c>
      <c r="G674" s="43">
        <v>2810</v>
      </c>
      <c r="H674" s="43">
        <v>153995</v>
      </c>
      <c r="I674" s="163">
        <v>1822315</v>
      </c>
    </row>
    <row r="675" spans="1:9" s="27" customFormat="1" ht="11.25" x14ac:dyDescent="0.2">
      <c r="A675" s="25" t="s">
        <v>127</v>
      </c>
      <c r="B675" s="25" t="s">
        <v>93</v>
      </c>
      <c r="C675" s="25" t="s">
        <v>379</v>
      </c>
      <c r="D675" s="25" t="s">
        <v>75</v>
      </c>
      <c r="E675" s="25" t="s">
        <v>21</v>
      </c>
      <c r="F675" s="43">
        <v>1210</v>
      </c>
      <c r="G675" s="43">
        <v>14680</v>
      </c>
      <c r="H675" s="43">
        <v>712455</v>
      </c>
      <c r="I675" s="163">
        <v>6914500</v>
      </c>
    </row>
    <row r="676" spans="1:9" s="27" customFormat="1" ht="11.25" x14ac:dyDescent="0.2">
      <c r="A676" s="25" t="s">
        <v>127</v>
      </c>
      <c r="B676" s="25" t="s">
        <v>93</v>
      </c>
      <c r="C676" s="25" t="s">
        <v>379</v>
      </c>
      <c r="D676" s="25" t="s">
        <v>71</v>
      </c>
      <c r="E676" s="25" t="s">
        <v>22</v>
      </c>
      <c r="F676" s="43">
        <v>1885</v>
      </c>
      <c r="G676" s="43">
        <v>24790</v>
      </c>
      <c r="H676" s="43">
        <v>1351240</v>
      </c>
      <c r="I676" s="163">
        <v>14728805</v>
      </c>
    </row>
    <row r="677" spans="1:9" s="27" customFormat="1" ht="11.25" x14ac:dyDescent="0.2">
      <c r="A677" s="25" t="s">
        <v>127</v>
      </c>
      <c r="B677" s="25" t="s">
        <v>93</v>
      </c>
      <c r="C677" s="25" t="s">
        <v>379</v>
      </c>
      <c r="D677" s="25" t="s">
        <v>81</v>
      </c>
      <c r="E677" s="25" t="s">
        <v>19</v>
      </c>
      <c r="F677" s="43">
        <v>2840</v>
      </c>
      <c r="G677" s="43">
        <v>16325</v>
      </c>
      <c r="H677" s="43">
        <v>701015</v>
      </c>
      <c r="I677" s="163">
        <v>6683115</v>
      </c>
    </row>
    <row r="678" spans="1:9" s="27" customFormat="1" ht="11.25" x14ac:dyDescent="0.2">
      <c r="A678" s="25" t="s">
        <v>127</v>
      </c>
      <c r="B678" s="25" t="s">
        <v>93</v>
      </c>
      <c r="C678" s="25" t="s">
        <v>379</v>
      </c>
      <c r="D678" s="25" t="s">
        <v>73</v>
      </c>
      <c r="E678" s="25" t="s">
        <v>18</v>
      </c>
      <c r="F678" s="43">
        <v>3975</v>
      </c>
      <c r="G678" s="43">
        <v>18635</v>
      </c>
      <c r="H678" s="43">
        <v>1015465</v>
      </c>
      <c r="I678" s="163">
        <v>10034455</v>
      </c>
    </row>
    <row r="679" spans="1:9" s="27" customFormat="1" ht="11.25" x14ac:dyDescent="0.2">
      <c r="A679" s="25" t="s">
        <v>127</v>
      </c>
      <c r="B679" s="25" t="s">
        <v>93</v>
      </c>
      <c r="C679" s="25" t="s">
        <v>379</v>
      </c>
      <c r="D679" s="25" t="s">
        <v>80</v>
      </c>
      <c r="E679" s="25" t="s">
        <v>25</v>
      </c>
      <c r="F679" s="43">
        <v>4215</v>
      </c>
      <c r="G679" s="43">
        <v>28635</v>
      </c>
      <c r="H679" s="43">
        <v>1470220</v>
      </c>
      <c r="I679" s="163">
        <v>14594955</v>
      </c>
    </row>
    <row r="680" spans="1:9" s="27" customFormat="1" ht="11.25" x14ac:dyDescent="0.2">
      <c r="A680" s="25" t="s">
        <v>127</v>
      </c>
      <c r="B680" s="25" t="s">
        <v>93</v>
      </c>
      <c r="C680" s="25" t="s">
        <v>379</v>
      </c>
      <c r="D680" s="25" t="s">
        <v>76</v>
      </c>
      <c r="E680" s="25" t="s">
        <v>24</v>
      </c>
      <c r="F680" s="43">
        <v>4395</v>
      </c>
      <c r="G680" s="43">
        <v>22780</v>
      </c>
      <c r="H680" s="43">
        <v>2139845</v>
      </c>
      <c r="I680" s="163">
        <v>18586025</v>
      </c>
    </row>
    <row r="681" spans="1:9" s="27" customFormat="1" ht="11.25" x14ac:dyDescent="0.2">
      <c r="A681" s="25" t="s">
        <v>127</v>
      </c>
      <c r="B681" s="25" t="s">
        <v>93</v>
      </c>
      <c r="C681" s="25" t="s">
        <v>379</v>
      </c>
      <c r="D681" s="25" t="s">
        <v>82</v>
      </c>
      <c r="E681" s="25" t="s">
        <v>20</v>
      </c>
      <c r="F681" s="43">
        <v>4440</v>
      </c>
      <c r="G681" s="43">
        <v>15970</v>
      </c>
      <c r="H681" s="43">
        <v>860585</v>
      </c>
      <c r="I681" s="163">
        <v>8499380</v>
      </c>
    </row>
    <row r="682" spans="1:9" s="27" customFormat="1" ht="11.25" x14ac:dyDescent="0.2">
      <c r="A682" s="25" t="s">
        <v>127</v>
      </c>
      <c r="B682" s="25" t="s">
        <v>93</v>
      </c>
      <c r="C682" s="25" t="s">
        <v>379</v>
      </c>
      <c r="D682" s="25" t="s">
        <v>74</v>
      </c>
      <c r="E682" s="25" t="s">
        <v>23</v>
      </c>
      <c r="F682" s="43">
        <v>8110</v>
      </c>
      <c r="G682" s="43">
        <v>38720</v>
      </c>
      <c r="H682" s="43">
        <v>1978840</v>
      </c>
      <c r="I682" s="163">
        <v>19655720</v>
      </c>
    </row>
    <row r="683" spans="1:9" s="27" customFormat="1" ht="11.25" x14ac:dyDescent="0.2">
      <c r="A683" s="25" t="s">
        <v>127</v>
      </c>
      <c r="B683" s="25" t="s">
        <v>84</v>
      </c>
      <c r="C683" s="25" t="s">
        <v>125</v>
      </c>
      <c r="D683" s="25" t="s">
        <v>70</v>
      </c>
      <c r="E683" s="25" t="s">
        <v>17</v>
      </c>
      <c r="F683" s="43">
        <v>10</v>
      </c>
      <c r="G683" s="43">
        <v>190</v>
      </c>
      <c r="H683" s="43">
        <v>16410</v>
      </c>
      <c r="I683" s="163">
        <v>203005</v>
      </c>
    </row>
    <row r="684" spans="1:9" s="27" customFormat="1" ht="11.25" x14ac:dyDescent="0.2">
      <c r="A684" s="25" t="s">
        <v>127</v>
      </c>
      <c r="B684" s="25" t="s">
        <v>84</v>
      </c>
      <c r="C684" s="25" t="s">
        <v>125</v>
      </c>
      <c r="D684" s="25" t="s">
        <v>69</v>
      </c>
      <c r="E684" s="25" t="s">
        <v>14</v>
      </c>
      <c r="F684" s="43">
        <v>15</v>
      </c>
      <c r="G684" s="43">
        <v>65</v>
      </c>
      <c r="H684" s="43">
        <v>4400</v>
      </c>
      <c r="I684" s="163">
        <v>40090</v>
      </c>
    </row>
    <row r="685" spans="1:9" s="27" customFormat="1" ht="11.25" x14ac:dyDescent="0.2">
      <c r="A685" s="25" t="s">
        <v>127</v>
      </c>
      <c r="B685" s="25" t="s">
        <v>84</v>
      </c>
      <c r="C685" s="25" t="s">
        <v>125</v>
      </c>
      <c r="D685" s="25" t="s">
        <v>72</v>
      </c>
      <c r="E685" s="25" t="s">
        <v>10</v>
      </c>
      <c r="F685" s="43">
        <v>45</v>
      </c>
      <c r="G685" s="43">
        <v>225</v>
      </c>
      <c r="H685" s="43">
        <v>13955</v>
      </c>
      <c r="I685" s="163">
        <v>154825</v>
      </c>
    </row>
    <row r="686" spans="1:9" s="27" customFormat="1" ht="11.25" x14ac:dyDescent="0.2">
      <c r="A686" s="25" t="s">
        <v>127</v>
      </c>
      <c r="B686" s="25" t="s">
        <v>84</v>
      </c>
      <c r="C686" s="25" t="s">
        <v>125</v>
      </c>
      <c r="D686" s="25" t="s">
        <v>77</v>
      </c>
      <c r="E686" s="25" t="s">
        <v>16</v>
      </c>
      <c r="F686" s="43">
        <v>95</v>
      </c>
      <c r="G686" s="43">
        <v>400</v>
      </c>
      <c r="H686" s="43">
        <v>29185</v>
      </c>
      <c r="I686" s="163">
        <v>365780</v>
      </c>
    </row>
    <row r="687" spans="1:9" s="27" customFormat="1" ht="11.25" x14ac:dyDescent="0.2">
      <c r="A687" s="25" t="s">
        <v>127</v>
      </c>
      <c r="B687" s="25" t="s">
        <v>84</v>
      </c>
      <c r="C687" s="25" t="s">
        <v>125</v>
      </c>
      <c r="D687" s="25" t="s">
        <v>66</v>
      </c>
      <c r="E687" s="25" t="s">
        <v>12</v>
      </c>
      <c r="F687" s="43">
        <v>145</v>
      </c>
      <c r="G687" s="43">
        <v>355</v>
      </c>
      <c r="H687" s="43">
        <v>27010</v>
      </c>
      <c r="I687" s="163">
        <v>253215</v>
      </c>
    </row>
    <row r="688" spans="1:9" s="27" customFormat="1" ht="11.25" x14ac:dyDescent="0.2">
      <c r="A688" s="25" t="s">
        <v>127</v>
      </c>
      <c r="B688" s="25" t="s">
        <v>84</v>
      </c>
      <c r="C688" s="25" t="s">
        <v>125</v>
      </c>
      <c r="D688" s="25" t="s">
        <v>78</v>
      </c>
      <c r="E688" s="25" t="s">
        <v>13</v>
      </c>
      <c r="F688" s="43">
        <v>205</v>
      </c>
      <c r="G688" s="43">
        <v>620</v>
      </c>
      <c r="H688" s="43">
        <v>40605</v>
      </c>
      <c r="I688" s="163">
        <v>461425</v>
      </c>
    </row>
    <row r="689" spans="1:9" s="27" customFormat="1" ht="11.25" x14ac:dyDescent="0.2">
      <c r="A689" s="25" t="s">
        <v>127</v>
      </c>
      <c r="B689" s="25" t="s">
        <v>84</v>
      </c>
      <c r="C689" s="25" t="s">
        <v>125</v>
      </c>
      <c r="D689" s="25" t="s">
        <v>71</v>
      </c>
      <c r="E689" s="25" t="s">
        <v>22</v>
      </c>
      <c r="F689" s="43">
        <v>215</v>
      </c>
      <c r="G689" s="43">
        <v>705</v>
      </c>
      <c r="H689" s="43">
        <v>49075</v>
      </c>
      <c r="I689" s="163">
        <v>492095</v>
      </c>
    </row>
    <row r="690" spans="1:9" s="27" customFormat="1" ht="11.25" x14ac:dyDescent="0.2">
      <c r="A690" s="25" t="s">
        <v>127</v>
      </c>
      <c r="B690" s="25" t="s">
        <v>84</v>
      </c>
      <c r="C690" s="25" t="s">
        <v>125</v>
      </c>
      <c r="D690" s="25" t="s">
        <v>79</v>
      </c>
      <c r="E690" s="25" t="s">
        <v>11</v>
      </c>
      <c r="F690" s="43">
        <v>245</v>
      </c>
      <c r="G690" s="43">
        <v>655</v>
      </c>
      <c r="H690" s="43">
        <v>46050</v>
      </c>
      <c r="I690" s="163">
        <v>480025</v>
      </c>
    </row>
    <row r="691" spans="1:9" s="27" customFormat="1" ht="11.25" x14ac:dyDescent="0.2">
      <c r="A691" s="25" t="s">
        <v>127</v>
      </c>
      <c r="B691" s="25" t="s">
        <v>84</v>
      </c>
      <c r="C691" s="25" t="s">
        <v>125</v>
      </c>
      <c r="D691" s="25" t="s">
        <v>67</v>
      </c>
      <c r="E691" s="25" t="s">
        <v>15</v>
      </c>
      <c r="F691" s="43">
        <v>265</v>
      </c>
      <c r="G691" s="43">
        <v>1380</v>
      </c>
      <c r="H691" s="43">
        <v>112675</v>
      </c>
      <c r="I691" s="163">
        <v>1071070</v>
      </c>
    </row>
    <row r="692" spans="1:9" s="27" customFormat="1" ht="11.25" x14ac:dyDescent="0.2">
      <c r="A692" s="25" t="s">
        <v>127</v>
      </c>
      <c r="B692" s="25" t="s">
        <v>84</v>
      </c>
      <c r="C692" s="25" t="s">
        <v>125</v>
      </c>
      <c r="D692" s="25" t="s">
        <v>75</v>
      </c>
      <c r="E692" s="25" t="s">
        <v>21</v>
      </c>
      <c r="F692" s="43">
        <v>300</v>
      </c>
      <c r="G692" s="43">
        <v>2890</v>
      </c>
      <c r="H692" s="43">
        <v>248900</v>
      </c>
      <c r="I692" s="163">
        <v>3451965</v>
      </c>
    </row>
    <row r="693" spans="1:9" s="27" customFormat="1" ht="11.25" x14ac:dyDescent="0.2">
      <c r="A693" s="25" t="s">
        <v>127</v>
      </c>
      <c r="B693" s="25" t="s">
        <v>84</v>
      </c>
      <c r="C693" s="25" t="s">
        <v>125</v>
      </c>
      <c r="D693" s="25" t="s">
        <v>81</v>
      </c>
      <c r="E693" s="25" t="s">
        <v>19</v>
      </c>
      <c r="F693" s="43">
        <v>490</v>
      </c>
      <c r="G693" s="43">
        <v>2280</v>
      </c>
      <c r="H693" s="43">
        <v>128950</v>
      </c>
      <c r="I693" s="163">
        <v>1216375</v>
      </c>
    </row>
    <row r="694" spans="1:9" s="27" customFormat="1" ht="11.25" x14ac:dyDescent="0.2">
      <c r="A694" s="25" t="s">
        <v>127</v>
      </c>
      <c r="B694" s="25" t="s">
        <v>84</v>
      </c>
      <c r="C694" s="25" t="s">
        <v>125</v>
      </c>
      <c r="D694" s="25" t="s">
        <v>82</v>
      </c>
      <c r="E694" s="25" t="s">
        <v>20</v>
      </c>
      <c r="F694" s="43">
        <v>655</v>
      </c>
      <c r="G694" s="43">
        <v>2270</v>
      </c>
      <c r="H694" s="43">
        <v>161865</v>
      </c>
      <c r="I694" s="163">
        <v>1671060</v>
      </c>
    </row>
    <row r="695" spans="1:9" s="27" customFormat="1" ht="11.25" x14ac:dyDescent="0.2">
      <c r="A695" s="25" t="s">
        <v>127</v>
      </c>
      <c r="B695" s="25" t="s">
        <v>84</v>
      </c>
      <c r="C695" s="25" t="s">
        <v>125</v>
      </c>
      <c r="D695" s="25" t="s">
        <v>80</v>
      </c>
      <c r="E695" s="25" t="s">
        <v>25</v>
      </c>
      <c r="F695" s="43">
        <v>970</v>
      </c>
      <c r="G695" s="43">
        <v>4025</v>
      </c>
      <c r="H695" s="43">
        <v>273505</v>
      </c>
      <c r="I695" s="163">
        <v>2886110</v>
      </c>
    </row>
    <row r="696" spans="1:9" s="27" customFormat="1" ht="11.25" x14ac:dyDescent="0.2">
      <c r="A696" s="25" t="s">
        <v>127</v>
      </c>
      <c r="B696" s="25" t="s">
        <v>84</v>
      </c>
      <c r="C696" s="25" t="s">
        <v>125</v>
      </c>
      <c r="D696" s="25" t="s">
        <v>73</v>
      </c>
      <c r="E696" s="25" t="s">
        <v>18</v>
      </c>
      <c r="F696" s="43">
        <v>1155</v>
      </c>
      <c r="G696" s="43">
        <v>4215</v>
      </c>
      <c r="H696" s="43">
        <v>287950</v>
      </c>
      <c r="I696" s="163">
        <v>2806015</v>
      </c>
    </row>
    <row r="697" spans="1:9" s="27" customFormat="1" ht="11.25" x14ac:dyDescent="0.2">
      <c r="A697" s="25" t="s">
        <v>127</v>
      </c>
      <c r="B697" s="25" t="s">
        <v>84</v>
      </c>
      <c r="C697" s="25" t="s">
        <v>125</v>
      </c>
      <c r="D697" s="25" t="s">
        <v>76</v>
      </c>
      <c r="E697" s="25" t="s">
        <v>24</v>
      </c>
      <c r="F697" s="43">
        <v>1495</v>
      </c>
      <c r="G697" s="43">
        <v>5850</v>
      </c>
      <c r="H697" s="43">
        <v>656080</v>
      </c>
      <c r="I697" s="163">
        <v>6456710</v>
      </c>
    </row>
    <row r="698" spans="1:9" s="27" customFormat="1" ht="11.25" x14ac:dyDescent="0.2">
      <c r="A698" s="25" t="s">
        <v>127</v>
      </c>
      <c r="B698" s="25" t="s">
        <v>84</v>
      </c>
      <c r="C698" s="25" t="s">
        <v>125</v>
      </c>
      <c r="D698" s="25" t="s">
        <v>74</v>
      </c>
      <c r="E698" s="25" t="s">
        <v>23</v>
      </c>
      <c r="F698" s="43">
        <v>2045</v>
      </c>
      <c r="G698" s="43">
        <v>7990</v>
      </c>
      <c r="H698" s="43">
        <v>515505</v>
      </c>
      <c r="I698" s="163">
        <v>5192200</v>
      </c>
    </row>
    <row r="699" spans="1:9" s="27" customFormat="1" ht="11.25" x14ac:dyDescent="0.2">
      <c r="A699" s="25" t="s">
        <v>127</v>
      </c>
      <c r="B699" s="25" t="s">
        <v>104</v>
      </c>
      <c r="C699" s="25" t="s">
        <v>376</v>
      </c>
      <c r="D699" s="25" t="s">
        <v>68</v>
      </c>
      <c r="E699" s="25" t="s">
        <v>9</v>
      </c>
      <c r="F699" s="43">
        <v>0</v>
      </c>
      <c r="G699" s="43">
        <v>0</v>
      </c>
      <c r="H699" s="43">
        <v>0</v>
      </c>
      <c r="I699" s="163">
        <v>0</v>
      </c>
    </row>
    <row r="700" spans="1:9" s="27" customFormat="1" ht="11.25" x14ac:dyDescent="0.2">
      <c r="A700" s="25" t="s">
        <v>127</v>
      </c>
      <c r="B700" s="25" t="s">
        <v>104</v>
      </c>
      <c r="C700" s="25" t="s">
        <v>376</v>
      </c>
      <c r="D700" s="25" t="s">
        <v>70</v>
      </c>
      <c r="E700" s="25" t="s">
        <v>17</v>
      </c>
      <c r="F700" s="43">
        <v>175</v>
      </c>
      <c r="G700" s="43">
        <v>21875</v>
      </c>
      <c r="H700" s="43">
        <v>1326590</v>
      </c>
      <c r="I700" s="163">
        <v>15460990</v>
      </c>
    </row>
    <row r="701" spans="1:9" s="27" customFormat="1" ht="11.25" x14ac:dyDescent="0.2">
      <c r="A701" s="25" t="s">
        <v>127</v>
      </c>
      <c r="B701" s="25" t="s">
        <v>104</v>
      </c>
      <c r="C701" s="25" t="s">
        <v>376</v>
      </c>
      <c r="D701" s="25" t="s">
        <v>72</v>
      </c>
      <c r="E701" s="25" t="s">
        <v>10</v>
      </c>
      <c r="F701" s="43">
        <v>580</v>
      </c>
      <c r="G701" s="43">
        <v>4225</v>
      </c>
      <c r="H701" s="43">
        <v>233480</v>
      </c>
      <c r="I701" s="163">
        <v>2410060</v>
      </c>
    </row>
    <row r="702" spans="1:9" s="27" customFormat="1" ht="11.25" x14ac:dyDescent="0.2">
      <c r="A702" s="25" t="s">
        <v>127</v>
      </c>
      <c r="B702" s="25" t="s">
        <v>104</v>
      </c>
      <c r="C702" s="25" t="s">
        <v>376</v>
      </c>
      <c r="D702" s="25" t="s">
        <v>69</v>
      </c>
      <c r="E702" s="25" t="s">
        <v>14</v>
      </c>
      <c r="F702" s="43">
        <v>640</v>
      </c>
      <c r="G702" s="43">
        <v>13985</v>
      </c>
      <c r="H702" s="43">
        <v>711865</v>
      </c>
      <c r="I702" s="163">
        <v>9003010</v>
      </c>
    </row>
    <row r="703" spans="1:9" s="27" customFormat="1" ht="11.25" x14ac:dyDescent="0.2">
      <c r="A703" s="25" t="s">
        <v>127</v>
      </c>
      <c r="B703" s="25" t="s">
        <v>104</v>
      </c>
      <c r="C703" s="25" t="s">
        <v>376</v>
      </c>
      <c r="D703" s="25" t="s">
        <v>66</v>
      </c>
      <c r="E703" s="25" t="s">
        <v>12</v>
      </c>
      <c r="F703" s="43">
        <v>995</v>
      </c>
      <c r="G703" s="43">
        <v>1985</v>
      </c>
      <c r="H703" s="43">
        <v>132655</v>
      </c>
      <c r="I703" s="163">
        <v>1286660</v>
      </c>
    </row>
    <row r="704" spans="1:9" s="27" customFormat="1" ht="11.25" x14ac:dyDescent="0.2">
      <c r="A704" s="25" t="s">
        <v>127</v>
      </c>
      <c r="B704" s="25" t="s">
        <v>104</v>
      </c>
      <c r="C704" s="25" t="s">
        <v>376</v>
      </c>
      <c r="D704" s="25" t="s">
        <v>77</v>
      </c>
      <c r="E704" s="25" t="s">
        <v>16</v>
      </c>
      <c r="F704" s="43">
        <v>1120</v>
      </c>
      <c r="G704" s="43">
        <v>6975</v>
      </c>
      <c r="H704" s="43">
        <v>436250</v>
      </c>
      <c r="I704" s="163">
        <v>5373300</v>
      </c>
    </row>
    <row r="705" spans="1:9" s="27" customFormat="1" ht="11.25" x14ac:dyDescent="0.2">
      <c r="A705" s="25" t="s">
        <v>127</v>
      </c>
      <c r="B705" s="25" t="s">
        <v>104</v>
      </c>
      <c r="C705" s="25" t="s">
        <v>376</v>
      </c>
      <c r="D705" s="25" t="s">
        <v>79</v>
      </c>
      <c r="E705" s="25" t="s">
        <v>11</v>
      </c>
      <c r="F705" s="43">
        <v>1340</v>
      </c>
      <c r="G705" s="43">
        <v>4750</v>
      </c>
      <c r="H705" s="43">
        <v>235835</v>
      </c>
      <c r="I705" s="163">
        <v>2550690</v>
      </c>
    </row>
    <row r="706" spans="1:9" s="27" customFormat="1" ht="11.25" x14ac:dyDescent="0.2">
      <c r="A706" s="25" t="s">
        <v>127</v>
      </c>
      <c r="B706" s="25" t="s">
        <v>104</v>
      </c>
      <c r="C706" s="25" t="s">
        <v>376</v>
      </c>
      <c r="D706" s="25" t="s">
        <v>78</v>
      </c>
      <c r="E706" s="25" t="s">
        <v>13</v>
      </c>
      <c r="F706" s="43">
        <v>2170</v>
      </c>
      <c r="G706" s="43">
        <v>6665</v>
      </c>
      <c r="H706" s="43">
        <v>353390</v>
      </c>
      <c r="I706" s="163">
        <v>4362405</v>
      </c>
    </row>
    <row r="707" spans="1:9" s="27" customFormat="1" ht="11.25" x14ac:dyDescent="0.2">
      <c r="A707" s="25" t="s">
        <v>127</v>
      </c>
      <c r="B707" s="25" t="s">
        <v>104</v>
      </c>
      <c r="C707" s="25" t="s">
        <v>376</v>
      </c>
      <c r="D707" s="25" t="s">
        <v>67</v>
      </c>
      <c r="E707" s="25" t="s">
        <v>15</v>
      </c>
      <c r="F707" s="43">
        <v>2255</v>
      </c>
      <c r="G707" s="43">
        <v>14515</v>
      </c>
      <c r="H707" s="43">
        <v>885285</v>
      </c>
      <c r="I707" s="163">
        <v>7943855</v>
      </c>
    </row>
    <row r="708" spans="1:9" s="27" customFormat="1" ht="11.25" x14ac:dyDescent="0.2">
      <c r="A708" s="25" t="s">
        <v>127</v>
      </c>
      <c r="B708" s="25" t="s">
        <v>104</v>
      </c>
      <c r="C708" s="25" t="s">
        <v>376</v>
      </c>
      <c r="D708" s="25" t="s">
        <v>75</v>
      </c>
      <c r="E708" s="25" t="s">
        <v>21</v>
      </c>
      <c r="F708" s="43">
        <v>2410</v>
      </c>
      <c r="G708" s="43">
        <v>33100</v>
      </c>
      <c r="H708" s="43">
        <v>2040585</v>
      </c>
      <c r="I708" s="163">
        <v>20882020</v>
      </c>
    </row>
    <row r="709" spans="1:9" s="27" customFormat="1" ht="11.25" x14ac:dyDescent="0.2">
      <c r="A709" s="25" t="s">
        <v>127</v>
      </c>
      <c r="B709" s="25" t="s">
        <v>104</v>
      </c>
      <c r="C709" s="25" t="s">
        <v>376</v>
      </c>
      <c r="D709" s="25" t="s">
        <v>71</v>
      </c>
      <c r="E709" s="25" t="s">
        <v>22</v>
      </c>
      <c r="F709" s="43">
        <v>4080</v>
      </c>
      <c r="G709" s="43">
        <v>57555</v>
      </c>
      <c r="H709" s="43">
        <v>3156180</v>
      </c>
      <c r="I709" s="163">
        <v>35915645</v>
      </c>
    </row>
    <row r="710" spans="1:9" s="27" customFormat="1" ht="11.25" x14ac:dyDescent="0.2">
      <c r="A710" s="25" t="s">
        <v>127</v>
      </c>
      <c r="B710" s="25" t="s">
        <v>104</v>
      </c>
      <c r="C710" s="25" t="s">
        <v>376</v>
      </c>
      <c r="D710" s="25" t="s">
        <v>81</v>
      </c>
      <c r="E710" s="25" t="s">
        <v>19</v>
      </c>
      <c r="F710" s="43">
        <v>7555</v>
      </c>
      <c r="G710" s="43">
        <v>45105</v>
      </c>
      <c r="H710" s="43">
        <v>2032920</v>
      </c>
      <c r="I710" s="163">
        <v>19311545</v>
      </c>
    </row>
    <row r="711" spans="1:9" s="27" customFormat="1" ht="11.25" x14ac:dyDescent="0.2">
      <c r="A711" s="25" t="s">
        <v>127</v>
      </c>
      <c r="B711" s="25" t="s">
        <v>104</v>
      </c>
      <c r="C711" s="25" t="s">
        <v>376</v>
      </c>
      <c r="D711" s="25" t="s">
        <v>82</v>
      </c>
      <c r="E711" s="25" t="s">
        <v>20</v>
      </c>
      <c r="F711" s="43">
        <v>8185</v>
      </c>
      <c r="G711" s="43">
        <v>34430</v>
      </c>
      <c r="H711" s="43">
        <v>1907765</v>
      </c>
      <c r="I711" s="163">
        <v>18128810</v>
      </c>
    </row>
    <row r="712" spans="1:9" s="27" customFormat="1" ht="11.25" x14ac:dyDescent="0.2">
      <c r="A712" s="25" t="s">
        <v>127</v>
      </c>
      <c r="B712" s="25" t="s">
        <v>104</v>
      </c>
      <c r="C712" s="25" t="s">
        <v>376</v>
      </c>
      <c r="D712" s="25" t="s">
        <v>73</v>
      </c>
      <c r="E712" s="25" t="s">
        <v>18</v>
      </c>
      <c r="F712" s="43">
        <v>8830</v>
      </c>
      <c r="G712" s="43">
        <v>40810</v>
      </c>
      <c r="H712" s="43">
        <v>2222275</v>
      </c>
      <c r="I712" s="163">
        <v>21729485</v>
      </c>
    </row>
    <row r="713" spans="1:9" s="27" customFormat="1" ht="11.25" x14ac:dyDescent="0.2">
      <c r="A713" s="25" t="s">
        <v>127</v>
      </c>
      <c r="B713" s="25" t="s">
        <v>104</v>
      </c>
      <c r="C713" s="25" t="s">
        <v>376</v>
      </c>
      <c r="D713" s="25" t="s">
        <v>80</v>
      </c>
      <c r="E713" s="25" t="s">
        <v>25</v>
      </c>
      <c r="F713" s="43">
        <v>9665</v>
      </c>
      <c r="G713" s="43">
        <v>67860</v>
      </c>
      <c r="H713" s="43">
        <v>3598250</v>
      </c>
      <c r="I713" s="163">
        <v>37268685</v>
      </c>
    </row>
    <row r="714" spans="1:9" s="27" customFormat="1" ht="11.25" x14ac:dyDescent="0.2">
      <c r="A714" s="25" t="s">
        <v>127</v>
      </c>
      <c r="B714" s="25" t="s">
        <v>104</v>
      </c>
      <c r="C714" s="25" t="s">
        <v>376</v>
      </c>
      <c r="D714" s="25" t="s">
        <v>76</v>
      </c>
      <c r="E714" s="25" t="s">
        <v>24</v>
      </c>
      <c r="F714" s="43">
        <v>10155</v>
      </c>
      <c r="G714" s="43">
        <v>60745</v>
      </c>
      <c r="H714" s="43">
        <v>5656900</v>
      </c>
      <c r="I714" s="163">
        <v>50931145</v>
      </c>
    </row>
    <row r="715" spans="1:9" s="27" customFormat="1" ht="11.25" x14ac:dyDescent="0.2">
      <c r="A715" s="25" t="s">
        <v>127</v>
      </c>
      <c r="B715" s="25" t="s">
        <v>104</v>
      </c>
      <c r="C715" s="25" t="s">
        <v>376</v>
      </c>
      <c r="D715" s="25" t="s">
        <v>74</v>
      </c>
      <c r="E715" s="25" t="s">
        <v>23</v>
      </c>
      <c r="F715" s="43">
        <v>20305</v>
      </c>
      <c r="G715" s="43">
        <v>99770</v>
      </c>
      <c r="H715" s="43">
        <v>5336415</v>
      </c>
      <c r="I715" s="163">
        <v>56892150</v>
      </c>
    </row>
    <row r="716" spans="1:9" s="27" customFormat="1" ht="11.25" x14ac:dyDescent="0.2">
      <c r="A716" s="25" t="s">
        <v>127</v>
      </c>
      <c r="B716" s="25" t="s">
        <v>97</v>
      </c>
      <c r="C716" s="25" t="s">
        <v>143</v>
      </c>
      <c r="D716" s="25" t="s">
        <v>70</v>
      </c>
      <c r="E716" s="25" t="s">
        <v>17</v>
      </c>
      <c r="F716" s="43">
        <v>5</v>
      </c>
      <c r="G716" s="43">
        <v>25</v>
      </c>
      <c r="H716" s="43">
        <v>1440</v>
      </c>
      <c r="I716" s="163">
        <v>18720</v>
      </c>
    </row>
    <row r="717" spans="1:9" s="27" customFormat="1" ht="11.25" x14ac:dyDescent="0.2">
      <c r="A717" s="25" t="s">
        <v>127</v>
      </c>
      <c r="B717" s="25" t="s">
        <v>97</v>
      </c>
      <c r="C717" s="25" t="s">
        <v>143</v>
      </c>
      <c r="D717" s="25" t="s">
        <v>69</v>
      </c>
      <c r="E717" s="25" t="s">
        <v>14</v>
      </c>
      <c r="F717" s="43">
        <v>30</v>
      </c>
      <c r="G717" s="43">
        <v>110</v>
      </c>
      <c r="H717" s="43">
        <v>4810</v>
      </c>
      <c r="I717" s="163">
        <v>47960</v>
      </c>
    </row>
    <row r="718" spans="1:9" s="27" customFormat="1" ht="11.25" x14ac:dyDescent="0.2">
      <c r="A718" s="25" t="s">
        <v>127</v>
      </c>
      <c r="B718" s="25" t="s">
        <v>97</v>
      </c>
      <c r="C718" s="25" t="s">
        <v>143</v>
      </c>
      <c r="D718" s="25" t="s">
        <v>66</v>
      </c>
      <c r="E718" s="25" t="s">
        <v>12</v>
      </c>
      <c r="F718" s="43">
        <v>70</v>
      </c>
      <c r="G718" s="43">
        <v>195</v>
      </c>
      <c r="H718" s="43">
        <v>13995</v>
      </c>
      <c r="I718" s="163">
        <v>163395</v>
      </c>
    </row>
    <row r="719" spans="1:9" s="27" customFormat="1" ht="11.25" x14ac:dyDescent="0.2">
      <c r="A719" s="25" t="s">
        <v>127</v>
      </c>
      <c r="B719" s="25" t="s">
        <v>97</v>
      </c>
      <c r="C719" s="25" t="s">
        <v>143</v>
      </c>
      <c r="D719" s="25" t="s">
        <v>72</v>
      </c>
      <c r="E719" s="25" t="s">
        <v>10</v>
      </c>
      <c r="F719" s="43">
        <v>70</v>
      </c>
      <c r="G719" s="43">
        <v>400</v>
      </c>
      <c r="H719" s="43">
        <v>23805</v>
      </c>
      <c r="I719" s="163">
        <v>251185</v>
      </c>
    </row>
    <row r="720" spans="1:9" s="27" customFormat="1" ht="11.25" x14ac:dyDescent="0.2">
      <c r="A720" s="25" t="s">
        <v>127</v>
      </c>
      <c r="B720" s="25" t="s">
        <v>97</v>
      </c>
      <c r="C720" s="25" t="s">
        <v>143</v>
      </c>
      <c r="D720" s="25" t="s">
        <v>77</v>
      </c>
      <c r="E720" s="25" t="s">
        <v>16</v>
      </c>
      <c r="F720" s="43">
        <v>155</v>
      </c>
      <c r="G720" s="43">
        <v>680</v>
      </c>
      <c r="H720" s="43">
        <v>45550</v>
      </c>
      <c r="I720" s="163">
        <v>551245</v>
      </c>
    </row>
    <row r="721" spans="1:9" s="27" customFormat="1" ht="11.25" x14ac:dyDescent="0.2">
      <c r="A721" s="25" t="s">
        <v>127</v>
      </c>
      <c r="B721" s="25" t="s">
        <v>97</v>
      </c>
      <c r="C721" s="25" t="s">
        <v>143</v>
      </c>
      <c r="D721" s="25" t="s">
        <v>79</v>
      </c>
      <c r="E721" s="25" t="s">
        <v>11</v>
      </c>
      <c r="F721" s="43">
        <v>185</v>
      </c>
      <c r="G721" s="43">
        <v>490</v>
      </c>
      <c r="H721" s="43">
        <v>33725</v>
      </c>
      <c r="I721" s="163">
        <v>394775</v>
      </c>
    </row>
    <row r="722" spans="1:9" s="27" customFormat="1" ht="11.25" x14ac:dyDescent="0.2">
      <c r="A722" s="25" t="s">
        <v>127</v>
      </c>
      <c r="B722" s="25" t="s">
        <v>97</v>
      </c>
      <c r="C722" s="25" t="s">
        <v>143</v>
      </c>
      <c r="D722" s="25" t="s">
        <v>78</v>
      </c>
      <c r="E722" s="25" t="s">
        <v>13</v>
      </c>
      <c r="F722" s="43">
        <v>215</v>
      </c>
      <c r="G722" s="43">
        <v>695</v>
      </c>
      <c r="H722" s="43">
        <v>46650</v>
      </c>
      <c r="I722" s="163">
        <v>580965</v>
      </c>
    </row>
    <row r="723" spans="1:9" s="27" customFormat="1" ht="11.25" x14ac:dyDescent="0.2">
      <c r="A723" s="25" t="s">
        <v>127</v>
      </c>
      <c r="B723" s="25" t="s">
        <v>97</v>
      </c>
      <c r="C723" s="25" t="s">
        <v>143</v>
      </c>
      <c r="D723" s="25" t="s">
        <v>67</v>
      </c>
      <c r="E723" s="25" t="s">
        <v>15</v>
      </c>
      <c r="F723" s="43">
        <v>310</v>
      </c>
      <c r="G723" s="43">
        <v>1280</v>
      </c>
      <c r="H723" s="43">
        <v>94990</v>
      </c>
      <c r="I723" s="163">
        <v>842090</v>
      </c>
    </row>
    <row r="724" spans="1:9" s="27" customFormat="1" ht="11.25" x14ac:dyDescent="0.2">
      <c r="A724" s="25" t="s">
        <v>127</v>
      </c>
      <c r="B724" s="25" t="s">
        <v>97</v>
      </c>
      <c r="C724" s="25" t="s">
        <v>143</v>
      </c>
      <c r="D724" s="25" t="s">
        <v>75</v>
      </c>
      <c r="E724" s="25" t="s">
        <v>21</v>
      </c>
      <c r="F724" s="43">
        <v>385</v>
      </c>
      <c r="G724" s="43">
        <v>2550</v>
      </c>
      <c r="H724" s="43">
        <v>214015</v>
      </c>
      <c r="I724" s="163">
        <v>2366820</v>
      </c>
    </row>
    <row r="725" spans="1:9" s="27" customFormat="1" ht="11.25" x14ac:dyDescent="0.2">
      <c r="A725" s="25" t="s">
        <v>127</v>
      </c>
      <c r="B725" s="25" t="s">
        <v>97</v>
      </c>
      <c r="C725" s="25" t="s">
        <v>143</v>
      </c>
      <c r="D725" s="25" t="s">
        <v>71</v>
      </c>
      <c r="E725" s="25" t="s">
        <v>22</v>
      </c>
      <c r="F725" s="43">
        <v>400</v>
      </c>
      <c r="G725" s="43">
        <v>1865</v>
      </c>
      <c r="H725" s="43">
        <v>100950</v>
      </c>
      <c r="I725" s="163">
        <v>1088645</v>
      </c>
    </row>
    <row r="726" spans="1:9" s="27" customFormat="1" ht="11.25" x14ac:dyDescent="0.2">
      <c r="A726" s="25" t="s">
        <v>127</v>
      </c>
      <c r="B726" s="25" t="s">
        <v>97</v>
      </c>
      <c r="C726" s="25" t="s">
        <v>143</v>
      </c>
      <c r="D726" s="25" t="s">
        <v>82</v>
      </c>
      <c r="E726" s="25" t="s">
        <v>20</v>
      </c>
      <c r="F726" s="43">
        <v>610</v>
      </c>
      <c r="G726" s="43">
        <v>2275</v>
      </c>
      <c r="H726" s="43">
        <v>171415</v>
      </c>
      <c r="I726" s="163">
        <v>1678285</v>
      </c>
    </row>
    <row r="727" spans="1:9" s="27" customFormat="1" ht="11.25" x14ac:dyDescent="0.2">
      <c r="A727" s="25" t="s">
        <v>127</v>
      </c>
      <c r="B727" s="25" t="s">
        <v>97</v>
      </c>
      <c r="C727" s="25" t="s">
        <v>143</v>
      </c>
      <c r="D727" s="25" t="s">
        <v>81</v>
      </c>
      <c r="E727" s="25" t="s">
        <v>19</v>
      </c>
      <c r="F727" s="43">
        <v>630</v>
      </c>
      <c r="G727" s="43">
        <v>3395</v>
      </c>
      <c r="H727" s="43">
        <v>210270</v>
      </c>
      <c r="I727" s="163">
        <v>1996340</v>
      </c>
    </row>
    <row r="728" spans="1:9" s="27" customFormat="1" ht="11.25" x14ac:dyDescent="0.2">
      <c r="A728" s="25" t="s">
        <v>127</v>
      </c>
      <c r="B728" s="25" t="s">
        <v>97</v>
      </c>
      <c r="C728" s="25" t="s">
        <v>143</v>
      </c>
      <c r="D728" s="25" t="s">
        <v>73</v>
      </c>
      <c r="E728" s="25" t="s">
        <v>18</v>
      </c>
      <c r="F728" s="43">
        <v>835</v>
      </c>
      <c r="G728" s="43">
        <v>3475</v>
      </c>
      <c r="H728" s="43">
        <v>245325</v>
      </c>
      <c r="I728" s="163">
        <v>2564880</v>
      </c>
    </row>
    <row r="729" spans="1:9" s="27" customFormat="1" ht="11.25" x14ac:dyDescent="0.2">
      <c r="A729" s="25" t="s">
        <v>127</v>
      </c>
      <c r="B729" s="25" t="s">
        <v>97</v>
      </c>
      <c r="C729" s="25" t="s">
        <v>143</v>
      </c>
      <c r="D729" s="25" t="s">
        <v>76</v>
      </c>
      <c r="E729" s="25" t="s">
        <v>24</v>
      </c>
      <c r="F729" s="43">
        <v>965</v>
      </c>
      <c r="G729" s="43">
        <v>6570</v>
      </c>
      <c r="H729" s="43">
        <v>696700</v>
      </c>
      <c r="I729" s="163">
        <v>6895840</v>
      </c>
    </row>
    <row r="730" spans="1:9" s="27" customFormat="1" ht="11.25" x14ac:dyDescent="0.2">
      <c r="A730" s="25" t="s">
        <v>127</v>
      </c>
      <c r="B730" s="25" t="s">
        <v>97</v>
      </c>
      <c r="C730" s="25" t="s">
        <v>143</v>
      </c>
      <c r="D730" s="25" t="s">
        <v>80</v>
      </c>
      <c r="E730" s="25" t="s">
        <v>25</v>
      </c>
      <c r="F730" s="43">
        <v>1245</v>
      </c>
      <c r="G730" s="43">
        <v>5190</v>
      </c>
      <c r="H730" s="43">
        <v>349170</v>
      </c>
      <c r="I730" s="163">
        <v>3707305</v>
      </c>
    </row>
    <row r="731" spans="1:9" s="27" customFormat="1" ht="11.25" x14ac:dyDescent="0.2">
      <c r="A731" s="25" t="s">
        <v>127</v>
      </c>
      <c r="B731" s="25" t="s">
        <v>97</v>
      </c>
      <c r="C731" s="25" t="s">
        <v>143</v>
      </c>
      <c r="D731" s="25" t="s">
        <v>74</v>
      </c>
      <c r="E731" s="25" t="s">
        <v>23</v>
      </c>
      <c r="F731" s="43">
        <v>2150</v>
      </c>
      <c r="G731" s="43">
        <v>8425</v>
      </c>
      <c r="H731" s="43">
        <v>431845</v>
      </c>
      <c r="I731" s="163">
        <v>4429900</v>
      </c>
    </row>
    <row r="732" spans="1:9" s="27" customFormat="1" ht="11.25" x14ac:dyDescent="0.2">
      <c r="A732" s="25" t="s">
        <v>127</v>
      </c>
      <c r="B732" s="25" t="s">
        <v>95</v>
      </c>
      <c r="C732" s="25" t="s">
        <v>101</v>
      </c>
      <c r="D732" s="25" t="s">
        <v>70</v>
      </c>
      <c r="E732" s="25" t="s">
        <v>17</v>
      </c>
      <c r="F732" s="43">
        <v>0</v>
      </c>
      <c r="G732" s="43">
        <v>0</v>
      </c>
      <c r="H732" s="43">
        <v>0</v>
      </c>
      <c r="I732" s="163">
        <v>0</v>
      </c>
    </row>
    <row r="733" spans="1:9" s="27" customFormat="1" ht="11.25" x14ac:dyDescent="0.2">
      <c r="A733" s="25" t="s">
        <v>127</v>
      </c>
      <c r="B733" s="25" t="s">
        <v>95</v>
      </c>
      <c r="C733" s="25" t="s">
        <v>101</v>
      </c>
      <c r="D733" s="25" t="s">
        <v>69</v>
      </c>
      <c r="E733" s="25" t="s">
        <v>14</v>
      </c>
      <c r="F733" s="43">
        <v>5</v>
      </c>
      <c r="G733" s="43">
        <v>15</v>
      </c>
      <c r="H733" s="43">
        <v>855</v>
      </c>
      <c r="I733" s="163">
        <v>8390</v>
      </c>
    </row>
    <row r="734" spans="1:9" s="27" customFormat="1" ht="11.25" x14ac:dyDescent="0.2">
      <c r="A734" s="25" t="s">
        <v>127</v>
      </c>
      <c r="B734" s="25" t="s">
        <v>95</v>
      </c>
      <c r="C734" s="25" t="s">
        <v>101</v>
      </c>
      <c r="D734" s="25" t="s">
        <v>66</v>
      </c>
      <c r="E734" s="25" t="s">
        <v>12</v>
      </c>
      <c r="F734" s="43">
        <v>20</v>
      </c>
      <c r="G734" s="43">
        <v>45</v>
      </c>
      <c r="H734" s="43">
        <v>3565</v>
      </c>
      <c r="I734" s="163">
        <v>34595</v>
      </c>
    </row>
    <row r="735" spans="1:9" s="27" customFormat="1" ht="11.25" x14ac:dyDescent="0.2">
      <c r="A735" s="25" t="s">
        <v>127</v>
      </c>
      <c r="B735" s="25" t="s">
        <v>95</v>
      </c>
      <c r="C735" s="25" t="s">
        <v>101</v>
      </c>
      <c r="D735" s="25" t="s">
        <v>79</v>
      </c>
      <c r="E735" s="25" t="s">
        <v>11</v>
      </c>
      <c r="F735" s="43">
        <v>35</v>
      </c>
      <c r="G735" s="43">
        <v>100</v>
      </c>
      <c r="H735" s="43">
        <v>4860</v>
      </c>
      <c r="I735" s="163">
        <v>51755</v>
      </c>
    </row>
    <row r="736" spans="1:9" s="27" customFormat="1" ht="11.25" x14ac:dyDescent="0.2">
      <c r="A736" s="25" t="s">
        <v>127</v>
      </c>
      <c r="B736" s="25" t="s">
        <v>95</v>
      </c>
      <c r="C736" s="25" t="s">
        <v>101</v>
      </c>
      <c r="D736" s="25" t="s">
        <v>67</v>
      </c>
      <c r="E736" s="25" t="s">
        <v>15</v>
      </c>
      <c r="F736" s="43">
        <v>40</v>
      </c>
      <c r="G736" s="43">
        <v>275</v>
      </c>
      <c r="H736" s="43">
        <v>18330</v>
      </c>
      <c r="I736" s="163">
        <v>194710</v>
      </c>
    </row>
    <row r="737" spans="1:9" s="27" customFormat="1" ht="11.25" x14ac:dyDescent="0.2">
      <c r="A737" s="25" t="s">
        <v>127</v>
      </c>
      <c r="B737" s="25" t="s">
        <v>95</v>
      </c>
      <c r="C737" s="25" t="s">
        <v>101</v>
      </c>
      <c r="D737" s="25" t="s">
        <v>72</v>
      </c>
      <c r="E737" s="25" t="s">
        <v>10</v>
      </c>
      <c r="F737" s="43">
        <v>40</v>
      </c>
      <c r="G737" s="43">
        <v>215</v>
      </c>
      <c r="H737" s="43">
        <v>16460</v>
      </c>
      <c r="I737" s="163">
        <v>201190</v>
      </c>
    </row>
    <row r="738" spans="1:9" s="27" customFormat="1" ht="11.25" x14ac:dyDescent="0.2">
      <c r="A738" s="25" t="s">
        <v>127</v>
      </c>
      <c r="B738" s="25" t="s">
        <v>95</v>
      </c>
      <c r="C738" s="25" t="s">
        <v>101</v>
      </c>
      <c r="D738" s="25" t="s">
        <v>77</v>
      </c>
      <c r="E738" s="25" t="s">
        <v>16</v>
      </c>
      <c r="F738" s="43">
        <v>50</v>
      </c>
      <c r="G738" s="43">
        <v>150</v>
      </c>
      <c r="H738" s="43">
        <v>7660</v>
      </c>
      <c r="I738" s="163">
        <v>82085</v>
      </c>
    </row>
    <row r="739" spans="1:9" s="27" customFormat="1" ht="11.25" x14ac:dyDescent="0.2">
      <c r="A739" s="25" t="s">
        <v>127</v>
      </c>
      <c r="B739" s="25" t="s">
        <v>95</v>
      </c>
      <c r="C739" s="25" t="s">
        <v>101</v>
      </c>
      <c r="D739" s="25" t="s">
        <v>78</v>
      </c>
      <c r="E739" s="25" t="s">
        <v>13</v>
      </c>
      <c r="F739" s="43">
        <v>70</v>
      </c>
      <c r="G739" s="43">
        <v>185</v>
      </c>
      <c r="H739" s="43">
        <v>12540</v>
      </c>
      <c r="I739" s="163">
        <v>163265</v>
      </c>
    </row>
    <row r="740" spans="1:9" s="27" customFormat="1" ht="11.25" x14ac:dyDescent="0.2">
      <c r="A740" s="25" t="s">
        <v>127</v>
      </c>
      <c r="B740" s="25" t="s">
        <v>95</v>
      </c>
      <c r="C740" s="25" t="s">
        <v>101</v>
      </c>
      <c r="D740" s="25" t="s">
        <v>71</v>
      </c>
      <c r="E740" s="25" t="s">
        <v>22</v>
      </c>
      <c r="F740" s="43">
        <v>145</v>
      </c>
      <c r="G740" s="43">
        <v>615</v>
      </c>
      <c r="H740" s="43">
        <v>37675</v>
      </c>
      <c r="I740" s="163">
        <v>440485</v>
      </c>
    </row>
    <row r="741" spans="1:9" s="27" customFormat="1" ht="11.25" x14ac:dyDescent="0.2">
      <c r="A741" s="25" t="s">
        <v>127</v>
      </c>
      <c r="B741" s="25" t="s">
        <v>95</v>
      </c>
      <c r="C741" s="25" t="s">
        <v>101</v>
      </c>
      <c r="D741" s="25" t="s">
        <v>75</v>
      </c>
      <c r="E741" s="25" t="s">
        <v>21</v>
      </c>
      <c r="F741" s="43">
        <v>150</v>
      </c>
      <c r="G741" s="43">
        <v>1155</v>
      </c>
      <c r="H741" s="43">
        <v>99485</v>
      </c>
      <c r="I741" s="163">
        <v>1021605</v>
      </c>
    </row>
    <row r="742" spans="1:9" s="27" customFormat="1" ht="11.25" x14ac:dyDescent="0.2">
      <c r="A742" s="25" t="s">
        <v>127</v>
      </c>
      <c r="B742" s="25" t="s">
        <v>95</v>
      </c>
      <c r="C742" s="25" t="s">
        <v>101</v>
      </c>
      <c r="D742" s="25" t="s">
        <v>81</v>
      </c>
      <c r="E742" s="25" t="s">
        <v>19</v>
      </c>
      <c r="F742" s="43">
        <v>195</v>
      </c>
      <c r="G742" s="43">
        <v>1170</v>
      </c>
      <c r="H742" s="43">
        <v>77770</v>
      </c>
      <c r="I742" s="163">
        <v>760285</v>
      </c>
    </row>
    <row r="743" spans="1:9" s="27" customFormat="1" ht="11.25" x14ac:dyDescent="0.2">
      <c r="A743" s="25" t="s">
        <v>127</v>
      </c>
      <c r="B743" s="25" t="s">
        <v>95</v>
      </c>
      <c r="C743" s="25" t="s">
        <v>101</v>
      </c>
      <c r="D743" s="25" t="s">
        <v>82</v>
      </c>
      <c r="E743" s="25" t="s">
        <v>20</v>
      </c>
      <c r="F743" s="43">
        <v>220</v>
      </c>
      <c r="G743" s="43">
        <v>805</v>
      </c>
      <c r="H743" s="43">
        <v>55735</v>
      </c>
      <c r="I743" s="163">
        <v>557300</v>
      </c>
    </row>
    <row r="744" spans="1:9" s="27" customFormat="1" ht="11.25" x14ac:dyDescent="0.2">
      <c r="A744" s="25" t="s">
        <v>127</v>
      </c>
      <c r="B744" s="25" t="s">
        <v>95</v>
      </c>
      <c r="C744" s="25" t="s">
        <v>101</v>
      </c>
      <c r="D744" s="25" t="s">
        <v>73</v>
      </c>
      <c r="E744" s="25" t="s">
        <v>18</v>
      </c>
      <c r="F744" s="43">
        <v>250</v>
      </c>
      <c r="G744" s="43">
        <v>1015</v>
      </c>
      <c r="H744" s="43">
        <v>67470</v>
      </c>
      <c r="I744" s="163">
        <v>674225</v>
      </c>
    </row>
    <row r="745" spans="1:9" s="27" customFormat="1" ht="11.25" x14ac:dyDescent="0.2">
      <c r="A745" s="25" t="s">
        <v>127</v>
      </c>
      <c r="B745" s="25" t="s">
        <v>95</v>
      </c>
      <c r="C745" s="25" t="s">
        <v>101</v>
      </c>
      <c r="D745" s="25" t="s">
        <v>76</v>
      </c>
      <c r="E745" s="25" t="s">
        <v>24</v>
      </c>
      <c r="F745" s="43">
        <v>280</v>
      </c>
      <c r="G745" s="43">
        <v>1470</v>
      </c>
      <c r="H745" s="43">
        <v>140435</v>
      </c>
      <c r="I745" s="163">
        <v>1260775</v>
      </c>
    </row>
    <row r="746" spans="1:9" s="27" customFormat="1" ht="11.25" x14ac:dyDescent="0.2">
      <c r="A746" s="25" t="s">
        <v>127</v>
      </c>
      <c r="B746" s="25" t="s">
        <v>95</v>
      </c>
      <c r="C746" s="25" t="s">
        <v>101</v>
      </c>
      <c r="D746" s="25" t="s">
        <v>80</v>
      </c>
      <c r="E746" s="25" t="s">
        <v>25</v>
      </c>
      <c r="F746" s="43">
        <v>310</v>
      </c>
      <c r="G746" s="43">
        <v>1530</v>
      </c>
      <c r="H746" s="43">
        <v>96540</v>
      </c>
      <c r="I746" s="163">
        <v>970230</v>
      </c>
    </row>
    <row r="747" spans="1:9" s="27" customFormat="1" ht="11.25" x14ac:dyDescent="0.2">
      <c r="A747" s="25" t="s">
        <v>127</v>
      </c>
      <c r="B747" s="25" t="s">
        <v>95</v>
      </c>
      <c r="C747" s="25" t="s">
        <v>101</v>
      </c>
      <c r="D747" s="25" t="s">
        <v>74</v>
      </c>
      <c r="E747" s="25" t="s">
        <v>23</v>
      </c>
      <c r="F747" s="43">
        <v>535</v>
      </c>
      <c r="G747" s="43">
        <v>2000</v>
      </c>
      <c r="H747" s="43">
        <v>97105</v>
      </c>
      <c r="I747" s="163">
        <v>981235</v>
      </c>
    </row>
    <row r="748" spans="1:9" s="27" customFormat="1" ht="11.25" x14ac:dyDescent="0.2">
      <c r="A748" s="25" t="s">
        <v>127</v>
      </c>
      <c r="B748" s="25" t="s">
        <v>90</v>
      </c>
      <c r="C748" s="25" t="s">
        <v>377</v>
      </c>
      <c r="D748" s="25" t="s">
        <v>68</v>
      </c>
      <c r="E748" s="25" t="s">
        <v>9</v>
      </c>
      <c r="F748" s="43">
        <v>5</v>
      </c>
      <c r="G748" s="43">
        <v>45</v>
      </c>
      <c r="H748" s="43">
        <v>1560</v>
      </c>
      <c r="I748" s="163">
        <v>20725</v>
      </c>
    </row>
    <row r="749" spans="1:9" s="27" customFormat="1" ht="11.25" x14ac:dyDescent="0.2">
      <c r="A749" s="25" t="s">
        <v>127</v>
      </c>
      <c r="B749" s="25" t="s">
        <v>90</v>
      </c>
      <c r="C749" s="25" t="s">
        <v>377</v>
      </c>
      <c r="D749" s="25" t="s">
        <v>70</v>
      </c>
      <c r="E749" s="25" t="s">
        <v>17</v>
      </c>
      <c r="F749" s="43">
        <v>150</v>
      </c>
      <c r="G749" s="43">
        <v>23200</v>
      </c>
      <c r="H749" s="43">
        <v>1037300</v>
      </c>
      <c r="I749" s="163">
        <v>12515480</v>
      </c>
    </row>
    <row r="750" spans="1:9" s="27" customFormat="1" ht="11.25" x14ac:dyDescent="0.2">
      <c r="A750" s="25" t="s">
        <v>127</v>
      </c>
      <c r="B750" s="25" t="s">
        <v>90</v>
      </c>
      <c r="C750" s="25" t="s">
        <v>377</v>
      </c>
      <c r="D750" s="25" t="s">
        <v>69</v>
      </c>
      <c r="E750" s="25" t="s">
        <v>14</v>
      </c>
      <c r="F750" s="43">
        <v>430</v>
      </c>
      <c r="G750" s="43">
        <v>9410</v>
      </c>
      <c r="H750" s="43">
        <v>487525</v>
      </c>
      <c r="I750" s="163">
        <v>5847970</v>
      </c>
    </row>
    <row r="751" spans="1:9" s="27" customFormat="1" ht="11.25" x14ac:dyDescent="0.2">
      <c r="A751" s="25" t="s">
        <v>127</v>
      </c>
      <c r="B751" s="25" t="s">
        <v>90</v>
      </c>
      <c r="C751" s="25" t="s">
        <v>377</v>
      </c>
      <c r="D751" s="25" t="s">
        <v>66</v>
      </c>
      <c r="E751" s="25" t="s">
        <v>12</v>
      </c>
      <c r="F751" s="43">
        <v>475</v>
      </c>
      <c r="G751" s="43">
        <v>1325</v>
      </c>
      <c r="H751" s="43">
        <v>90390</v>
      </c>
      <c r="I751" s="163">
        <v>1015450</v>
      </c>
    </row>
    <row r="752" spans="1:9" s="27" customFormat="1" ht="11.25" x14ac:dyDescent="0.2">
      <c r="A752" s="25" t="s">
        <v>127</v>
      </c>
      <c r="B752" s="25" t="s">
        <v>90</v>
      </c>
      <c r="C752" s="25" t="s">
        <v>377</v>
      </c>
      <c r="D752" s="25" t="s">
        <v>72</v>
      </c>
      <c r="E752" s="25" t="s">
        <v>10</v>
      </c>
      <c r="F752" s="43">
        <v>495</v>
      </c>
      <c r="G752" s="43">
        <v>4600</v>
      </c>
      <c r="H752" s="43">
        <v>238015</v>
      </c>
      <c r="I752" s="163">
        <v>2313465</v>
      </c>
    </row>
    <row r="753" spans="1:9" s="27" customFormat="1" ht="11.25" x14ac:dyDescent="0.2">
      <c r="A753" s="25" t="s">
        <v>127</v>
      </c>
      <c r="B753" s="25" t="s">
        <v>90</v>
      </c>
      <c r="C753" s="25" t="s">
        <v>377</v>
      </c>
      <c r="D753" s="25" t="s">
        <v>77</v>
      </c>
      <c r="E753" s="25" t="s">
        <v>16</v>
      </c>
      <c r="F753" s="43">
        <v>1150</v>
      </c>
      <c r="G753" s="43">
        <v>9580</v>
      </c>
      <c r="H753" s="43">
        <v>642020</v>
      </c>
      <c r="I753" s="163">
        <v>8173445</v>
      </c>
    </row>
    <row r="754" spans="1:9" s="27" customFormat="1" ht="11.25" x14ac:dyDescent="0.2">
      <c r="A754" s="25" t="s">
        <v>127</v>
      </c>
      <c r="B754" s="25" t="s">
        <v>90</v>
      </c>
      <c r="C754" s="25" t="s">
        <v>377</v>
      </c>
      <c r="D754" s="25" t="s">
        <v>79</v>
      </c>
      <c r="E754" s="25" t="s">
        <v>11</v>
      </c>
      <c r="F754" s="43">
        <v>1390</v>
      </c>
      <c r="G754" s="43">
        <v>4755</v>
      </c>
      <c r="H754" s="43">
        <v>247195</v>
      </c>
      <c r="I754" s="163">
        <v>2752515</v>
      </c>
    </row>
    <row r="755" spans="1:9" s="27" customFormat="1" ht="11.25" x14ac:dyDescent="0.2">
      <c r="A755" s="25" t="s">
        <v>127</v>
      </c>
      <c r="B755" s="25" t="s">
        <v>90</v>
      </c>
      <c r="C755" s="25" t="s">
        <v>377</v>
      </c>
      <c r="D755" s="25" t="s">
        <v>67</v>
      </c>
      <c r="E755" s="25" t="s">
        <v>15</v>
      </c>
      <c r="F755" s="43">
        <v>1530</v>
      </c>
      <c r="G755" s="43">
        <v>9875</v>
      </c>
      <c r="H755" s="43">
        <v>588065</v>
      </c>
      <c r="I755" s="163">
        <v>5384560</v>
      </c>
    </row>
    <row r="756" spans="1:9" s="27" customFormat="1" ht="11.25" x14ac:dyDescent="0.2">
      <c r="A756" s="25" t="s">
        <v>127</v>
      </c>
      <c r="B756" s="25" t="s">
        <v>90</v>
      </c>
      <c r="C756" s="25" t="s">
        <v>377</v>
      </c>
      <c r="D756" s="25" t="s">
        <v>78</v>
      </c>
      <c r="E756" s="25" t="s">
        <v>13</v>
      </c>
      <c r="F756" s="43">
        <v>1990</v>
      </c>
      <c r="G756" s="43">
        <v>6490</v>
      </c>
      <c r="H756" s="43">
        <v>373465</v>
      </c>
      <c r="I756" s="163">
        <v>4617285</v>
      </c>
    </row>
    <row r="757" spans="1:9" s="27" customFormat="1" ht="11.25" x14ac:dyDescent="0.2">
      <c r="A757" s="25" t="s">
        <v>127</v>
      </c>
      <c r="B757" s="25" t="s">
        <v>90</v>
      </c>
      <c r="C757" s="25" t="s">
        <v>377</v>
      </c>
      <c r="D757" s="25" t="s">
        <v>75</v>
      </c>
      <c r="E757" s="25" t="s">
        <v>21</v>
      </c>
      <c r="F757" s="43">
        <v>2595</v>
      </c>
      <c r="G757" s="43">
        <v>36680</v>
      </c>
      <c r="H757" s="43">
        <v>1960600</v>
      </c>
      <c r="I757" s="163">
        <v>19800050</v>
      </c>
    </row>
    <row r="758" spans="1:9" s="27" customFormat="1" ht="11.25" x14ac:dyDescent="0.2">
      <c r="A758" s="25" t="s">
        <v>127</v>
      </c>
      <c r="B758" s="25" t="s">
        <v>90</v>
      </c>
      <c r="C758" s="25" t="s">
        <v>377</v>
      </c>
      <c r="D758" s="25" t="s">
        <v>71</v>
      </c>
      <c r="E758" s="25" t="s">
        <v>22</v>
      </c>
      <c r="F758" s="43">
        <v>3595</v>
      </c>
      <c r="G758" s="43">
        <v>56805</v>
      </c>
      <c r="H758" s="43">
        <v>3188170</v>
      </c>
      <c r="I758" s="163">
        <v>35947115</v>
      </c>
    </row>
    <row r="759" spans="1:9" s="27" customFormat="1" ht="11.25" x14ac:dyDescent="0.2">
      <c r="A759" s="25" t="s">
        <v>127</v>
      </c>
      <c r="B759" s="25" t="s">
        <v>90</v>
      </c>
      <c r="C759" s="25" t="s">
        <v>377</v>
      </c>
      <c r="D759" s="25" t="s">
        <v>81</v>
      </c>
      <c r="E759" s="25" t="s">
        <v>19</v>
      </c>
      <c r="F759" s="43">
        <v>6240</v>
      </c>
      <c r="G759" s="43">
        <v>39980</v>
      </c>
      <c r="H759" s="43">
        <v>1867075</v>
      </c>
      <c r="I759" s="163">
        <v>17565045</v>
      </c>
    </row>
    <row r="760" spans="1:9" s="27" customFormat="1" ht="11.25" x14ac:dyDescent="0.2">
      <c r="A760" s="25" t="s">
        <v>127</v>
      </c>
      <c r="B760" s="25" t="s">
        <v>90</v>
      </c>
      <c r="C760" s="25" t="s">
        <v>377</v>
      </c>
      <c r="D760" s="25" t="s">
        <v>73</v>
      </c>
      <c r="E760" s="25" t="s">
        <v>18</v>
      </c>
      <c r="F760" s="43">
        <v>7620</v>
      </c>
      <c r="G760" s="43">
        <v>42670</v>
      </c>
      <c r="H760" s="43">
        <v>2441585</v>
      </c>
      <c r="I760" s="163">
        <v>24094130</v>
      </c>
    </row>
    <row r="761" spans="1:9" s="27" customFormat="1" ht="11.25" x14ac:dyDescent="0.2">
      <c r="A761" s="25" t="s">
        <v>127</v>
      </c>
      <c r="B761" s="25" t="s">
        <v>90</v>
      </c>
      <c r="C761" s="25" t="s">
        <v>377</v>
      </c>
      <c r="D761" s="25" t="s">
        <v>82</v>
      </c>
      <c r="E761" s="25" t="s">
        <v>20</v>
      </c>
      <c r="F761" s="43">
        <v>7930</v>
      </c>
      <c r="G761" s="43">
        <v>34500</v>
      </c>
      <c r="H761" s="43">
        <v>1930015</v>
      </c>
      <c r="I761" s="163">
        <v>18726675</v>
      </c>
    </row>
    <row r="762" spans="1:9" s="27" customFormat="1" ht="11.25" x14ac:dyDescent="0.2">
      <c r="A762" s="25" t="s">
        <v>127</v>
      </c>
      <c r="B762" s="25" t="s">
        <v>90</v>
      </c>
      <c r="C762" s="25" t="s">
        <v>377</v>
      </c>
      <c r="D762" s="25" t="s">
        <v>76</v>
      </c>
      <c r="E762" s="25" t="s">
        <v>24</v>
      </c>
      <c r="F762" s="43">
        <v>9065</v>
      </c>
      <c r="G762" s="43">
        <v>53905</v>
      </c>
      <c r="H762" s="43">
        <v>4804595</v>
      </c>
      <c r="I762" s="163">
        <v>42041340</v>
      </c>
    </row>
    <row r="763" spans="1:9" s="27" customFormat="1" ht="11.25" x14ac:dyDescent="0.2">
      <c r="A763" s="25" t="s">
        <v>127</v>
      </c>
      <c r="B763" s="25" t="s">
        <v>90</v>
      </c>
      <c r="C763" s="25" t="s">
        <v>377</v>
      </c>
      <c r="D763" s="25" t="s">
        <v>80</v>
      </c>
      <c r="E763" s="25" t="s">
        <v>25</v>
      </c>
      <c r="F763" s="43">
        <v>9255</v>
      </c>
      <c r="G763" s="43">
        <v>78430</v>
      </c>
      <c r="H763" s="43">
        <v>4255190</v>
      </c>
      <c r="I763" s="163">
        <v>44372875</v>
      </c>
    </row>
    <row r="764" spans="1:9" s="27" customFormat="1" ht="11.25" x14ac:dyDescent="0.2">
      <c r="A764" s="25" t="s">
        <v>127</v>
      </c>
      <c r="B764" s="25" t="s">
        <v>90</v>
      </c>
      <c r="C764" s="25" t="s">
        <v>377</v>
      </c>
      <c r="D764" s="25" t="s">
        <v>74</v>
      </c>
      <c r="E764" s="25" t="s">
        <v>23</v>
      </c>
      <c r="F764" s="43">
        <v>17750</v>
      </c>
      <c r="G764" s="43">
        <v>97820</v>
      </c>
      <c r="H764" s="43">
        <v>5042415</v>
      </c>
      <c r="I764" s="163">
        <v>52089300</v>
      </c>
    </row>
    <row r="765" spans="1:9" s="27" customFormat="1" ht="11.25" x14ac:dyDescent="0.2">
      <c r="A765" s="25" t="s">
        <v>127</v>
      </c>
      <c r="B765" s="25" t="s">
        <v>105</v>
      </c>
      <c r="C765" s="25" t="s">
        <v>380</v>
      </c>
      <c r="D765" s="25" t="s">
        <v>68</v>
      </c>
      <c r="E765" s="25" t="s">
        <v>9</v>
      </c>
      <c r="F765" s="43">
        <v>5</v>
      </c>
      <c r="G765" s="43">
        <v>380</v>
      </c>
      <c r="H765" s="43">
        <v>18545</v>
      </c>
      <c r="I765" s="163">
        <v>373890</v>
      </c>
    </row>
    <row r="766" spans="1:9" s="27" customFormat="1" ht="11.25" x14ac:dyDescent="0.2">
      <c r="A766" s="25" t="s">
        <v>127</v>
      </c>
      <c r="B766" s="25" t="s">
        <v>105</v>
      </c>
      <c r="C766" s="25" t="s">
        <v>380</v>
      </c>
      <c r="D766" s="25" t="s">
        <v>70</v>
      </c>
      <c r="E766" s="25" t="s">
        <v>17</v>
      </c>
      <c r="F766" s="43">
        <v>195</v>
      </c>
      <c r="G766" s="43">
        <v>42685</v>
      </c>
      <c r="H766" s="43">
        <v>2484005</v>
      </c>
      <c r="I766" s="163">
        <v>42969430</v>
      </c>
    </row>
    <row r="767" spans="1:9" s="27" customFormat="1" ht="11.25" x14ac:dyDescent="0.2">
      <c r="A767" s="25" t="s">
        <v>127</v>
      </c>
      <c r="B767" s="25" t="s">
        <v>105</v>
      </c>
      <c r="C767" s="25" t="s">
        <v>380</v>
      </c>
      <c r="D767" s="25" t="s">
        <v>66</v>
      </c>
      <c r="E767" s="25" t="s">
        <v>12</v>
      </c>
      <c r="F767" s="43">
        <v>215</v>
      </c>
      <c r="G767" s="43">
        <v>570</v>
      </c>
      <c r="H767" s="43">
        <v>34555</v>
      </c>
      <c r="I767" s="163">
        <v>377050</v>
      </c>
    </row>
    <row r="768" spans="1:9" s="27" customFormat="1" ht="11.25" x14ac:dyDescent="0.2">
      <c r="A768" s="25" t="s">
        <v>127</v>
      </c>
      <c r="B768" s="25" t="s">
        <v>105</v>
      </c>
      <c r="C768" s="25" t="s">
        <v>380</v>
      </c>
      <c r="D768" s="25" t="s">
        <v>72</v>
      </c>
      <c r="E768" s="25" t="s">
        <v>10</v>
      </c>
      <c r="F768" s="43">
        <v>785</v>
      </c>
      <c r="G768" s="43">
        <v>11030</v>
      </c>
      <c r="H768" s="43">
        <v>617355</v>
      </c>
      <c r="I768" s="163">
        <v>7004700</v>
      </c>
    </row>
    <row r="769" spans="1:9" s="27" customFormat="1" ht="11.25" x14ac:dyDescent="0.2">
      <c r="A769" s="25" t="s">
        <v>127</v>
      </c>
      <c r="B769" s="25" t="s">
        <v>105</v>
      </c>
      <c r="C769" s="25" t="s">
        <v>380</v>
      </c>
      <c r="D769" s="25" t="s">
        <v>69</v>
      </c>
      <c r="E769" s="25" t="s">
        <v>14</v>
      </c>
      <c r="F769" s="43">
        <v>1005</v>
      </c>
      <c r="G769" s="43">
        <v>23005</v>
      </c>
      <c r="H769" s="43">
        <v>1200420</v>
      </c>
      <c r="I769" s="163">
        <v>18698980</v>
      </c>
    </row>
    <row r="770" spans="1:9" s="27" customFormat="1" ht="11.25" x14ac:dyDescent="0.2">
      <c r="A770" s="25" t="s">
        <v>127</v>
      </c>
      <c r="B770" s="25" t="s">
        <v>105</v>
      </c>
      <c r="C770" s="25" t="s">
        <v>380</v>
      </c>
      <c r="D770" s="25" t="s">
        <v>67</v>
      </c>
      <c r="E770" s="25" t="s">
        <v>15</v>
      </c>
      <c r="F770" s="43">
        <v>3170</v>
      </c>
      <c r="G770" s="43">
        <v>18480</v>
      </c>
      <c r="H770" s="43">
        <v>1470175</v>
      </c>
      <c r="I770" s="163">
        <v>13869870</v>
      </c>
    </row>
    <row r="771" spans="1:9" s="27" customFormat="1" ht="11.25" x14ac:dyDescent="0.2">
      <c r="A771" s="25" t="s">
        <v>127</v>
      </c>
      <c r="B771" s="25" t="s">
        <v>105</v>
      </c>
      <c r="C771" s="25" t="s">
        <v>380</v>
      </c>
      <c r="D771" s="25" t="s">
        <v>78</v>
      </c>
      <c r="E771" s="25" t="s">
        <v>13</v>
      </c>
      <c r="F771" s="43">
        <v>5645</v>
      </c>
      <c r="G771" s="43">
        <v>29125</v>
      </c>
      <c r="H771" s="43">
        <v>1809820</v>
      </c>
      <c r="I771" s="163">
        <v>27099035</v>
      </c>
    </row>
    <row r="772" spans="1:9" s="27" customFormat="1" ht="11.25" x14ac:dyDescent="0.2">
      <c r="A772" s="25" t="s">
        <v>127</v>
      </c>
      <c r="B772" s="25" t="s">
        <v>105</v>
      </c>
      <c r="C772" s="25" t="s">
        <v>380</v>
      </c>
      <c r="D772" s="25" t="s">
        <v>71</v>
      </c>
      <c r="E772" s="25" t="s">
        <v>22</v>
      </c>
      <c r="F772" s="43">
        <v>6170</v>
      </c>
      <c r="G772" s="43">
        <v>61140</v>
      </c>
      <c r="H772" s="43">
        <v>3804215</v>
      </c>
      <c r="I772" s="163">
        <v>49473535</v>
      </c>
    </row>
    <row r="773" spans="1:9" s="27" customFormat="1" ht="11.25" x14ac:dyDescent="0.2">
      <c r="A773" s="25" t="s">
        <v>127</v>
      </c>
      <c r="B773" s="25" t="s">
        <v>105</v>
      </c>
      <c r="C773" s="25" t="s">
        <v>380</v>
      </c>
      <c r="D773" s="25" t="s">
        <v>79</v>
      </c>
      <c r="E773" s="25" t="s">
        <v>11</v>
      </c>
      <c r="F773" s="43">
        <v>6375</v>
      </c>
      <c r="G773" s="43">
        <v>26405</v>
      </c>
      <c r="H773" s="43">
        <v>1572070</v>
      </c>
      <c r="I773" s="163">
        <v>20225130</v>
      </c>
    </row>
    <row r="774" spans="1:9" s="27" customFormat="1" ht="11.25" x14ac:dyDescent="0.2">
      <c r="A774" s="25" t="s">
        <v>127</v>
      </c>
      <c r="B774" s="25" t="s">
        <v>105</v>
      </c>
      <c r="C774" s="25" t="s">
        <v>380</v>
      </c>
      <c r="D774" s="25" t="s">
        <v>75</v>
      </c>
      <c r="E774" s="25" t="s">
        <v>21</v>
      </c>
      <c r="F774" s="43">
        <v>9575</v>
      </c>
      <c r="G774" s="43">
        <v>213730</v>
      </c>
      <c r="H774" s="43">
        <v>14993275</v>
      </c>
      <c r="I774" s="163">
        <v>201255965</v>
      </c>
    </row>
    <row r="775" spans="1:9" s="27" customFormat="1" ht="11.25" x14ac:dyDescent="0.2">
      <c r="A775" s="25" t="s">
        <v>127</v>
      </c>
      <c r="B775" s="25" t="s">
        <v>105</v>
      </c>
      <c r="C775" s="25" t="s">
        <v>380</v>
      </c>
      <c r="D775" s="25" t="s">
        <v>77</v>
      </c>
      <c r="E775" s="25" t="s">
        <v>16</v>
      </c>
      <c r="F775" s="43">
        <v>10485</v>
      </c>
      <c r="G775" s="43">
        <v>108645</v>
      </c>
      <c r="H775" s="43">
        <v>7418430</v>
      </c>
      <c r="I775" s="163">
        <v>113337820</v>
      </c>
    </row>
    <row r="776" spans="1:9" s="27" customFormat="1" ht="11.25" x14ac:dyDescent="0.2">
      <c r="A776" s="25" t="s">
        <v>127</v>
      </c>
      <c r="B776" s="25" t="s">
        <v>105</v>
      </c>
      <c r="C776" s="25" t="s">
        <v>380</v>
      </c>
      <c r="D776" s="25" t="s">
        <v>81</v>
      </c>
      <c r="E776" s="25" t="s">
        <v>19</v>
      </c>
      <c r="F776" s="43">
        <v>15440</v>
      </c>
      <c r="G776" s="43">
        <v>104340</v>
      </c>
      <c r="H776" s="43">
        <v>5704745</v>
      </c>
      <c r="I776" s="163">
        <v>61124950</v>
      </c>
    </row>
    <row r="777" spans="1:9" s="27" customFormat="1" ht="11.25" x14ac:dyDescent="0.2">
      <c r="A777" s="25" t="s">
        <v>127</v>
      </c>
      <c r="B777" s="25" t="s">
        <v>105</v>
      </c>
      <c r="C777" s="25" t="s">
        <v>380</v>
      </c>
      <c r="D777" s="25" t="s">
        <v>82</v>
      </c>
      <c r="E777" s="25" t="s">
        <v>20</v>
      </c>
      <c r="F777" s="43">
        <v>22590</v>
      </c>
      <c r="G777" s="43">
        <v>135345</v>
      </c>
      <c r="H777" s="43">
        <v>8935005</v>
      </c>
      <c r="I777" s="163">
        <v>101190010</v>
      </c>
    </row>
    <row r="778" spans="1:9" s="27" customFormat="1" ht="11.25" x14ac:dyDescent="0.2">
      <c r="A778" s="25" t="s">
        <v>127</v>
      </c>
      <c r="B778" s="25" t="s">
        <v>105</v>
      </c>
      <c r="C778" s="25" t="s">
        <v>380</v>
      </c>
      <c r="D778" s="25" t="s">
        <v>73</v>
      </c>
      <c r="E778" s="25" t="s">
        <v>18</v>
      </c>
      <c r="F778" s="43">
        <v>26135</v>
      </c>
      <c r="G778" s="43">
        <v>159315</v>
      </c>
      <c r="H778" s="43">
        <v>11213945</v>
      </c>
      <c r="I778" s="163">
        <v>122547560</v>
      </c>
    </row>
    <row r="779" spans="1:9" s="27" customFormat="1" ht="11.25" x14ac:dyDescent="0.2">
      <c r="A779" s="25" t="s">
        <v>127</v>
      </c>
      <c r="B779" s="25" t="s">
        <v>105</v>
      </c>
      <c r="C779" s="25" t="s">
        <v>380</v>
      </c>
      <c r="D779" s="25" t="s">
        <v>76</v>
      </c>
      <c r="E779" s="25" t="s">
        <v>24</v>
      </c>
      <c r="F779" s="43">
        <v>33785</v>
      </c>
      <c r="G779" s="43">
        <v>268425</v>
      </c>
      <c r="H779" s="43">
        <v>27669480</v>
      </c>
      <c r="I779" s="163">
        <v>272481800</v>
      </c>
    </row>
    <row r="780" spans="1:9" s="27" customFormat="1" ht="11.25" x14ac:dyDescent="0.2">
      <c r="A780" s="25" t="s">
        <v>127</v>
      </c>
      <c r="B780" s="25" t="s">
        <v>105</v>
      </c>
      <c r="C780" s="25" t="s">
        <v>380</v>
      </c>
      <c r="D780" s="25" t="s">
        <v>80</v>
      </c>
      <c r="E780" s="25" t="s">
        <v>25</v>
      </c>
      <c r="F780" s="43">
        <v>37980</v>
      </c>
      <c r="G780" s="43">
        <v>391755</v>
      </c>
      <c r="H780" s="43">
        <v>25657740</v>
      </c>
      <c r="I780" s="163">
        <v>323726245</v>
      </c>
    </row>
    <row r="781" spans="1:9" s="27" customFormat="1" ht="11.25" x14ac:dyDescent="0.2">
      <c r="A781" s="25" t="s">
        <v>127</v>
      </c>
      <c r="B781" s="25" t="s">
        <v>105</v>
      </c>
      <c r="C781" s="25" t="s">
        <v>380</v>
      </c>
      <c r="D781" s="25" t="s">
        <v>74</v>
      </c>
      <c r="E781" s="25" t="s">
        <v>23</v>
      </c>
      <c r="F781" s="43">
        <v>49170</v>
      </c>
      <c r="G781" s="43">
        <v>315610</v>
      </c>
      <c r="H781" s="43">
        <v>20456215</v>
      </c>
      <c r="I781" s="163">
        <v>240831045</v>
      </c>
    </row>
    <row r="782" spans="1:9" s="27" customFormat="1" ht="11.25" x14ac:dyDescent="0.2">
      <c r="A782" s="25" t="s">
        <v>127</v>
      </c>
      <c r="B782" s="25" t="s">
        <v>106</v>
      </c>
      <c r="C782" s="25" t="s">
        <v>120</v>
      </c>
      <c r="D782" s="25" t="s">
        <v>70</v>
      </c>
      <c r="E782" s="25" t="s">
        <v>17</v>
      </c>
      <c r="F782" s="43">
        <v>15</v>
      </c>
      <c r="G782" s="43">
        <v>55</v>
      </c>
      <c r="H782" s="43">
        <v>3625</v>
      </c>
      <c r="I782" s="163">
        <v>33015</v>
      </c>
    </row>
    <row r="783" spans="1:9" s="27" customFormat="1" ht="11.25" x14ac:dyDescent="0.2">
      <c r="A783" s="25" t="s">
        <v>127</v>
      </c>
      <c r="B783" s="25" t="s">
        <v>106</v>
      </c>
      <c r="C783" s="25" t="s">
        <v>120</v>
      </c>
      <c r="D783" s="25" t="s">
        <v>69</v>
      </c>
      <c r="E783" s="25" t="s">
        <v>14</v>
      </c>
      <c r="F783" s="43">
        <v>60</v>
      </c>
      <c r="G783" s="43">
        <v>310</v>
      </c>
      <c r="H783" s="43">
        <v>15340</v>
      </c>
      <c r="I783" s="163">
        <v>156165</v>
      </c>
    </row>
    <row r="784" spans="1:9" s="27" customFormat="1" ht="11.25" x14ac:dyDescent="0.2">
      <c r="A784" s="25" t="s">
        <v>127</v>
      </c>
      <c r="B784" s="25" t="s">
        <v>106</v>
      </c>
      <c r="C784" s="25" t="s">
        <v>120</v>
      </c>
      <c r="D784" s="25" t="s">
        <v>72</v>
      </c>
      <c r="E784" s="25" t="s">
        <v>10</v>
      </c>
      <c r="F784" s="43">
        <v>85</v>
      </c>
      <c r="G784" s="43">
        <v>830</v>
      </c>
      <c r="H784" s="43">
        <v>36885</v>
      </c>
      <c r="I784" s="163">
        <v>421625</v>
      </c>
    </row>
    <row r="785" spans="1:9" s="27" customFormat="1" ht="11.25" x14ac:dyDescent="0.2">
      <c r="A785" s="25" t="s">
        <v>127</v>
      </c>
      <c r="B785" s="25" t="s">
        <v>106</v>
      </c>
      <c r="C785" s="25" t="s">
        <v>120</v>
      </c>
      <c r="D785" s="25" t="s">
        <v>66</v>
      </c>
      <c r="E785" s="25" t="s">
        <v>12</v>
      </c>
      <c r="F785" s="43">
        <v>105</v>
      </c>
      <c r="G785" s="43">
        <v>520</v>
      </c>
      <c r="H785" s="43">
        <v>32265</v>
      </c>
      <c r="I785" s="163">
        <v>397120</v>
      </c>
    </row>
    <row r="786" spans="1:9" s="27" customFormat="1" ht="11.25" x14ac:dyDescent="0.2">
      <c r="A786" s="25" t="s">
        <v>127</v>
      </c>
      <c r="B786" s="25" t="s">
        <v>106</v>
      </c>
      <c r="C786" s="25" t="s">
        <v>120</v>
      </c>
      <c r="D786" s="25" t="s">
        <v>79</v>
      </c>
      <c r="E786" s="25" t="s">
        <v>11</v>
      </c>
      <c r="F786" s="43">
        <v>190</v>
      </c>
      <c r="G786" s="43">
        <v>795</v>
      </c>
      <c r="H786" s="43">
        <v>43700</v>
      </c>
      <c r="I786" s="163">
        <v>471470</v>
      </c>
    </row>
    <row r="787" spans="1:9" s="27" customFormat="1" ht="11.25" x14ac:dyDescent="0.2">
      <c r="A787" s="25" t="s">
        <v>127</v>
      </c>
      <c r="B787" s="25" t="s">
        <v>106</v>
      </c>
      <c r="C787" s="25" t="s">
        <v>120</v>
      </c>
      <c r="D787" s="25" t="s">
        <v>77</v>
      </c>
      <c r="E787" s="25" t="s">
        <v>16</v>
      </c>
      <c r="F787" s="43">
        <v>195</v>
      </c>
      <c r="G787" s="43">
        <v>890</v>
      </c>
      <c r="H787" s="43">
        <v>59795</v>
      </c>
      <c r="I787" s="163">
        <v>664280</v>
      </c>
    </row>
    <row r="788" spans="1:9" s="27" customFormat="1" ht="11.25" x14ac:dyDescent="0.2">
      <c r="A788" s="25" t="s">
        <v>127</v>
      </c>
      <c r="B788" s="25" t="s">
        <v>106</v>
      </c>
      <c r="C788" s="25" t="s">
        <v>120</v>
      </c>
      <c r="D788" s="25" t="s">
        <v>78</v>
      </c>
      <c r="E788" s="25" t="s">
        <v>13</v>
      </c>
      <c r="F788" s="43">
        <v>350</v>
      </c>
      <c r="G788" s="43">
        <v>1090</v>
      </c>
      <c r="H788" s="43">
        <v>55030</v>
      </c>
      <c r="I788" s="163">
        <v>647100</v>
      </c>
    </row>
    <row r="789" spans="1:9" s="27" customFormat="1" ht="11.25" x14ac:dyDescent="0.2">
      <c r="A789" s="25" t="s">
        <v>127</v>
      </c>
      <c r="B789" s="25" t="s">
        <v>106</v>
      </c>
      <c r="C789" s="25" t="s">
        <v>120</v>
      </c>
      <c r="D789" s="25" t="s">
        <v>67</v>
      </c>
      <c r="E789" s="25" t="s">
        <v>15</v>
      </c>
      <c r="F789" s="43">
        <v>370</v>
      </c>
      <c r="G789" s="43">
        <v>2275</v>
      </c>
      <c r="H789" s="43">
        <v>154205</v>
      </c>
      <c r="I789" s="163">
        <v>1373175</v>
      </c>
    </row>
    <row r="790" spans="1:9" s="27" customFormat="1" ht="11.25" x14ac:dyDescent="0.2">
      <c r="A790" s="25" t="s">
        <v>127</v>
      </c>
      <c r="B790" s="25" t="s">
        <v>106</v>
      </c>
      <c r="C790" s="25" t="s">
        <v>120</v>
      </c>
      <c r="D790" s="25" t="s">
        <v>75</v>
      </c>
      <c r="E790" s="25" t="s">
        <v>21</v>
      </c>
      <c r="F790" s="43">
        <v>510</v>
      </c>
      <c r="G790" s="43">
        <v>5400</v>
      </c>
      <c r="H790" s="43">
        <v>397895</v>
      </c>
      <c r="I790" s="163">
        <v>4717765</v>
      </c>
    </row>
    <row r="791" spans="1:9" s="27" customFormat="1" ht="11.25" x14ac:dyDescent="0.2">
      <c r="A791" s="25" t="s">
        <v>127</v>
      </c>
      <c r="B791" s="25" t="s">
        <v>106</v>
      </c>
      <c r="C791" s="25" t="s">
        <v>120</v>
      </c>
      <c r="D791" s="25" t="s">
        <v>71</v>
      </c>
      <c r="E791" s="25" t="s">
        <v>22</v>
      </c>
      <c r="F791" s="43">
        <v>570</v>
      </c>
      <c r="G791" s="43">
        <v>2600</v>
      </c>
      <c r="H791" s="43">
        <v>147500</v>
      </c>
      <c r="I791" s="163">
        <v>1488240</v>
      </c>
    </row>
    <row r="792" spans="1:9" s="27" customFormat="1" ht="11.25" x14ac:dyDescent="0.2">
      <c r="A792" s="25" t="s">
        <v>127</v>
      </c>
      <c r="B792" s="25" t="s">
        <v>106</v>
      </c>
      <c r="C792" s="25" t="s">
        <v>120</v>
      </c>
      <c r="D792" s="25" t="s">
        <v>76</v>
      </c>
      <c r="E792" s="25" t="s">
        <v>24</v>
      </c>
      <c r="F792" s="43">
        <v>1250</v>
      </c>
      <c r="G792" s="43">
        <v>7915</v>
      </c>
      <c r="H792" s="43">
        <v>774810</v>
      </c>
      <c r="I792" s="163">
        <v>6889720</v>
      </c>
    </row>
    <row r="793" spans="1:9" s="27" customFormat="1" ht="11.25" x14ac:dyDescent="0.2">
      <c r="A793" s="25" t="s">
        <v>127</v>
      </c>
      <c r="B793" s="25" t="s">
        <v>106</v>
      </c>
      <c r="C793" s="25" t="s">
        <v>120</v>
      </c>
      <c r="D793" s="25" t="s">
        <v>82</v>
      </c>
      <c r="E793" s="25" t="s">
        <v>20</v>
      </c>
      <c r="F793" s="43">
        <v>1260</v>
      </c>
      <c r="G793" s="43">
        <v>5345</v>
      </c>
      <c r="H793" s="43">
        <v>333515</v>
      </c>
      <c r="I793" s="163">
        <v>3074420</v>
      </c>
    </row>
    <row r="794" spans="1:9" s="27" customFormat="1" ht="11.25" x14ac:dyDescent="0.2">
      <c r="A794" s="25" t="s">
        <v>127</v>
      </c>
      <c r="B794" s="25" t="s">
        <v>106</v>
      </c>
      <c r="C794" s="25" t="s">
        <v>120</v>
      </c>
      <c r="D794" s="25" t="s">
        <v>81</v>
      </c>
      <c r="E794" s="25" t="s">
        <v>19</v>
      </c>
      <c r="F794" s="43">
        <v>1280</v>
      </c>
      <c r="G794" s="43">
        <v>6915</v>
      </c>
      <c r="H794" s="43">
        <v>345780</v>
      </c>
      <c r="I794" s="163">
        <v>3268435</v>
      </c>
    </row>
    <row r="795" spans="1:9" s="27" customFormat="1" ht="11.25" x14ac:dyDescent="0.2">
      <c r="A795" s="25" t="s">
        <v>127</v>
      </c>
      <c r="B795" s="25" t="s">
        <v>106</v>
      </c>
      <c r="C795" s="25" t="s">
        <v>120</v>
      </c>
      <c r="D795" s="25" t="s">
        <v>73</v>
      </c>
      <c r="E795" s="25" t="s">
        <v>18</v>
      </c>
      <c r="F795" s="43">
        <v>1350</v>
      </c>
      <c r="G795" s="43">
        <v>6475</v>
      </c>
      <c r="H795" s="43">
        <v>387545</v>
      </c>
      <c r="I795" s="163">
        <v>3750615</v>
      </c>
    </row>
    <row r="796" spans="1:9" s="27" customFormat="1" ht="11.25" x14ac:dyDescent="0.2">
      <c r="A796" s="25" t="s">
        <v>127</v>
      </c>
      <c r="B796" s="25" t="s">
        <v>106</v>
      </c>
      <c r="C796" s="25" t="s">
        <v>120</v>
      </c>
      <c r="D796" s="25" t="s">
        <v>80</v>
      </c>
      <c r="E796" s="25" t="s">
        <v>25</v>
      </c>
      <c r="F796" s="43">
        <v>1370</v>
      </c>
      <c r="G796" s="43">
        <v>6960</v>
      </c>
      <c r="H796" s="43">
        <v>392595</v>
      </c>
      <c r="I796" s="163">
        <v>4128860</v>
      </c>
    </row>
    <row r="797" spans="1:9" s="27" customFormat="1" ht="11.25" x14ac:dyDescent="0.2">
      <c r="A797" s="25" t="s">
        <v>127</v>
      </c>
      <c r="B797" s="25" t="s">
        <v>106</v>
      </c>
      <c r="C797" s="25" t="s">
        <v>120</v>
      </c>
      <c r="D797" s="25" t="s">
        <v>74</v>
      </c>
      <c r="E797" s="25" t="s">
        <v>23</v>
      </c>
      <c r="F797" s="43">
        <v>2960</v>
      </c>
      <c r="G797" s="43">
        <v>12870</v>
      </c>
      <c r="H797" s="43">
        <v>647245</v>
      </c>
      <c r="I797" s="163">
        <v>6256720</v>
      </c>
    </row>
    <row r="798" spans="1:9" s="27" customFormat="1" ht="11.25" x14ac:dyDescent="0.2">
      <c r="A798" s="25" t="s">
        <v>127</v>
      </c>
      <c r="B798" s="25" t="s">
        <v>96</v>
      </c>
      <c r="C798" s="25" t="s">
        <v>102</v>
      </c>
      <c r="D798" s="25" t="s">
        <v>70</v>
      </c>
      <c r="E798" s="25" t="s">
        <v>17</v>
      </c>
      <c r="F798" s="43">
        <v>5</v>
      </c>
      <c r="G798" s="43">
        <v>15</v>
      </c>
      <c r="H798" s="43">
        <v>1465</v>
      </c>
      <c r="I798" s="163">
        <v>20170</v>
      </c>
    </row>
    <row r="799" spans="1:9" s="27" customFormat="1" ht="11.25" x14ac:dyDescent="0.2">
      <c r="A799" s="25" t="s">
        <v>127</v>
      </c>
      <c r="B799" s="25" t="s">
        <v>96</v>
      </c>
      <c r="C799" s="25" t="s">
        <v>102</v>
      </c>
      <c r="D799" s="25" t="s">
        <v>69</v>
      </c>
      <c r="E799" s="25" t="s">
        <v>14</v>
      </c>
      <c r="F799" s="43">
        <v>20</v>
      </c>
      <c r="G799" s="43">
        <v>60</v>
      </c>
      <c r="H799" s="43">
        <v>3430</v>
      </c>
      <c r="I799" s="163">
        <v>40280</v>
      </c>
    </row>
    <row r="800" spans="1:9" s="27" customFormat="1" ht="11.25" x14ac:dyDescent="0.2">
      <c r="A800" s="25" t="s">
        <v>127</v>
      </c>
      <c r="B800" s="25" t="s">
        <v>96</v>
      </c>
      <c r="C800" s="25" t="s">
        <v>102</v>
      </c>
      <c r="D800" s="25" t="s">
        <v>72</v>
      </c>
      <c r="E800" s="25" t="s">
        <v>10</v>
      </c>
      <c r="F800" s="43">
        <v>50</v>
      </c>
      <c r="G800" s="43">
        <v>275</v>
      </c>
      <c r="H800" s="43">
        <v>11800</v>
      </c>
      <c r="I800" s="163">
        <v>123780</v>
      </c>
    </row>
    <row r="801" spans="1:9" s="27" customFormat="1" ht="11.25" x14ac:dyDescent="0.2">
      <c r="A801" s="25" t="s">
        <v>127</v>
      </c>
      <c r="B801" s="25" t="s">
        <v>96</v>
      </c>
      <c r="C801" s="25" t="s">
        <v>102</v>
      </c>
      <c r="D801" s="25" t="s">
        <v>66</v>
      </c>
      <c r="E801" s="25" t="s">
        <v>12</v>
      </c>
      <c r="F801" s="43">
        <v>75</v>
      </c>
      <c r="G801" s="43">
        <v>265</v>
      </c>
      <c r="H801" s="43">
        <v>17075</v>
      </c>
      <c r="I801" s="163">
        <v>171805</v>
      </c>
    </row>
    <row r="802" spans="1:9" s="27" customFormat="1" ht="11.25" x14ac:dyDescent="0.2">
      <c r="A802" s="25" t="s">
        <v>127</v>
      </c>
      <c r="B802" s="25" t="s">
        <v>96</v>
      </c>
      <c r="C802" s="25" t="s">
        <v>102</v>
      </c>
      <c r="D802" s="25" t="s">
        <v>79</v>
      </c>
      <c r="E802" s="25" t="s">
        <v>11</v>
      </c>
      <c r="F802" s="43">
        <v>90</v>
      </c>
      <c r="G802" s="43">
        <v>250</v>
      </c>
      <c r="H802" s="43">
        <v>13885</v>
      </c>
      <c r="I802" s="163">
        <v>151675</v>
      </c>
    </row>
    <row r="803" spans="1:9" s="27" customFormat="1" ht="11.25" x14ac:dyDescent="0.2">
      <c r="A803" s="25" t="s">
        <v>127</v>
      </c>
      <c r="B803" s="25" t="s">
        <v>96</v>
      </c>
      <c r="C803" s="25" t="s">
        <v>102</v>
      </c>
      <c r="D803" s="25" t="s">
        <v>77</v>
      </c>
      <c r="E803" s="25" t="s">
        <v>16</v>
      </c>
      <c r="F803" s="43">
        <v>110</v>
      </c>
      <c r="G803" s="43">
        <v>570</v>
      </c>
      <c r="H803" s="43">
        <v>34605</v>
      </c>
      <c r="I803" s="163">
        <v>431145</v>
      </c>
    </row>
    <row r="804" spans="1:9" s="27" customFormat="1" ht="11.25" x14ac:dyDescent="0.2">
      <c r="A804" s="25" t="s">
        <v>127</v>
      </c>
      <c r="B804" s="25" t="s">
        <v>96</v>
      </c>
      <c r="C804" s="25" t="s">
        <v>102</v>
      </c>
      <c r="D804" s="25" t="s">
        <v>67</v>
      </c>
      <c r="E804" s="25" t="s">
        <v>15</v>
      </c>
      <c r="F804" s="43">
        <v>180</v>
      </c>
      <c r="G804" s="43">
        <v>870</v>
      </c>
      <c r="H804" s="43">
        <v>56935</v>
      </c>
      <c r="I804" s="163">
        <v>521265</v>
      </c>
    </row>
    <row r="805" spans="1:9" s="27" customFormat="1" ht="11.25" x14ac:dyDescent="0.2">
      <c r="A805" s="25" t="s">
        <v>127</v>
      </c>
      <c r="B805" s="25" t="s">
        <v>96</v>
      </c>
      <c r="C805" s="25" t="s">
        <v>102</v>
      </c>
      <c r="D805" s="25" t="s">
        <v>78</v>
      </c>
      <c r="E805" s="25" t="s">
        <v>13</v>
      </c>
      <c r="F805" s="43">
        <v>200</v>
      </c>
      <c r="G805" s="43">
        <v>640</v>
      </c>
      <c r="H805" s="43">
        <v>35985</v>
      </c>
      <c r="I805" s="163">
        <v>470265</v>
      </c>
    </row>
    <row r="806" spans="1:9" s="27" customFormat="1" ht="11.25" x14ac:dyDescent="0.2">
      <c r="A806" s="25" t="s">
        <v>127</v>
      </c>
      <c r="B806" s="25" t="s">
        <v>96</v>
      </c>
      <c r="C806" s="25" t="s">
        <v>102</v>
      </c>
      <c r="D806" s="25" t="s">
        <v>71</v>
      </c>
      <c r="E806" s="25" t="s">
        <v>22</v>
      </c>
      <c r="F806" s="43">
        <v>310</v>
      </c>
      <c r="G806" s="43">
        <v>1295</v>
      </c>
      <c r="H806" s="43">
        <v>77675</v>
      </c>
      <c r="I806" s="163">
        <v>785085</v>
      </c>
    </row>
    <row r="807" spans="1:9" s="27" customFormat="1" ht="11.25" x14ac:dyDescent="0.2">
      <c r="A807" s="25" t="s">
        <v>127</v>
      </c>
      <c r="B807" s="25" t="s">
        <v>96</v>
      </c>
      <c r="C807" s="25" t="s">
        <v>102</v>
      </c>
      <c r="D807" s="25" t="s">
        <v>75</v>
      </c>
      <c r="E807" s="25" t="s">
        <v>21</v>
      </c>
      <c r="F807" s="43">
        <v>355</v>
      </c>
      <c r="G807" s="43">
        <v>3270</v>
      </c>
      <c r="H807" s="43">
        <v>280265</v>
      </c>
      <c r="I807" s="163">
        <v>3284845</v>
      </c>
    </row>
    <row r="808" spans="1:9" s="27" customFormat="1" ht="11.25" x14ac:dyDescent="0.2">
      <c r="A808" s="25" t="s">
        <v>127</v>
      </c>
      <c r="B808" s="25" t="s">
        <v>96</v>
      </c>
      <c r="C808" s="25" t="s">
        <v>102</v>
      </c>
      <c r="D808" s="25" t="s">
        <v>73</v>
      </c>
      <c r="E808" s="25" t="s">
        <v>18</v>
      </c>
      <c r="F808" s="43">
        <v>470</v>
      </c>
      <c r="G808" s="43">
        <v>2115</v>
      </c>
      <c r="H808" s="43">
        <v>144830</v>
      </c>
      <c r="I808" s="163">
        <v>1443435</v>
      </c>
    </row>
    <row r="809" spans="1:9" s="27" customFormat="1" ht="11.25" x14ac:dyDescent="0.2">
      <c r="A809" s="25" t="s">
        <v>127</v>
      </c>
      <c r="B809" s="25" t="s">
        <v>96</v>
      </c>
      <c r="C809" s="25" t="s">
        <v>102</v>
      </c>
      <c r="D809" s="25" t="s">
        <v>81</v>
      </c>
      <c r="E809" s="25" t="s">
        <v>19</v>
      </c>
      <c r="F809" s="43">
        <v>470</v>
      </c>
      <c r="G809" s="43">
        <v>2720</v>
      </c>
      <c r="H809" s="43">
        <v>158030</v>
      </c>
      <c r="I809" s="163">
        <v>1514305</v>
      </c>
    </row>
    <row r="810" spans="1:9" s="27" customFormat="1" ht="11.25" x14ac:dyDescent="0.2">
      <c r="A810" s="25" t="s">
        <v>127</v>
      </c>
      <c r="B810" s="25" t="s">
        <v>96</v>
      </c>
      <c r="C810" s="25" t="s">
        <v>102</v>
      </c>
      <c r="D810" s="25" t="s">
        <v>82</v>
      </c>
      <c r="E810" s="25" t="s">
        <v>20</v>
      </c>
      <c r="F810" s="43">
        <v>560</v>
      </c>
      <c r="G810" s="43">
        <v>2865</v>
      </c>
      <c r="H810" s="43">
        <v>195790</v>
      </c>
      <c r="I810" s="163">
        <v>1909645</v>
      </c>
    </row>
    <row r="811" spans="1:9" s="27" customFormat="1" ht="11.25" x14ac:dyDescent="0.2">
      <c r="A811" s="25" t="s">
        <v>127</v>
      </c>
      <c r="B811" s="25" t="s">
        <v>96</v>
      </c>
      <c r="C811" s="25" t="s">
        <v>102</v>
      </c>
      <c r="D811" s="25" t="s">
        <v>76</v>
      </c>
      <c r="E811" s="25" t="s">
        <v>24</v>
      </c>
      <c r="F811" s="43">
        <v>670</v>
      </c>
      <c r="G811" s="43">
        <v>4435</v>
      </c>
      <c r="H811" s="43">
        <v>420600</v>
      </c>
      <c r="I811" s="163">
        <v>3994735</v>
      </c>
    </row>
    <row r="812" spans="1:9" s="27" customFormat="1" ht="11.25" x14ac:dyDescent="0.2">
      <c r="A812" s="25" t="s">
        <v>127</v>
      </c>
      <c r="B812" s="25" t="s">
        <v>96</v>
      </c>
      <c r="C812" s="25" t="s">
        <v>102</v>
      </c>
      <c r="D812" s="25" t="s">
        <v>80</v>
      </c>
      <c r="E812" s="25" t="s">
        <v>25</v>
      </c>
      <c r="F812" s="43">
        <v>840</v>
      </c>
      <c r="G812" s="43">
        <v>4115</v>
      </c>
      <c r="H812" s="43">
        <v>241605</v>
      </c>
      <c r="I812" s="163">
        <v>2569550</v>
      </c>
    </row>
    <row r="813" spans="1:9" s="27" customFormat="1" ht="11.25" x14ac:dyDescent="0.2">
      <c r="A813" s="25" t="s">
        <v>127</v>
      </c>
      <c r="B813" s="25" t="s">
        <v>96</v>
      </c>
      <c r="C813" s="25" t="s">
        <v>102</v>
      </c>
      <c r="D813" s="25" t="s">
        <v>74</v>
      </c>
      <c r="E813" s="25" t="s">
        <v>23</v>
      </c>
      <c r="F813" s="43">
        <v>1450</v>
      </c>
      <c r="G813" s="43">
        <v>6425</v>
      </c>
      <c r="H813" s="43">
        <v>306465</v>
      </c>
      <c r="I813" s="163">
        <v>3054935</v>
      </c>
    </row>
    <row r="814" spans="1:9" s="27" customFormat="1" ht="11.25" x14ac:dyDescent="0.2">
      <c r="A814" s="25" t="s">
        <v>127</v>
      </c>
      <c r="B814" s="25" t="s">
        <v>94</v>
      </c>
      <c r="C814" s="25" t="s">
        <v>100</v>
      </c>
      <c r="D814" s="25" t="s">
        <v>69</v>
      </c>
      <c r="E814" s="25" t="s">
        <v>14</v>
      </c>
      <c r="F814" s="43">
        <v>0</v>
      </c>
      <c r="G814" s="43">
        <v>0</v>
      </c>
      <c r="H814" s="43">
        <v>0</v>
      </c>
      <c r="I814" s="163">
        <v>0</v>
      </c>
    </row>
    <row r="815" spans="1:9" s="27" customFormat="1" ht="11.25" x14ac:dyDescent="0.2">
      <c r="A815" s="25" t="s">
        <v>127</v>
      </c>
      <c r="B815" s="25" t="s">
        <v>94</v>
      </c>
      <c r="C815" s="25" t="s">
        <v>100</v>
      </c>
      <c r="D815" s="25" t="s">
        <v>72</v>
      </c>
      <c r="E815" s="25" t="s">
        <v>10</v>
      </c>
      <c r="F815" s="43">
        <v>10</v>
      </c>
      <c r="G815" s="43">
        <v>220</v>
      </c>
      <c r="H815" s="43">
        <v>16870</v>
      </c>
      <c r="I815" s="163">
        <v>152870</v>
      </c>
    </row>
    <row r="816" spans="1:9" s="27" customFormat="1" ht="11.25" x14ac:dyDescent="0.2">
      <c r="A816" s="25" t="s">
        <v>127</v>
      </c>
      <c r="B816" s="25" t="s">
        <v>94</v>
      </c>
      <c r="C816" s="25" t="s">
        <v>100</v>
      </c>
      <c r="D816" s="25" t="s">
        <v>78</v>
      </c>
      <c r="E816" s="25" t="s">
        <v>13</v>
      </c>
      <c r="F816" s="43">
        <v>10</v>
      </c>
      <c r="G816" s="43">
        <v>25</v>
      </c>
      <c r="H816" s="43">
        <v>1695</v>
      </c>
      <c r="I816" s="163">
        <v>14980</v>
      </c>
    </row>
    <row r="817" spans="1:9" s="27" customFormat="1" ht="11.25" x14ac:dyDescent="0.2">
      <c r="A817" s="25" t="s">
        <v>127</v>
      </c>
      <c r="B817" s="25" t="s">
        <v>94</v>
      </c>
      <c r="C817" s="25" t="s">
        <v>100</v>
      </c>
      <c r="D817" s="25" t="s">
        <v>79</v>
      </c>
      <c r="E817" s="25" t="s">
        <v>11</v>
      </c>
      <c r="F817" s="43">
        <v>10</v>
      </c>
      <c r="G817" s="43">
        <v>55</v>
      </c>
      <c r="H817" s="43">
        <v>4785</v>
      </c>
      <c r="I817" s="163">
        <v>43735</v>
      </c>
    </row>
    <row r="818" spans="1:9" s="27" customFormat="1" ht="11.25" x14ac:dyDescent="0.2">
      <c r="A818" s="25" t="s">
        <v>127</v>
      </c>
      <c r="B818" s="25" t="s">
        <v>94</v>
      </c>
      <c r="C818" s="25" t="s">
        <v>100</v>
      </c>
      <c r="D818" s="25" t="s">
        <v>66</v>
      </c>
      <c r="E818" s="25" t="s">
        <v>12</v>
      </c>
      <c r="F818" s="43">
        <v>20</v>
      </c>
      <c r="G818" s="43">
        <v>65</v>
      </c>
      <c r="H818" s="43">
        <v>4920</v>
      </c>
      <c r="I818" s="163">
        <v>42340</v>
      </c>
    </row>
    <row r="819" spans="1:9" s="27" customFormat="1" ht="11.25" x14ac:dyDescent="0.2">
      <c r="A819" s="25" t="s">
        <v>127</v>
      </c>
      <c r="B819" s="25" t="s">
        <v>94</v>
      </c>
      <c r="C819" s="25" t="s">
        <v>100</v>
      </c>
      <c r="D819" s="25" t="s">
        <v>77</v>
      </c>
      <c r="E819" s="25" t="s">
        <v>16</v>
      </c>
      <c r="F819" s="43">
        <v>25</v>
      </c>
      <c r="G819" s="43">
        <v>85</v>
      </c>
      <c r="H819" s="43">
        <v>8370</v>
      </c>
      <c r="I819" s="163">
        <v>81985</v>
      </c>
    </row>
    <row r="820" spans="1:9" s="27" customFormat="1" ht="11.25" x14ac:dyDescent="0.2">
      <c r="A820" s="25" t="s">
        <v>127</v>
      </c>
      <c r="B820" s="25" t="s">
        <v>94</v>
      </c>
      <c r="C820" s="25" t="s">
        <v>100</v>
      </c>
      <c r="D820" s="25" t="s">
        <v>67</v>
      </c>
      <c r="E820" s="25" t="s">
        <v>15</v>
      </c>
      <c r="F820" s="43">
        <v>35</v>
      </c>
      <c r="G820" s="43">
        <v>265</v>
      </c>
      <c r="H820" s="43">
        <v>17625</v>
      </c>
      <c r="I820" s="163">
        <v>149805</v>
      </c>
    </row>
    <row r="821" spans="1:9" s="27" customFormat="1" ht="11.25" x14ac:dyDescent="0.2">
      <c r="A821" s="25" t="s">
        <v>127</v>
      </c>
      <c r="B821" s="25" t="s">
        <v>94</v>
      </c>
      <c r="C821" s="25" t="s">
        <v>100</v>
      </c>
      <c r="D821" s="25" t="s">
        <v>71</v>
      </c>
      <c r="E821" s="25" t="s">
        <v>22</v>
      </c>
      <c r="F821" s="43">
        <v>50</v>
      </c>
      <c r="G821" s="43">
        <v>245</v>
      </c>
      <c r="H821" s="43">
        <v>20060</v>
      </c>
      <c r="I821" s="163">
        <v>180485</v>
      </c>
    </row>
    <row r="822" spans="1:9" s="27" customFormat="1" ht="11.25" x14ac:dyDescent="0.2">
      <c r="A822" s="25" t="s">
        <v>127</v>
      </c>
      <c r="B822" s="25" t="s">
        <v>94</v>
      </c>
      <c r="C822" s="25" t="s">
        <v>100</v>
      </c>
      <c r="D822" s="25" t="s">
        <v>82</v>
      </c>
      <c r="E822" s="25" t="s">
        <v>20</v>
      </c>
      <c r="F822" s="43">
        <v>90</v>
      </c>
      <c r="G822" s="43">
        <v>385</v>
      </c>
      <c r="H822" s="43">
        <v>34240</v>
      </c>
      <c r="I822" s="163">
        <v>302270</v>
      </c>
    </row>
    <row r="823" spans="1:9" s="27" customFormat="1" ht="11.25" x14ac:dyDescent="0.2">
      <c r="A823" s="25" t="s">
        <v>127</v>
      </c>
      <c r="B823" s="25" t="s">
        <v>94</v>
      </c>
      <c r="C823" s="25" t="s">
        <v>100</v>
      </c>
      <c r="D823" s="25" t="s">
        <v>81</v>
      </c>
      <c r="E823" s="25" t="s">
        <v>19</v>
      </c>
      <c r="F823" s="43">
        <v>120</v>
      </c>
      <c r="G823" s="43">
        <v>985</v>
      </c>
      <c r="H823" s="43">
        <v>87095</v>
      </c>
      <c r="I823" s="163">
        <v>771995</v>
      </c>
    </row>
    <row r="824" spans="1:9" s="27" customFormat="1" ht="11.25" x14ac:dyDescent="0.2">
      <c r="A824" s="25" t="s">
        <v>127</v>
      </c>
      <c r="B824" s="25" t="s">
        <v>94</v>
      </c>
      <c r="C824" s="25" t="s">
        <v>100</v>
      </c>
      <c r="D824" s="25" t="s">
        <v>75</v>
      </c>
      <c r="E824" s="25" t="s">
        <v>21</v>
      </c>
      <c r="F824" s="43">
        <v>125</v>
      </c>
      <c r="G824" s="43">
        <v>810</v>
      </c>
      <c r="H824" s="43">
        <v>70325</v>
      </c>
      <c r="I824" s="163">
        <v>645760</v>
      </c>
    </row>
    <row r="825" spans="1:9" s="27" customFormat="1" ht="11.25" x14ac:dyDescent="0.2">
      <c r="A825" s="25" t="s">
        <v>127</v>
      </c>
      <c r="B825" s="25" t="s">
        <v>94</v>
      </c>
      <c r="C825" s="25" t="s">
        <v>100</v>
      </c>
      <c r="D825" s="25" t="s">
        <v>76</v>
      </c>
      <c r="E825" s="25" t="s">
        <v>24</v>
      </c>
      <c r="F825" s="43">
        <v>145</v>
      </c>
      <c r="G825" s="43">
        <v>800</v>
      </c>
      <c r="H825" s="43">
        <v>77790</v>
      </c>
      <c r="I825" s="163">
        <v>645410</v>
      </c>
    </row>
    <row r="826" spans="1:9" s="27" customFormat="1" ht="11.25" x14ac:dyDescent="0.2">
      <c r="A826" s="25" t="s">
        <v>127</v>
      </c>
      <c r="B826" s="25" t="s">
        <v>94</v>
      </c>
      <c r="C826" s="25" t="s">
        <v>100</v>
      </c>
      <c r="D826" s="25" t="s">
        <v>73</v>
      </c>
      <c r="E826" s="25" t="s">
        <v>18</v>
      </c>
      <c r="F826" s="43">
        <v>155</v>
      </c>
      <c r="G826" s="43">
        <v>1405</v>
      </c>
      <c r="H826" s="43">
        <v>120155</v>
      </c>
      <c r="I826" s="163">
        <v>1009745</v>
      </c>
    </row>
    <row r="827" spans="1:9" s="27" customFormat="1" ht="11.25" x14ac:dyDescent="0.2">
      <c r="A827" s="25" t="s">
        <v>127</v>
      </c>
      <c r="B827" s="25" t="s">
        <v>94</v>
      </c>
      <c r="C827" s="25" t="s">
        <v>100</v>
      </c>
      <c r="D827" s="25" t="s">
        <v>80</v>
      </c>
      <c r="E827" s="25" t="s">
        <v>25</v>
      </c>
      <c r="F827" s="43">
        <v>160</v>
      </c>
      <c r="G827" s="43">
        <v>980</v>
      </c>
      <c r="H827" s="43">
        <v>83605</v>
      </c>
      <c r="I827" s="163">
        <v>742315</v>
      </c>
    </row>
    <row r="828" spans="1:9" s="27" customFormat="1" ht="11.25" x14ac:dyDescent="0.2">
      <c r="A828" s="25" t="s">
        <v>127</v>
      </c>
      <c r="B828" s="25" t="s">
        <v>94</v>
      </c>
      <c r="C828" s="25" t="s">
        <v>100</v>
      </c>
      <c r="D828" s="25" t="s">
        <v>74</v>
      </c>
      <c r="E828" s="25" t="s">
        <v>23</v>
      </c>
      <c r="F828" s="43">
        <v>235</v>
      </c>
      <c r="G828" s="43">
        <v>995</v>
      </c>
      <c r="H828" s="43">
        <v>78545</v>
      </c>
      <c r="I828" s="163">
        <v>683895</v>
      </c>
    </row>
    <row r="829" spans="1:9" s="27" customFormat="1" ht="11.25" x14ac:dyDescent="0.2">
      <c r="A829" s="25" t="s">
        <v>127</v>
      </c>
      <c r="B829" s="25" t="s">
        <v>91</v>
      </c>
      <c r="C829" s="25" t="s">
        <v>121</v>
      </c>
      <c r="D829" s="25" t="s">
        <v>68</v>
      </c>
      <c r="E829" s="25" t="s">
        <v>9</v>
      </c>
      <c r="F829" s="43">
        <v>5</v>
      </c>
      <c r="G829" s="43">
        <v>110</v>
      </c>
      <c r="H829" s="43">
        <v>4665</v>
      </c>
      <c r="I829" s="163">
        <v>70575</v>
      </c>
    </row>
    <row r="830" spans="1:9" s="27" customFormat="1" ht="11.25" x14ac:dyDescent="0.2">
      <c r="A830" s="25" t="s">
        <v>127</v>
      </c>
      <c r="B830" s="25" t="s">
        <v>91</v>
      </c>
      <c r="C830" s="25" t="s">
        <v>121</v>
      </c>
      <c r="D830" s="25" t="s">
        <v>70</v>
      </c>
      <c r="E830" s="25" t="s">
        <v>17</v>
      </c>
      <c r="F830" s="43">
        <v>100</v>
      </c>
      <c r="G830" s="43">
        <v>15515</v>
      </c>
      <c r="H830" s="43">
        <v>774800</v>
      </c>
      <c r="I830" s="163">
        <v>9631630</v>
      </c>
    </row>
    <row r="831" spans="1:9" s="27" customFormat="1" ht="11.25" x14ac:dyDescent="0.2">
      <c r="A831" s="25" t="s">
        <v>127</v>
      </c>
      <c r="B831" s="25" t="s">
        <v>91</v>
      </c>
      <c r="C831" s="25" t="s">
        <v>121</v>
      </c>
      <c r="D831" s="25" t="s">
        <v>69</v>
      </c>
      <c r="E831" s="25" t="s">
        <v>14</v>
      </c>
      <c r="F831" s="43">
        <v>275</v>
      </c>
      <c r="G831" s="43">
        <v>6815</v>
      </c>
      <c r="H831" s="43">
        <v>331095</v>
      </c>
      <c r="I831" s="163">
        <v>4041460</v>
      </c>
    </row>
    <row r="832" spans="1:9" s="27" customFormat="1" ht="11.25" x14ac:dyDescent="0.2">
      <c r="A832" s="25" t="s">
        <v>127</v>
      </c>
      <c r="B832" s="25" t="s">
        <v>91</v>
      </c>
      <c r="C832" s="25" t="s">
        <v>121</v>
      </c>
      <c r="D832" s="25" t="s">
        <v>72</v>
      </c>
      <c r="E832" s="25" t="s">
        <v>10</v>
      </c>
      <c r="F832" s="43">
        <v>330</v>
      </c>
      <c r="G832" s="43">
        <v>2690</v>
      </c>
      <c r="H832" s="43">
        <v>135090</v>
      </c>
      <c r="I832" s="163">
        <v>1375165</v>
      </c>
    </row>
    <row r="833" spans="1:9" s="27" customFormat="1" ht="11.25" x14ac:dyDescent="0.2">
      <c r="A833" s="25" t="s">
        <v>127</v>
      </c>
      <c r="B833" s="25" t="s">
        <v>91</v>
      </c>
      <c r="C833" s="25" t="s">
        <v>121</v>
      </c>
      <c r="D833" s="25" t="s">
        <v>77</v>
      </c>
      <c r="E833" s="25" t="s">
        <v>16</v>
      </c>
      <c r="F833" s="43">
        <v>575</v>
      </c>
      <c r="G833" s="43">
        <v>2895</v>
      </c>
      <c r="H833" s="43">
        <v>188340</v>
      </c>
      <c r="I833" s="163">
        <v>2250885</v>
      </c>
    </row>
    <row r="834" spans="1:9" s="27" customFormat="1" ht="11.25" x14ac:dyDescent="0.2">
      <c r="A834" s="25" t="s">
        <v>127</v>
      </c>
      <c r="B834" s="25" t="s">
        <v>91</v>
      </c>
      <c r="C834" s="25" t="s">
        <v>121</v>
      </c>
      <c r="D834" s="25" t="s">
        <v>66</v>
      </c>
      <c r="E834" s="25" t="s">
        <v>12</v>
      </c>
      <c r="F834" s="43">
        <v>640</v>
      </c>
      <c r="G834" s="43">
        <v>1605</v>
      </c>
      <c r="H834" s="43">
        <v>115395</v>
      </c>
      <c r="I834" s="163">
        <v>1386315</v>
      </c>
    </row>
    <row r="835" spans="1:9" s="27" customFormat="1" ht="11.25" x14ac:dyDescent="0.2">
      <c r="A835" s="25" t="s">
        <v>127</v>
      </c>
      <c r="B835" s="25" t="s">
        <v>91</v>
      </c>
      <c r="C835" s="25" t="s">
        <v>121</v>
      </c>
      <c r="D835" s="25" t="s">
        <v>79</v>
      </c>
      <c r="E835" s="25" t="s">
        <v>11</v>
      </c>
      <c r="F835" s="43">
        <v>930</v>
      </c>
      <c r="G835" s="43">
        <v>3435</v>
      </c>
      <c r="H835" s="43">
        <v>163990</v>
      </c>
      <c r="I835" s="163">
        <v>1818550</v>
      </c>
    </row>
    <row r="836" spans="1:9" s="27" customFormat="1" ht="11.25" x14ac:dyDescent="0.2">
      <c r="A836" s="25" t="s">
        <v>127</v>
      </c>
      <c r="B836" s="25" t="s">
        <v>91</v>
      </c>
      <c r="C836" s="25" t="s">
        <v>121</v>
      </c>
      <c r="D836" s="25" t="s">
        <v>78</v>
      </c>
      <c r="E836" s="25" t="s">
        <v>13</v>
      </c>
      <c r="F836" s="43">
        <v>1120</v>
      </c>
      <c r="G836" s="43">
        <v>4160</v>
      </c>
      <c r="H836" s="43">
        <v>219750</v>
      </c>
      <c r="I836" s="163">
        <v>2596595</v>
      </c>
    </row>
    <row r="837" spans="1:9" s="27" customFormat="1" ht="11.25" x14ac:dyDescent="0.2">
      <c r="A837" s="25" t="s">
        <v>127</v>
      </c>
      <c r="B837" s="25" t="s">
        <v>91</v>
      </c>
      <c r="C837" s="25" t="s">
        <v>121</v>
      </c>
      <c r="D837" s="25" t="s">
        <v>67</v>
      </c>
      <c r="E837" s="25" t="s">
        <v>15</v>
      </c>
      <c r="F837" s="43">
        <v>1350</v>
      </c>
      <c r="G837" s="43">
        <v>7110</v>
      </c>
      <c r="H837" s="43">
        <v>420235</v>
      </c>
      <c r="I837" s="163">
        <v>3627540</v>
      </c>
    </row>
    <row r="838" spans="1:9" s="27" customFormat="1" ht="11.25" x14ac:dyDescent="0.2">
      <c r="A838" s="25" t="s">
        <v>127</v>
      </c>
      <c r="B838" s="25" t="s">
        <v>91</v>
      </c>
      <c r="C838" s="25" t="s">
        <v>121</v>
      </c>
      <c r="D838" s="25" t="s">
        <v>75</v>
      </c>
      <c r="E838" s="25" t="s">
        <v>21</v>
      </c>
      <c r="F838" s="43">
        <v>1450</v>
      </c>
      <c r="G838" s="43">
        <v>20240</v>
      </c>
      <c r="H838" s="43">
        <v>987635</v>
      </c>
      <c r="I838" s="163">
        <v>10507855</v>
      </c>
    </row>
    <row r="839" spans="1:9" s="27" customFormat="1" ht="11.25" x14ac:dyDescent="0.2">
      <c r="A839" s="25" t="s">
        <v>127</v>
      </c>
      <c r="B839" s="25" t="s">
        <v>91</v>
      </c>
      <c r="C839" s="25" t="s">
        <v>121</v>
      </c>
      <c r="D839" s="25" t="s">
        <v>71</v>
      </c>
      <c r="E839" s="25" t="s">
        <v>22</v>
      </c>
      <c r="F839" s="43">
        <v>2095</v>
      </c>
      <c r="G839" s="43">
        <v>28500</v>
      </c>
      <c r="H839" s="43">
        <v>1536110</v>
      </c>
      <c r="I839" s="163">
        <v>16771525</v>
      </c>
    </row>
    <row r="840" spans="1:9" s="27" customFormat="1" ht="11.25" x14ac:dyDescent="0.2">
      <c r="A840" s="25" t="s">
        <v>127</v>
      </c>
      <c r="B840" s="25" t="s">
        <v>91</v>
      </c>
      <c r="C840" s="25" t="s">
        <v>121</v>
      </c>
      <c r="D840" s="25" t="s">
        <v>81</v>
      </c>
      <c r="E840" s="25" t="s">
        <v>19</v>
      </c>
      <c r="F840" s="43">
        <v>3545</v>
      </c>
      <c r="G840" s="43">
        <v>21520</v>
      </c>
      <c r="H840" s="43">
        <v>839645</v>
      </c>
      <c r="I840" s="163">
        <v>7860995</v>
      </c>
    </row>
    <row r="841" spans="1:9" s="27" customFormat="1" ht="11.25" x14ac:dyDescent="0.2">
      <c r="A841" s="25" t="s">
        <v>127</v>
      </c>
      <c r="B841" s="25" t="s">
        <v>91</v>
      </c>
      <c r="C841" s="25" t="s">
        <v>121</v>
      </c>
      <c r="D841" s="25" t="s">
        <v>73</v>
      </c>
      <c r="E841" s="25" t="s">
        <v>18</v>
      </c>
      <c r="F841" s="43">
        <v>4840</v>
      </c>
      <c r="G841" s="43">
        <v>25590</v>
      </c>
      <c r="H841" s="43">
        <v>1377255</v>
      </c>
      <c r="I841" s="163">
        <v>13401385</v>
      </c>
    </row>
    <row r="842" spans="1:9" s="27" customFormat="1" ht="11.25" x14ac:dyDescent="0.2">
      <c r="A842" s="25" t="s">
        <v>127</v>
      </c>
      <c r="B842" s="25" t="s">
        <v>91</v>
      </c>
      <c r="C842" s="25" t="s">
        <v>121</v>
      </c>
      <c r="D842" s="25" t="s">
        <v>80</v>
      </c>
      <c r="E842" s="25" t="s">
        <v>25</v>
      </c>
      <c r="F842" s="43">
        <v>5405</v>
      </c>
      <c r="G842" s="43">
        <v>37030</v>
      </c>
      <c r="H842" s="43">
        <v>1954285</v>
      </c>
      <c r="I842" s="163">
        <v>19817630</v>
      </c>
    </row>
    <row r="843" spans="1:9" s="27" customFormat="1" ht="11.25" x14ac:dyDescent="0.2">
      <c r="A843" s="25" t="s">
        <v>127</v>
      </c>
      <c r="B843" s="25" t="s">
        <v>91</v>
      </c>
      <c r="C843" s="25" t="s">
        <v>121</v>
      </c>
      <c r="D843" s="25" t="s">
        <v>82</v>
      </c>
      <c r="E843" s="25" t="s">
        <v>20</v>
      </c>
      <c r="F843" s="43">
        <v>5585</v>
      </c>
      <c r="G843" s="43">
        <v>22360</v>
      </c>
      <c r="H843" s="43">
        <v>1247520</v>
      </c>
      <c r="I843" s="163">
        <v>12182920</v>
      </c>
    </row>
    <row r="844" spans="1:9" s="27" customFormat="1" ht="11.25" x14ac:dyDescent="0.2">
      <c r="A844" s="25" t="s">
        <v>127</v>
      </c>
      <c r="B844" s="25" t="s">
        <v>91</v>
      </c>
      <c r="C844" s="25" t="s">
        <v>121</v>
      </c>
      <c r="D844" s="25" t="s">
        <v>76</v>
      </c>
      <c r="E844" s="25" t="s">
        <v>24</v>
      </c>
      <c r="F844" s="43">
        <v>6165</v>
      </c>
      <c r="G844" s="43">
        <v>31850</v>
      </c>
      <c r="H844" s="43">
        <v>2995955</v>
      </c>
      <c r="I844" s="163">
        <v>26587090</v>
      </c>
    </row>
    <row r="845" spans="1:9" s="27" customFormat="1" ht="11.25" x14ac:dyDescent="0.2">
      <c r="A845" s="25" t="s">
        <v>127</v>
      </c>
      <c r="B845" s="25" t="s">
        <v>91</v>
      </c>
      <c r="C845" s="25" t="s">
        <v>121</v>
      </c>
      <c r="D845" s="25" t="s">
        <v>74</v>
      </c>
      <c r="E845" s="25" t="s">
        <v>23</v>
      </c>
      <c r="F845" s="43">
        <v>10900</v>
      </c>
      <c r="G845" s="43">
        <v>51155</v>
      </c>
      <c r="H845" s="43">
        <v>2537285</v>
      </c>
      <c r="I845" s="163">
        <v>25050995</v>
      </c>
    </row>
    <row r="846" spans="1:9" s="27" customFormat="1" ht="11.25" x14ac:dyDescent="0.2">
      <c r="A846" s="25" t="s">
        <v>127</v>
      </c>
      <c r="B846" s="25" t="s">
        <v>87</v>
      </c>
      <c r="C846" s="25" t="s">
        <v>123</v>
      </c>
      <c r="D846" s="25" t="s">
        <v>68</v>
      </c>
      <c r="E846" s="25" t="s">
        <v>9</v>
      </c>
      <c r="F846" s="43">
        <v>0</v>
      </c>
      <c r="G846" s="43">
        <v>0</v>
      </c>
      <c r="H846" s="43">
        <v>0</v>
      </c>
      <c r="I846" s="163">
        <v>0</v>
      </c>
    </row>
    <row r="847" spans="1:9" s="27" customFormat="1" ht="11.25" x14ac:dyDescent="0.2">
      <c r="A847" s="25" t="s">
        <v>127</v>
      </c>
      <c r="B847" s="25" t="s">
        <v>87</v>
      </c>
      <c r="C847" s="25" t="s">
        <v>123</v>
      </c>
      <c r="D847" s="25" t="s">
        <v>70</v>
      </c>
      <c r="E847" s="25" t="s">
        <v>17</v>
      </c>
      <c r="F847" s="43">
        <v>190</v>
      </c>
      <c r="G847" s="43">
        <v>14395</v>
      </c>
      <c r="H847" s="43">
        <v>701835</v>
      </c>
      <c r="I847" s="163">
        <v>9292710</v>
      </c>
    </row>
    <row r="848" spans="1:9" s="27" customFormat="1" ht="11.25" x14ac:dyDescent="0.2">
      <c r="A848" s="25" t="s">
        <v>127</v>
      </c>
      <c r="B848" s="25" t="s">
        <v>87</v>
      </c>
      <c r="C848" s="25" t="s">
        <v>123</v>
      </c>
      <c r="D848" s="25" t="s">
        <v>69</v>
      </c>
      <c r="E848" s="25" t="s">
        <v>14</v>
      </c>
      <c r="F848" s="43">
        <v>535</v>
      </c>
      <c r="G848" s="43">
        <v>8975</v>
      </c>
      <c r="H848" s="43">
        <v>416915</v>
      </c>
      <c r="I848" s="163">
        <v>4898270</v>
      </c>
    </row>
    <row r="849" spans="1:9" s="27" customFormat="1" ht="11.25" x14ac:dyDescent="0.2">
      <c r="A849" s="25" t="s">
        <v>127</v>
      </c>
      <c r="B849" s="25" t="s">
        <v>87</v>
      </c>
      <c r="C849" s="25" t="s">
        <v>123</v>
      </c>
      <c r="D849" s="25" t="s">
        <v>72</v>
      </c>
      <c r="E849" s="25" t="s">
        <v>10</v>
      </c>
      <c r="F849" s="43">
        <v>625</v>
      </c>
      <c r="G849" s="43">
        <v>4525</v>
      </c>
      <c r="H849" s="43">
        <v>228210</v>
      </c>
      <c r="I849" s="163">
        <v>2257665</v>
      </c>
    </row>
    <row r="850" spans="1:9" s="27" customFormat="1" ht="11.25" x14ac:dyDescent="0.2">
      <c r="A850" s="25" t="s">
        <v>127</v>
      </c>
      <c r="B850" s="25" t="s">
        <v>87</v>
      </c>
      <c r="C850" s="25" t="s">
        <v>123</v>
      </c>
      <c r="D850" s="25" t="s">
        <v>77</v>
      </c>
      <c r="E850" s="25" t="s">
        <v>16</v>
      </c>
      <c r="F850" s="43">
        <v>1425</v>
      </c>
      <c r="G850" s="43">
        <v>9555</v>
      </c>
      <c r="H850" s="43">
        <v>597310</v>
      </c>
      <c r="I850" s="163">
        <v>7390635</v>
      </c>
    </row>
    <row r="851" spans="1:9" s="27" customFormat="1" ht="11.25" x14ac:dyDescent="0.2">
      <c r="A851" s="25" t="s">
        <v>127</v>
      </c>
      <c r="B851" s="25" t="s">
        <v>87</v>
      </c>
      <c r="C851" s="25" t="s">
        <v>123</v>
      </c>
      <c r="D851" s="25" t="s">
        <v>66</v>
      </c>
      <c r="E851" s="25" t="s">
        <v>12</v>
      </c>
      <c r="F851" s="43">
        <v>1715</v>
      </c>
      <c r="G851" s="43">
        <v>4325</v>
      </c>
      <c r="H851" s="43">
        <v>267290</v>
      </c>
      <c r="I851" s="163">
        <v>2671360</v>
      </c>
    </row>
    <row r="852" spans="1:9" s="27" customFormat="1" ht="11.25" x14ac:dyDescent="0.2">
      <c r="A852" s="25" t="s">
        <v>127</v>
      </c>
      <c r="B852" s="25" t="s">
        <v>87</v>
      </c>
      <c r="C852" s="25" t="s">
        <v>123</v>
      </c>
      <c r="D852" s="25" t="s">
        <v>79</v>
      </c>
      <c r="E852" s="25" t="s">
        <v>11</v>
      </c>
      <c r="F852" s="43">
        <v>2485</v>
      </c>
      <c r="G852" s="43">
        <v>7505</v>
      </c>
      <c r="H852" s="43">
        <v>372860</v>
      </c>
      <c r="I852" s="163">
        <v>4040875</v>
      </c>
    </row>
    <row r="853" spans="1:9" s="27" customFormat="1" ht="11.25" x14ac:dyDescent="0.2">
      <c r="A853" s="25" t="s">
        <v>127</v>
      </c>
      <c r="B853" s="25" t="s">
        <v>87</v>
      </c>
      <c r="C853" s="25" t="s">
        <v>123</v>
      </c>
      <c r="D853" s="25" t="s">
        <v>75</v>
      </c>
      <c r="E853" s="25" t="s">
        <v>21</v>
      </c>
      <c r="F853" s="43">
        <v>2500</v>
      </c>
      <c r="G853" s="43">
        <v>29810</v>
      </c>
      <c r="H853" s="43">
        <v>1511550</v>
      </c>
      <c r="I853" s="163">
        <v>15195355</v>
      </c>
    </row>
    <row r="854" spans="1:9" s="27" customFormat="1" ht="11.25" x14ac:dyDescent="0.2">
      <c r="A854" s="25" t="s">
        <v>127</v>
      </c>
      <c r="B854" s="25" t="s">
        <v>87</v>
      </c>
      <c r="C854" s="25" t="s">
        <v>123</v>
      </c>
      <c r="D854" s="25" t="s">
        <v>67</v>
      </c>
      <c r="E854" s="25" t="s">
        <v>15</v>
      </c>
      <c r="F854" s="43">
        <v>2595</v>
      </c>
      <c r="G854" s="43">
        <v>14195</v>
      </c>
      <c r="H854" s="43">
        <v>810525</v>
      </c>
      <c r="I854" s="163">
        <v>7311355</v>
      </c>
    </row>
    <row r="855" spans="1:9" s="27" customFormat="1" ht="11.25" x14ac:dyDescent="0.2">
      <c r="A855" s="25" t="s">
        <v>127</v>
      </c>
      <c r="B855" s="25" t="s">
        <v>87</v>
      </c>
      <c r="C855" s="25" t="s">
        <v>123</v>
      </c>
      <c r="D855" s="25" t="s">
        <v>78</v>
      </c>
      <c r="E855" s="25" t="s">
        <v>13</v>
      </c>
      <c r="F855" s="43">
        <v>2750</v>
      </c>
      <c r="G855" s="43">
        <v>8680</v>
      </c>
      <c r="H855" s="43">
        <v>451750</v>
      </c>
      <c r="I855" s="163">
        <v>5477340</v>
      </c>
    </row>
    <row r="856" spans="1:9" s="27" customFormat="1" ht="11.25" x14ac:dyDescent="0.2">
      <c r="A856" s="25" t="s">
        <v>127</v>
      </c>
      <c r="B856" s="25" t="s">
        <v>87</v>
      </c>
      <c r="C856" s="25" t="s">
        <v>123</v>
      </c>
      <c r="D856" s="25" t="s">
        <v>71</v>
      </c>
      <c r="E856" s="25" t="s">
        <v>22</v>
      </c>
      <c r="F856" s="43">
        <v>4190</v>
      </c>
      <c r="G856" s="43">
        <v>42815</v>
      </c>
      <c r="H856" s="43">
        <v>2341695</v>
      </c>
      <c r="I856" s="163">
        <v>25405015</v>
      </c>
    </row>
    <row r="857" spans="1:9" s="27" customFormat="1" ht="11.25" x14ac:dyDescent="0.2">
      <c r="A857" s="25" t="s">
        <v>127</v>
      </c>
      <c r="B857" s="25" t="s">
        <v>87</v>
      </c>
      <c r="C857" s="25" t="s">
        <v>123</v>
      </c>
      <c r="D857" s="25" t="s">
        <v>81</v>
      </c>
      <c r="E857" s="25" t="s">
        <v>19</v>
      </c>
      <c r="F857" s="43">
        <v>7400</v>
      </c>
      <c r="G857" s="43">
        <v>40255</v>
      </c>
      <c r="H857" s="43">
        <v>1639680</v>
      </c>
      <c r="I857" s="163">
        <v>15706215</v>
      </c>
    </row>
    <row r="858" spans="1:9" s="27" customFormat="1" ht="11.25" x14ac:dyDescent="0.2">
      <c r="A858" s="25" t="s">
        <v>127</v>
      </c>
      <c r="B858" s="25" t="s">
        <v>87</v>
      </c>
      <c r="C858" s="25" t="s">
        <v>123</v>
      </c>
      <c r="D858" s="25" t="s">
        <v>73</v>
      </c>
      <c r="E858" s="25" t="s">
        <v>18</v>
      </c>
      <c r="F858" s="43">
        <v>10105</v>
      </c>
      <c r="G858" s="43">
        <v>41510</v>
      </c>
      <c r="H858" s="43">
        <v>2055360</v>
      </c>
      <c r="I858" s="163">
        <v>20163860</v>
      </c>
    </row>
    <row r="859" spans="1:9" s="27" customFormat="1" ht="11.25" x14ac:dyDescent="0.2">
      <c r="A859" s="25" t="s">
        <v>127</v>
      </c>
      <c r="B859" s="25" t="s">
        <v>87</v>
      </c>
      <c r="C859" s="25" t="s">
        <v>123</v>
      </c>
      <c r="D859" s="25" t="s">
        <v>82</v>
      </c>
      <c r="E859" s="25" t="s">
        <v>20</v>
      </c>
      <c r="F859" s="43">
        <v>10810</v>
      </c>
      <c r="G859" s="43">
        <v>40245</v>
      </c>
      <c r="H859" s="43">
        <v>2273690</v>
      </c>
      <c r="I859" s="163">
        <v>22778970</v>
      </c>
    </row>
    <row r="860" spans="1:9" s="27" customFormat="1" ht="11.25" x14ac:dyDescent="0.2">
      <c r="A860" s="25" t="s">
        <v>127</v>
      </c>
      <c r="B860" s="25" t="s">
        <v>87</v>
      </c>
      <c r="C860" s="25" t="s">
        <v>123</v>
      </c>
      <c r="D860" s="25" t="s">
        <v>80</v>
      </c>
      <c r="E860" s="25" t="s">
        <v>25</v>
      </c>
      <c r="F860" s="43">
        <v>11685</v>
      </c>
      <c r="G860" s="43">
        <v>69765</v>
      </c>
      <c r="H860" s="43">
        <v>3691595</v>
      </c>
      <c r="I860" s="163">
        <v>38521360</v>
      </c>
    </row>
    <row r="861" spans="1:9" s="27" customFormat="1" ht="11.25" x14ac:dyDescent="0.2">
      <c r="A861" s="25" t="s">
        <v>127</v>
      </c>
      <c r="B861" s="25" t="s">
        <v>87</v>
      </c>
      <c r="C861" s="25" t="s">
        <v>123</v>
      </c>
      <c r="D861" s="25" t="s">
        <v>76</v>
      </c>
      <c r="E861" s="25" t="s">
        <v>24</v>
      </c>
      <c r="F861" s="43">
        <v>12050</v>
      </c>
      <c r="G861" s="43">
        <v>65400</v>
      </c>
      <c r="H861" s="43">
        <v>6278080</v>
      </c>
      <c r="I861" s="163">
        <v>56789405</v>
      </c>
    </row>
    <row r="862" spans="1:9" s="27" customFormat="1" ht="11.25" x14ac:dyDescent="0.2">
      <c r="A862" s="25" t="s">
        <v>127</v>
      </c>
      <c r="B862" s="25" t="s">
        <v>87</v>
      </c>
      <c r="C862" s="25" t="s">
        <v>123</v>
      </c>
      <c r="D862" s="25" t="s">
        <v>74</v>
      </c>
      <c r="E862" s="25" t="s">
        <v>23</v>
      </c>
      <c r="F862" s="43">
        <v>23335</v>
      </c>
      <c r="G862" s="43">
        <v>102300</v>
      </c>
      <c r="H862" s="43">
        <v>5268570</v>
      </c>
      <c r="I862" s="163">
        <v>52594180</v>
      </c>
    </row>
    <row r="863" spans="1:9" s="27" customFormat="1" ht="11.25" x14ac:dyDescent="0.2">
      <c r="A863" s="25" t="s">
        <v>127</v>
      </c>
      <c r="B863" s="25" t="s">
        <v>103</v>
      </c>
      <c r="C863" s="25" t="s">
        <v>124</v>
      </c>
      <c r="D863" s="25" t="s">
        <v>68</v>
      </c>
      <c r="E863" s="25" t="s">
        <v>9</v>
      </c>
      <c r="F863" s="43">
        <v>0</v>
      </c>
      <c r="G863" s="43">
        <v>0</v>
      </c>
      <c r="H863" s="43">
        <v>0</v>
      </c>
      <c r="I863" s="163">
        <v>0</v>
      </c>
    </row>
    <row r="864" spans="1:9" s="27" customFormat="1" ht="11.25" x14ac:dyDescent="0.2">
      <c r="A864" s="25" t="s">
        <v>127</v>
      </c>
      <c r="B864" s="25" t="s">
        <v>103</v>
      </c>
      <c r="C864" s="25" t="s">
        <v>124</v>
      </c>
      <c r="D864" s="25" t="s">
        <v>70</v>
      </c>
      <c r="E864" s="25" t="s">
        <v>17</v>
      </c>
      <c r="F864" s="43">
        <v>175</v>
      </c>
      <c r="G864" s="43">
        <v>24370</v>
      </c>
      <c r="H864" s="43">
        <v>864515</v>
      </c>
      <c r="I864" s="163">
        <v>13093715</v>
      </c>
    </row>
    <row r="865" spans="1:9" s="27" customFormat="1" ht="11.25" x14ac:dyDescent="0.2">
      <c r="A865" s="25" t="s">
        <v>127</v>
      </c>
      <c r="B865" s="25" t="s">
        <v>103</v>
      </c>
      <c r="C865" s="25" t="s">
        <v>124</v>
      </c>
      <c r="D865" s="25" t="s">
        <v>69</v>
      </c>
      <c r="E865" s="25" t="s">
        <v>14</v>
      </c>
      <c r="F865" s="43">
        <v>515</v>
      </c>
      <c r="G865" s="43">
        <v>8905</v>
      </c>
      <c r="H865" s="43">
        <v>473275</v>
      </c>
      <c r="I865" s="163">
        <v>6096025</v>
      </c>
    </row>
    <row r="866" spans="1:9" s="27" customFormat="1" ht="11.25" x14ac:dyDescent="0.2">
      <c r="A866" s="25" t="s">
        <v>127</v>
      </c>
      <c r="B866" s="25" t="s">
        <v>103</v>
      </c>
      <c r="C866" s="25" t="s">
        <v>124</v>
      </c>
      <c r="D866" s="25" t="s">
        <v>72</v>
      </c>
      <c r="E866" s="25" t="s">
        <v>10</v>
      </c>
      <c r="F866" s="43">
        <v>600</v>
      </c>
      <c r="G866" s="43">
        <v>4735</v>
      </c>
      <c r="H866" s="43">
        <v>257095</v>
      </c>
      <c r="I866" s="163">
        <v>2570360</v>
      </c>
    </row>
    <row r="867" spans="1:9" s="27" customFormat="1" ht="11.25" x14ac:dyDescent="0.2">
      <c r="A867" s="25" t="s">
        <v>127</v>
      </c>
      <c r="B867" s="25" t="s">
        <v>103</v>
      </c>
      <c r="C867" s="25" t="s">
        <v>124</v>
      </c>
      <c r="D867" s="25" t="s">
        <v>66</v>
      </c>
      <c r="E867" s="25" t="s">
        <v>12</v>
      </c>
      <c r="F867" s="43">
        <v>1185</v>
      </c>
      <c r="G867" s="43">
        <v>2700</v>
      </c>
      <c r="H867" s="43">
        <v>173960</v>
      </c>
      <c r="I867" s="163">
        <v>1715665</v>
      </c>
    </row>
    <row r="868" spans="1:9" s="27" customFormat="1" ht="11.25" x14ac:dyDescent="0.2">
      <c r="A868" s="25" t="s">
        <v>127</v>
      </c>
      <c r="B868" s="25" t="s">
        <v>103</v>
      </c>
      <c r="C868" s="25" t="s">
        <v>124</v>
      </c>
      <c r="D868" s="25" t="s">
        <v>77</v>
      </c>
      <c r="E868" s="25" t="s">
        <v>16</v>
      </c>
      <c r="F868" s="43">
        <v>1670</v>
      </c>
      <c r="G868" s="43">
        <v>14105</v>
      </c>
      <c r="H868" s="43">
        <v>951260</v>
      </c>
      <c r="I868" s="163">
        <v>12277835</v>
      </c>
    </row>
    <row r="869" spans="1:9" s="27" customFormat="1" ht="11.25" x14ac:dyDescent="0.2">
      <c r="A869" s="25" t="s">
        <v>127</v>
      </c>
      <c r="B869" s="25" t="s">
        <v>103</v>
      </c>
      <c r="C869" s="25" t="s">
        <v>124</v>
      </c>
      <c r="D869" s="25" t="s">
        <v>79</v>
      </c>
      <c r="E869" s="25" t="s">
        <v>11</v>
      </c>
      <c r="F869" s="43">
        <v>2460</v>
      </c>
      <c r="G869" s="43">
        <v>7580</v>
      </c>
      <c r="H869" s="43">
        <v>413635</v>
      </c>
      <c r="I869" s="163">
        <v>4390890</v>
      </c>
    </row>
    <row r="870" spans="1:9" s="27" customFormat="1" ht="11.25" x14ac:dyDescent="0.2">
      <c r="A870" s="25" t="s">
        <v>127</v>
      </c>
      <c r="B870" s="25" t="s">
        <v>103</v>
      </c>
      <c r="C870" s="25" t="s">
        <v>124</v>
      </c>
      <c r="D870" s="25" t="s">
        <v>67</v>
      </c>
      <c r="E870" s="25" t="s">
        <v>15</v>
      </c>
      <c r="F870" s="43">
        <v>2585</v>
      </c>
      <c r="G870" s="43">
        <v>12115</v>
      </c>
      <c r="H870" s="43">
        <v>726400</v>
      </c>
      <c r="I870" s="163">
        <v>6385360</v>
      </c>
    </row>
    <row r="871" spans="1:9" s="27" customFormat="1" ht="11.25" x14ac:dyDescent="0.2">
      <c r="A871" s="25" t="s">
        <v>127</v>
      </c>
      <c r="B871" s="25" t="s">
        <v>103</v>
      </c>
      <c r="C871" s="25" t="s">
        <v>124</v>
      </c>
      <c r="D871" s="25" t="s">
        <v>75</v>
      </c>
      <c r="E871" s="25" t="s">
        <v>21</v>
      </c>
      <c r="F871" s="43">
        <v>2615</v>
      </c>
      <c r="G871" s="43">
        <v>28980</v>
      </c>
      <c r="H871" s="43">
        <v>1557700</v>
      </c>
      <c r="I871" s="163">
        <v>17129470</v>
      </c>
    </row>
    <row r="872" spans="1:9" s="27" customFormat="1" ht="11.25" x14ac:dyDescent="0.2">
      <c r="A872" s="25" t="s">
        <v>127</v>
      </c>
      <c r="B872" s="25" t="s">
        <v>103</v>
      </c>
      <c r="C872" s="25" t="s">
        <v>124</v>
      </c>
      <c r="D872" s="25" t="s">
        <v>78</v>
      </c>
      <c r="E872" s="25" t="s">
        <v>13</v>
      </c>
      <c r="F872" s="43">
        <v>2690</v>
      </c>
      <c r="G872" s="43">
        <v>7975</v>
      </c>
      <c r="H872" s="43">
        <v>407080</v>
      </c>
      <c r="I872" s="163">
        <v>4762595</v>
      </c>
    </row>
    <row r="873" spans="1:9" s="27" customFormat="1" ht="11.25" x14ac:dyDescent="0.2">
      <c r="A873" s="25" t="s">
        <v>127</v>
      </c>
      <c r="B873" s="25" t="s">
        <v>103</v>
      </c>
      <c r="C873" s="25" t="s">
        <v>124</v>
      </c>
      <c r="D873" s="25" t="s">
        <v>71</v>
      </c>
      <c r="E873" s="25" t="s">
        <v>22</v>
      </c>
      <c r="F873" s="43">
        <v>3705</v>
      </c>
      <c r="G873" s="43">
        <v>32425</v>
      </c>
      <c r="H873" s="43">
        <v>1827185</v>
      </c>
      <c r="I873" s="163">
        <v>20053185</v>
      </c>
    </row>
    <row r="874" spans="1:9" s="27" customFormat="1" ht="11.25" x14ac:dyDescent="0.2">
      <c r="A874" s="25" t="s">
        <v>127</v>
      </c>
      <c r="B874" s="25" t="s">
        <v>103</v>
      </c>
      <c r="C874" s="25" t="s">
        <v>124</v>
      </c>
      <c r="D874" s="25" t="s">
        <v>81</v>
      </c>
      <c r="E874" s="25" t="s">
        <v>19</v>
      </c>
      <c r="F874" s="43">
        <v>8280</v>
      </c>
      <c r="G874" s="43">
        <v>47670</v>
      </c>
      <c r="H874" s="43">
        <v>2024950</v>
      </c>
      <c r="I874" s="163">
        <v>19261055</v>
      </c>
    </row>
    <row r="875" spans="1:9" s="27" customFormat="1" ht="11.25" x14ac:dyDescent="0.2">
      <c r="A875" s="25" t="s">
        <v>127</v>
      </c>
      <c r="B875" s="25" t="s">
        <v>103</v>
      </c>
      <c r="C875" s="25" t="s">
        <v>124</v>
      </c>
      <c r="D875" s="25" t="s">
        <v>82</v>
      </c>
      <c r="E875" s="25" t="s">
        <v>20</v>
      </c>
      <c r="F875" s="43">
        <v>10500</v>
      </c>
      <c r="G875" s="43">
        <v>43975</v>
      </c>
      <c r="H875" s="43">
        <v>2538800</v>
      </c>
      <c r="I875" s="163">
        <v>25646455</v>
      </c>
    </row>
    <row r="876" spans="1:9" s="27" customFormat="1" ht="11.25" x14ac:dyDescent="0.2">
      <c r="A876" s="25" t="s">
        <v>127</v>
      </c>
      <c r="B876" s="25" t="s">
        <v>103</v>
      </c>
      <c r="C876" s="25" t="s">
        <v>124</v>
      </c>
      <c r="D876" s="25" t="s">
        <v>73</v>
      </c>
      <c r="E876" s="25" t="s">
        <v>18</v>
      </c>
      <c r="F876" s="43">
        <v>10510</v>
      </c>
      <c r="G876" s="43">
        <v>43765</v>
      </c>
      <c r="H876" s="43">
        <v>2417220</v>
      </c>
      <c r="I876" s="163">
        <v>23852105</v>
      </c>
    </row>
    <row r="877" spans="1:9" s="27" customFormat="1" ht="11.25" x14ac:dyDescent="0.2">
      <c r="A877" s="25" t="s">
        <v>127</v>
      </c>
      <c r="B877" s="25" t="s">
        <v>103</v>
      </c>
      <c r="C877" s="25" t="s">
        <v>124</v>
      </c>
      <c r="D877" s="25" t="s">
        <v>80</v>
      </c>
      <c r="E877" s="25" t="s">
        <v>25</v>
      </c>
      <c r="F877" s="43">
        <v>12665</v>
      </c>
      <c r="G877" s="43">
        <v>90060</v>
      </c>
      <c r="H877" s="43">
        <v>4941655</v>
      </c>
      <c r="I877" s="163">
        <v>56203985</v>
      </c>
    </row>
    <row r="878" spans="1:9" s="27" customFormat="1" ht="11.25" x14ac:dyDescent="0.2">
      <c r="A878" s="25" t="s">
        <v>127</v>
      </c>
      <c r="B878" s="25" t="s">
        <v>103</v>
      </c>
      <c r="C878" s="25" t="s">
        <v>124</v>
      </c>
      <c r="D878" s="25" t="s">
        <v>76</v>
      </c>
      <c r="E878" s="25" t="s">
        <v>24</v>
      </c>
      <c r="F878" s="43">
        <v>12805</v>
      </c>
      <c r="G878" s="43">
        <v>66095</v>
      </c>
      <c r="H878" s="43">
        <v>6219215</v>
      </c>
      <c r="I878" s="163">
        <v>55240920</v>
      </c>
    </row>
    <row r="879" spans="1:9" s="27" customFormat="1" ht="11.25" x14ac:dyDescent="0.2">
      <c r="A879" s="25" t="s">
        <v>127</v>
      </c>
      <c r="B879" s="25" t="s">
        <v>103</v>
      </c>
      <c r="C879" s="25" t="s">
        <v>124</v>
      </c>
      <c r="D879" s="25" t="s">
        <v>74</v>
      </c>
      <c r="E879" s="25" t="s">
        <v>23</v>
      </c>
      <c r="F879" s="43">
        <v>22925</v>
      </c>
      <c r="G879" s="43">
        <v>100790</v>
      </c>
      <c r="H879" s="43">
        <v>5403455</v>
      </c>
      <c r="I879" s="163">
        <v>54363420</v>
      </c>
    </row>
    <row r="880" spans="1:9" s="27" customFormat="1" ht="11.25" x14ac:dyDescent="0.2">
      <c r="A880" s="25" t="s">
        <v>127</v>
      </c>
      <c r="B880" s="25" t="s">
        <v>89</v>
      </c>
      <c r="C880" s="25" t="s">
        <v>375</v>
      </c>
      <c r="D880" s="25" t="s">
        <v>68</v>
      </c>
      <c r="E880" s="25" t="s">
        <v>9</v>
      </c>
      <c r="F880" s="43">
        <v>0</v>
      </c>
      <c r="G880" s="43">
        <v>0</v>
      </c>
      <c r="H880" s="43">
        <v>0</v>
      </c>
      <c r="I880" s="163">
        <v>0</v>
      </c>
    </row>
    <row r="881" spans="1:9" s="27" customFormat="1" ht="11.25" x14ac:dyDescent="0.2">
      <c r="A881" s="25" t="s">
        <v>127</v>
      </c>
      <c r="B881" s="25" t="s">
        <v>89</v>
      </c>
      <c r="C881" s="25" t="s">
        <v>375</v>
      </c>
      <c r="D881" s="25" t="s">
        <v>70</v>
      </c>
      <c r="E881" s="25" t="s">
        <v>17</v>
      </c>
      <c r="F881" s="43">
        <v>190</v>
      </c>
      <c r="G881" s="43">
        <v>16960</v>
      </c>
      <c r="H881" s="43">
        <v>678655</v>
      </c>
      <c r="I881" s="163">
        <v>8705290</v>
      </c>
    </row>
    <row r="882" spans="1:9" s="27" customFormat="1" ht="11.25" x14ac:dyDescent="0.2">
      <c r="A882" s="25" t="s">
        <v>127</v>
      </c>
      <c r="B882" s="25" t="s">
        <v>89</v>
      </c>
      <c r="C882" s="25" t="s">
        <v>375</v>
      </c>
      <c r="D882" s="25" t="s">
        <v>72</v>
      </c>
      <c r="E882" s="25" t="s">
        <v>10</v>
      </c>
      <c r="F882" s="43">
        <v>390</v>
      </c>
      <c r="G882" s="43">
        <v>3300</v>
      </c>
      <c r="H882" s="43">
        <v>169360</v>
      </c>
      <c r="I882" s="163">
        <v>1694800</v>
      </c>
    </row>
    <row r="883" spans="1:9" s="27" customFormat="1" ht="11.25" x14ac:dyDescent="0.2">
      <c r="A883" s="25" t="s">
        <v>127</v>
      </c>
      <c r="B883" s="25" t="s">
        <v>89</v>
      </c>
      <c r="C883" s="25" t="s">
        <v>375</v>
      </c>
      <c r="D883" s="25" t="s">
        <v>69</v>
      </c>
      <c r="E883" s="25" t="s">
        <v>14</v>
      </c>
      <c r="F883" s="43">
        <v>440</v>
      </c>
      <c r="G883" s="43">
        <v>13375</v>
      </c>
      <c r="H883" s="43">
        <v>623285</v>
      </c>
      <c r="I883" s="163">
        <v>7789055</v>
      </c>
    </row>
    <row r="884" spans="1:9" s="27" customFormat="1" ht="11.25" x14ac:dyDescent="0.2">
      <c r="A884" s="25" t="s">
        <v>127</v>
      </c>
      <c r="B884" s="25" t="s">
        <v>89</v>
      </c>
      <c r="C884" s="25" t="s">
        <v>375</v>
      </c>
      <c r="D884" s="25" t="s">
        <v>66</v>
      </c>
      <c r="E884" s="25" t="s">
        <v>12</v>
      </c>
      <c r="F884" s="43">
        <v>670</v>
      </c>
      <c r="G884" s="43">
        <v>1825</v>
      </c>
      <c r="H884" s="43">
        <v>104210</v>
      </c>
      <c r="I884" s="163">
        <v>1103850</v>
      </c>
    </row>
    <row r="885" spans="1:9" s="27" customFormat="1" ht="11.25" x14ac:dyDescent="0.2">
      <c r="A885" s="25" t="s">
        <v>127</v>
      </c>
      <c r="B885" s="25" t="s">
        <v>89</v>
      </c>
      <c r="C885" s="25" t="s">
        <v>375</v>
      </c>
      <c r="D885" s="25" t="s">
        <v>77</v>
      </c>
      <c r="E885" s="25" t="s">
        <v>16</v>
      </c>
      <c r="F885" s="43">
        <v>1015</v>
      </c>
      <c r="G885" s="43">
        <v>8895</v>
      </c>
      <c r="H885" s="43">
        <v>516075</v>
      </c>
      <c r="I885" s="163">
        <v>6585535</v>
      </c>
    </row>
    <row r="886" spans="1:9" s="27" customFormat="1" ht="11.25" x14ac:dyDescent="0.2">
      <c r="A886" s="25" t="s">
        <v>127</v>
      </c>
      <c r="B886" s="25" t="s">
        <v>89</v>
      </c>
      <c r="C886" s="25" t="s">
        <v>375</v>
      </c>
      <c r="D886" s="25" t="s">
        <v>79</v>
      </c>
      <c r="E886" s="25" t="s">
        <v>11</v>
      </c>
      <c r="F886" s="43">
        <v>1080</v>
      </c>
      <c r="G886" s="43">
        <v>3970</v>
      </c>
      <c r="H886" s="43">
        <v>178730</v>
      </c>
      <c r="I886" s="163">
        <v>2056370</v>
      </c>
    </row>
    <row r="887" spans="1:9" s="27" customFormat="1" ht="11.25" x14ac:dyDescent="0.2">
      <c r="A887" s="25" t="s">
        <v>127</v>
      </c>
      <c r="B887" s="25" t="s">
        <v>89</v>
      </c>
      <c r="C887" s="25" t="s">
        <v>375</v>
      </c>
      <c r="D887" s="25" t="s">
        <v>75</v>
      </c>
      <c r="E887" s="25" t="s">
        <v>21</v>
      </c>
      <c r="F887" s="43">
        <v>1405</v>
      </c>
      <c r="G887" s="43">
        <v>25165</v>
      </c>
      <c r="H887" s="43">
        <v>1267645</v>
      </c>
      <c r="I887" s="163">
        <v>15603360</v>
      </c>
    </row>
    <row r="888" spans="1:9" s="27" customFormat="1" ht="11.25" x14ac:dyDescent="0.2">
      <c r="A888" s="25" t="s">
        <v>127</v>
      </c>
      <c r="B888" s="25" t="s">
        <v>89</v>
      </c>
      <c r="C888" s="25" t="s">
        <v>375</v>
      </c>
      <c r="D888" s="25" t="s">
        <v>78</v>
      </c>
      <c r="E888" s="25" t="s">
        <v>13</v>
      </c>
      <c r="F888" s="43">
        <v>1510</v>
      </c>
      <c r="G888" s="43">
        <v>6110</v>
      </c>
      <c r="H888" s="43">
        <v>291115</v>
      </c>
      <c r="I888" s="163">
        <v>3596905</v>
      </c>
    </row>
    <row r="889" spans="1:9" s="27" customFormat="1" ht="11.25" x14ac:dyDescent="0.2">
      <c r="A889" s="25" t="s">
        <v>127</v>
      </c>
      <c r="B889" s="25" t="s">
        <v>89</v>
      </c>
      <c r="C889" s="25" t="s">
        <v>375</v>
      </c>
      <c r="D889" s="25" t="s">
        <v>67</v>
      </c>
      <c r="E889" s="25" t="s">
        <v>15</v>
      </c>
      <c r="F889" s="43">
        <v>1560</v>
      </c>
      <c r="G889" s="43">
        <v>11600</v>
      </c>
      <c r="H889" s="43">
        <v>591205</v>
      </c>
      <c r="I889" s="163">
        <v>5256430</v>
      </c>
    </row>
    <row r="890" spans="1:9" s="27" customFormat="1" ht="11.25" x14ac:dyDescent="0.2">
      <c r="A890" s="25" t="s">
        <v>127</v>
      </c>
      <c r="B890" s="25" t="s">
        <v>89</v>
      </c>
      <c r="C890" s="25" t="s">
        <v>375</v>
      </c>
      <c r="D890" s="25" t="s">
        <v>71</v>
      </c>
      <c r="E890" s="25" t="s">
        <v>22</v>
      </c>
      <c r="F890" s="43">
        <v>3095</v>
      </c>
      <c r="G890" s="43">
        <v>43575</v>
      </c>
      <c r="H890" s="43">
        <v>2120625</v>
      </c>
      <c r="I890" s="163">
        <v>22468040</v>
      </c>
    </row>
    <row r="891" spans="1:9" s="27" customFormat="1" ht="11.25" x14ac:dyDescent="0.2">
      <c r="A891" s="25" t="s">
        <v>127</v>
      </c>
      <c r="B891" s="25" t="s">
        <v>89</v>
      </c>
      <c r="C891" s="25" t="s">
        <v>375</v>
      </c>
      <c r="D891" s="25" t="s">
        <v>81</v>
      </c>
      <c r="E891" s="25" t="s">
        <v>19</v>
      </c>
      <c r="F891" s="43">
        <v>4610</v>
      </c>
      <c r="G891" s="43">
        <v>30325</v>
      </c>
      <c r="H891" s="43">
        <v>1172715</v>
      </c>
      <c r="I891" s="163">
        <v>10896785</v>
      </c>
    </row>
    <row r="892" spans="1:9" s="27" customFormat="1" ht="11.25" x14ac:dyDescent="0.2">
      <c r="A892" s="25" t="s">
        <v>127</v>
      </c>
      <c r="B892" s="25" t="s">
        <v>89</v>
      </c>
      <c r="C892" s="25" t="s">
        <v>375</v>
      </c>
      <c r="D892" s="25" t="s">
        <v>73</v>
      </c>
      <c r="E892" s="25" t="s">
        <v>18</v>
      </c>
      <c r="F892" s="43">
        <v>6100</v>
      </c>
      <c r="G892" s="43">
        <v>29210</v>
      </c>
      <c r="H892" s="43">
        <v>1480235</v>
      </c>
      <c r="I892" s="163">
        <v>14344565</v>
      </c>
    </row>
    <row r="893" spans="1:9" s="27" customFormat="1" ht="11.25" x14ac:dyDescent="0.2">
      <c r="A893" s="25" t="s">
        <v>127</v>
      </c>
      <c r="B893" s="25" t="s">
        <v>89</v>
      </c>
      <c r="C893" s="25" t="s">
        <v>375</v>
      </c>
      <c r="D893" s="25" t="s">
        <v>76</v>
      </c>
      <c r="E893" s="25" t="s">
        <v>24</v>
      </c>
      <c r="F893" s="43">
        <v>6990</v>
      </c>
      <c r="G893" s="43">
        <v>37940</v>
      </c>
      <c r="H893" s="43">
        <v>3495710</v>
      </c>
      <c r="I893" s="163">
        <v>30820725</v>
      </c>
    </row>
    <row r="894" spans="1:9" s="27" customFormat="1" ht="11.25" x14ac:dyDescent="0.2">
      <c r="A894" s="25" t="s">
        <v>127</v>
      </c>
      <c r="B894" s="25" t="s">
        <v>89</v>
      </c>
      <c r="C894" s="25" t="s">
        <v>375</v>
      </c>
      <c r="D894" s="25" t="s">
        <v>82</v>
      </c>
      <c r="E894" s="25" t="s">
        <v>20</v>
      </c>
      <c r="F894" s="43">
        <v>7510</v>
      </c>
      <c r="G894" s="43">
        <v>28750</v>
      </c>
      <c r="H894" s="43">
        <v>1471230</v>
      </c>
      <c r="I894" s="163">
        <v>14625245</v>
      </c>
    </row>
    <row r="895" spans="1:9" s="27" customFormat="1" ht="11.25" x14ac:dyDescent="0.2">
      <c r="A895" s="25" t="s">
        <v>127</v>
      </c>
      <c r="B895" s="25" t="s">
        <v>89</v>
      </c>
      <c r="C895" s="25" t="s">
        <v>375</v>
      </c>
      <c r="D895" s="25" t="s">
        <v>80</v>
      </c>
      <c r="E895" s="25" t="s">
        <v>25</v>
      </c>
      <c r="F895" s="43">
        <v>7785</v>
      </c>
      <c r="G895" s="43">
        <v>58550</v>
      </c>
      <c r="H895" s="43">
        <v>3074540</v>
      </c>
      <c r="I895" s="163">
        <v>32057485</v>
      </c>
    </row>
    <row r="896" spans="1:9" s="27" customFormat="1" ht="11.25" x14ac:dyDescent="0.2">
      <c r="A896" s="25" t="s">
        <v>127</v>
      </c>
      <c r="B896" s="25" t="s">
        <v>89</v>
      </c>
      <c r="C896" s="25" t="s">
        <v>375</v>
      </c>
      <c r="D896" s="25" t="s">
        <v>74</v>
      </c>
      <c r="E896" s="25" t="s">
        <v>23</v>
      </c>
      <c r="F896" s="43">
        <v>12800</v>
      </c>
      <c r="G896" s="43">
        <v>64895</v>
      </c>
      <c r="H896" s="43">
        <v>3216810</v>
      </c>
      <c r="I896" s="163">
        <v>32543610</v>
      </c>
    </row>
    <row r="897" spans="1:9" s="27" customFormat="1" ht="11.25" x14ac:dyDescent="0.2">
      <c r="A897" s="25" t="s">
        <v>127</v>
      </c>
      <c r="B897" s="25" t="s">
        <v>85</v>
      </c>
      <c r="C897" s="25" t="s">
        <v>373</v>
      </c>
      <c r="D897" s="25" t="s">
        <v>68</v>
      </c>
      <c r="E897" s="25" t="s">
        <v>9</v>
      </c>
      <c r="F897" s="43">
        <v>5</v>
      </c>
      <c r="G897" s="43">
        <v>205</v>
      </c>
      <c r="H897" s="43">
        <v>5120</v>
      </c>
      <c r="I897" s="163">
        <v>83360</v>
      </c>
    </row>
    <row r="898" spans="1:9" s="27" customFormat="1" ht="11.25" x14ac:dyDescent="0.2">
      <c r="A898" s="25" t="s">
        <v>127</v>
      </c>
      <c r="B898" s="25" t="s">
        <v>85</v>
      </c>
      <c r="C898" s="25" t="s">
        <v>373</v>
      </c>
      <c r="D898" s="25" t="s">
        <v>70</v>
      </c>
      <c r="E898" s="25" t="s">
        <v>17</v>
      </c>
      <c r="F898" s="43">
        <v>95</v>
      </c>
      <c r="G898" s="43">
        <v>2325</v>
      </c>
      <c r="H898" s="43">
        <v>136245</v>
      </c>
      <c r="I898" s="163">
        <v>1785880</v>
      </c>
    </row>
    <row r="899" spans="1:9" s="27" customFormat="1" ht="11.25" x14ac:dyDescent="0.2">
      <c r="A899" s="25" t="s">
        <v>127</v>
      </c>
      <c r="B899" s="25" t="s">
        <v>85</v>
      </c>
      <c r="C899" s="25" t="s">
        <v>373</v>
      </c>
      <c r="D899" s="25" t="s">
        <v>69</v>
      </c>
      <c r="E899" s="25" t="s">
        <v>14</v>
      </c>
      <c r="F899" s="43">
        <v>365</v>
      </c>
      <c r="G899" s="43">
        <v>3255</v>
      </c>
      <c r="H899" s="43">
        <v>189095</v>
      </c>
      <c r="I899" s="163">
        <v>2422590</v>
      </c>
    </row>
    <row r="900" spans="1:9" s="27" customFormat="1" ht="11.25" x14ac:dyDescent="0.2">
      <c r="A900" s="25" t="s">
        <v>127</v>
      </c>
      <c r="B900" s="25" t="s">
        <v>85</v>
      </c>
      <c r="C900" s="25" t="s">
        <v>373</v>
      </c>
      <c r="D900" s="25" t="s">
        <v>72</v>
      </c>
      <c r="E900" s="25" t="s">
        <v>10</v>
      </c>
      <c r="F900" s="43">
        <v>510</v>
      </c>
      <c r="G900" s="43">
        <v>4095</v>
      </c>
      <c r="H900" s="43">
        <v>217215</v>
      </c>
      <c r="I900" s="163">
        <v>2352245</v>
      </c>
    </row>
    <row r="901" spans="1:9" s="27" customFormat="1" ht="11.25" x14ac:dyDescent="0.2">
      <c r="A901" s="25" t="s">
        <v>127</v>
      </c>
      <c r="B901" s="25" t="s">
        <v>85</v>
      </c>
      <c r="C901" s="25" t="s">
        <v>373</v>
      </c>
      <c r="D901" s="25" t="s">
        <v>66</v>
      </c>
      <c r="E901" s="25" t="s">
        <v>12</v>
      </c>
      <c r="F901" s="43">
        <v>785</v>
      </c>
      <c r="G901" s="43">
        <v>1710</v>
      </c>
      <c r="H901" s="43">
        <v>116185</v>
      </c>
      <c r="I901" s="163">
        <v>1152065</v>
      </c>
    </row>
    <row r="902" spans="1:9" s="27" customFormat="1" ht="11.25" x14ac:dyDescent="0.2">
      <c r="A902" s="25" t="s">
        <v>127</v>
      </c>
      <c r="B902" s="25" t="s">
        <v>85</v>
      </c>
      <c r="C902" s="25" t="s">
        <v>373</v>
      </c>
      <c r="D902" s="25" t="s">
        <v>77</v>
      </c>
      <c r="E902" s="25" t="s">
        <v>16</v>
      </c>
      <c r="F902" s="43">
        <v>1640</v>
      </c>
      <c r="G902" s="43">
        <v>11495</v>
      </c>
      <c r="H902" s="43">
        <v>791045</v>
      </c>
      <c r="I902" s="163">
        <v>10646350</v>
      </c>
    </row>
    <row r="903" spans="1:9" s="27" customFormat="1" ht="11.25" x14ac:dyDescent="0.2">
      <c r="A903" s="25" t="s">
        <v>127</v>
      </c>
      <c r="B903" s="25" t="s">
        <v>85</v>
      </c>
      <c r="C903" s="25" t="s">
        <v>373</v>
      </c>
      <c r="D903" s="25" t="s">
        <v>67</v>
      </c>
      <c r="E903" s="25" t="s">
        <v>15</v>
      </c>
      <c r="F903" s="43">
        <v>2175</v>
      </c>
      <c r="G903" s="43">
        <v>9510</v>
      </c>
      <c r="H903" s="43">
        <v>656595</v>
      </c>
      <c r="I903" s="163">
        <v>5876945</v>
      </c>
    </row>
    <row r="904" spans="1:9" s="27" customFormat="1" ht="11.25" x14ac:dyDescent="0.2">
      <c r="A904" s="25" t="s">
        <v>127</v>
      </c>
      <c r="B904" s="25" t="s">
        <v>85</v>
      </c>
      <c r="C904" s="25" t="s">
        <v>373</v>
      </c>
      <c r="D904" s="25" t="s">
        <v>78</v>
      </c>
      <c r="E904" s="25" t="s">
        <v>13</v>
      </c>
      <c r="F904" s="43">
        <v>2625</v>
      </c>
      <c r="G904" s="43">
        <v>7735</v>
      </c>
      <c r="H904" s="43">
        <v>461230</v>
      </c>
      <c r="I904" s="163">
        <v>5771495</v>
      </c>
    </row>
    <row r="905" spans="1:9" s="27" customFormat="1" ht="11.25" x14ac:dyDescent="0.2">
      <c r="A905" s="25" t="s">
        <v>127</v>
      </c>
      <c r="B905" s="25" t="s">
        <v>85</v>
      </c>
      <c r="C905" s="25" t="s">
        <v>373</v>
      </c>
      <c r="D905" s="25" t="s">
        <v>75</v>
      </c>
      <c r="E905" s="25" t="s">
        <v>21</v>
      </c>
      <c r="F905" s="43">
        <v>3065</v>
      </c>
      <c r="G905" s="43">
        <v>34595</v>
      </c>
      <c r="H905" s="43">
        <v>2138975</v>
      </c>
      <c r="I905" s="163">
        <v>24681180</v>
      </c>
    </row>
    <row r="906" spans="1:9" s="27" customFormat="1" ht="11.25" x14ac:dyDescent="0.2">
      <c r="A906" s="25" t="s">
        <v>127</v>
      </c>
      <c r="B906" s="25" t="s">
        <v>85</v>
      </c>
      <c r="C906" s="25" t="s">
        <v>373</v>
      </c>
      <c r="D906" s="25" t="s">
        <v>79</v>
      </c>
      <c r="E906" s="25" t="s">
        <v>11</v>
      </c>
      <c r="F906" s="43">
        <v>3165</v>
      </c>
      <c r="G906" s="43">
        <v>8980</v>
      </c>
      <c r="H906" s="43">
        <v>485230</v>
      </c>
      <c r="I906" s="163">
        <v>5332240</v>
      </c>
    </row>
    <row r="907" spans="1:9" s="27" customFormat="1" ht="11.25" x14ac:dyDescent="0.2">
      <c r="A907" s="25" t="s">
        <v>127</v>
      </c>
      <c r="B907" s="25" t="s">
        <v>85</v>
      </c>
      <c r="C907" s="25" t="s">
        <v>373</v>
      </c>
      <c r="D907" s="25" t="s">
        <v>71</v>
      </c>
      <c r="E907" s="25" t="s">
        <v>22</v>
      </c>
      <c r="F907" s="43">
        <v>3260</v>
      </c>
      <c r="G907" s="43">
        <v>22970</v>
      </c>
      <c r="H907" s="43">
        <v>1323005</v>
      </c>
      <c r="I907" s="163">
        <v>15770300</v>
      </c>
    </row>
    <row r="908" spans="1:9" s="27" customFormat="1" ht="11.25" x14ac:dyDescent="0.2">
      <c r="A908" s="25" t="s">
        <v>127</v>
      </c>
      <c r="B908" s="25" t="s">
        <v>85</v>
      </c>
      <c r="C908" s="25" t="s">
        <v>373</v>
      </c>
      <c r="D908" s="25" t="s">
        <v>81</v>
      </c>
      <c r="E908" s="25" t="s">
        <v>19</v>
      </c>
      <c r="F908" s="43">
        <v>8160</v>
      </c>
      <c r="G908" s="43">
        <v>43980</v>
      </c>
      <c r="H908" s="43">
        <v>2116640</v>
      </c>
      <c r="I908" s="163">
        <v>20857260</v>
      </c>
    </row>
    <row r="909" spans="1:9" s="27" customFormat="1" ht="11.25" x14ac:dyDescent="0.2">
      <c r="A909" s="25" t="s">
        <v>127</v>
      </c>
      <c r="B909" s="25" t="s">
        <v>85</v>
      </c>
      <c r="C909" s="25" t="s">
        <v>373</v>
      </c>
      <c r="D909" s="25" t="s">
        <v>82</v>
      </c>
      <c r="E909" s="25" t="s">
        <v>20</v>
      </c>
      <c r="F909" s="43">
        <v>9915</v>
      </c>
      <c r="G909" s="43">
        <v>39680</v>
      </c>
      <c r="H909" s="43">
        <v>2512690</v>
      </c>
      <c r="I909" s="163">
        <v>25599265</v>
      </c>
    </row>
    <row r="910" spans="1:9" s="27" customFormat="1" ht="11.25" x14ac:dyDescent="0.2">
      <c r="A910" s="25" t="s">
        <v>127</v>
      </c>
      <c r="B910" s="25" t="s">
        <v>85</v>
      </c>
      <c r="C910" s="25" t="s">
        <v>373</v>
      </c>
      <c r="D910" s="25" t="s">
        <v>73</v>
      </c>
      <c r="E910" s="25" t="s">
        <v>18</v>
      </c>
      <c r="F910" s="43">
        <v>10360</v>
      </c>
      <c r="G910" s="43">
        <v>41530</v>
      </c>
      <c r="H910" s="43">
        <v>2552425</v>
      </c>
      <c r="I910" s="163">
        <v>26349010</v>
      </c>
    </row>
    <row r="911" spans="1:9" s="27" customFormat="1" ht="11.25" x14ac:dyDescent="0.2">
      <c r="A911" s="25" t="s">
        <v>127</v>
      </c>
      <c r="B911" s="25" t="s">
        <v>85</v>
      </c>
      <c r="C911" s="25" t="s">
        <v>373</v>
      </c>
      <c r="D911" s="25" t="s">
        <v>80</v>
      </c>
      <c r="E911" s="25" t="s">
        <v>25</v>
      </c>
      <c r="F911" s="43">
        <v>13655</v>
      </c>
      <c r="G911" s="43">
        <v>76395</v>
      </c>
      <c r="H911" s="43">
        <v>4585565</v>
      </c>
      <c r="I911" s="163">
        <v>51456745</v>
      </c>
    </row>
    <row r="912" spans="1:9" s="27" customFormat="1" ht="11.25" x14ac:dyDescent="0.2">
      <c r="A912" s="25" t="s">
        <v>127</v>
      </c>
      <c r="B912" s="25" t="s">
        <v>85</v>
      </c>
      <c r="C912" s="25" t="s">
        <v>373</v>
      </c>
      <c r="D912" s="25" t="s">
        <v>76</v>
      </c>
      <c r="E912" s="25" t="s">
        <v>24</v>
      </c>
      <c r="F912" s="43">
        <v>14470</v>
      </c>
      <c r="G912" s="43">
        <v>79745</v>
      </c>
      <c r="H912" s="43">
        <v>8033590</v>
      </c>
      <c r="I912" s="163">
        <v>76424455</v>
      </c>
    </row>
    <row r="913" spans="1:9" s="27" customFormat="1" ht="11.25" x14ac:dyDescent="0.2">
      <c r="A913" s="25" t="s">
        <v>127</v>
      </c>
      <c r="B913" s="25" t="s">
        <v>85</v>
      </c>
      <c r="C913" s="25" t="s">
        <v>373</v>
      </c>
      <c r="D913" s="25" t="s">
        <v>74</v>
      </c>
      <c r="E913" s="25" t="s">
        <v>23</v>
      </c>
      <c r="F913" s="43">
        <v>23545</v>
      </c>
      <c r="G913" s="43">
        <v>104070</v>
      </c>
      <c r="H913" s="43">
        <v>6104995</v>
      </c>
      <c r="I913" s="163">
        <v>63652315</v>
      </c>
    </row>
    <row r="914" spans="1:9" s="27" customFormat="1" ht="11.25" x14ac:dyDescent="0.2">
      <c r="A914" s="25" t="s">
        <v>127</v>
      </c>
      <c r="B914" s="25" t="s">
        <v>393</v>
      </c>
      <c r="C914" s="25" t="s">
        <v>390</v>
      </c>
      <c r="D914" s="25" t="s">
        <v>67</v>
      </c>
      <c r="E914" s="25" t="s">
        <v>15</v>
      </c>
      <c r="F914" s="43">
        <v>0</v>
      </c>
      <c r="G914" s="43">
        <v>0</v>
      </c>
      <c r="H914" s="43">
        <v>0</v>
      </c>
      <c r="I914" s="163">
        <v>0</v>
      </c>
    </row>
    <row r="915" spans="1:9" s="27" customFormat="1" ht="11.25" x14ac:dyDescent="0.2">
      <c r="A915" s="25" t="s">
        <v>127</v>
      </c>
      <c r="B915" s="25" t="s">
        <v>393</v>
      </c>
      <c r="C915" s="25" t="s">
        <v>390</v>
      </c>
      <c r="D915" s="25" t="s">
        <v>73</v>
      </c>
      <c r="E915" s="25" t="s">
        <v>18</v>
      </c>
      <c r="F915" s="43">
        <v>0</v>
      </c>
      <c r="G915" s="43">
        <v>0</v>
      </c>
      <c r="H915" s="43">
        <v>0</v>
      </c>
      <c r="I915" s="163">
        <v>0</v>
      </c>
    </row>
    <row r="916" spans="1:9" s="27" customFormat="1" ht="11.25" x14ac:dyDescent="0.2">
      <c r="A916" s="25" t="s">
        <v>127</v>
      </c>
      <c r="B916" s="25" t="s">
        <v>393</v>
      </c>
      <c r="C916" s="25" t="s">
        <v>390</v>
      </c>
      <c r="D916" s="25" t="s">
        <v>74</v>
      </c>
      <c r="E916" s="25" t="s">
        <v>23</v>
      </c>
      <c r="F916" s="43">
        <v>0</v>
      </c>
      <c r="G916" s="43">
        <v>0</v>
      </c>
      <c r="H916" s="43">
        <v>0</v>
      </c>
      <c r="I916" s="163">
        <v>0</v>
      </c>
    </row>
    <row r="917" spans="1:9" s="27" customFormat="1" ht="11.25" x14ac:dyDescent="0.2">
      <c r="A917" s="25" t="s">
        <v>127</v>
      </c>
      <c r="B917" s="25" t="s">
        <v>393</v>
      </c>
      <c r="C917" s="25" t="s">
        <v>390</v>
      </c>
      <c r="D917" s="25" t="s">
        <v>75</v>
      </c>
      <c r="E917" s="25" t="s">
        <v>21</v>
      </c>
      <c r="F917" s="43">
        <v>0</v>
      </c>
      <c r="G917" s="43">
        <v>0</v>
      </c>
      <c r="H917" s="43">
        <v>0</v>
      </c>
      <c r="I917" s="163">
        <v>0</v>
      </c>
    </row>
    <row r="918" spans="1:9" s="27" customFormat="1" ht="11.25" x14ac:dyDescent="0.2">
      <c r="A918" s="25" t="s">
        <v>127</v>
      </c>
      <c r="B918" s="25" t="s">
        <v>393</v>
      </c>
      <c r="C918" s="25" t="s">
        <v>390</v>
      </c>
      <c r="D918" s="25" t="s">
        <v>81</v>
      </c>
      <c r="E918" s="25" t="s">
        <v>19</v>
      </c>
      <c r="F918" s="43">
        <v>0</v>
      </c>
      <c r="G918" s="43">
        <v>0</v>
      </c>
      <c r="H918" s="43">
        <v>0</v>
      </c>
      <c r="I918" s="163">
        <v>0</v>
      </c>
    </row>
    <row r="919" spans="1:9" s="27" customFormat="1" ht="11.25" x14ac:dyDescent="0.2">
      <c r="A919" s="25" t="s">
        <v>127</v>
      </c>
      <c r="B919" s="25" t="s">
        <v>393</v>
      </c>
      <c r="C919" s="25" t="s">
        <v>390</v>
      </c>
      <c r="D919" s="25" t="s">
        <v>80</v>
      </c>
      <c r="E919" s="25" t="s">
        <v>25</v>
      </c>
      <c r="F919" s="43">
        <v>5</v>
      </c>
      <c r="G919" s="43">
        <v>15</v>
      </c>
      <c r="H919" s="43">
        <v>1215</v>
      </c>
      <c r="I919" s="163">
        <v>18680</v>
      </c>
    </row>
    <row r="920" spans="1:9" s="27" customFormat="1" ht="11.25" x14ac:dyDescent="0.2">
      <c r="A920" s="25" t="s">
        <v>127</v>
      </c>
      <c r="B920" s="25" t="s">
        <v>393</v>
      </c>
      <c r="C920" s="25" t="s">
        <v>390</v>
      </c>
      <c r="D920" s="25" t="s">
        <v>82</v>
      </c>
      <c r="E920" s="25" t="s">
        <v>20</v>
      </c>
      <c r="F920" s="43">
        <v>10</v>
      </c>
      <c r="G920" s="43">
        <v>10</v>
      </c>
      <c r="H920" s="43">
        <v>570</v>
      </c>
      <c r="I920" s="163">
        <v>8670</v>
      </c>
    </row>
    <row r="921" spans="1:9" s="27" customFormat="1" ht="11.25" x14ac:dyDescent="0.2">
      <c r="A921" s="25" t="s">
        <v>127</v>
      </c>
      <c r="B921" s="25" t="s">
        <v>393</v>
      </c>
      <c r="C921" s="25" t="s">
        <v>390</v>
      </c>
      <c r="D921" s="25" t="s">
        <v>76</v>
      </c>
      <c r="E921" s="25" t="s">
        <v>24</v>
      </c>
      <c r="F921" s="43">
        <v>15</v>
      </c>
      <c r="G921" s="43">
        <v>40</v>
      </c>
      <c r="H921" s="43">
        <v>4460</v>
      </c>
      <c r="I921" s="163">
        <v>49200</v>
      </c>
    </row>
    <row r="922" spans="1:9" s="27" customFormat="1" ht="11.25" x14ac:dyDescent="0.2">
      <c r="A922" s="25" t="s">
        <v>128</v>
      </c>
      <c r="B922" s="25" t="s">
        <v>86</v>
      </c>
      <c r="C922" s="25" t="s">
        <v>374</v>
      </c>
      <c r="D922" s="25" t="s">
        <v>70</v>
      </c>
      <c r="E922" s="25" t="s">
        <v>17</v>
      </c>
      <c r="F922" s="43">
        <v>165</v>
      </c>
      <c r="G922" s="43">
        <v>10120</v>
      </c>
      <c r="H922" s="43">
        <v>530650</v>
      </c>
      <c r="I922" s="163">
        <v>7119055</v>
      </c>
    </row>
    <row r="923" spans="1:9" s="27" customFormat="1" ht="11.25" x14ac:dyDescent="0.2">
      <c r="A923" s="25" t="s">
        <v>128</v>
      </c>
      <c r="B923" s="25" t="s">
        <v>86</v>
      </c>
      <c r="C923" s="25" t="s">
        <v>374</v>
      </c>
      <c r="D923" s="25" t="s">
        <v>66</v>
      </c>
      <c r="E923" s="25" t="s">
        <v>12</v>
      </c>
      <c r="F923" s="43">
        <v>250</v>
      </c>
      <c r="G923" s="43">
        <v>455</v>
      </c>
      <c r="H923" s="43">
        <v>28375</v>
      </c>
      <c r="I923" s="163">
        <v>250780</v>
      </c>
    </row>
    <row r="924" spans="1:9" s="27" customFormat="1" ht="11.25" x14ac:dyDescent="0.2">
      <c r="A924" s="25" t="s">
        <v>128</v>
      </c>
      <c r="B924" s="25" t="s">
        <v>86</v>
      </c>
      <c r="C924" s="25" t="s">
        <v>374</v>
      </c>
      <c r="D924" s="25" t="s">
        <v>72</v>
      </c>
      <c r="E924" s="25" t="s">
        <v>10</v>
      </c>
      <c r="F924" s="43">
        <v>390</v>
      </c>
      <c r="G924" s="43">
        <v>1755</v>
      </c>
      <c r="H924" s="43">
        <v>85825</v>
      </c>
      <c r="I924" s="163">
        <v>822705</v>
      </c>
    </row>
    <row r="925" spans="1:9" s="27" customFormat="1" ht="11.25" x14ac:dyDescent="0.2">
      <c r="A925" s="25" t="s">
        <v>128</v>
      </c>
      <c r="B925" s="25" t="s">
        <v>86</v>
      </c>
      <c r="C925" s="25" t="s">
        <v>374</v>
      </c>
      <c r="D925" s="25" t="s">
        <v>69</v>
      </c>
      <c r="E925" s="25" t="s">
        <v>14</v>
      </c>
      <c r="F925" s="43">
        <v>805</v>
      </c>
      <c r="G925" s="43">
        <v>14995</v>
      </c>
      <c r="H925" s="43">
        <v>645215</v>
      </c>
      <c r="I925" s="163">
        <v>7749210</v>
      </c>
    </row>
    <row r="926" spans="1:9" s="27" customFormat="1" ht="11.25" x14ac:dyDescent="0.2">
      <c r="A926" s="25" t="s">
        <v>128</v>
      </c>
      <c r="B926" s="25" t="s">
        <v>86</v>
      </c>
      <c r="C926" s="25" t="s">
        <v>374</v>
      </c>
      <c r="D926" s="25" t="s">
        <v>79</v>
      </c>
      <c r="E926" s="25" t="s">
        <v>11</v>
      </c>
      <c r="F926" s="43">
        <v>805</v>
      </c>
      <c r="G926" s="43">
        <v>2010</v>
      </c>
      <c r="H926" s="43">
        <v>128155</v>
      </c>
      <c r="I926" s="163">
        <v>1351670</v>
      </c>
    </row>
    <row r="927" spans="1:9" s="27" customFormat="1" ht="11.25" x14ac:dyDescent="0.2">
      <c r="A927" s="25" t="s">
        <v>128</v>
      </c>
      <c r="B927" s="25" t="s">
        <v>86</v>
      </c>
      <c r="C927" s="25" t="s">
        <v>374</v>
      </c>
      <c r="D927" s="25" t="s">
        <v>78</v>
      </c>
      <c r="E927" s="25" t="s">
        <v>13</v>
      </c>
      <c r="F927" s="43">
        <v>1415</v>
      </c>
      <c r="G927" s="43">
        <v>5295</v>
      </c>
      <c r="H927" s="43">
        <v>337365</v>
      </c>
      <c r="I927" s="163">
        <v>3965830</v>
      </c>
    </row>
    <row r="928" spans="1:9" s="27" customFormat="1" ht="11.25" x14ac:dyDescent="0.2">
      <c r="A928" s="25" t="s">
        <v>128</v>
      </c>
      <c r="B928" s="25" t="s">
        <v>86</v>
      </c>
      <c r="C928" s="25" t="s">
        <v>374</v>
      </c>
      <c r="D928" s="25" t="s">
        <v>67</v>
      </c>
      <c r="E928" s="25" t="s">
        <v>15</v>
      </c>
      <c r="F928" s="43">
        <v>1530</v>
      </c>
      <c r="G928" s="43">
        <v>7035</v>
      </c>
      <c r="H928" s="43">
        <v>419795</v>
      </c>
      <c r="I928" s="163">
        <v>3723300</v>
      </c>
    </row>
    <row r="929" spans="1:9" s="27" customFormat="1" ht="11.25" x14ac:dyDescent="0.2">
      <c r="A929" s="25" t="s">
        <v>128</v>
      </c>
      <c r="B929" s="25" t="s">
        <v>86</v>
      </c>
      <c r="C929" s="25" t="s">
        <v>374</v>
      </c>
      <c r="D929" s="25" t="s">
        <v>77</v>
      </c>
      <c r="E929" s="25" t="s">
        <v>16</v>
      </c>
      <c r="F929" s="43">
        <v>1570</v>
      </c>
      <c r="G929" s="43">
        <v>11660</v>
      </c>
      <c r="H929" s="43">
        <v>714130</v>
      </c>
      <c r="I929" s="163">
        <v>8484615</v>
      </c>
    </row>
    <row r="930" spans="1:9" s="27" customFormat="1" ht="11.25" x14ac:dyDescent="0.2">
      <c r="A930" s="25" t="s">
        <v>128</v>
      </c>
      <c r="B930" s="25" t="s">
        <v>86</v>
      </c>
      <c r="C930" s="25" t="s">
        <v>374</v>
      </c>
      <c r="D930" s="25" t="s">
        <v>75</v>
      </c>
      <c r="E930" s="25" t="s">
        <v>21</v>
      </c>
      <c r="F930" s="43">
        <v>2240</v>
      </c>
      <c r="G930" s="43">
        <v>21645</v>
      </c>
      <c r="H930" s="43">
        <v>1072810</v>
      </c>
      <c r="I930" s="163">
        <v>10622355</v>
      </c>
    </row>
    <row r="931" spans="1:9" s="27" customFormat="1" ht="11.25" x14ac:dyDescent="0.2">
      <c r="A931" s="25" t="s">
        <v>128</v>
      </c>
      <c r="B931" s="25" t="s">
        <v>86</v>
      </c>
      <c r="C931" s="25" t="s">
        <v>374</v>
      </c>
      <c r="D931" s="25" t="s">
        <v>73</v>
      </c>
      <c r="E931" s="25" t="s">
        <v>18</v>
      </c>
      <c r="F931" s="43">
        <v>4155</v>
      </c>
      <c r="G931" s="43">
        <v>11770</v>
      </c>
      <c r="H931" s="43">
        <v>765620</v>
      </c>
      <c r="I931" s="163">
        <v>7165330</v>
      </c>
    </row>
    <row r="932" spans="1:9" s="27" customFormat="1" ht="11.25" x14ac:dyDescent="0.2">
      <c r="A932" s="25" t="s">
        <v>128</v>
      </c>
      <c r="B932" s="25" t="s">
        <v>86</v>
      </c>
      <c r="C932" s="25" t="s">
        <v>374</v>
      </c>
      <c r="D932" s="25" t="s">
        <v>81</v>
      </c>
      <c r="E932" s="25" t="s">
        <v>19</v>
      </c>
      <c r="F932" s="43">
        <v>4540</v>
      </c>
      <c r="G932" s="43">
        <v>22350</v>
      </c>
      <c r="H932" s="43">
        <v>921735</v>
      </c>
      <c r="I932" s="163">
        <v>8859850</v>
      </c>
    </row>
    <row r="933" spans="1:9" s="27" customFormat="1" ht="11.25" x14ac:dyDescent="0.2">
      <c r="A933" s="25" t="s">
        <v>128</v>
      </c>
      <c r="B933" s="25" t="s">
        <v>86</v>
      </c>
      <c r="C933" s="25" t="s">
        <v>374</v>
      </c>
      <c r="D933" s="25" t="s">
        <v>71</v>
      </c>
      <c r="E933" s="25" t="s">
        <v>22</v>
      </c>
      <c r="F933" s="43">
        <v>4595</v>
      </c>
      <c r="G933" s="43">
        <v>54540</v>
      </c>
      <c r="H933" s="43">
        <v>2536165</v>
      </c>
      <c r="I933" s="163">
        <v>26752780</v>
      </c>
    </row>
    <row r="934" spans="1:9" s="27" customFormat="1" ht="11.25" x14ac:dyDescent="0.2">
      <c r="A934" s="25" t="s">
        <v>128</v>
      </c>
      <c r="B934" s="25" t="s">
        <v>86</v>
      </c>
      <c r="C934" s="25" t="s">
        <v>374</v>
      </c>
      <c r="D934" s="25" t="s">
        <v>82</v>
      </c>
      <c r="E934" s="25" t="s">
        <v>20</v>
      </c>
      <c r="F934" s="43">
        <v>7155</v>
      </c>
      <c r="G934" s="43">
        <v>30305</v>
      </c>
      <c r="H934" s="43">
        <v>1543265</v>
      </c>
      <c r="I934" s="163">
        <v>16004560</v>
      </c>
    </row>
    <row r="935" spans="1:9" s="27" customFormat="1" ht="11.25" x14ac:dyDescent="0.2">
      <c r="A935" s="25" t="s">
        <v>128</v>
      </c>
      <c r="B935" s="25" t="s">
        <v>86</v>
      </c>
      <c r="C935" s="25" t="s">
        <v>374</v>
      </c>
      <c r="D935" s="25" t="s">
        <v>80</v>
      </c>
      <c r="E935" s="25" t="s">
        <v>25</v>
      </c>
      <c r="F935" s="43">
        <v>9755</v>
      </c>
      <c r="G935" s="43">
        <v>56330</v>
      </c>
      <c r="H935" s="43">
        <v>3272725</v>
      </c>
      <c r="I935" s="163">
        <v>35053685</v>
      </c>
    </row>
    <row r="936" spans="1:9" s="27" customFormat="1" ht="11.25" x14ac:dyDescent="0.2">
      <c r="A936" s="25" t="s">
        <v>128</v>
      </c>
      <c r="B936" s="25" t="s">
        <v>86</v>
      </c>
      <c r="C936" s="25" t="s">
        <v>374</v>
      </c>
      <c r="D936" s="25" t="s">
        <v>76</v>
      </c>
      <c r="E936" s="25" t="s">
        <v>24</v>
      </c>
      <c r="F936" s="43">
        <v>11165</v>
      </c>
      <c r="G936" s="43">
        <v>51835</v>
      </c>
      <c r="H936" s="43">
        <v>3338770</v>
      </c>
      <c r="I936" s="163">
        <v>31164355</v>
      </c>
    </row>
    <row r="937" spans="1:9" s="27" customFormat="1" ht="11.25" x14ac:dyDescent="0.2">
      <c r="A937" s="25" t="s">
        <v>128</v>
      </c>
      <c r="B937" s="25" t="s">
        <v>86</v>
      </c>
      <c r="C937" s="25" t="s">
        <v>374</v>
      </c>
      <c r="D937" s="25" t="s">
        <v>74</v>
      </c>
      <c r="E937" s="25" t="s">
        <v>23</v>
      </c>
      <c r="F937" s="43">
        <v>12060</v>
      </c>
      <c r="G937" s="43">
        <v>45780</v>
      </c>
      <c r="H937" s="43">
        <v>2411130</v>
      </c>
      <c r="I937" s="163">
        <v>24693430</v>
      </c>
    </row>
    <row r="938" spans="1:9" s="27" customFormat="1" ht="11.25" x14ac:dyDescent="0.2">
      <c r="A938" s="25" t="s">
        <v>128</v>
      </c>
      <c r="B938" s="25" t="s">
        <v>92</v>
      </c>
      <c r="C938" s="25" t="s">
        <v>378</v>
      </c>
      <c r="D938" s="25" t="s">
        <v>68</v>
      </c>
      <c r="E938" s="25" t="s">
        <v>9</v>
      </c>
      <c r="F938" s="43">
        <v>0</v>
      </c>
      <c r="G938" s="43">
        <v>0</v>
      </c>
      <c r="H938" s="43">
        <v>0</v>
      </c>
      <c r="I938" s="163">
        <v>0</v>
      </c>
    </row>
    <row r="939" spans="1:9" s="27" customFormat="1" ht="11.25" x14ac:dyDescent="0.2">
      <c r="A939" s="25" t="s">
        <v>128</v>
      </c>
      <c r="B939" s="25" t="s">
        <v>92</v>
      </c>
      <c r="C939" s="25" t="s">
        <v>378</v>
      </c>
      <c r="D939" s="25" t="s">
        <v>70</v>
      </c>
      <c r="E939" s="25" t="s">
        <v>17</v>
      </c>
      <c r="F939" s="43">
        <v>85</v>
      </c>
      <c r="G939" s="43">
        <v>10235</v>
      </c>
      <c r="H939" s="43">
        <v>462710</v>
      </c>
      <c r="I939" s="163">
        <v>5477165</v>
      </c>
    </row>
    <row r="940" spans="1:9" s="27" customFormat="1" ht="11.25" x14ac:dyDescent="0.2">
      <c r="A940" s="25" t="s">
        <v>128</v>
      </c>
      <c r="B940" s="25" t="s">
        <v>92</v>
      </c>
      <c r="C940" s="25" t="s">
        <v>378</v>
      </c>
      <c r="D940" s="25" t="s">
        <v>79</v>
      </c>
      <c r="E940" s="25" t="s">
        <v>11</v>
      </c>
      <c r="F940" s="43">
        <v>140</v>
      </c>
      <c r="G940" s="43">
        <v>320</v>
      </c>
      <c r="H940" s="43">
        <v>22760</v>
      </c>
      <c r="I940" s="163">
        <v>233990</v>
      </c>
    </row>
    <row r="941" spans="1:9" s="27" customFormat="1" ht="11.25" x14ac:dyDescent="0.2">
      <c r="A941" s="25" t="s">
        <v>128</v>
      </c>
      <c r="B941" s="25" t="s">
        <v>92</v>
      </c>
      <c r="C941" s="25" t="s">
        <v>378</v>
      </c>
      <c r="D941" s="25" t="s">
        <v>72</v>
      </c>
      <c r="E941" s="25" t="s">
        <v>10</v>
      </c>
      <c r="F941" s="43">
        <v>150</v>
      </c>
      <c r="G941" s="43">
        <v>720</v>
      </c>
      <c r="H941" s="43">
        <v>35925</v>
      </c>
      <c r="I941" s="163">
        <v>378685</v>
      </c>
    </row>
    <row r="942" spans="1:9" s="27" customFormat="1" ht="11.25" x14ac:dyDescent="0.2">
      <c r="A942" s="25" t="s">
        <v>128</v>
      </c>
      <c r="B942" s="25" t="s">
        <v>92</v>
      </c>
      <c r="C942" s="25" t="s">
        <v>378</v>
      </c>
      <c r="D942" s="25" t="s">
        <v>66</v>
      </c>
      <c r="E942" s="25" t="s">
        <v>12</v>
      </c>
      <c r="F942" s="43">
        <v>180</v>
      </c>
      <c r="G942" s="43">
        <v>370</v>
      </c>
      <c r="H942" s="43">
        <v>26305</v>
      </c>
      <c r="I942" s="163">
        <v>275290</v>
      </c>
    </row>
    <row r="943" spans="1:9" s="27" customFormat="1" ht="11.25" x14ac:dyDescent="0.2">
      <c r="A943" s="25" t="s">
        <v>128</v>
      </c>
      <c r="B943" s="25" t="s">
        <v>92</v>
      </c>
      <c r="C943" s="25" t="s">
        <v>378</v>
      </c>
      <c r="D943" s="25" t="s">
        <v>77</v>
      </c>
      <c r="E943" s="25" t="s">
        <v>16</v>
      </c>
      <c r="F943" s="43">
        <v>230</v>
      </c>
      <c r="G943" s="43">
        <v>815</v>
      </c>
      <c r="H943" s="43">
        <v>53305</v>
      </c>
      <c r="I943" s="163">
        <v>543505</v>
      </c>
    </row>
    <row r="944" spans="1:9" s="27" customFormat="1" ht="11.25" x14ac:dyDescent="0.2">
      <c r="A944" s="25" t="s">
        <v>128</v>
      </c>
      <c r="B944" s="25" t="s">
        <v>92</v>
      </c>
      <c r="C944" s="25" t="s">
        <v>378</v>
      </c>
      <c r="D944" s="25" t="s">
        <v>69</v>
      </c>
      <c r="E944" s="25" t="s">
        <v>14</v>
      </c>
      <c r="F944" s="43">
        <v>240</v>
      </c>
      <c r="G944" s="43">
        <v>5055</v>
      </c>
      <c r="H944" s="43">
        <v>221475</v>
      </c>
      <c r="I944" s="163">
        <v>2456855</v>
      </c>
    </row>
    <row r="945" spans="1:9" s="27" customFormat="1" ht="11.25" x14ac:dyDescent="0.2">
      <c r="A945" s="25" t="s">
        <v>128</v>
      </c>
      <c r="B945" s="25" t="s">
        <v>92</v>
      </c>
      <c r="C945" s="25" t="s">
        <v>378</v>
      </c>
      <c r="D945" s="25" t="s">
        <v>78</v>
      </c>
      <c r="E945" s="25" t="s">
        <v>13</v>
      </c>
      <c r="F945" s="43">
        <v>345</v>
      </c>
      <c r="G945" s="43">
        <v>990</v>
      </c>
      <c r="H945" s="43">
        <v>53795</v>
      </c>
      <c r="I945" s="163">
        <v>641590</v>
      </c>
    </row>
    <row r="946" spans="1:9" s="27" customFormat="1" ht="11.25" x14ac:dyDescent="0.2">
      <c r="A946" s="25" t="s">
        <v>128</v>
      </c>
      <c r="B946" s="25" t="s">
        <v>92</v>
      </c>
      <c r="C946" s="25" t="s">
        <v>378</v>
      </c>
      <c r="D946" s="25" t="s">
        <v>67</v>
      </c>
      <c r="E946" s="25" t="s">
        <v>15</v>
      </c>
      <c r="F946" s="43">
        <v>550</v>
      </c>
      <c r="G946" s="43">
        <v>2775</v>
      </c>
      <c r="H946" s="43">
        <v>143650</v>
      </c>
      <c r="I946" s="163">
        <v>1189495</v>
      </c>
    </row>
    <row r="947" spans="1:9" s="27" customFormat="1" ht="11.25" x14ac:dyDescent="0.2">
      <c r="A947" s="25" t="s">
        <v>128</v>
      </c>
      <c r="B947" s="25" t="s">
        <v>92</v>
      </c>
      <c r="C947" s="25" t="s">
        <v>378</v>
      </c>
      <c r="D947" s="25" t="s">
        <v>75</v>
      </c>
      <c r="E947" s="25" t="s">
        <v>21</v>
      </c>
      <c r="F947" s="43">
        <v>705</v>
      </c>
      <c r="G947" s="43">
        <v>6805</v>
      </c>
      <c r="H947" s="43">
        <v>281850</v>
      </c>
      <c r="I947" s="163">
        <v>2552630</v>
      </c>
    </row>
    <row r="948" spans="1:9" s="27" customFormat="1" ht="11.25" x14ac:dyDescent="0.2">
      <c r="A948" s="25" t="s">
        <v>128</v>
      </c>
      <c r="B948" s="25" t="s">
        <v>92</v>
      </c>
      <c r="C948" s="25" t="s">
        <v>378</v>
      </c>
      <c r="D948" s="25" t="s">
        <v>73</v>
      </c>
      <c r="E948" s="25" t="s">
        <v>18</v>
      </c>
      <c r="F948" s="43">
        <v>990</v>
      </c>
      <c r="G948" s="43">
        <v>2595</v>
      </c>
      <c r="H948" s="43">
        <v>156740</v>
      </c>
      <c r="I948" s="163">
        <v>1379185</v>
      </c>
    </row>
    <row r="949" spans="1:9" s="27" customFormat="1" ht="11.25" x14ac:dyDescent="0.2">
      <c r="A949" s="25" t="s">
        <v>128</v>
      </c>
      <c r="B949" s="25" t="s">
        <v>92</v>
      </c>
      <c r="C949" s="25" t="s">
        <v>378</v>
      </c>
      <c r="D949" s="25" t="s">
        <v>81</v>
      </c>
      <c r="E949" s="25" t="s">
        <v>19</v>
      </c>
      <c r="F949" s="43">
        <v>1280</v>
      </c>
      <c r="G949" s="43">
        <v>5425</v>
      </c>
      <c r="H949" s="43">
        <v>218740</v>
      </c>
      <c r="I949" s="163">
        <v>1940625</v>
      </c>
    </row>
    <row r="950" spans="1:9" s="27" customFormat="1" ht="11.25" x14ac:dyDescent="0.2">
      <c r="A950" s="25" t="s">
        <v>128</v>
      </c>
      <c r="B950" s="25" t="s">
        <v>92</v>
      </c>
      <c r="C950" s="25" t="s">
        <v>378</v>
      </c>
      <c r="D950" s="25" t="s">
        <v>71</v>
      </c>
      <c r="E950" s="25" t="s">
        <v>22</v>
      </c>
      <c r="F950" s="43">
        <v>1435</v>
      </c>
      <c r="G950" s="43">
        <v>21015</v>
      </c>
      <c r="H950" s="43">
        <v>1026920</v>
      </c>
      <c r="I950" s="163">
        <v>10239915</v>
      </c>
    </row>
    <row r="951" spans="1:9" s="27" customFormat="1" ht="11.25" x14ac:dyDescent="0.2">
      <c r="A951" s="25" t="s">
        <v>128</v>
      </c>
      <c r="B951" s="25" t="s">
        <v>92</v>
      </c>
      <c r="C951" s="25" t="s">
        <v>378</v>
      </c>
      <c r="D951" s="25" t="s">
        <v>82</v>
      </c>
      <c r="E951" s="25" t="s">
        <v>20</v>
      </c>
      <c r="F951" s="43">
        <v>2045</v>
      </c>
      <c r="G951" s="43">
        <v>8290</v>
      </c>
      <c r="H951" s="43">
        <v>444600</v>
      </c>
      <c r="I951" s="163">
        <v>4432540</v>
      </c>
    </row>
    <row r="952" spans="1:9" s="27" customFormat="1" ht="11.25" x14ac:dyDescent="0.2">
      <c r="A952" s="25" t="s">
        <v>128</v>
      </c>
      <c r="B952" s="25" t="s">
        <v>92</v>
      </c>
      <c r="C952" s="25" t="s">
        <v>378</v>
      </c>
      <c r="D952" s="25" t="s">
        <v>80</v>
      </c>
      <c r="E952" s="25" t="s">
        <v>25</v>
      </c>
      <c r="F952" s="43">
        <v>2230</v>
      </c>
      <c r="G952" s="43">
        <v>13000</v>
      </c>
      <c r="H952" s="43">
        <v>790760</v>
      </c>
      <c r="I952" s="163">
        <v>7449950</v>
      </c>
    </row>
    <row r="953" spans="1:9" s="27" customFormat="1" ht="11.25" x14ac:dyDescent="0.2">
      <c r="A953" s="25" t="s">
        <v>128</v>
      </c>
      <c r="B953" s="25" t="s">
        <v>92</v>
      </c>
      <c r="C953" s="25" t="s">
        <v>378</v>
      </c>
      <c r="D953" s="25" t="s">
        <v>76</v>
      </c>
      <c r="E953" s="25" t="s">
        <v>24</v>
      </c>
      <c r="F953" s="43">
        <v>3375</v>
      </c>
      <c r="G953" s="43">
        <v>16140</v>
      </c>
      <c r="H953" s="43">
        <v>942045</v>
      </c>
      <c r="I953" s="163">
        <v>8386945</v>
      </c>
    </row>
    <row r="954" spans="1:9" s="27" customFormat="1" ht="11.25" x14ac:dyDescent="0.2">
      <c r="A954" s="25" t="s">
        <v>128</v>
      </c>
      <c r="B954" s="25" t="s">
        <v>92</v>
      </c>
      <c r="C954" s="25" t="s">
        <v>378</v>
      </c>
      <c r="D954" s="25" t="s">
        <v>74</v>
      </c>
      <c r="E954" s="25" t="s">
        <v>23</v>
      </c>
      <c r="F954" s="43">
        <v>3510</v>
      </c>
      <c r="G954" s="43">
        <v>11730</v>
      </c>
      <c r="H954" s="43">
        <v>602120</v>
      </c>
      <c r="I954" s="163">
        <v>5463340</v>
      </c>
    </row>
    <row r="955" spans="1:9" s="27" customFormat="1" ht="11.25" x14ac:dyDescent="0.2">
      <c r="A955" s="25" t="s">
        <v>128</v>
      </c>
      <c r="B955" s="25" t="s">
        <v>88</v>
      </c>
      <c r="C955" s="25" t="s">
        <v>122</v>
      </c>
      <c r="D955" s="25" t="s">
        <v>70</v>
      </c>
      <c r="E955" s="25" t="s">
        <v>17</v>
      </c>
      <c r="F955" s="43">
        <v>75</v>
      </c>
      <c r="G955" s="43">
        <v>2820</v>
      </c>
      <c r="H955" s="43">
        <v>132785</v>
      </c>
      <c r="I955" s="163">
        <v>1356715</v>
      </c>
    </row>
    <row r="956" spans="1:9" s="27" customFormat="1" ht="11.25" x14ac:dyDescent="0.2">
      <c r="A956" s="25" t="s">
        <v>128</v>
      </c>
      <c r="B956" s="25" t="s">
        <v>88</v>
      </c>
      <c r="C956" s="25" t="s">
        <v>122</v>
      </c>
      <c r="D956" s="25" t="s">
        <v>72</v>
      </c>
      <c r="E956" s="25" t="s">
        <v>10</v>
      </c>
      <c r="F956" s="43">
        <v>120</v>
      </c>
      <c r="G956" s="43">
        <v>420</v>
      </c>
      <c r="H956" s="43">
        <v>21080</v>
      </c>
      <c r="I956" s="163">
        <v>184660</v>
      </c>
    </row>
    <row r="957" spans="1:9" s="27" customFormat="1" ht="11.25" x14ac:dyDescent="0.2">
      <c r="A957" s="25" t="s">
        <v>128</v>
      </c>
      <c r="B957" s="25" t="s">
        <v>88</v>
      </c>
      <c r="C957" s="25" t="s">
        <v>122</v>
      </c>
      <c r="D957" s="25" t="s">
        <v>69</v>
      </c>
      <c r="E957" s="25" t="s">
        <v>14</v>
      </c>
      <c r="F957" s="43">
        <v>170</v>
      </c>
      <c r="G957" s="43">
        <v>3225</v>
      </c>
      <c r="H957" s="43">
        <v>127080</v>
      </c>
      <c r="I957" s="163">
        <v>1464415</v>
      </c>
    </row>
    <row r="958" spans="1:9" s="27" customFormat="1" ht="11.25" x14ac:dyDescent="0.2">
      <c r="A958" s="25" t="s">
        <v>128</v>
      </c>
      <c r="B958" s="25" t="s">
        <v>88</v>
      </c>
      <c r="C958" s="25" t="s">
        <v>122</v>
      </c>
      <c r="D958" s="25" t="s">
        <v>79</v>
      </c>
      <c r="E958" s="25" t="s">
        <v>11</v>
      </c>
      <c r="F958" s="43">
        <v>210</v>
      </c>
      <c r="G958" s="43">
        <v>430</v>
      </c>
      <c r="H958" s="43">
        <v>27915</v>
      </c>
      <c r="I958" s="163">
        <v>281640</v>
      </c>
    </row>
    <row r="959" spans="1:9" s="27" customFormat="1" ht="11.25" x14ac:dyDescent="0.2">
      <c r="A959" s="25" t="s">
        <v>128</v>
      </c>
      <c r="B959" s="25" t="s">
        <v>88</v>
      </c>
      <c r="C959" s="25" t="s">
        <v>122</v>
      </c>
      <c r="D959" s="25" t="s">
        <v>66</v>
      </c>
      <c r="E959" s="25" t="s">
        <v>12</v>
      </c>
      <c r="F959" s="43">
        <v>280</v>
      </c>
      <c r="G959" s="43">
        <v>605</v>
      </c>
      <c r="H959" s="43">
        <v>39860</v>
      </c>
      <c r="I959" s="163">
        <v>435425</v>
      </c>
    </row>
    <row r="960" spans="1:9" s="27" customFormat="1" ht="11.25" x14ac:dyDescent="0.2">
      <c r="A960" s="25" t="s">
        <v>128</v>
      </c>
      <c r="B960" s="25" t="s">
        <v>88</v>
      </c>
      <c r="C960" s="25" t="s">
        <v>122</v>
      </c>
      <c r="D960" s="25" t="s">
        <v>77</v>
      </c>
      <c r="E960" s="25" t="s">
        <v>16</v>
      </c>
      <c r="F960" s="43">
        <v>465</v>
      </c>
      <c r="G960" s="43">
        <v>3265</v>
      </c>
      <c r="H960" s="43">
        <v>177320</v>
      </c>
      <c r="I960" s="163">
        <v>1967115</v>
      </c>
    </row>
    <row r="961" spans="1:9" s="27" customFormat="1" ht="11.25" x14ac:dyDescent="0.2">
      <c r="A961" s="25" t="s">
        <v>128</v>
      </c>
      <c r="B961" s="25" t="s">
        <v>88</v>
      </c>
      <c r="C961" s="25" t="s">
        <v>122</v>
      </c>
      <c r="D961" s="25" t="s">
        <v>78</v>
      </c>
      <c r="E961" s="25" t="s">
        <v>13</v>
      </c>
      <c r="F961" s="43">
        <v>470</v>
      </c>
      <c r="G961" s="43">
        <v>1925</v>
      </c>
      <c r="H961" s="43">
        <v>86495</v>
      </c>
      <c r="I961" s="163">
        <v>970580</v>
      </c>
    </row>
    <row r="962" spans="1:9" s="27" customFormat="1" ht="11.25" x14ac:dyDescent="0.2">
      <c r="A962" s="25" t="s">
        <v>128</v>
      </c>
      <c r="B962" s="25" t="s">
        <v>88</v>
      </c>
      <c r="C962" s="25" t="s">
        <v>122</v>
      </c>
      <c r="D962" s="25" t="s">
        <v>67</v>
      </c>
      <c r="E962" s="25" t="s">
        <v>15</v>
      </c>
      <c r="F962" s="43">
        <v>750</v>
      </c>
      <c r="G962" s="43">
        <v>5230</v>
      </c>
      <c r="H962" s="43">
        <v>236965</v>
      </c>
      <c r="I962" s="163">
        <v>2009040</v>
      </c>
    </row>
    <row r="963" spans="1:9" s="27" customFormat="1" ht="11.25" x14ac:dyDescent="0.2">
      <c r="A963" s="25" t="s">
        <v>128</v>
      </c>
      <c r="B963" s="25" t="s">
        <v>88</v>
      </c>
      <c r="C963" s="25" t="s">
        <v>122</v>
      </c>
      <c r="D963" s="25" t="s">
        <v>75</v>
      </c>
      <c r="E963" s="25" t="s">
        <v>21</v>
      </c>
      <c r="F963" s="43">
        <v>750</v>
      </c>
      <c r="G963" s="43">
        <v>7670</v>
      </c>
      <c r="H963" s="43">
        <v>403590</v>
      </c>
      <c r="I963" s="163">
        <v>4372525</v>
      </c>
    </row>
    <row r="964" spans="1:9" s="27" customFormat="1" ht="11.25" x14ac:dyDescent="0.2">
      <c r="A964" s="25" t="s">
        <v>128</v>
      </c>
      <c r="B964" s="25" t="s">
        <v>88</v>
      </c>
      <c r="C964" s="25" t="s">
        <v>122</v>
      </c>
      <c r="D964" s="25" t="s">
        <v>71</v>
      </c>
      <c r="E964" s="25" t="s">
        <v>22</v>
      </c>
      <c r="F964" s="43">
        <v>955</v>
      </c>
      <c r="G964" s="43">
        <v>9700</v>
      </c>
      <c r="H964" s="43">
        <v>400020</v>
      </c>
      <c r="I964" s="163">
        <v>3829405</v>
      </c>
    </row>
    <row r="965" spans="1:9" s="27" customFormat="1" ht="11.25" x14ac:dyDescent="0.2">
      <c r="A965" s="25" t="s">
        <v>128</v>
      </c>
      <c r="B965" s="25" t="s">
        <v>88</v>
      </c>
      <c r="C965" s="25" t="s">
        <v>122</v>
      </c>
      <c r="D965" s="25" t="s">
        <v>73</v>
      </c>
      <c r="E965" s="25" t="s">
        <v>18</v>
      </c>
      <c r="F965" s="43">
        <v>1380</v>
      </c>
      <c r="G965" s="43">
        <v>3445</v>
      </c>
      <c r="H965" s="43">
        <v>205445</v>
      </c>
      <c r="I965" s="163">
        <v>1884785</v>
      </c>
    </row>
    <row r="966" spans="1:9" s="27" customFormat="1" ht="11.25" x14ac:dyDescent="0.2">
      <c r="A966" s="25" t="s">
        <v>128</v>
      </c>
      <c r="B966" s="25" t="s">
        <v>88</v>
      </c>
      <c r="C966" s="25" t="s">
        <v>122</v>
      </c>
      <c r="D966" s="25" t="s">
        <v>81</v>
      </c>
      <c r="E966" s="25" t="s">
        <v>19</v>
      </c>
      <c r="F966" s="43">
        <v>1495</v>
      </c>
      <c r="G966" s="43">
        <v>7170</v>
      </c>
      <c r="H966" s="43">
        <v>280240</v>
      </c>
      <c r="I966" s="163">
        <v>2546605</v>
      </c>
    </row>
    <row r="967" spans="1:9" s="27" customFormat="1" ht="11.25" x14ac:dyDescent="0.2">
      <c r="A967" s="25" t="s">
        <v>128</v>
      </c>
      <c r="B967" s="25" t="s">
        <v>88</v>
      </c>
      <c r="C967" s="25" t="s">
        <v>122</v>
      </c>
      <c r="D967" s="25" t="s">
        <v>82</v>
      </c>
      <c r="E967" s="25" t="s">
        <v>20</v>
      </c>
      <c r="F967" s="43">
        <v>2745</v>
      </c>
      <c r="G967" s="43">
        <v>11205</v>
      </c>
      <c r="H967" s="43">
        <v>534310</v>
      </c>
      <c r="I967" s="163">
        <v>5552775</v>
      </c>
    </row>
    <row r="968" spans="1:9" s="27" customFormat="1" ht="11.25" x14ac:dyDescent="0.2">
      <c r="A968" s="25" t="s">
        <v>128</v>
      </c>
      <c r="B968" s="25" t="s">
        <v>88</v>
      </c>
      <c r="C968" s="25" t="s">
        <v>122</v>
      </c>
      <c r="D968" s="25" t="s">
        <v>80</v>
      </c>
      <c r="E968" s="25" t="s">
        <v>25</v>
      </c>
      <c r="F968" s="43">
        <v>2955</v>
      </c>
      <c r="G968" s="43">
        <v>13830</v>
      </c>
      <c r="H968" s="43">
        <v>744490</v>
      </c>
      <c r="I968" s="163">
        <v>7250065</v>
      </c>
    </row>
    <row r="969" spans="1:9" s="27" customFormat="1" ht="11.25" x14ac:dyDescent="0.2">
      <c r="A969" s="25" t="s">
        <v>128</v>
      </c>
      <c r="B969" s="25" t="s">
        <v>88</v>
      </c>
      <c r="C969" s="25" t="s">
        <v>122</v>
      </c>
      <c r="D969" s="25" t="s">
        <v>74</v>
      </c>
      <c r="E969" s="25" t="s">
        <v>23</v>
      </c>
      <c r="F969" s="43">
        <v>4435</v>
      </c>
      <c r="G969" s="43">
        <v>14425</v>
      </c>
      <c r="H969" s="43">
        <v>676765</v>
      </c>
      <c r="I969" s="163">
        <v>6357010</v>
      </c>
    </row>
    <row r="970" spans="1:9" s="27" customFormat="1" ht="11.25" x14ac:dyDescent="0.2">
      <c r="A970" s="25" t="s">
        <v>128</v>
      </c>
      <c r="B970" s="25" t="s">
        <v>88</v>
      </c>
      <c r="C970" s="25" t="s">
        <v>122</v>
      </c>
      <c r="D970" s="25" t="s">
        <v>76</v>
      </c>
      <c r="E970" s="25" t="s">
        <v>24</v>
      </c>
      <c r="F970" s="43">
        <v>4500</v>
      </c>
      <c r="G970" s="43">
        <v>20420</v>
      </c>
      <c r="H970" s="43">
        <v>1135085</v>
      </c>
      <c r="I970" s="163">
        <v>10181995</v>
      </c>
    </row>
    <row r="971" spans="1:9" s="27" customFormat="1" ht="11.25" x14ac:dyDescent="0.2">
      <c r="A971" s="25" t="s">
        <v>128</v>
      </c>
      <c r="B971" s="25" t="s">
        <v>93</v>
      </c>
      <c r="C971" s="25" t="s">
        <v>379</v>
      </c>
      <c r="D971" s="25" t="s">
        <v>70</v>
      </c>
      <c r="E971" s="25" t="s">
        <v>17</v>
      </c>
      <c r="F971" s="43">
        <v>55</v>
      </c>
      <c r="G971" s="43">
        <v>3775</v>
      </c>
      <c r="H971" s="43">
        <v>197065</v>
      </c>
      <c r="I971" s="163">
        <v>2248170</v>
      </c>
    </row>
    <row r="972" spans="1:9" s="27" customFormat="1" ht="11.25" x14ac:dyDescent="0.2">
      <c r="A972" s="25" t="s">
        <v>128</v>
      </c>
      <c r="B972" s="25" t="s">
        <v>93</v>
      </c>
      <c r="C972" s="25" t="s">
        <v>379</v>
      </c>
      <c r="D972" s="25" t="s">
        <v>72</v>
      </c>
      <c r="E972" s="25" t="s">
        <v>10</v>
      </c>
      <c r="F972" s="43">
        <v>110</v>
      </c>
      <c r="G972" s="43">
        <v>310</v>
      </c>
      <c r="H972" s="43">
        <v>17245</v>
      </c>
      <c r="I972" s="163">
        <v>158090</v>
      </c>
    </row>
    <row r="973" spans="1:9" s="27" customFormat="1" ht="11.25" x14ac:dyDescent="0.2">
      <c r="A973" s="25" t="s">
        <v>128</v>
      </c>
      <c r="B973" s="25" t="s">
        <v>93</v>
      </c>
      <c r="C973" s="25" t="s">
        <v>379</v>
      </c>
      <c r="D973" s="25" t="s">
        <v>79</v>
      </c>
      <c r="E973" s="25" t="s">
        <v>11</v>
      </c>
      <c r="F973" s="43">
        <v>140</v>
      </c>
      <c r="G973" s="43">
        <v>265</v>
      </c>
      <c r="H973" s="43">
        <v>17800</v>
      </c>
      <c r="I973" s="163">
        <v>174040</v>
      </c>
    </row>
    <row r="974" spans="1:9" s="27" customFormat="1" ht="11.25" x14ac:dyDescent="0.2">
      <c r="A974" s="25" t="s">
        <v>128</v>
      </c>
      <c r="B974" s="25" t="s">
        <v>93</v>
      </c>
      <c r="C974" s="25" t="s">
        <v>379</v>
      </c>
      <c r="D974" s="25" t="s">
        <v>66</v>
      </c>
      <c r="E974" s="25" t="s">
        <v>12</v>
      </c>
      <c r="F974" s="43">
        <v>155</v>
      </c>
      <c r="G974" s="43">
        <v>310</v>
      </c>
      <c r="H974" s="43">
        <v>18705</v>
      </c>
      <c r="I974" s="163">
        <v>156220</v>
      </c>
    </row>
    <row r="975" spans="1:9" s="27" customFormat="1" ht="11.25" x14ac:dyDescent="0.2">
      <c r="A975" s="25" t="s">
        <v>128</v>
      </c>
      <c r="B975" s="25" t="s">
        <v>93</v>
      </c>
      <c r="C975" s="25" t="s">
        <v>379</v>
      </c>
      <c r="D975" s="25" t="s">
        <v>69</v>
      </c>
      <c r="E975" s="25" t="s">
        <v>14</v>
      </c>
      <c r="F975" s="43">
        <v>215</v>
      </c>
      <c r="G975" s="43">
        <v>5715</v>
      </c>
      <c r="H975" s="43">
        <v>259035</v>
      </c>
      <c r="I975" s="163">
        <v>2883685</v>
      </c>
    </row>
    <row r="976" spans="1:9" s="27" customFormat="1" ht="11.25" x14ac:dyDescent="0.2">
      <c r="A976" s="25" t="s">
        <v>128</v>
      </c>
      <c r="B976" s="25" t="s">
        <v>93</v>
      </c>
      <c r="C976" s="25" t="s">
        <v>379</v>
      </c>
      <c r="D976" s="25" t="s">
        <v>77</v>
      </c>
      <c r="E976" s="25" t="s">
        <v>16</v>
      </c>
      <c r="F976" s="43">
        <v>300</v>
      </c>
      <c r="G976" s="43">
        <v>1740</v>
      </c>
      <c r="H976" s="43">
        <v>110685</v>
      </c>
      <c r="I976" s="163">
        <v>1239380</v>
      </c>
    </row>
    <row r="977" spans="1:9" s="27" customFormat="1" ht="11.25" x14ac:dyDescent="0.2">
      <c r="A977" s="25" t="s">
        <v>128</v>
      </c>
      <c r="B977" s="25" t="s">
        <v>93</v>
      </c>
      <c r="C977" s="25" t="s">
        <v>379</v>
      </c>
      <c r="D977" s="25" t="s">
        <v>78</v>
      </c>
      <c r="E977" s="25" t="s">
        <v>13</v>
      </c>
      <c r="F977" s="43">
        <v>355</v>
      </c>
      <c r="G977" s="43">
        <v>910</v>
      </c>
      <c r="H977" s="43">
        <v>52055</v>
      </c>
      <c r="I977" s="163">
        <v>582750</v>
      </c>
    </row>
    <row r="978" spans="1:9" s="27" customFormat="1" ht="11.25" x14ac:dyDescent="0.2">
      <c r="A978" s="25" t="s">
        <v>128</v>
      </c>
      <c r="B978" s="25" t="s">
        <v>93</v>
      </c>
      <c r="C978" s="25" t="s">
        <v>379</v>
      </c>
      <c r="D978" s="25" t="s">
        <v>67</v>
      </c>
      <c r="E978" s="25" t="s">
        <v>15</v>
      </c>
      <c r="F978" s="43">
        <v>420</v>
      </c>
      <c r="G978" s="43">
        <v>2085</v>
      </c>
      <c r="H978" s="43">
        <v>107520</v>
      </c>
      <c r="I978" s="163">
        <v>908995</v>
      </c>
    </row>
    <row r="979" spans="1:9" s="27" customFormat="1" ht="11.25" x14ac:dyDescent="0.2">
      <c r="A979" s="25" t="s">
        <v>128</v>
      </c>
      <c r="B979" s="25" t="s">
        <v>93</v>
      </c>
      <c r="C979" s="25" t="s">
        <v>379</v>
      </c>
      <c r="D979" s="25" t="s">
        <v>75</v>
      </c>
      <c r="E979" s="25" t="s">
        <v>21</v>
      </c>
      <c r="F979" s="43">
        <v>690</v>
      </c>
      <c r="G979" s="43">
        <v>6045</v>
      </c>
      <c r="H979" s="43">
        <v>247520</v>
      </c>
      <c r="I979" s="163">
        <v>2274595</v>
      </c>
    </row>
    <row r="980" spans="1:9" s="27" customFormat="1" ht="11.25" x14ac:dyDescent="0.2">
      <c r="A980" s="25" t="s">
        <v>128</v>
      </c>
      <c r="B980" s="25" t="s">
        <v>93</v>
      </c>
      <c r="C980" s="25" t="s">
        <v>379</v>
      </c>
      <c r="D980" s="25" t="s">
        <v>71</v>
      </c>
      <c r="E980" s="25" t="s">
        <v>22</v>
      </c>
      <c r="F980" s="43">
        <v>1090</v>
      </c>
      <c r="G980" s="43">
        <v>14090</v>
      </c>
      <c r="H980" s="43">
        <v>749360</v>
      </c>
      <c r="I980" s="163">
        <v>7344010</v>
      </c>
    </row>
    <row r="981" spans="1:9" s="27" customFormat="1" ht="11.25" x14ac:dyDescent="0.2">
      <c r="A981" s="25" t="s">
        <v>128</v>
      </c>
      <c r="B981" s="25" t="s">
        <v>93</v>
      </c>
      <c r="C981" s="25" t="s">
        <v>379</v>
      </c>
      <c r="D981" s="25" t="s">
        <v>73</v>
      </c>
      <c r="E981" s="25" t="s">
        <v>18</v>
      </c>
      <c r="F981" s="43">
        <v>1115</v>
      </c>
      <c r="G981" s="43">
        <v>3195</v>
      </c>
      <c r="H981" s="43">
        <v>217100</v>
      </c>
      <c r="I981" s="163">
        <v>2021270</v>
      </c>
    </row>
    <row r="982" spans="1:9" s="27" customFormat="1" ht="11.25" x14ac:dyDescent="0.2">
      <c r="A982" s="25" t="s">
        <v>128</v>
      </c>
      <c r="B982" s="25" t="s">
        <v>93</v>
      </c>
      <c r="C982" s="25" t="s">
        <v>379</v>
      </c>
      <c r="D982" s="25" t="s">
        <v>81</v>
      </c>
      <c r="E982" s="25" t="s">
        <v>19</v>
      </c>
      <c r="F982" s="43">
        <v>1160</v>
      </c>
      <c r="G982" s="43">
        <v>6000</v>
      </c>
      <c r="H982" s="43">
        <v>251230</v>
      </c>
      <c r="I982" s="163">
        <v>2287030</v>
      </c>
    </row>
    <row r="983" spans="1:9" s="27" customFormat="1" ht="11.25" x14ac:dyDescent="0.2">
      <c r="A983" s="25" t="s">
        <v>128</v>
      </c>
      <c r="B983" s="25" t="s">
        <v>93</v>
      </c>
      <c r="C983" s="25" t="s">
        <v>379</v>
      </c>
      <c r="D983" s="25" t="s">
        <v>80</v>
      </c>
      <c r="E983" s="25" t="s">
        <v>25</v>
      </c>
      <c r="F983" s="43">
        <v>2100</v>
      </c>
      <c r="G983" s="43">
        <v>10750</v>
      </c>
      <c r="H983" s="43">
        <v>600310</v>
      </c>
      <c r="I983" s="163">
        <v>5593095</v>
      </c>
    </row>
    <row r="984" spans="1:9" s="27" customFormat="1" ht="11.25" x14ac:dyDescent="0.2">
      <c r="A984" s="25" t="s">
        <v>128</v>
      </c>
      <c r="B984" s="25" t="s">
        <v>93</v>
      </c>
      <c r="C984" s="25" t="s">
        <v>379</v>
      </c>
      <c r="D984" s="25" t="s">
        <v>82</v>
      </c>
      <c r="E984" s="25" t="s">
        <v>20</v>
      </c>
      <c r="F984" s="43">
        <v>2110</v>
      </c>
      <c r="G984" s="43">
        <v>7445</v>
      </c>
      <c r="H984" s="43">
        <v>384690</v>
      </c>
      <c r="I984" s="163">
        <v>4048400</v>
      </c>
    </row>
    <row r="985" spans="1:9" s="27" customFormat="1" ht="11.25" x14ac:dyDescent="0.2">
      <c r="A985" s="25" t="s">
        <v>128</v>
      </c>
      <c r="B985" s="25" t="s">
        <v>93</v>
      </c>
      <c r="C985" s="25" t="s">
        <v>379</v>
      </c>
      <c r="D985" s="25" t="s">
        <v>76</v>
      </c>
      <c r="E985" s="25" t="s">
        <v>24</v>
      </c>
      <c r="F985" s="43">
        <v>2830</v>
      </c>
      <c r="G985" s="43">
        <v>13400</v>
      </c>
      <c r="H985" s="43">
        <v>789205</v>
      </c>
      <c r="I985" s="163">
        <v>6946420</v>
      </c>
    </row>
    <row r="986" spans="1:9" s="27" customFormat="1" ht="11.25" x14ac:dyDescent="0.2">
      <c r="A986" s="25" t="s">
        <v>128</v>
      </c>
      <c r="B986" s="25" t="s">
        <v>93</v>
      </c>
      <c r="C986" s="25" t="s">
        <v>379</v>
      </c>
      <c r="D986" s="25" t="s">
        <v>74</v>
      </c>
      <c r="E986" s="25" t="s">
        <v>23</v>
      </c>
      <c r="F986" s="43">
        <v>2970</v>
      </c>
      <c r="G986" s="43">
        <v>10585</v>
      </c>
      <c r="H986" s="43">
        <v>563665</v>
      </c>
      <c r="I986" s="163">
        <v>5441465</v>
      </c>
    </row>
    <row r="987" spans="1:9" s="27" customFormat="1" ht="11.25" x14ac:dyDescent="0.2">
      <c r="A987" s="25" t="s">
        <v>128</v>
      </c>
      <c r="B987" s="25" t="s">
        <v>84</v>
      </c>
      <c r="C987" s="25" t="s">
        <v>125</v>
      </c>
      <c r="D987" s="25" t="s">
        <v>70</v>
      </c>
      <c r="E987" s="25" t="s">
        <v>17</v>
      </c>
      <c r="F987" s="43">
        <v>5</v>
      </c>
      <c r="G987" s="43">
        <v>175</v>
      </c>
      <c r="H987" s="43">
        <v>11150</v>
      </c>
      <c r="I987" s="163">
        <v>128190</v>
      </c>
    </row>
    <row r="988" spans="1:9" s="27" customFormat="1" ht="11.25" x14ac:dyDescent="0.2">
      <c r="A988" s="25" t="s">
        <v>128</v>
      </c>
      <c r="B988" s="25" t="s">
        <v>84</v>
      </c>
      <c r="C988" s="25" t="s">
        <v>125</v>
      </c>
      <c r="D988" s="25" t="s">
        <v>69</v>
      </c>
      <c r="E988" s="25" t="s">
        <v>14</v>
      </c>
      <c r="F988" s="43">
        <v>10</v>
      </c>
      <c r="G988" s="43">
        <v>35</v>
      </c>
      <c r="H988" s="43">
        <v>2380</v>
      </c>
      <c r="I988" s="163">
        <v>19990</v>
      </c>
    </row>
    <row r="989" spans="1:9" s="27" customFormat="1" ht="11.25" x14ac:dyDescent="0.2">
      <c r="A989" s="25" t="s">
        <v>128</v>
      </c>
      <c r="B989" s="25" t="s">
        <v>84</v>
      </c>
      <c r="C989" s="25" t="s">
        <v>125</v>
      </c>
      <c r="D989" s="25" t="s">
        <v>72</v>
      </c>
      <c r="E989" s="25" t="s">
        <v>10</v>
      </c>
      <c r="F989" s="43">
        <v>25</v>
      </c>
      <c r="G989" s="43">
        <v>80</v>
      </c>
      <c r="H989" s="43">
        <v>5225</v>
      </c>
      <c r="I989" s="163">
        <v>56065</v>
      </c>
    </row>
    <row r="990" spans="1:9" s="27" customFormat="1" ht="11.25" x14ac:dyDescent="0.2">
      <c r="A990" s="25" t="s">
        <v>128</v>
      </c>
      <c r="B990" s="25" t="s">
        <v>84</v>
      </c>
      <c r="C990" s="25" t="s">
        <v>125</v>
      </c>
      <c r="D990" s="25" t="s">
        <v>77</v>
      </c>
      <c r="E990" s="25" t="s">
        <v>16</v>
      </c>
      <c r="F990" s="43">
        <v>50</v>
      </c>
      <c r="G990" s="43">
        <v>220</v>
      </c>
      <c r="H990" s="43">
        <v>14825</v>
      </c>
      <c r="I990" s="163">
        <v>169430</v>
      </c>
    </row>
    <row r="991" spans="1:9" s="27" customFormat="1" ht="11.25" x14ac:dyDescent="0.2">
      <c r="A991" s="25" t="s">
        <v>128</v>
      </c>
      <c r="B991" s="25" t="s">
        <v>84</v>
      </c>
      <c r="C991" s="25" t="s">
        <v>125</v>
      </c>
      <c r="D991" s="25" t="s">
        <v>66</v>
      </c>
      <c r="E991" s="25" t="s">
        <v>12</v>
      </c>
      <c r="F991" s="43">
        <v>70</v>
      </c>
      <c r="G991" s="43">
        <v>140</v>
      </c>
      <c r="H991" s="43">
        <v>11500</v>
      </c>
      <c r="I991" s="163">
        <v>102055</v>
      </c>
    </row>
    <row r="992" spans="1:9" s="27" customFormat="1" ht="11.25" x14ac:dyDescent="0.2">
      <c r="A992" s="25" t="s">
        <v>128</v>
      </c>
      <c r="B992" s="25" t="s">
        <v>84</v>
      </c>
      <c r="C992" s="25" t="s">
        <v>125</v>
      </c>
      <c r="D992" s="25" t="s">
        <v>78</v>
      </c>
      <c r="E992" s="25" t="s">
        <v>13</v>
      </c>
      <c r="F992" s="43">
        <v>95</v>
      </c>
      <c r="G992" s="43">
        <v>180</v>
      </c>
      <c r="H992" s="43">
        <v>14270</v>
      </c>
      <c r="I992" s="163">
        <v>146815</v>
      </c>
    </row>
    <row r="993" spans="1:9" s="27" customFormat="1" ht="11.25" x14ac:dyDescent="0.2">
      <c r="A993" s="25" t="s">
        <v>128</v>
      </c>
      <c r="B993" s="25" t="s">
        <v>84</v>
      </c>
      <c r="C993" s="25" t="s">
        <v>125</v>
      </c>
      <c r="D993" s="25" t="s">
        <v>71</v>
      </c>
      <c r="E993" s="25" t="s">
        <v>22</v>
      </c>
      <c r="F993" s="43">
        <v>105</v>
      </c>
      <c r="G993" s="43">
        <v>270</v>
      </c>
      <c r="H993" s="43">
        <v>21985</v>
      </c>
      <c r="I993" s="163">
        <v>202365</v>
      </c>
    </row>
    <row r="994" spans="1:9" s="27" customFormat="1" ht="11.25" x14ac:dyDescent="0.2">
      <c r="A994" s="25" t="s">
        <v>128</v>
      </c>
      <c r="B994" s="25" t="s">
        <v>84</v>
      </c>
      <c r="C994" s="25" t="s">
        <v>125</v>
      </c>
      <c r="D994" s="25" t="s">
        <v>79</v>
      </c>
      <c r="E994" s="25" t="s">
        <v>11</v>
      </c>
      <c r="F994" s="43">
        <v>135</v>
      </c>
      <c r="G994" s="43">
        <v>300</v>
      </c>
      <c r="H994" s="43">
        <v>25135</v>
      </c>
      <c r="I994" s="163">
        <v>250185</v>
      </c>
    </row>
    <row r="995" spans="1:9" s="27" customFormat="1" ht="11.25" x14ac:dyDescent="0.2">
      <c r="A995" s="25" t="s">
        <v>128</v>
      </c>
      <c r="B995" s="25" t="s">
        <v>84</v>
      </c>
      <c r="C995" s="25" t="s">
        <v>125</v>
      </c>
      <c r="D995" s="25" t="s">
        <v>67</v>
      </c>
      <c r="E995" s="25" t="s">
        <v>15</v>
      </c>
      <c r="F995" s="43">
        <v>185</v>
      </c>
      <c r="G995" s="43">
        <v>745</v>
      </c>
      <c r="H995" s="43">
        <v>57385</v>
      </c>
      <c r="I995" s="163">
        <v>492195</v>
      </c>
    </row>
    <row r="996" spans="1:9" s="27" customFormat="1" ht="11.25" x14ac:dyDescent="0.2">
      <c r="A996" s="25" t="s">
        <v>128</v>
      </c>
      <c r="B996" s="25" t="s">
        <v>84</v>
      </c>
      <c r="C996" s="25" t="s">
        <v>125</v>
      </c>
      <c r="D996" s="25" t="s">
        <v>75</v>
      </c>
      <c r="E996" s="25" t="s">
        <v>21</v>
      </c>
      <c r="F996" s="43">
        <v>220</v>
      </c>
      <c r="G996" s="43">
        <v>2100</v>
      </c>
      <c r="H996" s="43">
        <v>125255</v>
      </c>
      <c r="I996" s="163">
        <v>1620270</v>
      </c>
    </row>
    <row r="997" spans="1:9" s="27" customFormat="1" ht="11.25" x14ac:dyDescent="0.2">
      <c r="A997" s="25" t="s">
        <v>128</v>
      </c>
      <c r="B997" s="25" t="s">
        <v>84</v>
      </c>
      <c r="C997" s="25" t="s">
        <v>125</v>
      </c>
      <c r="D997" s="25" t="s">
        <v>81</v>
      </c>
      <c r="E997" s="25" t="s">
        <v>19</v>
      </c>
      <c r="F997" s="43">
        <v>230</v>
      </c>
      <c r="G997" s="43">
        <v>875</v>
      </c>
      <c r="H997" s="43">
        <v>56280</v>
      </c>
      <c r="I997" s="163">
        <v>509970</v>
      </c>
    </row>
    <row r="998" spans="1:9" s="27" customFormat="1" ht="11.25" x14ac:dyDescent="0.2">
      <c r="A998" s="25" t="s">
        <v>128</v>
      </c>
      <c r="B998" s="25" t="s">
        <v>84</v>
      </c>
      <c r="C998" s="25" t="s">
        <v>125</v>
      </c>
      <c r="D998" s="25" t="s">
        <v>82</v>
      </c>
      <c r="E998" s="25" t="s">
        <v>20</v>
      </c>
      <c r="F998" s="43">
        <v>345</v>
      </c>
      <c r="G998" s="43">
        <v>1120</v>
      </c>
      <c r="H998" s="43">
        <v>82370</v>
      </c>
      <c r="I998" s="163">
        <v>838225</v>
      </c>
    </row>
    <row r="999" spans="1:9" s="27" customFormat="1" ht="11.25" x14ac:dyDescent="0.2">
      <c r="A999" s="25" t="s">
        <v>128</v>
      </c>
      <c r="B999" s="25" t="s">
        <v>84</v>
      </c>
      <c r="C999" s="25" t="s">
        <v>125</v>
      </c>
      <c r="D999" s="25" t="s">
        <v>73</v>
      </c>
      <c r="E999" s="25" t="s">
        <v>18</v>
      </c>
      <c r="F999" s="43">
        <v>365</v>
      </c>
      <c r="G999" s="43">
        <v>855</v>
      </c>
      <c r="H999" s="43">
        <v>74315</v>
      </c>
      <c r="I999" s="163">
        <v>638735</v>
      </c>
    </row>
    <row r="1000" spans="1:9" s="27" customFormat="1" ht="11.25" x14ac:dyDescent="0.2">
      <c r="A1000" s="25" t="s">
        <v>128</v>
      </c>
      <c r="B1000" s="25" t="s">
        <v>84</v>
      </c>
      <c r="C1000" s="25" t="s">
        <v>125</v>
      </c>
      <c r="D1000" s="25" t="s">
        <v>80</v>
      </c>
      <c r="E1000" s="25" t="s">
        <v>25</v>
      </c>
      <c r="F1000" s="43">
        <v>510</v>
      </c>
      <c r="G1000" s="43">
        <v>1825</v>
      </c>
      <c r="H1000" s="43">
        <v>132955</v>
      </c>
      <c r="I1000" s="163">
        <v>1311405</v>
      </c>
    </row>
    <row r="1001" spans="1:9" s="27" customFormat="1" ht="11.25" x14ac:dyDescent="0.2">
      <c r="A1001" s="25" t="s">
        <v>128</v>
      </c>
      <c r="B1001" s="25" t="s">
        <v>84</v>
      </c>
      <c r="C1001" s="25" t="s">
        <v>125</v>
      </c>
      <c r="D1001" s="25" t="s">
        <v>74</v>
      </c>
      <c r="E1001" s="25" t="s">
        <v>23</v>
      </c>
      <c r="F1001" s="43">
        <v>1020</v>
      </c>
      <c r="G1001" s="43">
        <v>2790</v>
      </c>
      <c r="H1001" s="43">
        <v>198290</v>
      </c>
      <c r="I1001" s="163">
        <v>1838875</v>
      </c>
    </row>
    <row r="1002" spans="1:9" s="27" customFormat="1" ht="11.25" x14ac:dyDescent="0.2">
      <c r="A1002" s="25" t="s">
        <v>128</v>
      </c>
      <c r="B1002" s="25" t="s">
        <v>84</v>
      </c>
      <c r="C1002" s="25" t="s">
        <v>125</v>
      </c>
      <c r="D1002" s="25" t="s">
        <v>76</v>
      </c>
      <c r="E1002" s="25" t="s">
        <v>24</v>
      </c>
      <c r="F1002" s="43">
        <v>1185</v>
      </c>
      <c r="G1002" s="43">
        <v>4715</v>
      </c>
      <c r="H1002" s="43">
        <v>381935</v>
      </c>
      <c r="I1002" s="163">
        <v>3689005</v>
      </c>
    </row>
    <row r="1003" spans="1:9" s="27" customFormat="1" ht="11.25" x14ac:dyDescent="0.2">
      <c r="A1003" s="25" t="s">
        <v>128</v>
      </c>
      <c r="B1003" s="25" t="s">
        <v>104</v>
      </c>
      <c r="C1003" s="25" t="s">
        <v>376</v>
      </c>
      <c r="D1003" s="25" t="s">
        <v>68</v>
      </c>
      <c r="E1003" s="25" t="s">
        <v>9</v>
      </c>
      <c r="F1003" s="43">
        <v>0</v>
      </c>
      <c r="G1003" s="43">
        <v>0</v>
      </c>
      <c r="H1003" s="43">
        <v>0</v>
      </c>
      <c r="I1003" s="163">
        <v>0</v>
      </c>
    </row>
    <row r="1004" spans="1:9" s="27" customFormat="1" ht="11.25" x14ac:dyDescent="0.2">
      <c r="A1004" s="25" t="s">
        <v>128</v>
      </c>
      <c r="B1004" s="25" t="s">
        <v>104</v>
      </c>
      <c r="C1004" s="25" t="s">
        <v>376</v>
      </c>
      <c r="D1004" s="25" t="s">
        <v>70</v>
      </c>
      <c r="E1004" s="25" t="s">
        <v>17</v>
      </c>
      <c r="F1004" s="43">
        <v>130</v>
      </c>
      <c r="G1004" s="43">
        <v>12300</v>
      </c>
      <c r="H1004" s="43">
        <v>565105</v>
      </c>
      <c r="I1004" s="163">
        <v>5972910</v>
      </c>
    </row>
    <row r="1005" spans="1:9" s="27" customFormat="1" ht="11.25" x14ac:dyDescent="0.2">
      <c r="A1005" s="25" t="s">
        <v>128</v>
      </c>
      <c r="B1005" s="25" t="s">
        <v>104</v>
      </c>
      <c r="C1005" s="25" t="s">
        <v>376</v>
      </c>
      <c r="D1005" s="25" t="s">
        <v>72</v>
      </c>
      <c r="E1005" s="25" t="s">
        <v>10</v>
      </c>
      <c r="F1005" s="43">
        <v>270</v>
      </c>
      <c r="G1005" s="43">
        <v>1120</v>
      </c>
      <c r="H1005" s="43">
        <v>66045</v>
      </c>
      <c r="I1005" s="163">
        <v>663145</v>
      </c>
    </row>
    <row r="1006" spans="1:9" s="27" customFormat="1" ht="11.25" x14ac:dyDescent="0.2">
      <c r="A1006" s="25" t="s">
        <v>128</v>
      </c>
      <c r="B1006" s="25" t="s">
        <v>104</v>
      </c>
      <c r="C1006" s="25" t="s">
        <v>376</v>
      </c>
      <c r="D1006" s="25" t="s">
        <v>79</v>
      </c>
      <c r="E1006" s="25" t="s">
        <v>11</v>
      </c>
      <c r="F1006" s="43">
        <v>390</v>
      </c>
      <c r="G1006" s="43">
        <v>895</v>
      </c>
      <c r="H1006" s="43">
        <v>67450</v>
      </c>
      <c r="I1006" s="163">
        <v>734170</v>
      </c>
    </row>
    <row r="1007" spans="1:9" s="27" customFormat="1" ht="11.25" x14ac:dyDescent="0.2">
      <c r="A1007" s="25" t="s">
        <v>128</v>
      </c>
      <c r="B1007" s="25" t="s">
        <v>104</v>
      </c>
      <c r="C1007" s="25" t="s">
        <v>376</v>
      </c>
      <c r="D1007" s="25" t="s">
        <v>69</v>
      </c>
      <c r="E1007" s="25" t="s">
        <v>14</v>
      </c>
      <c r="F1007" s="43">
        <v>430</v>
      </c>
      <c r="G1007" s="43">
        <v>9205</v>
      </c>
      <c r="H1007" s="43">
        <v>406580</v>
      </c>
      <c r="I1007" s="163">
        <v>4726945</v>
      </c>
    </row>
    <row r="1008" spans="1:9" s="27" customFormat="1" ht="11.25" x14ac:dyDescent="0.2">
      <c r="A1008" s="25" t="s">
        <v>128</v>
      </c>
      <c r="B1008" s="25" t="s">
        <v>104</v>
      </c>
      <c r="C1008" s="25" t="s">
        <v>376</v>
      </c>
      <c r="D1008" s="25" t="s">
        <v>66</v>
      </c>
      <c r="E1008" s="25" t="s">
        <v>12</v>
      </c>
      <c r="F1008" s="43">
        <v>460</v>
      </c>
      <c r="G1008" s="43">
        <v>840</v>
      </c>
      <c r="H1008" s="43">
        <v>61625</v>
      </c>
      <c r="I1008" s="163">
        <v>580910</v>
      </c>
    </row>
    <row r="1009" spans="1:9" s="27" customFormat="1" ht="11.25" x14ac:dyDescent="0.2">
      <c r="A1009" s="25" t="s">
        <v>128</v>
      </c>
      <c r="B1009" s="25" t="s">
        <v>104</v>
      </c>
      <c r="C1009" s="25" t="s">
        <v>376</v>
      </c>
      <c r="D1009" s="25" t="s">
        <v>77</v>
      </c>
      <c r="E1009" s="25" t="s">
        <v>16</v>
      </c>
      <c r="F1009" s="43">
        <v>650</v>
      </c>
      <c r="G1009" s="43">
        <v>3595</v>
      </c>
      <c r="H1009" s="43">
        <v>226150</v>
      </c>
      <c r="I1009" s="163">
        <v>2618710</v>
      </c>
    </row>
    <row r="1010" spans="1:9" s="27" customFormat="1" ht="11.25" x14ac:dyDescent="0.2">
      <c r="A1010" s="25" t="s">
        <v>128</v>
      </c>
      <c r="B1010" s="25" t="s">
        <v>104</v>
      </c>
      <c r="C1010" s="25" t="s">
        <v>376</v>
      </c>
      <c r="D1010" s="25" t="s">
        <v>78</v>
      </c>
      <c r="E1010" s="25" t="s">
        <v>13</v>
      </c>
      <c r="F1010" s="43">
        <v>745</v>
      </c>
      <c r="G1010" s="43">
        <v>2070</v>
      </c>
      <c r="H1010" s="43">
        <v>114565</v>
      </c>
      <c r="I1010" s="163">
        <v>1339980</v>
      </c>
    </row>
    <row r="1011" spans="1:9" s="27" customFormat="1" ht="11.25" x14ac:dyDescent="0.2">
      <c r="A1011" s="25" t="s">
        <v>128</v>
      </c>
      <c r="B1011" s="25" t="s">
        <v>104</v>
      </c>
      <c r="C1011" s="25" t="s">
        <v>376</v>
      </c>
      <c r="D1011" s="25" t="s">
        <v>67</v>
      </c>
      <c r="E1011" s="25" t="s">
        <v>15</v>
      </c>
      <c r="F1011" s="43">
        <v>1260</v>
      </c>
      <c r="G1011" s="43">
        <v>6640</v>
      </c>
      <c r="H1011" s="43">
        <v>364400</v>
      </c>
      <c r="I1011" s="163">
        <v>3034940</v>
      </c>
    </row>
    <row r="1012" spans="1:9" s="27" customFormat="1" ht="11.25" x14ac:dyDescent="0.2">
      <c r="A1012" s="25" t="s">
        <v>128</v>
      </c>
      <c r="B1012" s="25" t="s">
        <v>104</v>
      </c>
      <c r="C1012" s="25" t="s">
        <v>376</v>
      </c>
      <c r="D1012" s="25" t="s">
        <v>75</v>
      </c>
      <c r="E1012" s="25" t="s">
        <v>21</v>
      </c>
      <c r="F1012" s="43">
        <v>1430</v>
      </c>
      <c r="G1012" s="43">
        <v>16170</v>
      </c>
      <c r="H1012" s="43">
        <v>953670</v>
      </c>
      <c r="I1012" s="163">
        <v>9576640</v>
      </c>
    </row>
    <row r="1013" spans="1:9" s="27" customFormat="1" ht="11.25" x14ac:dyDescent="0.2">
      <c r="A1013" s="25" t="s">
        <v>128</v>
      </c>
      <c r="B1013" s="25" t="s">
        <v>104</v>
      </c>
      <c r="C1013" s="25" t="s">
        <v>376</v>
      </c>
      <c r="D1013" s="25" t="s">
        <v>71</v>
      </c>
      <c r="E1013" s="25" t="s">
        <v>22</v>
      </c>
      <c r="F1013" s="43">
        <v>2325</v>
      </c>
      <c r="G1013" s="43">
        <v>30910</v>
      </c>
      <c r="H1013" s="43">
        <v>1457285</v>
      </c>
      <c r="I1013" s="163">
        <v>15075655</v>
      </c>
    </row>
    <row r="1014" spans="1:9" s="27" customFormat="1" ht="11.25" x14ac:dyDescent="0.2">
      <c r="A1014" s="25" t="s">
        <v>128</v>
      </c>
      <c r="B1014" s="25" t="s">
        <v>104</v>
      </c>
      <c r="C1014" s="25" t="s">
        <v>376</v>
      </c>
      <c r="D1014" s="25" t="s">
        <v>73</v>
      </c>
      <c r="E1014" s="25" t="s">
        <v>18</v>
      </c>
      <c r="F1014" s="43">
        <v>2460</v>
      </c>
      <c r="G1014" s="43">
        <v>6620</v>
      </c>
      <c r="H1014" s="43">
        <v>431680</v>
      </c>
      <c r="I1014" s="163">
        <v>3932115</v>
      </c>
    </row>
    <row r="1015" spans="1:9" s="27" customFormat="1" ht="11.25" x14ac:dyDescent="0.2">
      <c r="A1015" s="25" t="s">
        <v>128</v>
      </c>
      <c r="B1015" s="25" t="s">
        <v>104</v>
      </c>
      <c r="C1015" s="25" t="s">
        <v>376</v>
      </c>
      <c r="D1015" s="25" t="s">
        <v>81</v>
      </c>
      <c r="E1015" s="25" t="s">
        <v>19</v>
      </c>
      <c r="F1015" s="43">
        <v>3145</v>
      </c>
      <c r="G1015" s="43">
        <v>17770</v>
      </c>
      <c r="H1015" s="43">
        <v>694275</v>
      </c>
      <c r="I1015" s="163">
        <v>6414425</v>
      </c>
    </row>
    <row r="1016" spans="1:9" s="27" customFormat="1" ht="11.25" x14ac:dyDescent="0.2">
      <c r="A1016" s="25" t="s">
        <v>128</v>
      </c>
      <c r="B1016" s="25" t="s">
        <v>104</v>
      </c>
      <c r="C1016" s="25" t="s">
        <v>376</v>
      </c>
      <c r="D1016" s="25" t="s">
        <v>82</v>
      </c>
      <c r="E1016" s="25" t="s">
        <v>20</v>
      </c>
      <c r="F1016" s="43">
        <v>3425</v>
      </c>
      <c r="G1016" s="43">
        <v>16105</v>
      </c>
      <c r="H1016" s="43">
        <v>866115</v>
      </c>
      <c r="I1016" s="163">
        <v>8457880</v>
      </c>
    </row>
    <row r="1017" spans="1:9" s="27" customFormat="1" ht="11.25" x14ac:dyDescent="0.2">
      <c r="A1017" s="25" t="s">
        <v>128</v>
      </c>
      <c r="B1017" s="25" t="s">
        <v>104</v>
      </c>
      <c r="C1017" s="25" t="s">
        <v>376</v>
      </c>
      <c r="D1017" s="25" t="s">
        <v>80</v>
      </c>
      <c r="E1017" s="25" t="s">
        <v>25</v>
      </c>
      <c r="F1017" s="43">
        <v>4805</v>
      </c>
      <c r="G1017" s="43">
        <v>26620</v>
      </c>
      <c r="H1017" s="43">
        <v>1522515</v>
      </c>
      <c r="I1017" s="163">
        <v>14910900</v>
      </c>
    </row>
    <row r="1018" spans="1:9" s="27" customFormat="1" ht="11.25" x14ac:dyDescent="0.2">
      <c r="A1018" s="25" t="s">
        <v>128</v>
      </c>
      <c r="B1018" s="25" t="s">
        <v>104</v>
      </c>
      <c r="C1018" s="25" t="s">
        <v>376</v>
      </c>
      <c r="D1018" s="25" t="s">
        <v>76</v>
      </c>
      <c r="E1018" s="25" t="s">
        <v>24</v>
      </c>
      <c r="F1018" s="43">
        <v>7050</v>
      </c>
      <c r="G1018" s="43">
        <v>38570</v>
      </c>
      <c r="H1018" s="43">
        <v>2390650</v>
      </c>
      <c r="I1018" s="163">
        <v>21765030</v>
      </c>
    </row>
    <row r="1019" spans="1:9" s="27" customFormat="1" ht="11.25" x14ac:dyDescent="0.2">
      <c r="A1019" s="25" t="s">
        <v>128</v>
      </c>
      <c r="B1019" s="25" t="s">
        <v>104</v>
      </c>
      <c r="C1019" s="25" t="s">
        <v>376</v>
      </c>
      <c r="D1019" s="25" t="s">
        <v>74</v>
      </c>
      <c r="E1019" s="25" t="s">
        <v>23</v>
      </c>
      <c r="F1019" s="43">
        <v>8220</v>
      </c>
      <c r="G1019" s="43">
        <v>29810</v>
      </c>
      <c r="H1019" s="43">
        <v>1554010</v>
      </c>
      <c r="I1019" s="163">
        <v>15754790</v>
      </c>
    </row>
    <row r="1020" spans="1:9" s="27" customFormat="1" ht="11.25" x14ac:dyDescent="0.2">
      <c r="A1020" s="25" t="s">
        <v>128</v>
      </c>
      <c r="B1020" s="25" t="s">
        <v>97</v>
      </c>
      <c r="C1020" s="25" t="s">
        <v>143</v>
      </c>
      <c r="D1020" s="25" t="s">
        <v>70</v>
      </c>
      <c r="E1020" s="25" t="s">
        <v>17</v>
      </c>
      <c r="F1020" s="43">
        <v>0</v>
      </c>
      <c r="G1020" s="43">
        <v>0</v>
      </c>
      <c r="H1020" s="43">
        <v>0</v>
      </c>
      <c r="I1020" s="163">
        <v>0</v>
      </c>
    </row>
    <row r="1021" spans="1:9" s="27" customFormat="1" ht="11.25" x14ac:dyDescent="0.2">
      <c r="A1021" s="25" t="s">
        <v>128</v>
      </c>
      <c r="B1021" s="25" t="s">
        <v>97</v>
      </c>
      <c r="C1021" s="25" t="s">
        <v>143</v>
      </c>
      <c r="D1021" s="25" t="s">
        <v>69</v>
      </c>
      <c r="E1021" s="25" t="s">
        <v>14</v>
      </c>
      <c r="F1021" s="43">
        <v>10</v>
      </c>
      <c r="G1021" s="43">
        <v>35</v>
      </c>
      <c r="H1021" s="43">
        <v>1700</v>
      </c>
      <c r="I1021" s="163">
        <v>14745</v>
      </c>
    </row>
    <row r="1022" spans="1:9" s="27" customFormat="1" ht="11.25" x14ac:dyDescent="0.2">
      <c r="A1022" s="25" t="s">
        <v>128</v>
      </c>
      <c r="B1022" s="25" t="s">
        <v>97</v>
      </c>
      <c r="C1022" s="25" t="s">
        <v>143</v>
      </c>
      <c r="D1022" s="25" t="s">
        <v>72</v>
      </c>
      <c r="E1022" s="25" t="s">
        <v>10</v>
      </c>
      <c r="F1022" s="43">
        <v>20</v>
      </c>
      <c r="G1022" s="43">
        <v>100</v>
      </c>
      <c r="H1022" s="43">
        <v>8965</v>
      </c>
      <c r="I1022" s="163">
        <v>77210</v>
      </c>
    </row>
    <row r="1023" spans="1:9" s="27" customFormat="1" ht="11.25" x14ac:dyDescent="0.2">
      <c r="A1023" s="25" t="s">
        <v>128</v>
      </c>
      <c r="B1023" s="25" t="s">
        <v>97</v>
      </c>
      <c r="C1023" s="25" t="s">
        <v>143</v>
      </c>
      <c r="D1023" s="25" t="s">
        <v>66</v>
      </c>
      <c r="E1023" s="25" t="s">
        <v>12</v>
      </c>
      <c r="F1023" s="43">
        <v>25</v>
      </c>
      <c r="G1023" s="43">
        <v>90</v>
      </c>
      <c r="H1023" s="43">
        <v>6480</v>
      </c>
      <c r="I1023" s="163">
        <v>70510</v>
      </c>
    </row>
    <row r="1024" spans="1:9" s="27" customFormat="1" ht="11.25" x14ac:dyDescent="0.2">
      <c r="A1024" s="25" t="s">
        <v>128</v>
      </c>
      <c r="B1024" s="25" t="s">
        <v>97</v>
      </c>
      <c r="C1024" s="25" t="s">
        <v>143</v>
      </c>
      <c r="D1024" s="25" t="s">
        <v>77</v>
      </c>
      <c r="E1024" s="25" t="s">
        <v>16</v>
      </c>
      <c r="F1024" s="43">
        <v>50</v>
      </c>
      <c r="G1024" s="43">
        <v>260</v>
      </c>
      <c r="H1024" s="43">
        <v>20700</v>
      </c>
      <c r="I1024" s="163">
        <v>209750</v>
      </c>
    </row>
    <row r="1025" spans="1:9" s="27" customFormat="1" ht="11.25" x14ac:dyDescent="0.2">
      <c r="A1025" s="25" t="s">
        <v>128</v>
      </c>
      <c r="B1025" s="25" t="s">
        <v>97</v>
      </c>
      <c r="C1025" s="25" t="s">
        <v>143</v>
      </c>
      <c r="D1025" s="25" t="s">
        <v>78</v>
      </c>
      <c r="E1025" s="25" t="s">
        <v>13</v>
      </c>
      <c r="F1025" s="43">
        <v>80</v>
      </c>
      <c r="G1025" s="43">
        <v>255</v>
      </c>
      <c r="H1025" s="43">
        <v>20215</v>
      </c>
      <c r="I1025" s="163">
        <v>218130</v>
      </c>
    </row>
    <row r="1026" spans="1:9" s="27" customFormat="1" ht="11.25" x14ac:dyDescent="0.2">
      <c r="A1026" s="25" t="s">
        <v>128</v>
      </c>
      <c r="B1026" s="25" t="s">
        <v>97</v>
      </c>
      <c r="C1026" s="25" t="s">
        <v>143</v>
      </c>
      <c r="D1026" s="25" t="s">
        <v>79</v>
      </c>
      <c r="E1026" s="25" t="s">
        <v>11</v>
      </c>
      <c r="F1026" s="43">
        <v>95</v>
      </c>
      <c r="G1026" s="43">
        <v>230</v>
      </c>
      <c r="H1026" s="43">
        <v>20060</v>
      </c>
      <c r="I1026" s="163">
        <v>211280</v>
      </c>
    </row>
    <row r="1027" spans="1:9" s="27" customFormat="1" ht="11.25" x14ac:dyDescent="0.2">
      <c r="A1027" s="25" t="s">
        <v>128</v>
      </c>
      <c r="B1027" s="25" t="s">
        <v>97</v>
      </c>
      <c r="C1027" s="25" t="s">
        <v>143</v>
      </c>
      <c r="D1027" s="25" t="s">
        <v>71</v>
      </c>
      <c r="E1027" s="25" t="s">
        <v>22</v>
      </c>
      <c r="F1027" s="43">
        <v>135</v>
      </c>
      <c r="G1027" s="43">
        <v>530</v>
      </c>
      <c r="H1027" s="43">
        <v>38030</v>
      </c>
      <c r="I1027" s="163">
        <v>401945</v>
      </c>
    </row>
    <row r="1028" spans="1:9" s="27" customFormat="1" ht="11.25" x14ac:dyDescent="0.2">
      <c r="A1028" s="25" t="s">
        <v>128</v>
      </c>
      <c r="B1028" s="25" t="s">
        <v>97</v>
      </c>
      <c r="C1028" s="25" t="s">
        <v>143</v>
      </c>
      <c r="D1028" s="25" t="s">
        <v>67</v>
      </c>
      <c r="E1028" s="25" t="s">
        <v>15</v>
      </c>
      <c r="F1028" s="43">
        <v>145</v>
      </c>
      <c r="G1028" s="43">
        <v>535</v>
      </c>
      <c r="H1028" s="43">
        <v>43060</v>
      </c>
      <c r="I1028" s="163">
        <v>381775</v>
      </c>
    </row>
    <row r="1029" spans="1:9" s="27" customFormat="1" ht="11.25" x14ac:dyDescent="0.2">
      <c r="A1029" s="25" t="s">
        <v>128</v>
      </c>
      <c r="B1029" s="25" t="s">
        <v>97</v>
      </c>
      <c r="C1029" s="25" t="s">
        <v>143</v>
      </c>
      <c r="D1029" s="25" t="s">
        <v>75</v>
      </c>
      <c r="E1029" s="25" t="s">
        <v>21</v>
      </c>
      <c r="F1029" s="43">
        <v>205</v>
      </c>
      <c r="G1029" s="43">
        <v>1670</v>
      </c>
      <c r="H1029" s="43">
        <v>139665</v>
      </c>
      <c r="I1029" s="163">
        <v>1488500</v>
      </c>
    </row>
    <row r="1030" spans="1:9" s="27" customFormat="1" ht="11.25" x14ac:dyDescent="0.2">
      <c r="A1030" s="25" t="s">
        <v>128</v>
      </c>
      <c r="B1030" s="25" t="s">
        <v>97</v>
      </c>
      <c r="C1030" s="25" t="s">
        <v>143</v>
      </c>
      <c r="D1030" s="25" t="s">
        <v>81</v>
      </c>
      <c r="E1030" s="25" t="s">
        <v>19</v>
      </c>
      <c r="F1030" s="43">
        <v>275</v>
      </c>
      <c r="G1030" s="43">
        <v>1455</v>
      </c>
      <c r="H1030" s="43">
        <v>93045</v>
      </c>
      <c r="I1030" s="163">
        <v>822220</v>
      </c>
    </row>
    <row r="1031" spans="1:9" s="27" customFormat="1" ht="11.25" x14ac:dyDescent="0.2">
      <c r="A1031" s="25" t="s">
        <v>128</v>
      </c>
      <c r="B1031" s="25" t="s">
        <v>97</v>
      </c>
      <c r="C1031" s="25" t="s">
        <v>143</v>
      </c>
      <c r="D1031" s="25" t="s">
        <v>73</v>
      </c>
      <c r="E1031" s="25" t="s">
        <v>18</v>
      </c>
      <c r="F1031" s="43">
        <v>300</v>
      </c>
      <c r="G1031" s="43">
        <v>900</v>
      </c>
      <c r="H1031" s="43">
        <v>87590</v>
      </c>
      <c r="I1031" s="163">
        <v>871835</v>
      </c>
    </row>
    <row r="1032" spans="1:9" s="27" customFormat="1" ht="11.25" x14ac:dyDescent="0.2">
      <c r="A1032" s="25" t="s">
        <v>128</v>
      </c>
      <c r="B1032" s="25" t="s">
        <v>97</v>
      </c>
      <c r="C1032" s="25" t="s">
        <v>143</v>
      </c>
      <c r="D1032" s="25" t="s">
        <v>82</v>
      </c>
      <c r="E1032" s="25" t="s">
        <v>20</v>
      </c>
      <c r="F1032" s="43">
        <v>300</v>
      </c>
      <c r="G1032" s="43">
        <v>1180</v>
      </c>
      <c r="H1032" s="43">
        <v>89385</v>
      </c>
      <c r="I1032" s="163">
        <v>826875</v>
      </c>
    </row>
    <row r="1033" spans="1:9" s="27" customFormat="1" ht="11.25" x14ac:dyDescent="0.2">
      <c r="A1033" s="25" t="s">
        <v>128</v>
      </c>
      <c r="B1033" s="25" t="s">
        <v>97</v>
      </c>
      <c r="C1033" s="25" t="s">
        <v>143</v>
      </c>
      <c r="D1033" s="25" t="s">
        <v>80</v>
      </c>
      <c r="E1033" s="25" t="s">
        <v>25</v>
      </c>
      <c r="F1033" s="43">
        <v>605</v>
      </c>
      <c r="G1033" s="43">
        <v>2220</v>
      </c>
      <c r="H1033" s="43">
        <v>177535</v>
      </c>
      <c r="I1033" s="163">
        <v>1801020</v>
      </c>
    </row>
    <row r="1034" spans="1:9" s="27" customFormat="1" ht="11.25" x14ac:dyDescent="0.2">
      <c r="A1034" s="25" t="s">
        <v>128</v>
      </c>
      <c r="B1034" s="25" t="s">
        <v>97</v>
      </c>
      <c r="C1034" s="25" t="s">
        <v>143</v>
      </c>
      <c r="D1034" s="25" t="s">
        <v>76</v>
      </c>
      <c r="E1034" s="25" t="s">
        <v>24</v>
      </c>
      <c r="F1034" s="43">
        <v>685</v>
      </c>
      <c r="G1034" s="43">
        <v>4360</v>
      </c>
      <c r="H1034" s="43">
        <v>450495</v>
      </c>
      <c r="I1034" s="163">
        <v>4555635</v>
      </c>
    </row>
    <row r="1035" spans="1:9" s="27" customFormat="1" ht="11.25" x14ac:dyDescent="0.2">
      <c r="A1035" s="25" t="s">
        <v>128</v>
      </c>
      <c r="B1035" s="25" t="s">
        <v>97</v>
      </c>
      <c r="C1035" s="25" t="s">
        <v>143</v>
      </c>
      <c r="D1035" s="25" t="s">
        <v>74</v>
      </c>
      <c r="E1035" s="25" t="s">
        <v>23</v>
      </c>
      <c r="F1035" s="43">
        <v>700</v>
      </c>
      <c r="G1035" s="43">
        <v>1800</v>
      </c>
      <c r="H1035" s="43">
        <v>143670</v>
      </c>
      <c r="I1035" s="163">
        <v>1370215</v>
      </c>
    </row>
    <row r="1036" spans="1:9" s="27" customFormat="1" ht="11.25" x14ac:dyDescent="0.2">
      <c r="A1036" s="25" t="s">
        <v>128</v>
      </c>
      <c r="B1036" s="25" t="s">
        <v>95</v>
      </c>
      <c r="C1036" s="25" t="s">
        <v>101</v>
      </c>
      <c r="D1036" s="25" t="s">
        <v>70</v>
      </c>
      <c r="E1036" s="25" t="s">
        <v>17</v>
      </c>
      <c r="F1036" s="43">
        <v>0</v>
      </c>
      <c r="G1036" s="43">
        <v>0</v>
      </c>
      <c r="H1036" s="43">
        <v>0</v>
      </c>
      <c r="I1036" s="163">
        <v>0</v>
      </c>
    </row>
    <row r="1037" spans="1:9" s="27" customFormat="1" ht="11.25" x14ac:dyDescent="0.2">
      <c r="A1037" s="25" t="s">
        <v>128</v>
      </c>
      <c r="B1037" s="25" t="s">
        <v>95</v>
      </c>
      <c r="C1037" s="25" t="s">
        <v>101</v>
      </c>
      <c r="D1037" s="25" t="s">
        <v>69</v>
      </c>
      <c r="E1037" s="25" t="s">
        <v>14</v>
      </c>
      <c r="F1037" s="43">
        <v>5</v>
      </c>
      <c r="G1037" s="43">
        <v>10</v>
      </c>
      <c r="H1037" s="43">
        <v>230</v>
      </c>
      <c r="I1037" s="163">
        <v>2490</v>
      </c>
    </row>
    <row r="1038" spans="1:9" s="27" customFormat="1" ht="11.25" x14ac:dyDescent="0.2">
      <c r="A1038" s="25" t="s">
        <v>128</v>
      </c>
      <c r="B1038" s="25" t="s">
        <v>95</v>
      </c>
      <c r="C1038" s="25" t="s">
        <v>101</v>
      </c>
      <c r="D1038" s="25" t="s">
        <v>79</v>
      </c>
      <c r="E1038" s="25" t="s">
        <v>11</v>
      </c>
      <c r="F1038" s="43">
        <v>10</v>
      </c>
      <c r="G1038" s="43">
        <v>15</v>
      </c>
      <c r="H1038" s="43">
        <v>1310</v>
      </c>
      <c r="I1038" s="163">
        <v>14155</v>
      </c>
    </row>
    <row r="1039" spans="1:9" s="27" customFormat="1" ht="11.25" x14ac:dyDescent="0.2">
      <c r="A1039" s="25" t="s">
        <v>128</v>
      </c>
      <c r="B1039" s="25" t="s">
        <v>95</v>
      </c>
      <c r="C1039" s="25" t="s">
        <v>101</v>
      </c>
      <c r="D1039" s="25" t="s">
        <v>66</v>
      </c>
      <c r="E1039" s="25" t="s">
        <v>12</v>
      </c>
      <c r="F1039" s="43">
        <v>15</v>
      </c>
      <c r="G1039" s="43">
        <v>25</v>
      </c>
      <c r="H1039" s="43">
        <v>3010</v>
      </c>
      <c r="I1039" s="163">
        <v>27915</v>
      </c>
    </row>
    <row r="1040" spans="1:9" s="27" customFormat="1" ht="11.25" x14ac:dyDescent="0.2">
      <c r="A1040" s="25" t="s">
        <v>128</v>
      </c>
      <c r="B1040" s="25" t="s">
        <v>95</v>
      </c>
      <c r="C1040" s="25" t="s">
        <v>101</v>
      </c>
      <c r="D1040" s="25" t="s">
        <v>72</v>
      </c>
      <c r="E1040" s="25" t="s">
        <v>10</v>
      </c>
      <c r="F1040" s="43">
        <v>20</v>
      </c>
      <c r="G1040" s="43">
        <v>125</v>
      </c>
      <c r="H1040" s="43">
        <v>12435</v>
      </c>
      <c r="I1040" s="163">
        <v>152060</v>
      </c>
    </row>
    <row r="1041" spans="1:9" s="27" customFormat="1" ht="11.25" x14ac:dyDescent="0.2">
      <c r="A1041" s="25" t="s">
        <v>128</v>
      </c>
      <c r="B1041" s="25" t="s">
        <v>95</v>
      </c>
      <c r="C1041" s="25" t="s">
        <v>101</v>
      </c>
      <c r="D1041" s="25" t="s">
        <v>77</v>
      </c>
      <c r="E1041" s="25" t="s">
        <v>16</v>
      </c>
      <c r="F1041" s="43">
        <v>20</v>
      </c>
      <c r="G1041" s="43">
        <v>45</v>
      </c>
      <c r="H1041" s="43">
        <v>3450</v>
      </c>
      <c r="I1041" s="163">
        <v>35855</v>
      </c>
    </row>
    <row r="1042" spans="1:9" s="27" customFormat="1" ht="11.25" x14ac:dyDescent="0.2">
      <c r="A1042" s="25" t="s">
        <v>128</v>
      </c>
      <c r="B1042" s="25" t="s">
        <v>95</v>
      </c>
      <c r="C1042" s="25" t="s">
        <v>101</v>
      </c>
      <c r="D1042" s="25" t="s">
        <v>67</v>
      </c>
      <c r="E1042" s="25" t="s">
        <v>15</v>
      </c>
      <c r="F1042" s="43">
        <v>35</v>
      </c>
      <c r="G1042" s="43">
        <v>235</v>
      </c>
      <c r="H1042" s="43">
        <v>15540</v>
      </c>
      <c r="I1042" s="163">
        <v>153190</v>
      </c>
    </row>
    <row r="1043" spans="1:9" s="27" customFormat="1" ht="11.25" x14ac:dyDescent="0.2">
      <c r="A1043" s="25" t="s">
        <v>128</v>
      </c>
      <c r="B1043" s="25" t="s">
        <v>95</v>
      </c>
      <c r="C1043" s="25" t="s">
        <v>101</v>
      </c>
      <c r="D1043" s="25" t="s">
        <v>78</v>
      </c>
      <c r="E1043" s="25" t="s">
        <v>13</v>
      </c>
      <c r="F1043" s="43">
        <v>40</v>
      </c>
      <c r="G1043" s="43">
        <v>85</v>
      </c>
      <c r="H1043" s="43">
        <v>7060</v>
      </c>
      <c r="I1043" s="163">
        <v>92740</v>
      </c>
    </row>
    <row r="1044" spans="1:9" s="27" customFormat="1" ht="11.25" x14ac:dyDescent="0.2">
      <c r="A1044" s="25" t="s">
        <v>128</v>
      </c>
      <c r="B1044" s="25" t="s">
        <v>95</v>
      </c>
      <c r="C1044" s="25" t="s">
        <v>101</v>
      </c>
      <c r="D1044" s="25" t="s">
        <v>71</v>
      </c>
      <c r="E1044" s="25" t="s">
        <v>22</v>
      </c>
      <c r="F1044" s="43">
        <v>80</v>
      </c>
      <c r="G1044" s="43">
        <v>340</v>
      </c>
      <c r="H1044" s="43">
        <v>21455</v>
      </c>
      <c r="I1044" s="163">
        <v>231960</v>
      </c>
    </row>
    <row r="1045" spans="1:9" s="27" customFormat="1" ht="11.25" x14ac:dyDescent="0.2">
      <c r="A1045" s="25" t="s">
        <v>128</v>
      </c>
      <c r="B1045" s="25" t="s">
        <v>95</v>
      </c>
      <c r="C1045" s="25" t="s">
        <v>101</v>
      </c>
      <c r="D1045" s="25" t="s">
        <v>75</v>
      </c>
      <c r="E1045" s="25" t="s">
        <v>21</v>
      </c>
      <c r="F1045" s="43">
        <v>120</v>
      </c>
      <c r="G1045" s="43">
        <v>990</v>
      </c>
      <c r="H1045" s="43">
        <v>81440</v>
      </c>
      <c r="I1045" s="163">
        <v>806775</v>
      </c>
    </row>
    <row r="1046" spans="1:9" s="27" customFormat="1" ht="11.25" x14ac:dyDescent="0.2">
      <c r="A1046" s="25" t="s">
        <v>128</v>
      </c>
      <c r="B1046" s="25" t="s">
        <v>95</v>
      </c>
      <c r="C1046" s="25" t="s">
        <v>101</v>
      </c>
      <c r="D1046" s="25" t="s">
        <v>81</v>
      </c>
      <c r="E1046" s="25" t="s">
        <v>19</v>
      </c>
      <c r="F1046" s="43">
        <v>125</v>
      </c>
      <c r="G1046" s="43">
        <v>595</v>
      </c>
      <c r="H1046" s="43">
        <v>43090</v>
      </c>
      <c r="I1046" s="163">
        <v>405140</v>
      </c>
    </row>
    <row r="1047" spans="1:9" s="27" customFormat="1" ht="11.25" x14ac:dyDescent="0.2">
      <c r="A1047" s="25" t="s">
        <v>128</v>
      </c>
      <c r="B1047" s="25" t="s">
        <v>95</v>
      </c>
      <c r="C1047" s="25" t="s">
        <v>101</v>
      </c>
      <c r="D1047" s="25" t="s">
        <v>73</v>
      </c>
      <c r="E1047" s="25" t="s">
        <v>18</v>
      </c>
      <c r="F1047" s="43">
        <v>135</v>
      </c>
      <c r="G1047" s="43">
        <v>430</v>
      </c>
      <c r="H1047" s="43">
        <v>38560</v>
      </c>
      <c r="I1047" s="163">
        <v>367020</v>
      </c>
    </row>
    <row r="1048" spans="1:9" s="27" customFormat="1" ht="11.25" x14ac:dyDescent="0.2">
      <c r="A1048" s="25" t="s">
        <v>128</v>
      </c>
      <c r="B1048" s="25" t="s">
        <v>95</v>
      </c>
      <c r="C1048" s="25" t="s">
        <v>101</v>
      </c>
      <c r="D1048" s="25" t="s">
        <v>82</v>
      </c>
      <c r="E1048" s="25" t="s">
        <v>20</v>
      </c>
      <c r="F1048" s="43">
        <v>150</v>
      </c>
      <c r="G1048" s="43">
        <v>520</v>
      </c>
      <c r="H1048" s="43">
        <v>42805</v>
      </c>
      <c r="I1048" s="163">
        <v>392605</v>
      </c>
    </row>
    <row r="1049" spans="1:9" s="27" customFormat="1" ht="11.25" x14ac:dyDescent="0.2">
      <c r="A1049" s="25" t="s">
        <v>128</v>
      </c>
      <c r="B1049" s="25" t="s">
        <v>95</v>
      </c>
      <c r="C1049" s="25" t="s">
        <v>101</v>
      </c>
      <c r="D1049" s="25" t="s">
        <v>80</v>
      </c>
      <c r="E1049" s="25" t="s">
        <v>25</v>
      </c>
      <c r="F1049" s="43">
        <v>175</v>
      </c>
      <c r="G1049" s="43">
        <v>710</v>
      </c>
      <c r="H1049" s="43">
        <v>47265</v>
      </c>
      <c r="I1049" s="163">
        <v>483975</v>
      </c>
    </row>
    <row r="1050" spans="1:9" s="27" customFormat="1" ht="11.25" x14ac:dyDescent="0.2">
      <c r="A1050" s="25" t="s">
        <v>128</v>
      </c>
      <c r="B1050" s="25" t="s">
        <v>95</v>
      </c>
      <c r="C1050" s="25" t="s">
        <v>101</v>
      </c>
      <c r="D1050" s="25" t="s">
        <v>76</v>
      </c>
      <c r="E1050" s="25" t="s">
        <v>24</v>
      </c>
      <c r="F1050" s="43">
        <v>245</v>
      </c>
      <c r="G1050" s="43">
        <v>1335</v>
      </c>
      <c r="H1050" s="43">
        <v>118815</v>
      </c>
      <c r="I1050" s="163">
        <v>1065935</v>
      </c>
    </row>
    <row r="1051" spans="1:9" s="27" customFormat="1" ht="11.25" x14ac:dyDescent="0.2">
      <c r="A1051" s="25" t="s">
        <v>128</v>
      </c>
      <c r="B1051" s="25" t="s">
        <v>95</v>
      </c>
      <c r="C1051" s="25" t="s">
        <v>101</v>
      </c>
      <c r="D1051" s="25" t="s">
        <v>74</v>
      </c>
      <c r="E1051" s="25" t="s">
        <v>23</v>
      </c>
      <c r="F1051" s="43">
        <v>275</v>
      </c>
      <c r="G1051" s="43">
        <v>815</v>
      </c>
      <c r="H1051" s="43">
        <v>45255</v>
      </c>
      <c r="I1051" s="163">
        <v>438530</v>
      </c>
    </row>
    <row r="1052" spans="1:9" s="27" customFormat="1" ht="11.25" x14ac:dyDescent="0.2">
      <c r="A1052" s="25" t="s">
        <v>128</v>
      </c>
      <c r="B1052" s="25" t="s">
        <v>90</v>
      </c>
      <c r="C1052" s="25" t="s">
        <v>377</v>
      </c>
      <c r="D1052" s="25" t="s">
        <v>68</v>
      </c>
      <c r="E1052" s="25" t="s">
        <v>9</v>
      </c>
      <c r="F1052" s="43">
        <v>0</v>
      </c>
      <c r="G1052" s="43">
        <v>0</v>
      </c>
      <c r="H1052" s="43">
        <v>0</v>
      </c>
      <c r="I1052" s="163">
        <v>0</v>
      </c>
    </row>
    <row r="1053" spans="1:9" s="27" customFormat="1" ht="11.25" x14ac:dyDescent="0.2">
      <c r="A1053" s="25" t="s">
        <v>128</v>
      </c>
      <c r="B1053" s="25" t="s">
        <v>90</v>
      </c>
      <c r="C1053" s="25" t="s">
        <v>377</v>
      </c>
      <c r="D1053" s="25" t="s">
        <v>70</v>
      </c>
      <c r="E1053" s="25" t="s">
        <v>17</v>
      </c>
      <c r="F1053" s="43">
        <v>85</v>
      </c>
      <c r="G1053" s="43">
        <v>16590</v>
      </c>
      <c r="H1053" s="43">
        <v>499525</v>
      </c>
      <c r="I1053" s="163">
        <v>5488685</v>
      </c>
    </row>
    <row r="1054" spans="1:9" s="27" customFormat="1" ht="11.25" x14ac:dyDescent="0.2">
      <c r="A1054" s="25" t="s">
        <v>128</v>
      </c>
      <c r="B1054" s="25" t="s">
        <v>90</v>
      </c>
      <c r="C1054" s="25" t="s">
        <v>377</v>
      </c>
      <c r="D1054" s="25" t="s">
        <v>66</v>
      </c>
      <c r="E1054" s="25" t="s">
        <v>12</v>
      </c>
      <c r="F1054" s="43">
        <v>200</v>
      </c>
      <c r="G1054" s="43">
        <v>445</v>
      </c>
      <c r="H1054" s="43">
        <v>31750</v>
      </c>
      <c r="I1054" s="163">
        <v>339825</v>
      </c>
    </row>
    <row r="1055" spans="1:9" s="27" customFormat="1" ht="11.25" x14ac:dyDescent="0.2">
      <c r="A1055" s="25" t="s">
        <v>128</v>
      </c>
      <c r="B1055" s="25" t="s">
        <v>90</v>
      </c>
      <c r="C1055" s="25" t="s">
        <v>377</v>
      </c>
      <c r="D1055" s="25" t="s">
        <v>72</v>
      </c>
      <c r="E1055" s="25" t="s">
        <v>10</v>
      </c>
      <c r="F1055" s="43">
        <v>245</v>
      </c>
      <c r="G1055" s="43">
        <v>1420</v>
      </c>
      <c r="H1055" s="43">
        <v>74140</v>
      </c>
      <c r="I1055" s="163">
        <v>674425</v>
      </c>
    </row>
    <row r="1056" spans="1:9" s="27" customFormat="1" ht="11.25" x14ac:dyDescent="0.2">
      <c r="A1056" s="25" t="s">
        <v>128</v>
      </c>
      <c r="B1056" s="25" t="s">
        <v>90</v>
      </c>
      <c r="C1056" s="25" t="s">
        <v>377</v>
      </c>
      <c r="D1056" s="25" t="s">
        <v>69</v>
      </c>
      <c r="E1056" s="25" t="s">
        <v>14</v>
      </c>
      <c r="F1056" s="43">
        <v>270</v>
      </c>
      <c r="G1056" s="43">
        <v>5325</v>
      </c>
      <c r="H1056" s="43">
        <v>246885</v>
      </c>
      <c r="I1056" s="163">
        <v>2609315</v>
      </c>
    </row>
    <row r="1057" spans="1:9" s="27" customFormat="1" ht="11.25" x14ac:dyDescent="0.2">
      <c r="A1057" s="25" t="s">
        <v>128</v>
      </c>
      <c r="B1057" s="25" t="s">
        <v>90</v>
      </c>
      <c r="C1057" s="25" t="s">
        <v>377</v>
      </c>
      <c r="D1057" s="25" t="s">
        <v>79</v>
      </c>
      <c r="E1057" s="25" t="s">
        <v>11</v>
      </c>
      <c r="F1057" s="43">
        <v>360</v>
      </c>
      <c r="G1057" s="43">
        <v>860</v>
      </c>
      <c r="H1057" s="43">
        <v>58905</v>
      </c>
      <c r="I1057" s="163">
        <v>607000</v>
      </c>
    </row>
    <row r="1058" spans="1:9" s="27" customFormat="1" ht="11.25" x14ac:dyDescent="0.2">
      <c r="A1058" s="25" t="s">
        <v>128</v>
      </c>
      <c r="B1058" s="25" t="s">
        <v>90</v>
      </c>
      <c r="C1058" s="25" t="s">
        <v>377</v>
      </c>
      <c r="D1058" s="25" t="s">
        <v>67</v>
      </c>
      <c r="E1058" s="25" t="s">
        <v>15</v>
      </c>
      <c r="F1058" s="43">
        <v>690</v>
      </c>
      <c r="G1058" s="43">
        <v>4770</v>
      </c>
      <c r="H1058" s="43">
        <v>243160</v>
      </c>
      <c r="I1058" s="163">
        <v>2148080</v>
      </c>
    </row>
    <row r="1059" spans="1:9" s="27" customFormat="1" ht="11.25" x14ac:dyDescent="0.2">
      <c r="A1059" s="25" t="s">
        <v>128</v>
      </c>
      <c r="B1059" s="25" t="s">
        <v>90</v>
      </c>
      <c r="C1059" s="25" t="s">
        <v>377</v>
      </c>
      <c r="D1059" s="25" t="s">
        <v>78</v>
      </c>
      <c r="E1059" s="25" t="s">
        <v>13</v>
      </c>
      <c r="F1059" s="43">
        <v>700</v>
      </c>
      <c r="G1059" s="43">
        <v>2170</v>
      </c>
      <c r="H1059" s="43">
        <v>138710</v>
      </c>
      <c r="I1059" s="163">
        <v>1596445</v>
      </c>
    </row>
    <row r="1060" spans="1:9" s="27" customFormat="1" ht="11.25" x14ac:dyDescent="0.2">
      <c r="A1060" s="25" t="s">
        <v>128</v>
      </c>
      <c r="B1060" s="25" t="s">
        <v>90</v>
      </c>
      <c r="C1060" s="25" t="s">
        <v>377</v>
      </c>
      <c r="D1060" s="25" t="s">
        <v>77</v>
      </c>
      <c r="E1060" s="25" t="s">
        <v>16</v>
      </c>
      <c r="F1060" s="43">
        <v>755</v>
      </c>
      <c r="G1060" s="43">
        <v>5655</v>
      </c>
      <c r="H1060" s="43">
        <v>383440</v>
      </c>
      <c r="I1060" s="163">
        <v>4362055</v>
      </c>
    </row>
    <row r="1061" spans="1:9" s="27" customFormat="1" ht="11.25" x14ac:dyDescent="0.2">
      <c r="A1061" s="25" t="s">
        <v>128</v>
      </c>
      <c r="B1061" s="25" t="s">
        <v>90</v>
      </c>
      <c r="C1061" s="25" t="s">
        <v>377</v>
      </c>
      <c r="D1061" s="25" t="s">
        <v>75</v>
      </c>
      <c r="E1061" s="25" t="s">
        <v>21</v>
      </c>
      <c r="F1061" s="43">
        <v>1520</v>
      </c>
      <c r="G1061" s="43">
        <v>15170</v>
      </c>
      <c r="H1061" s="43">
        <v>743980</v>
      </c>
      <c r="I1061" s="163">
        <v>7200220</v>
      </c>
    </row>
    <row r="1062" spans="1:9" s="27" customFormat="1" ht="11.25" x14ac:dyDescent="0.2">
      <c r="A1062" s="25" t="s">
        <v>128</v>
      </c>
      <c r="B1062" s="25" t="s">
        <v>90</v>
      </c>
      <c r="C1062" s="25" t="s">
        <v>377</v>
      </c>
      <c r="D1062" s="25" t="s">
        <v>71</v>
      </c>
      <c r="E1062" s="25" t="s">
        <v>22</v>
      </c>
      <c r="F1062" s="43">
        <v>2045</v>
      </c>
      <c r="G1062" s="43">
        <v>33130</v>
      </c>
      <c r="H1062" s="43">
        <v>1569020</v>
      </c>
      <c r="I1062" s="163">
        <v>16415975</v>
      </c>
    </row>
    <row r="1063" spans="1:9" s="27" customFormat="1" ht="11.25" x14ac:dyDescent="0.2">
      <c r="A1063" s="25" t="s">
        <v>128</v>
      </c>
      <c r="B1063" s="25" t="s">
        <v>90</v>
      </c>
      <c r="C1063" s="25" t="s">
        <v>377</v>
      </c>
      <c r="D1063" s="25" t="s">
        <v>73</v>
      </c>
      <c r="E1063" s="25" t="s">
        <v>18</v>
      </c>
      <c r="F1063" s="43">
        <v>2325</v>
      </c>
      <c r="G1063" s="43">
        <v>8130</v>
      </c>
      <c r="H1063" s="43">
        <v>525840</v>
      </c>
      <c r="I1063" s="163">
        <v>4797470</v>
      </c>
    </row>
    <row r="1064" spans="1:9" s="27" customFormat="1" ht="11.25" x14ac:dyDescent="0.2">
      <c r="A1064" s="25" t="s">
        <v>128</v>
      </c>
      <c r="B1064" s="25" t="s">
        <v>90</v>
      </c>
      <c r="C1064" s="25" t="s">
        <v>377</v>
      </c>
      <c r="D1064" s="25" t="s">
        <v>81</v>
      </c>
      <c r="E1064" s="25" t="s">
        <v>19</v>
      </c>
      <c r="F1064" s="43">
        <v>2600</v>
      </c>
      <c r="G1064" s="43">
        <v>13755</v>
      </c>
      <c r="H1064" s="43">
        <v>600690</v>
      </c>
      <c r="I1064" s="163">
        <v>5460795</v>
      </c>
    </row>
    <row r="1065" spans="1:9" s="27" customFormat="1" ht="11.25" x14ac:dyDescent="0.2">
      <c r="A1065" s="25" t="s">
        <v>128</v>
      </c>
      <c r="B1065" s="25" t="s">
        <v>90</v>
      </c>
      <c r="C1065" s="25" t="s">
        <v>377</v>
      </c>
      <c r="D1065" s="25" t="s">
        <v>82</v>
      </c>
      <c r="E1065" s="25" t="s">
        <v>20</v>
      </c>
      <c r="F1065" s="43">
        <v>3540</v>
      </c>
      <c r="G1065" s="43">
        <v>15680</v>
      </c>
      <c r="H1065" s="43">
        <v>799595</v>
      </c>
      <c r="I1065" s="163">
        <v>7977475</v>
      </c>
    </row>
    <row r="1066" spans="1:9" s="27" customFormat="1" ht="11.25" x14ac:dyDescent="0.2">
      <c r="A1066" s="25" t="s">
        <v>128</v>
      </c>
      <c r="B1066" s="25" t="s">
        <v>90</v>
      </c>
      <c r="C1066" s="25" t="s">
        <v>377</v>
      </c>
      <c r="D1066" s="25" t="s">
        <v>80</v>
      </c>
      <c r="E1066" s="25" t="s">
        <v>25</v>
      </c>
      <c r="F1066" s="43">
        <v>4660</v>
      </c>
      <c r="G1066" s="43">
        <v>31460</v>
      </c>
      <c r="H1066" s="43">
        <v>1849160</v>
      </c>
      <c r="I1066" s="163">
        <v>18201695</v>
      </c>
    </row>
    <row r="1067" spans="1:9" s="27" customFormat="1" ht="11.25" x14ac:dyDescent="0.2">
      <c r="A1067" s="25" t="s">
        <v>128</v>
      </c>
      <c r="B1067" s="25" t="s">
        <v>90</v>
      </c>
      <c r="C1067" s="25" t="s">
        <v>377</v>
      </c>
      <c r="D1067" s="25" t="s">
        <v>76</v>
      </c>
      <c r="E1067" s="25" t="s">
        <v>24</v>
      </c>
      <c r="F1067" s="43">
        <v>5600</v>
      </c>
      <c r="G1067" s="43">
        <v>32115</v>
      </c>
      <c r="H1067" s="43">
        <v>1872770</v>
      </c>
      <c r="I1067" s="163">
        <v>16632700</v>
      </c>
    </row>
    <row r="1068" spans="1:9" s="27" customFormat="1" ht="11.25" x14ac:dyDescent="0.2">
      <c r="A1068" s="25" t="s">
        <v>128</v>
      </c>
      <c r="B1068" s="25" t="s">
        <v>90</v>
      </c>
      <c r="C1068" s="25" t="s">
        <v>377</v>
      </c>
      <c r="D1068" s="25" t="s">
        <v>74</v>
      </c>
      <c r="E1068" s="25" t="s">
        <v>23</v>
      </c>
      <c r="F1068" s="43">
        <v>6590</v>
      </c>
      <c r="G1068" s="43">
        <v>24205</v>
      </c>
      <c r="H1068" s="43">
        <v>1306045</v>
      </c>
      <c r="I1068" s="163">
        <v>12468025</v>
      </c>
    </row>
    <row r="1069" spans="1:9" s="27" customFormat="1" ht="11.25" x14ac:dyDescent="0.2">
      <c r="A1069" s="25" t="s">
        <v>128</v>
      </c>
      <c r="B1069" s="25" t="s">
        <v>105</v>
      </c>
      <c r="C1069" s="25" t="s">
        <v>380</v>
      </c>
      <c r="D1069" s="25" t="s">
        <v>68</v>
      </c>
      <c r="E1069" s="25" t="s">
        <v>9</v>
      </c>
      <c r="F1069" s="43">
        <v>5</v>
      </c>
      <c r="G1069" s="43">
        <v>110</v>
      </c>
      <c r="H1069" s="43">
        <v>5080</v>
      </c>
      <c r="I1069" s="163">
        <v>90560</v>
      </c>
    </row>
    <row r="1070" spans="1:9" s="27" customFormat="1" ht="11.25" x14ac:dyDescent="0.2">
      <c r="A1070" s="25" t="s">
        <v>128</v>
      </c>
      <c r="B1070" s="25" t="s">
        <v>105</v>
      </c>
      <c r="C1070" s="25" t="s">
        <v>380</v>
      </c>
      <c r="D1070" s="25" t="s">
        <v>66</v>
      </c>
      <c r="E1070" s="25" t="s">
        <v>12</v>
      </c>
      <c r="F1070" s="43">
        <v>80</v>
      </c>
      <c r="G1070" s="43">
        <v>290</v>
      </c>
      <c r="H1070" s="43">
        <v>24635</v>
      </c>
      <c r="I1070" s="163">
        <v>389235</v>
      </c>
    </row>
    <row r="1071" spans="1:9" s="27" customFormat="1" ht="11.25" x14ac:dyDescent="0.2">
      <c r="A1071" s="25" t="s">
        <v>128</v>
      </c>
      <c r="B1071" s="25" t="s">
        <v>105</v>
      </c>
      <c r="C1071" s="25" t="s">
        <v>380</v>
      </c>
      <c r="D1071" s="25" t="s">
        <v>70</v>
      </c>
      <c r="E1071" s="25" t="s">
        <v>17</v>
      </c>
      <c r="F1071" s="43">
        <v>140</v>
      </c>
      <c r="G1071" s="43">
        <v>35530</v>
      </c>
      <c r="H1071" s="43">
        <v>1871795</v>
      </c>
      <c r="I1071" s="163">
        <v>28330525</v>
      </c>
    </row>
    <row r="1072" spans="1:9" s="27" customFormat="1" ht="11.25" x14ac:dyDescent="0.2">
      <c r="A1072" s="25" t="s">
        <v>128</v>
      </c>
      <c r="B1072" s="25" t="s">
        <v>105</v>
      </c>
      <c r="C1072" s="25" t="s">
        <v>380</v>
      </c>
      <c r="D1072" s="25" t="s">
        <v>72</v>
      </c>
      <c r="E1072" s="25" t="s">
        <v>10</v>
      </c>
      <c r="F1072" s="43">
        <v>420</v>
      </c>
      <c r="G1072" s="43">
        <v>3520</v>
      </c>
      <c r="H1072" s="43">
        <v>202345</v>
      </c>
      <c r="I1072" s="163">
        <v>2126150</v>
      </c>
    </row>
    <row r="1073" spans="1:9" s="27" customFormat="1" ht="11.25" x14ac:dyDescent="0.2">
      <c r="A1073" s="25" t="s">
        <v>128</v>
      </c>
      <c r="B1073" s="25" t="s">
        <v>105</v>
      </c>
      <c r="C1073" s="25" t="s">
        <v>380</v>
      </c>
      <c r="D1073" s="25" t="s">
        <v>69</v>
      </c>
      <c r="E1073" s="25" t="s">
        <v>14</v>
      </c>
      <c r="F1073" s="43">
        <v>685</v>
      </c>
      <c r="G1073" s="43">
        <v>14855</v>
      </c>
      <c r="H1073" s="43">
        <v>745750</v>
      </c>
      <c r="I1073" s="163">
        <v>10778595</v>
      </c>
    </row>
    <row r="1074" spans="1:9" s="27" customFormat="1" ht="11.25" x14ac:dyDescent="0.2">
      <c r="A1074" s="25" t="s">
        <v>128</v>
      </c>
      <c r="B1074" s="25" t="s">
        <v>105</v>
      </c>
      <c r="C1074" s="25" t="s">
        <v>380</v>
      </c>
      <c r="D1074" s="25" t="s">
        <v>67</v>
      </c>
      <c r="E1074" s="25" t="s">
        <v>15</v>
      </c>
      <c r="F1074" s="43">
        <v>1880</v>
      </c>
      <c r="G1074" s="43">
        <v>9775</v>
      </c>
      <c r="H1074" s="43">
        <v>764725</v>
      </c>
      <c r="I1074" s="163">
        <v>6762550</v>
      </c>
    </row>
    <row r="1075" spans="1:9" s="27" customFormat="1" ht="11.25" x14ac:dyDescent="0.2">
      <c r="A1075" s="25" t="s">
        <v>128</v>
      </c>
      <c r="B1075" s="25" t="s">
        <v>105</v>
      </c>
      <c r="C1075" s="25" t="s">
        <v>380</v>
      </c>
      <c r="D1075" s="25" t="s">
        <v>79</v>
      </c>
      <c r="E1075" s="25" t="s">
        <v>11</v>
      </c>
      <c r="F1075" s="43">
        <v>1925</v>
      </c>
      <c r="G1075" s="43">
        <v>6320</v>
      </c>
      <c r="H1075" s="43">
        <v>503780</v>
      </c>
      <c r="I1075" s="163">
        <v>6257525</v>
      </c>
    </row>
    <row r="1076" spans="1:9" s="27" customFormat="1" ht="11.25" x14ac:dyDescent="0.2">
      <c r="A1076" s="25" t="s">
        <v>128</v>
      </c>
      <c r="B1076" s="25" t="s">
        <v>105</v>
      </c>
      <c r="C1076" s="25" t="s">
        <v>380</v>
      </c>
      <c r="D1076" s="25" t="s">
        <v>78</v>
      </c>
      <c r="E1076" s="25" t="s">
        <v>13</v>
      </c>
      <c r="F1076" s="43">
        <v>2665</v>
      </c>
      <c r="G1076" s="43">
        <v>14375</v>
      </c>
      <c r="H1076" s="43">
        <v>942950</v>
      </c>
      <c r="I1076" s="163">
        <v>13220935</v>
      </c>
    </row>
    <row r="1077" spans="1:9" s="27" customFormat="1" ht="11.25" x14ac:dyDescent="0.2">
      <c r="A1077" s="25" t="s">
        <v>128</v>
      </c>
      <c r="B1077" s="25" t="s">
        <v>105</v>
      </c>
      <c r="C1077" s="25" t="s">
        <v>380</v>
      </c>
      <c r="D1077" s="25" t="s">
        <v>71</v>
      </c>
      <c r="E1077" s="25" t="s">
        <v>22</v>
      </c>
      <c r="F1077" s="43">
        <v>3485</v>
      </c>
      <c r="G1077" s="43">
        <v>32885</v>
      </c>
      <c r="H1077" s="43">
        <v>2034905</v>
      </c>
      <c r="I1077" s="163">
        <v>24596700</v>
      </c>
    </row>
    <row r="1078" spans="1:9" s="27" customFormat="1" ht="11.25" x14ac:dyDescent="0.2">
      <c r="A1078" s="25" t="s">
        <v>128</v>
      </c>
      <c r="B1078" s="25" t="s">
        <v>105</v>
      </c>
      <c r="C1078" s="25" t="s">
        <v>380</v>
      </c>
      <c r="D1078" s="25" t="s">
        <v>75</v>
      </c>
      <c r="E1078" s="25" t="s">
        <v>21</v>
      </c>
      <c r="F1078" s="43">
        <v>6345</v>
      </c>
      <c r="G1078" s="43">
        <v>123320</v>
      </c>
      <c r="H1078" s="43">
        <v>9887890</v>
      </c>
      <c r="I1078" s="163">
        <v>136440860</v>
      </c>
    </row>
    <row r="1079" spans="1:9" s="27" customFormat="1" ht="11.25" x14ac:dyDescent="0.2">
      <c r="A1079" s="25" t="s">
        <v>128</v>
      </c>
      <c r="B1079" s="25" t="s">
        <v>105</v>
      </c>
      <c r="C1079" s="25" t="s">
        <v>380</v>
      </c>
      <c r="D1079" s="25" t="s">
        <v>77</v>
      </c>
      <c r="E1079" s="25" t="s">
        <v>16</v>
      </c>
      <c r="F1079" s="43">
        <v>7015</v>
      </c>
      <c r="G1079" s="43">
        <v>69760</v>
      </c>
      <c r="H1079" s="43">
        <v>5044835</v>
      </c>
      <c r="I1079" s="163">
        <v>70679535</v>
      </c>
    </row>
    <row r="1080" spans="1:9" s="27" customFormat="1" ht="11.25" x14ac:dyDescent="0.2">
      <c r="A1080" s="25" t="s">
        <v>128</v>
      </c>
      <c r="B1080" s="25" t="s">
        <v>105</v>
      </c>
      <c r="C1080" s="25" t="s">
        <v>380</v>
      </c>
      <c r="D1080" s="25" t="s">
        <v>81</v>
      </c>
      <c r="E1080" s="25" t="s">
        <v>19</v>
      </c>
      <c r="F1080" s="43">
        <v>7250</v>
      </c>
      <c r="G1080" s="43">
        <v>42495</v>
      </c>
      <c r="H1080" s="43">
        <v>2267880</v>
      </c>
      <c r="I1080" s="163">
        <v>23142410</v>
      </c>
    </row>
    <row r="1081" spans="1:9" s="27" customFormat="1" ht="11.25" x14ac:dyDescent="0.2">
      <c r="A1081" s="25" t="s">
        <v>128</v>
      </c>
      <c r="B1081" s="25" t="s">
        <v>105</v>
      </c>
      <c r="C1081" s="25" t="s">
        <v>380</v>
      </c>
      <c r="D1081" s="25" t="s">
        <v>73</v>
      </c>
      <c r="E1081" s="25" t="s">
        <v>18</v>
      </c>
      <c r="F1081" s="43">
        <v>8295</v>
      </c>
      <c r="G1081" s="43">
        <v>36820</v>
      </c>
      <c r="H1081" s="43">
        <v>3304720</v>
      </c>
      <c r="I1081" s="163">
        <v>35273480</v>
      </c>
    </row>
    <row r="1082" spans="1:9" s="27" customFormat="1" ht="11.25" x14ac:dyDescent="0.2">
      <c r="A1082" s="25" t="s">
        <v>128</v>
      </c>
      <c r="B1082" s="25" t="s">
        <v>105</v>
      </c>
      <c r="C1082" s="25" t="s">
        <v>380</v>
      </c>
      <c r="D1082" s="25" t="s">
        <v>82</v>
      </c>
      <c r="E1082" s="25" t="s">
        <v>20</v>
      </c>
      <c r="F1082" s="43">
        <v>11820</v>
      </c>
      <c r="G1082" s="43">
        <v>82905</v>
      </c>
      <c r="H1082" s="43">
        <v>5738390</v>
      </c>
      <c r="I1082" s="163">
        <v>65588570</v>
      </c>
    </row>
    <row r="1083" spans="1:9" s="27" customFormat="1" ht="11.25" x14ac:dyDescent="0.2">
      <c r="A1083" s="25" t="s">
        <v>128</v>
      </c>
      <c r="B1083" s="25" t="s">
        <v>105</v>
      </c>
      <c r="C1083" s="25" t="s">
        <v>380</v>
      </c>
      <c r="D1083" s="25" t="s">
        <v>80</v>
      </c>
      <c r="E1083" s="25" t="s">
        <v>25</v>
      </c>
      <c r="F1083" s="43">
        <v>22565</v>
      </c>
      <c r="G1083" s="43">
        <v>223900</v>
      </c>
      <c r="H1083" s="43">
        <v>15898355</v>
      </c>
      <c r="I1083" s="163">
        <v>191891325</v>
      </c>
    </row>
    <row r="1084" spans="1:9" s="27" customFormat="1" ht="11.25" x14ac:dyDescent="0.2">
      <c r="A1084" s="25" t="s">
        <v>128</v>
      </c>
      <c r="B1084" s="25" t="s">
        <v>105</v>
      </c>
      <c r="C1084" s="25" t="s">
        <v>380</v>
      </c>
      <c r="D1084" s="25" t="s">
        <v>74</v>
      </c>
      <c r="E1084" s="25" t="s">
        <v>23</v>
      </c>
      <c r="F1084" s="43">
        <v>22945</v>
      </c>
      <c r="G1084" s="43">
        <v>127155</v>
      </c>
      <c r="H1084" s="43">
        <v>8193810</v>
      </c>
      <c r="I1084" s="163">
        <v>93027150</v>
      </c>
    </row>
    <row r="1085" spans="1:9" s="27" customFormat="1" ht="11.25" x14ac:dyDescent="0.2">
      <c r="A1085" s="25" t="s">
        <v>128</v>
      </c>
      <c r="B1085" s="25" t="s">
        <v>105</v>
      </c>
      <c r="C1085" s="25" t="s">
        <v>380</v>
      </c>
      <c r="D1085" s="25" t="s">
        <v>76</v>
      </c>
      <c r="E1085" s="25" t="s">
        <v>24</v>
      </c>
      <c r="F1085" s="43">
        <v>27920</v>
      </c>
      <c r="G1085" s="43">
        <v>211495</v>
      </c>
      <c r="H1085" s="43">
        <v>18813295</v>
      </c>
      <c r="I1085" s="163">
        <v>187235690</v>
      </c>
    </row>
    <row r="1086" spans="1:9" s="27" customFormat="1" ht="11.25" x14ac:dyDescent="0.2">
      <c r="A1086" s="25" t="s">
        <v>128</v>
      </c>
      <c r="B1086" s="25" t="s">
        <v>106</v>
      </c>
      <c r="C1086" s="25" t="s">
        <v>120</v>
      </c>
      <c r="D1086" s="25" t="s">
        <v>70</v>
      </c>
      <c r="E1086" s="25" t="s">
        <v>17</v>
      </c>
      <c r="F1086" s="43">
        <v>5</v>
      </c>
      <c r="G1086" s="43">
        <v>20</v>
      </c>
      <c r="H1086" s="43">
        <v>1570</v>
      </c>
      <c r="I1086" s="163">
        <v>12080</v>
      </c>
    </row>
    <row r="1087" spans="1:9" s="27" customFormat="1" ht="11.25" x14ac:dyDescent="0.2">
      <c r="A1087" s="25" t="s">
        <v>128</v>
      </c>
      <c r="B1087" s="25" t="s">
        <v>106</v>
      </c>
      <c r="C1087" s="25" t="s">
        <v>120</v>
      </c>
      <c r="D1087" s="25" t="s">
        <v>69</v>
      </c>
      <c r="E1087" s="25" t="s">
        <v>14</v>
      </c>
      <c r="F1087" s="43">
        <v>25</v>
      </c>
      <c r="G1087" s="43">
        <v>65</v>
      </c>
      <c r="H1087" s="43">
        <v>5260</v>
      </c>
      <c r="I1087" s="163">
        <v>50350</v>
      </c>
    </row>
    <row r="1088" spans="1:9" s="27" customFormat="1" ht="11.25" x14ac:dyDescent="0.2">
      <c r="A1088" s="25" t="s">
        <v>128</v>
      </c>
      <c r="B1088" s="25" t="s">
        <v>106</v>
      </c>
      <c r="C1088" s="25" t="s">
        <v>120</v>
      </c>
      <c r="D1088" s="25" t="s">
        <v>72</v>
      </c>
      <c r="E1088" s="25" t="s">
        <v>10</v>
      </c>
      <c r="F1088" s="43">
        <v>25</v>
      </c>
      <c r="G1088" s="43">
        <v>120</v>
      </c>
      <c r="H1088" s="43">
        <v>6695</v>
      </c>
      <c r="I1088" s="163">
        <v>73140</v>
      </c>
    </row>
    <row r="1089" spans="1:9" s="27" customFormat="1" ht="11.25" x14ac:dyDescent="0.2">
      <c r="A1089" s="25" t="s">
        <v>128</v>
      </c>
      <c r="B1089" s="25" t="s">
        <v>106</v>
      </c>
      <c r="C1089" s="25" t="s">
        <v>120</v>
      </c>
      <c r="D1089" s="25" t="s">
        <v>66</v>
      </c>
      <c r="E1089" s="25" t="s">
        <v>12</v>
      </c>
      <c r="F1089" s="43">
        <v>35</v>
      </c>
      <c r="G1089" s="43">
        <v>90</v>
      </c>
      <c r="H1089" s="43">
        <v>8995</v>
      </c>
      <c r="I1089" s="163">
        <v>74295</v>
      </c>
    </row>
    <row r="1090" spans="1:9" s="27" customFormat="1" ht="11.25" x14ac:dyDescent="0.2">
      <c r="A1090" s="25" t="s">
        <v>128</v>
      </c>
      <c r="B1090" s="25" t="s">
        <v>106</v>
      </c>
      <c r="C1090" s="25" t="s">
        <v>120</v>
      </c>
      <c r="D1090" s="25" t="s">
        <v>79</v>
      </c>
      <c r="E1090" s="25" t="s">
        <v>11</v>
      </c>
      <c r="F1090" s="43">
        <v>55</v>
      </c>
      <c r="G1090" s="43">
        <v>170</v>
      </c>
      <c r="H1090" s="43">
        <v>12015</v>
      </c>
      <c r="I1090" s="163">
        <v>116675</v>
      </c>
    </row>
    <row r="1091" spans="1:9" s="27" customFormat="1" ht="11.25" x14ac:dyDescent="0.2">
      <c r="A1091" s="25" t="s">
        <v>128</v>
      </c>
      <c r="B1091" s="25" t="s">
        <v>106</v>
      </c>
      <c r="C1091" s="25" t="s">
        <v>120</v>
      </c>
      <c r="D1091" s="25" t="s">
        <v>77</v>
      </c>
      <c r="E1091" s="25" t="s">
        <v>16</v>
      </c>
      <c r="F1091" s="43">
        <v>90</v>
      </c>
      <c r="G1091" s="43">
        <v>300</v>
      </c>
      <c r="H1091" s="43">
        <v>26560</v>
      </c>
      <c r="I1091" s="163">
        <v>278400</v>
      </c>
    </row>
    <row r="1092" spans="1:9" s="27" customFormat="1" ht="11.25" x14ac:dyDescent="0.2">
      <c r="A1092" s="25" t="s">
        <v>128</v>
      </c>
      <c r="B1092" s="25" t="s">
        <v>106</v>
      </c>
      <c r="C1092" s="25" t="s">
        <v>120</v>
      </c>
      <c r="D1092" s="25" t="s">
        <v>78</v>
      </c>
      <c r="E1092" s="25" t="s">
        <v>13</v>
      </c>
      <c r="F1092" s="43">
        <v>95</v>
      </c>
      <c r="G1092" s="43">
        <v>215</v>
      </c>
      <c r="H1092" s="43">
        <v>10365</v>
      </c>
      <c r="I1092" s="163">
        <v>113320</v>
      </c>
    </row>
    <row r="1093" spans="1:9" s="27" customFormat="1" ht="11.25" x14ac:dyDescent="0.2">
      <c r="A1093" s="25" t="s">
        <v>128</v>
      </c>
      <c r="B1093" s="25" t="s">
        <v>106</v>
      </c>
      <c r="C1093" s="25" t="s">
        <v>120</v>
      </c>
      <c r="D1093" s="25" t="s">
        <v>67</v>
      </c>
      <c r="E1093" s="25" t="s">
        <v>15</v>
      </c>
      <c r="F1093" s="43">
        <v>155</v>
      </c>
      <c r="G1093" s="43">
        <v>780</v>
      </c>
      <c r="H1093" s="43">
        <v>57870</v>
      </c>
      <c r="I1093" s="163">
        <v>502015</v>
      </c>
    </row>
    <row r="1094" spans="1:9" s="27" customFormat="1" ht="11.25" x14ac:dyDescent="0.2">
      <c r="A1094" s="25" t="s">
        <v>128</v>
      </c>
      <c r="B1094" s="25" t="s">
        <v>106</v>
      </c>
      <c r="C1094" s="25" t="s">
        <v>120</v>
      </c>
      <c r="D1094" s="25" t="s">
        <v>71</v>
      </c>
      <c r="E1094" s="25" t="s">
        <v>22</v>
      </c>
      <c r="F1094" s="43">
        <v>170</v>
      </c>
      <c r="G1094" s="43">
        <v>575</v>
      </c>
      <c r="H1094" s="43">
        <v>40935</v>
      </c>
      <c r="I1094" s="163">
        <v>370730</v>
      </c>
    </row>
    <row r="1095" spans="1:9" s="27" customFormat="1" ht="11.25" x14ac:dyDescent="0.2">
      <c r="A1095" s="25" t="s">
        <v>128</v>
      </c>
      <c r="B1095" s="25" t="s">
        <v>106</v>
      </c>
      <c r="C1095" s="25" t="s">
        <v>120</v>
      </c>
      <c r="D1095" s="25" t="s">
        <v>75</v>
      </c>
      <c r="E1095" s="25" t="s">
        <v>21</v>
      </c>
      <c r="F1095" s="43">
        <v>220</v>
      </c>
      <c r="G1095" s="43">
        <v>2940</v>
      </c>
      <c r="H1095" s="43">
        <v>210685</v>
      </c>
      <c r="I1095" s="163">
        <v>2610500</v>
      </c>
    </row>
    <row r="1096" spans="1:9" s="27" customFormat="1" ht="11.25" x14ac:dyDescent="0.2">
      <c r="A1096" s="25" t="s">
        <v>128</v>
      </c>
      <c r="B1096" s="25" t="s">
        <v>106</v>
      </c>
      <c r="C1096" s="25" t="s">
        <v>120</v>
      </c>
      <c r="D1096" s="25" t="s">
        <v>73</v>
      </c>
      <c r="E1096" s="25" t="s">
        <v>18</v>
      </c>
      <c r="F1096" s="43">
        <v>320</v>
      </c>
      <c r="G1096" s="43">
        <v>960</v>
      </c>
      <c r="H1096" s="43">
        <v>85890</v>
      </c>
      <c r="I1096" s="163">
        <v>783035</v>
      </c>
    </row>
    <row r="1097" spans="1:9" s="27" customFormat="1" ht="11.25" x14ac:dyDescent="0.2">
      <c r="A1097" s="25" t="s">
        <v>128</v>
      </c>
      <c r="B1097" s="25" t="s">
        <v>106</v>
      </c>
      <c r="C1097" s="25" t="s">
        <v>120</v>
      </c>
      <c r="D1097" s="25" t="s">
        <v>81</v>
      </c>
      <c r="E1097" s="25" t="s">
        <v>19</v>
      </c>
      <c r="F1097" s="43">
        <v>390</v>
      </c>
      <c r="G1097" s="43">
        <v>1650</v>
      </c>
      <c r="H1097" s="43">
        <v>85905</v>
      </c>
      <c r="I1097" s="163">
        <v>760060</v>
      </c>
    </row>
    <row r="1098" spans="1:9" s="27" customFormat="1" ht="11.25" x14ac:dyDescent="0.2">
      <c r="A1098" s="25" t="s">
        <v>128</v>
      </c>
      <c r="B1098" s="25" t="s">
        <v>106</v>
      </c>
      <c r="C1098" s="25" t="s">
        <v>120</v>
      </c>
      <c r="D1098" s="25" t="s">
        <v>82</v>
      </c>
      <c r="E1098" s="25" t="s">
        <v>20</v>
      </c>
      <c r="F1098" s="43">
        <v>435</v>
      </c>
      <c r="G1098" s="43">
        <v>1710</v>
      </c>
      <c r="H1098" s="43">
        <v>115010</v>
      </c>
      <c r="I1098" s="163">
        <v>1051790</v>
      </c>
    </row>
    <row r="1099" spans="1:9" s="27" customFormat="1" ht="11.25" x14ac:dyDescent="0.2">
      <c r="A1099" s="25" t="s">
        <v>128</v>
      </c>
      <c r="B1099" s="25" t="s">
        <v>106</v>
      </c>
      <c r="C1099" s="25" t="s">
        <v>120</v>
      </c>
      <c r="D1099" s="25" t="s">
        <v>80</v>
      </c>
      <c r="E1099" s="25" t="s">
        <v>25</v>
      </c>
      <c r="F1099" s="43">
        <v>535</v>
      </c>
      <c r="G1099" s="43">
        <v>2590</v>
      </c>
      <c r="H1099" s="43">
        <v>178355</v>
      </c>
      <c r="I1099" s="163">
        <v>1745845</v>
      </c>
    </row>
    <row r="1100" spans="1:9" s="27" customFormat="1" ht="11.25" x14ac:dyDescent="0.2">
      <c r="A1100" s="25" t="s">
        <v>128</v>
      </c>
      <c r="B1100" s="25" t="s">
        <v>106</v>
      </c>
      <c r="C1100" s="25" t="s">
        <v>120</v>
      </c>
      <c r="D1100" s="25" t="s">
        <v>76</v>
      </c>
      <c r="E1100" s="25" t="s">
        <v>24</v>
      </c>
      <c r="F1100" s="43">
        <v>690</v>
      </c>
      <c r="G1100" s="43">
        <v>3995</v>
      </c>
      <c r="H1100" s="43">
        <v>345945</v>
      </c>
      <c r="I1100" s="163">
        <v>3133535</v>
      </c>
    </row>
    <row r="1101" spans="1:9" s="27" customFormat="1" ht="11.25" x14ac:dyDescent="0.2">
      <c r="A1101" s="25" t="s">
        <v>128</v>
      </c>
      <c r="B1101" s="25" t="s">
        <v>106</v>
      </c>
      <c r="C1101" s="25" t="s">
        <v>120</v>
      </c>
      <c r="D1101" s="25" t="s">
        <v>74</v>
      </c>
      <c r="E1101" s="25" t="s">
        <v>23</v>
      </c>
      <c r="F1101" s="43">
        <v>740</v>
      </c>
      <c r="G1101" s="43">
        <v>2085</v>
      </c>
      <c r="H1101" s="43">
        <v>146875</v>
      </c>
      <c r="I1101" s="163">
        <v>1287615</v>
      </c>
    </row>
    <row r="1102" spans="1:9" s="27" customFormat="1" ht="11.25" x14ac:dyDescent="0.2">
      <c r="A1102" s="25" t="s">
        <v>128</v>
      </c>
      <c r="B1102" s="25" t="s">
        <v>96</v>
      </c>
      <c r="C1102" s="25" t="s">
        <v>102</v>
      </c>
      <c r="D1102" s="25" t="s">
        <v>68</v>
      </c>
      <c r="E1102" s="25" t="s">
        <v>9</v>
      </c>
      <c r="F1102" s="43">
        <v>0</v>
      </c>
      <c r="G1102" s="43">
        <v>0</v>
      </c>
      <c r="H1102" s="43">
        <v>0</v>
      </c>
      <c r="I1102" s="163">
        <v>0</v>
      </c>
    </row>
    <row r="1103" spans="1:9" s="27" customFormat="1" ht="11.25" x14ac:dyDescent="0.2">
      <c r="A1103" s="25" t="s">
        <v>128</v>
      </c>
      <c r="B1103" s="25" t="s">
        <v>96</v>
      </c>
      <c r="C1103" s="25" t="s">
        <v>102</v>
      </c>
      <c r="D1103" s="25" t="s">
        <v>69</v>
      </c>
      <c r="E1103" s="25" t="s">
        <v>14</v>
      </c>
      <c r="F1103" s="43">
        <v>5</v>
      </c>
      <c r="G1103" s="43">
        <v>15</v>
      </c>
      <c r="H1103" s="43">
        <v>980</v>
      </c>
      <c r="I1103" s="163">
        <v>10450</v>
      </c>
    </row>
    <row r="1104" spans="1:9" s="27" customFormat="1" ht="11.25" x14ac:dyDescent="0.2">
      <c r="A1104" s="25" t="s">
        <v>128</v>
      </c>
      <c r="B1104" s="25" t="s">
        <v>96</v>
      </c>
      <c r="C1104" s="25" t="s">
        <v>102</v>
      </c>
      <c r="D1104" s="25" t="s">
        <v>70</v>
      </c>
      <c r="E1104" s="25" t="s">
        <v>17</v>
      </c>
      <c r="F1104" s="43">
        <v>5</v>
      </c>
      <c r="G1104" s="43">
        <v>5</v>
      </c>
      <c r="H1104" s="43">
        <v>660</v>
      </c>
      <c r="I1104" s="163">
        <v>9060</v>
      </c>
    </row>
    <row r="1105" spans="1:9" s="27" customFormat="1" ht="11.25" x14ac:dyDescent="0.2">
      <c r="A1105" s="25" t="s">
        <v>128</v>
      </c>
      <c r="B1105" s="25" t="s">
        <v>96</v>
      </c>
      <c r="C1105" s="25" t="s">
        <v>102</v>
      </c>
      <c r="D1105" s="25" t="s">
        <v>72</v>
      </c>
      <c r="E1105" s="25" t="s">
        <v>10</v>
      </c>
      <c r="F1105" s="43">
        <v>20</v>
      </c>
      <c r="G1105" s="43">
        <v>75</v>
      </c>
      <c r="H1105" s="43">
        <v>4685</v>
      </c>
      <c r="I1105" s="163">
        <v>41730</v>
      </c>
    </row>
    <row r="1106" spans="1:9" s="27" customFormat="1" ht="11.25" x14ac:dyDescent="0.2">
      <c r="A1106" s="25" t="s">
        <v>128</v>
      </c>
      <c r="B1106" s="25" t="s">
        <v>96</v>
      </c>
      <c r="C1106" s="25" t="s">
        <v>102</v>
      </c>
      <c r="D1106" s="25" t="s">
        <v>79</v>
      </c>
      <c r="E1106" s="25" t="s">
        <v>11</v>
      </c>
      <c r="F1106" s="43">
        <v>25</v>
      </c>
      <c r="G1106" s="43">
        <v>55</v>
      </c>
      <c r="H1106" s="43">
        <v>5450</v>
      </c>
      <c r="I1106" s="163">
        <v>51980</v>
      </c>
    </row>
    <row r="1107" spans="1:9" s="27" customFormat="1" ht="11.25" x14ac:dyDescent="0.2">
      <c r="A1107" s="25" t="s">
        <v>128</v>
      </c>
      <c r="B1107" s="25" t="s">
        <v>96</v>
      </c>
      <c r="C1107" s="25" t="s">
        <v>102</v>
      </c>
      <c r="D1107" s="25" t="s">
        <v>77</v>
      </c>
      <c r="E1107" s="25" t="s">
        <v>16</v>
      </c>
      <c r="F1107" s="43">
        <v>45</v>
      </c>
      <c r="G1107" s="43">
        <v>215</v>
      </c>
      <c r="H1107" s="43">
        <v>14585</v>
      </c>
      <c r="I1107" s="163">
        <v>158060</v>
      </c>
    </row>
    <row r="1108" spans="1:9" s="27" customFormat="1" ht="11.25" x14ac:dyDescent="0.2">
      <c r="A1108" s="25" t="s">
        <v>128</v>
      </c>
      <c r="B1108" s="25" t="s">
        <v>96</v>
      </c>
      <c r="C1108" s="25" t="s">
        <v>102</v>
      </c>
      <c r="D1108" s="25" t="s">
        <v>66</v>
      </c>
      <c r="E1108" s="25" t="s">
        <v>12</v>
      </c>
      <c r="F1108" s="43">
        <v>50</v>
      </c>
      <c r="G1108" s="43">
        <v>205</v>
      </c>
      <c r="H1108" s="43">
        <v>12050</v>
      </c>
      <c r="I1108" s="163">
        <v>130920</v>
      </c>
    </row>
    <row r="1109" spans="1:9" s="27" customFormat="1" ht="11.25" x14ac:dyDescent="0.2">
      <c r="A1109" s="25" t="s">
        <v>128</v>
      </c>
      <c r="B1109" s="25" t="s">
        <v>96</v>
      </c>
      <c r="C1109" s="25" t="s">
        <v>102</v>
      </c>
      <c r="D1109" s="25" t="s">
        <v>78</v>
      </c>
      <c r="E1109" s="25" t="s">
        <v>13</v>
      </c>
      <c r="F1109" s="43">
        <v>60</v>
      </c>
      <c r="G1109" s="43">
        <v>185</v>
      </c>
      <c r="H1109" s="43">
        <v>13095</v>
      </c>
      <c r="I1109" s="163">
        <v>154890</v>
      </c>
    </row>
    <row r="1110" spans="1:9" s="27" customFormat="1" ht="11.25" x14ac:dyDescent="0.2">
      <c r="A1110" s="25" t="s">
        <v>128</v>
      </c>
      <c r="B1110" s="25" t="s">
        <v>96</v>
      </c>
      <c r="C1110" s="25" t="s">
        <v>102</v>
      </c>
      <c r="D1110" s="25" t="s">
        <v>67</v>
      </c>
      <c r="E1110" s="25" t="s">
        <v>15</v>
      </c>
      <c r="F1110" s="43">
        <v>85</v>
      </c>
      <c r="G1110" s="43">
        <v>305</v>
      </c>
      <c r="H1110" s="43">
        <v>23405</v>
      </c>
      <c r="I1110" s="163">
        <v>201425</v>
      </c>
    </row>
    <row r="1111" spans="1:9" s="27" customFormat="1" ht="11.25" x14ac:dyDescent="0.2">
      <c r="A1111" s="25" t="s">
        <v>128</v>
      </c>
      <c r="B1111" s="25" t="s">
        <v>96</v>
      </c>
      <c r="C1111" s="25" t="s">
        <v>102</v>
      </c>
      <c r="D1111" s="25" t="s">
        <v>71</v>
      </c>
      <c r="E1111" s="25" t="s">
        <v>22</v>
      </c>
      <c r="F1111" s="43">
        <v>100</v>
      </c>
      <c r="G1111" s="43">
        <v>360</v>
      </c>
      <c r="H1111" s="43">
        <v>24340</v>
      </c>
      <c r="I1111" s="163">
        <v>237420</v>
      </c>
    </row>
    <row r="1112" spans="1:9" s="27" customFormat="1" ht="11.25" x14ac:dyDescent="0.2">
      <c r="A1112" s="25" t="s">
        <v>128</v>
      </c>
      <c r="B1112" s="25" t="s">
        <v>96</v>
      </c>
      <c r="C1112" s="25" t="s">
        <v>102</v>
      </c>
      <c r="D1112" s="25" t="s">
        <v>73</v>
      </c>
      <c r="E1112" s="25" t="s">
        <v>18</v>
      </c>
      <c r="F1112" s="43">
        <v>130</v>
      </c>
      <c r="G1112" s="43">
        <v>595</v>
      </c>
      <c r="H1112" s="43">
        <v>41670</v>
      </c>
      <c r="I1112" s="163">
        <v>383190</v>
      </c>
    </row>
    <row r="1113" spans="1:9" s="27" customFormat="1" ht="11.25" x14ac:dyDescent="0.2">
      <c r="A1113" s="25" t="s">
        <v>128</v>
      </c>
      <c r="B1113" s="25" t="s">
        <v>96</v>
      </c>
      <c r="C1113" s="25" t="s">
        <v>102</v>
      </c>
      <c r="D1113" s="25" t="s">
        <v>81</v>
      </c>
      <c r="E1113" s="25" t="s">
        <v>19</v>
      </c>
      <c r="F1113" s="43">
        <v>165</v>
      </c>
      <c r="G1113" s="43">
        <v>815</v>
      </c>
      <c r="H1113" s="43">
        <v>48965</v>
      </c>
      <c r="I1113" s="163">
        <v>456915</v>
      </c>
    </row>
    <row r="1114" spans="1:9" s="27" customFormat="1" ht="11.25" x14ac:dyDescent="0.2">
      <c r="A1114" s="25" t="s">
        <v>128</v>
      </c>
      <c r="B1114" s="25" t="s">
        <v>96</v>
      </c>
      <c r="C1114" s="25" t="s">
        <v>102</v>
      </c>
      <c r="D1114" s="25" t="s">
        <v>75</v>
      </c>
      <c r="E1114" s="25" t="s">
        <v>21</v>
      </c>
      <c r="F1114" s="43">
        <v>180</v>
      </c>
      <c r="G1114" s="43">
        <v>1835</v>
      </c>
      <c r="H1114" s="43">
        <v>149830</v>
      </c>
      <c r="I1114" s="163">
        <v>1818405</v>
      </c>
    </row>
    <row r="1115" spans="1:9" s="27" customFormat="1" ht="11.25" x14ac:dyDescent="0.2">
      <c r="A1115" s="25" t="s">
        <v>128</v>
      </c>
      <c r="B1115" s="25" t="s">
        <v>96</v>
      </c>
      <c r="C1115" s="25" t="s">
        <v>102</v>
      </c>
      <c r="D1115" s="25" t="s">
        <v>82</v>
      </c>
      <c r="E1115" s="25" t="s">
        <v>20</v>
      </c>
      <c r="F1115" s="43">
        <v>235</v>
      </c>
      <c r="G1115" s="43">
        <v>1365</v>
      </c>
      <c r="H1115" s="43">
        <v>87580</v>
      </c>
      <c r="I1115" s="163">
        <v>829190</v>
      </c>
    </row>
    <row r="1116" spans="1:9" s="27" customFormat="1" ht="11.25" x14ac:dyDescent="0.2">
      <c r="A1116" s="25" t="s">
        <v>128</v>
      </c>
      <c r="B1116" s="25" t="s">
        <v>96</v>
      </c>
      <c r="C1116" s="25" t="s">
        <v>102</v>
      </c>
      <c r="D1116" s="25" t="s">
        <v>74</v>
      </c>
      <c r="E1116" s="25" t="s">
        <v>23</v>
      </c>
      <c r="F1116" s="43">
        <v>390</v>
      </c>
      <c r="G1116" s="43">
        <v>1040</v>
      </c>
      <c r="H1116" s="43">
        <v>77995</v>
      </c>
      <c r="I1116" s="163">
        <v>721265</v>
      </c>
    </row>
    <row r="1117" spans="1:9" s="27" customFormat="1" ht="11.25" x14ac:dyDescent="0.2">
      <c r="A1117" s="25" t="s">
        <v>128</v>
      </c>
      <c r="B1117" s="25" t="s">
        <v>96</v>
      </c>
      <c r="C1117" s="25" t="s">
        <v>102</v>
      </c>
      <c r="D1117" s="25" t="s">
        <v>80</v>
      </c>
      <c r="E1117" s="25" t="s">
        <v>25</v>
      </c>
      <c r="F1117" s="43">
        <v>390</v>
      </c>
      <c r="G1117" s="43">
        <v>1710</v>
      </c>
      <c r="H1117" s="43">
        <v>121415</v>
      </c>
      <c r="I1117" s="163">
        <v>1211560</v>
      </c>
    </row>
    <row r="1118" spans="1:9" s="27" customFormat="1" ht="11.25" x14ac:dyDescent="0.2">
      <c r="A1118" s="25" t="s">
        <v>128</v>
      </c>
      <c r="B1118" s="25" t="s">
        <v>96</v>
      </c>
      <c r="C1118" s="25" t="s">
        <v>102</v>
      </c>
      <c r="D1118" s="25" t="s">
        <v>76</v>
      </c>
      <c r="E1118" s="25" t="s">
        <v>24</v>
      </c>
      <c r="F1118" s="43">
        <v>425</v>
      </c>
      <c r="G1118" s="43">
        <v>2500</v>
      </c>
      <c r="H1118" s="43">
        <v>214765</v>
      </c>
      <c r="I1118" s="163">
        <v>2092600</v>
      </c>
    </row>
    <row r="1119" spans="1:9" s="27" customFormat="1" ht="11.25" x14ac:dyDescent="0.2">
      <c r="A1119" s="25" t="s">
        <v>128</v>
      </c>
      <c r="B1119" s="25" t="s">
        <v>94</v>
      </c>
      <c r="C1119" s="25" t="s">
        <v>100</v>
      </c>
      <c r="D1119" s="25" t="s">
        <v>72</v>
      </c>
      <c r="E1119" s="25" t="s">
        <v>10</v>
      </c>
      <c r="F1119" s="43">
        <v>5</v>
      </c>
      <c r="G1119" s="43">
        <v>55</v>
      </c>
      <c r="H1119" s="43">
        <v>4055</v>
      </c>
      <c r="I1119" s="163">
        <v>35340</v>
      </c>
    </row>
    <row r="1120" spans="1:9" s="27" customFormat="1" ht="11.25" x14ac:dyDescent="0.2">
      <c r="A1120" s="25" t="s">
        <v>128</v>
      </c>
      <c r="B1120" s="25" t="s">
        <v>94</v>
      </c>
      <c r="C1120" s="25" t="s">
        <v>100</v>
      </c>
      <c r="D1120" s="25" t="s">
        <v>78</v>
      </c>
      <c r="E1120" s="25" t="s">
        <v>13</v>
      </c>
      <c r="F1120" s="43">
        <v>5</v>
      </c>
      <c r="G1120" s="43">
        <v>10</v>
      </c>
      <c r="H1120" s="43">
        <v>685</v>
      </c>
      <c r="I1120" s="163">
        <v>5250</v>
      </c>
    </row>
    <row r="1121" spans="1:9" s="27" customFormat="1" ht="11.25" x14ac:dyDescent="0.2">
      <c r="A1121" s="25" t="s">
        <v>128</v>
      </c>
      <c r="B1121" s="25" t="s">
        <v>94</v>
      </c>
      <c r="C1121" s="25" t="s">
        <v>100</v>
      </c>
      <c r="D1121" s="25" t="s">
        <v>79</v>
      </c>
      <c r="E1121" s="25" t="s">
        <v>11</v>
      </c>
      <c r="F1121" s="43">
        <v>5</v>
      </c>
      <c r="G1121" s="43">
        <v>15</v>
      </c>
      <c r="H1121" s="43">
        <v>1100</v>
      </c>
      <c r="I1121" s="163">
        <v>10730</v>
      </c>
    </row>
    <row r="1122" spans="1:9" s="27" customFormat="1" ht="11.25" x14ac:dyDescent="0.2">
      <c r="A1122" s="25" t="s">
        <v>128</v>
      </c>
      <c r="B1122" s="25" t="s">
        <v>94</v>
      </c>
      <c r="C1122" s="25" t="s">
        <v>100</v>
      </c>
      <c r="D1122" s="25" t="s">
        <v>66</v>
      </c>
      <c r="E1122" s="25" t="s">
        <v>12</v>
      </c>
      <c r="F1122" s="43">
        <v>10</v>
      </c>
      <c r="G1122" s="43">
        <v>45</v>
      </c>
      <c r="H1122" s="43">
        <v>3425</v>
      </c>
      <c r="I1122" s="163">
        <v>27545</v>
      </c>
    </row>
    <row r="1123" spans="1:9" s="27" customFormat="1" ht="11.25" x14ac:dyDescent="0.2">
      <c r="A1123" s="25" t="s">
        <v>128</v>
      </c>
      <c r="B1123" s="25" t="s">
        <v>94</v>
      </c>
      <c r="C1123" s="25" t="s">
        <v>100</v>
      </c>
      <c r="D1123" s="25" t="s">
        <v>77</v>
      </c>
      <c r="E1123" s="25" t="s">
        <v>16</v>
      </c>
      <c r="F1123" s="43">
        <v>10</v>
      </c>
      <c r="G1123" s="43">
        <v>40</v>
      </c>
      <c r="H1123" s="43">
        <v>3425</v>
      </c>
      <c r="I1123" s="163">
        <v>33915</v>
      </c>
    </row>
    <row r="1124" spans="1:9" s="27" customFormat="1" ht="11.25" x14ac:dyDescent="0.2">
      <c r="A1124" s="25" t="s">
        <v>128</v>
      </c>
      <c r="B1124" s="25" t="s">
        <v>94</v>
      </c>
      <c r="C1124" s="25" t="s">
        <v>100</v>
      </c>
      <c r="D1124" s="25" t="s">
        <v>71</v>
      </c>
      <c r="E1124" s="25" t="s">
        <v>22</v>
      </c>
      <c r="F1124" s="43">
        <v>15</v>
      </c>
      <c r="G1124" s="43">
        <v>55</v>
      </c>
      <c r="H1124" s="43">
        <v>3990</v>
      </c>
      <c r="I1124" s="163">
        <v>34035</v>
      </c>
    </row>
    <row r="1125" spans="1:9" s="27" customFormat="1" ht="11.25" x14ac:dyDescent="0.2">
      <c r="A1125" s="25" t="s">
        <v>128</v>
      </c>
      <c r="B1125" s="25" t="s">
        <v>94</v>
      </c>
      <c r="C1125" s="25" t="s">
        <v>100</v>
      </c>
      <c r="D1125" s="25" t="s">
        <v>67</v>
      </c>
      <c r="E1125" s="25" t="s">
        <v>15</v>
      </c>
      <c r="F1125" s="43">
        <v>25</v>
      </c>
      <c r="G1125" s="43">
        <v>190</v>
      </c>
      <c r="H1125" s="43">
        <v>9400</v>
      </c>
      <c r="I1125" s="163">
        <v>77295</v>
      </c>
    </row>
    <row r="1126" spans="1:9" s="27" customFormat="1" ht="11.25" x14ac:dyDescent="0.2">
      <c r="A1126" s="25" t="s">
        <v>128</v>
      </c>
      <c r="B1126" s="25" t="s">
        <v>94</v>
      </c>
      <c r="C1126" s="25" t="s">
        <v>100</v>
      </c>
      <c r="D1126" s="25" t="s">
        <v>82</v>
      </c>
      <c r="E1126" s="25" t="s">
        <v>20</v>
      </c>
      <c r="F1126" s="43">
        <v>55</v>
      </c>
      <c r="G1126" s="43">
        <v>215</v>
      </c>
      <c r="H1126" s="43">
        <v>17330</v>
      </c>
      <c r="I1126" s="163">
        <v>149645</v>
      </c>
    </row>
    <row r="1127" spans="1:9" s="27" customFormat="1" ht="11.25" x14ac:dyDescent="0.2">
      <c r="A1127" s="25" t="s">
        <v>128</v>
      </c>
      <c r="B1127" s="25" t="s">
        <v>94</v>
      </c>
      <c r="C1127" s="25" t="s">
        <v>100</v>
      </c>
      <c r="D1127" s="25" t="s">
        <v>75</v>
      </c>
      <c r="E1127" s="25" t="s">
        <v>21</v>
      </c>
      <c r="F1127" s="43">
        <v>70</v>
      </c>
      <c r="G1127" s="43">
        <v>510</v>
      </c>
      <c r="H1127" s="43">
        <v>47990</v>
      </c>
      <c r="I1127" s="163">
        <v>431715</v>
      </c>
    </row>
    <row r="1128" spans="1:9" s="27" customFormat="1" ht="11.25" x14ac:dyDescent="0.2">
      <c r="A1128" s="25" t="s">
        <v>128</v>
      </c>
      <c r="B1128" s="25" t="s">
        <v>94</v>
      </c>
      <c r="C1128" s="25" t="s">
        <v>100</v>
      </c>
      <c r="D1128" s="25" t="s">
        <v>81</v>
      </c>
      <c r="E1128" s="25" t="s">
        <v>19</v>
      </c>
      <c r="F1128" s="43">
        <v>75</v>
      </c>
      <c r="G1128" s="43">
        <v>355</v>
      </c>
      <c r="H1128" s="43">
        <v>30735</v>
      </c>
      <c r="I1128" s="163">
        <v>280290</v>
      </c>
    </row>
    <row r="1129" spans="1:9" s="27" customFormat="1" ht="11.25" x14ac:dyDescent="0.2">
      <c r="A1129" s="25" t="s">
        <v>128</v>
      </c>
      <c r="B1129" s="25" t="s">
        <v>94</v>
      </c>
      <c r="C1129" s="25" t="s">
        <v>100</v>
      </c>
      <c r="D1129" s="25" t="s">
        <v>80</v>
      </c>
      <c r="E1129" s="25" t="s">
        <v>25</v>
      </c>
      <c r="F1129" s="43">
        <v>80</v>
      </c>
      <c r="G1129" s="43">
        <v>540</v>
      </c>
      <c r="H1129" s="43">
        <v>41740</v>
      </c>
      <c r="I1129" s="163">
        <v>346410</v>
      </c>
    </row>
    <row r="1130" spans="1:9" s="27" customFormat="1" ht="11.25" x14ac:dyDescent="0.2">
      <c r="A1130" s="25" t="s">
        <v>128</v>
      </c>
      <c r="B1130" s="25" t="s">
        <v>94</v>
      </c>
      <c r="C1130" s="25" t="s">
        <v>100</v>
      </c>
      <c r="D1130" s="25" t="s">
        <v>74</v>
      </c>
      <c r="E1130" s="25" t="s">
        <v>23</v>
      </c>
      <c r="F1130" s="43">
        <v>85</v>
      </c>
      <c r="G1130" s="43">
        <v>260</v>
      </c>
      <c r="H1130" s="43">
        <v>21285</v>
      </c>
      <c r="I1130" s="163">
        <v>180405</v>
      </c>
    </row>
    <row r="1131" spans="1:9" s="27" customFormat="1" ht="11.25" x14ac:dyDescent="0.2">
      <c r="A1131" s="25" t="s">
        <v>128</v>
      </c>
      <c r="B1131" s="25" t="s">
        <v>94</v>
      </c>
      <c r="C1131" s="25" t="s">
        <v>100</v>
      </c>
      <c r="D1131" s="25" t="s">
        <v>73</v>
      </c>
      <c r="E1131" s="25" t="s">
        <v>18</v>
      </c>
      <c r="F1131" s="43">
        <v>90</v>
      </c>
      <c r="G1131" s="43">
        <v>545</v>
      </c>
      <c r="H1131" s="43">
        <v>56720</v>
      </c>
      <c r="I1131" s="163">
        <v>472075</v>
      </c>
    </row>
    <row r="1132" spans="1:9" s="27" customFormat="1" ht="11.25" x14ac:dyDescent="0.2">
      <c r="A1132" s="25" t="s">
        <v>128</v>
      </c>
      <c r="B1132" s="25" t="s">
        <v>94</v>
      </c>
      <c r="C1132" s="25" t="s">
        <v>100</v>
      </c>
      <c r="D1132" s="25" t="s">
        <v>76</v>
      </c>
      <c r="E1132" s="25" t="s">
        <v>24</v>
      </c>
      <c r="F1132" s="43">
        <v>105</v>
      </c>
      <c r="G1132" s="43">
        <v>600</v>
      </c>
      <c r="H1132" s="43">
        <v>51945</v>
      </c>
      <c r="I1132" s="163">
        <v>429505</v>
      </c>
    </row>
    <row r="1133" spans="1:9" s="27" customFormat="1" ht="11.25" x14ac:dyDescent="0.2">
      <c r="A1133" s="25" t="s">
        <v>128</v>
      </c>
      <c r="B1133" s="25" t="s">
        <v>91</v>
      </c>
      <c r="C1133" s="25" t="s">
        <v>121</v>
      </c>
      <c r="D1133" s="25" t="s">
        <v>68</v>
      </c>
      <c r="E1133" s="25" t="s">
        <v>9</v>
      </c>
      <c r="F1133" s="43">
        <v>0</v>
      </c>
      <c r="G1133" s="43">
        <v>0</v>
      </c>
      <c r="H1133" s="43">
        <v>0</v>
      </c>
      <c r="I1133" s="163">
        <v>0</v>
      </c>
    </row>
    <row r="1134" spans="1:9" s="27" customFormat="1" ht="11.25" x14ac:dyDescent="0.2">
      <c r="A1134" s="25" t="s">
        <v>128</v>
      </c>
      <c r="B1134" s="25" t="s">
        <v>91</v>
      </c>
      <c r="C1134" s="25" t="s">
        <v>121</v>
      </c>
      <c r="D1134" s="25" t="s">
        <v>70</v>
      </c>
      <c r="E1134" s="25" t="s">
        <v>17</v>
      </c>
      <c r="F1134" s="43">
        <v>70</v>
      </c>
      <c r="G1134" s="43">
        <v>7085</v>
      </c>
      <c r="H1134" s="43">
        <v>315340</v>
      </c>
      <c r="I1134" s="163">
        <v>3683770</v>
      </c>
    </row>
    <row r="1135" spans="1:9" s="27" customFormat="1" ht="11.25" x14ac:dyDescent="0.2">
      <c r="A1135" s="25" t="s">
        <v>128</v>
      </c>
      <c r="B1135" s="25" t="s">
        <v>91</v>
      </c>
      <c r="C1135" s="25" t="s">
        <v>121</v>
      </c>
      <c r="D1135" s="25" t="s">
        <v>72</v>
      </c>
      <c r="E1135" s="25" t="s">
        <v>10</v>
      </c>
      <c r="F1135" s="43">
        <v>145</v>
      </c>
      <c r="G1135" s="43">
        <v>660</v>
      </c>
      <c r="H1135" s="43">
        <v>36155</v>
      </c>
      <c r="I1135" s="163">
        <v>348705</v>
      </c>
    </row>
    <row r="1136" spans="1:9" s="27" customFormat="1" ht="11.25" x14ac:dyDescent="0.2">
      <c r="A1136" s="25" t="s">
        <v>128</v>
      </c>
      <c r="B1136" s="25" t="s">
        <v>91</v>
      </c>
      <c r="C1136" s="25" t="s">
        <v>121</v>
      </c>
      <c r="D1136" s="25" t="s">
        <v>69</v>
      </c>
      <c r="E1136" s="25" t="s">
        <v>14</v>
      </c>
      <c r="F1136" s="43">
        <v>180</v>
      </c>
      <c r="G1136" s="43">
        <v>3605</v>
      </c>
      <c r="H1136" s="43">
        <v>151450</v>
      </c>
      <c r="I1136" s="163">
        <v>1754765</v>
      </c>
    </row>
    <row r="1137" spans="1:9" s="27" customFormat="1" ht="11.25" x14ac:dyDescent="0.2">
      <c r="A1137" s="25" t="s">
        <v>128</v>
      </c>
      <c r="B1137" s="25" t="s">
        <v>91</v>
      </c>
      <c r="C1137" s="25" t="s">
        <v>121</v>
      </c>
      <c r="D1137" s="25" t="s">
        <v>79</v>
      </c>
      <c r="E1137" s="25" t="s">
        <v>11</v>
      </c>
      <c r="F1137" s="43">
        <v>205</v>
      </c>
      <c r="G1137" s="43">
        <v>500</v>
      </c>
      <c r="H1137" s="43">
        <v>37655</v>
      </c>
      <c r="I1137" s="163">
        <v>501170</v>
      </c>
    </row>
    <row r="1138" spans="1:9" s="27" customFormat="1" ht="11.25" x14ac:dyDescent="0.2">
      <c r="A1138" s="25" t="s">
        <v>128</v>
      </c>
      <c r="B1138" s="25" t="s">
        <v>91</v>
      </c>
      <c r="C1138" s="25" t="s">
        <v>121</v>
      </c>
      <c r="D1138" s="25" t="s">
        <v>66</v>
      </c>
      <c r="E1138" s="25" t="s">
        <v>12</v>
      </c>
      <c r="F1138" s="43">
        <v>280</v>
      </c>
      <c r="G1138" s="43">
        <v>705</v>
      </c>
      <c r="H1138" s="43">
        <v>52460</v>
      </c>
      <c r="I1138" s="163">
        <v>604335</v>
      </c>
    </row>
    <row r="1139" spans="1:9" s="27" customFormat="1" ht="11.25" x14ac:dyDescent="0.2">
      <c r="A1139" s="25" t="s">
        <v>128</v>
      </c>
      <c r="B1139" s="25" t="s">
        <v>91</v>
      </c>
      <c r="C1139" s="25" t="s">
        <v>121</v>
      </c>
      <c r="D1139" s="25" t="s">
        <v>77</v>
      </c>
      <c r="E1139" s="25" t="s">
        <v>16</v>
      </c>
      <c r="F1139" s="43">
        <v>345</v>
      </c>
      <c r="G1139" s="43">
        <v>1575</v>
      </c>
      <c r="H1139" s="43">
        <v>100630</v>
      </c>
      <c r="I1139" s="163">
        <v>1099125</v>
      </c>
    </row>
    <row r="1140" spans="1:9" s="27" customFormat="1" ht="11.25" x14ac:dyDescent="0.2">
      <c r="A1140" s="25" t="s">
        <v>128</v>
      </c>
      <c r="B1140" s="25" t="s">
        <v>91</v>
      </c>
      <c r="C1140" s="25" t="s">
        <v>121</v>
      </c>
      <c r="D1140" s="25" t="s">
        <v>78</v>
      </c>
      <c r="E1140" s="25" t="s">
        <v>13</v>
      </c>
      <c r="F1140" s="43">
        <v>400</v>
      </c>
      <c r="G1140" s="43">
        <v>1515</v>
      </c>
      <c r="H1140" s="43">
        <v>77200</v>
      </c>
      <c r="I1140" s="163">
        <v>895240</v>
      </c>
    </row>
    <row r="1141" spans="1:9" s="27" customFormat="1" ht="11.25" x14ac:dyDescent="0.2">
      <c r="A1141" s="25" t="s">
        <v>128</v>
      </c>
      <c r="B1141" s="25" t="s">
        <v>91</v>
      </c>
      <c r="C1141" s="25" t="s">
        <v>121</v>
      </c>
      <c r="D1141" s="25" t="s">
        <v>67</v>
      </c>
      <c r="E1141" s="25" t="s">
        <v>15</v>
      </c>
      <c r="F1141" s="43">
        <v>560</v>
      </c>
      <c r="G1141" s="43">
        <v>3110</v>
      </c>
      <c r="H1141" s="43">
        <v>169240</v>
      </c>
      <c r="I1141" s="163">
        <v>1389260</v>
      </c>
    </row>
    <row r="1142" spans="1:9" s="27" customFormat="1" ht="11.25" x14ac:dyDescent="0.2">
      <c r="A1142" s="25" t="s">
        <v>128</v>
      </c>
      <c r="B1142" s="25" t="s">
        <v>91</v>
      </c>
      <c r="C1142" s="25" t="s">
        <v>121</v>
      </c>
      <c r="D1142" s="25" t="s">
        <v>75</v>
      </c>
      <c r="E1142" s="25" t="s">
        <v>21</v>
      </c>
      <c r="F1142" s="43">
        <v>875</v>
      </c>
      <c r="G1142" s="43">
        <v>10300</v>
      </c>
      <c r="H1142" s="43">
        <v>467430</v>
      </c>
      <c r="I1142" s="163">
        <v>4868490</v>
      </c>
    </row>
    <row r="1143" spans="1:9" s="27" customFormat="1" ht="11.25" x14ac:dyDescent="0.2">
      <c r="A1143" s="25" t="s">
        <v>128</v>
      </c>
      <c r="B1143" s="25" t="s">
        <v>91</v>
      </c>
      <c r="C1143" s="25" t="s">
        <v>121</v>
      </c>
      <c r="D1143" s="25" t="s">
        <v>71</v>
      </c>
      <c r="E1143" s="25" t="s">
        <v>22</v>
      </c>
      <c r="F1143" s="43">
        <v>1210</v>
      </c>
      <c r="G1143" s="43">
        <v>16005</v>
      </c>
      <c r="H1143" s="43">
        <v>782080</v>
      </c>
      <c r="I1143" s="163">
        <v>7799155</v>
      </c>
    </row>
    <row r="1144" spans="1:9" s="27" customFormat="1" ht="11.25" x14ac:dyDescent="0.2">
      <c r="A1144" s="25" t="s">
        <v>128</v>
      </c>
      <c r="B1144" s="25" t="s">
        <v>91</v>
      </c>
      <c r="C1144" s="25" t="s">
        <v>121</v>
      </c>
      <c r="D1144" s="25" t="s">
        <v>73</v>
      </c>
      <c r="E1144" s="25" t="s">
        <v>18</v>
      </c>
      <c r="F1144" s="43">
        <v>1355</v>
      </c>
      <c r="G1144" s="43">
        <v>4205</v>
      </c>
      <c r="H1144" s="43">
        <v>281690</v>
      </c>
      <c r="I1144" s="163">
        <v>2565730</v>
      </c>
    </row>
    <row r="1145" spans="1:9" s="27" customFormat="1" ht="11.25" x14ac:dyDescent="0.2">
      <c r="A1145" s="25" t="s">
        <v>128</v>
      </c>
      <c r="B1145" s="25" t="s">
        <v>91</v>
      </c>
      <c r="C1145" s="25" t="s">
        <v>121</v>
      </c>
      <c r="D1145" s="25" t="s">
        <v>81</v>
      </c>
      <c r="E1145" s="25" t="s">
        <v>19</v>
      </c>
      <c r="F1145" s="43">
        <v>1440</v>
      </c>
      <c r="G1145" s="43">
        <v>6850</v>
      </c>
      <c r="H1145" s="43">
        <v>273765</v>
      </c>
      <c r="I1145" s="163">
        <v>2456425</v>
      </c>
    </row>
    <row r="1146" spans="1:9" s="27" customFormat="1" ht="11.25" x14ac:dyDescent="0.2">
      <c r="A1146" s="25" t="s">
        <v>128</v>
      </c>
      <c r="B1146" s="25" t="s">
        <v>91</v>
      </c>
      <c r="C1146" s="25" t="s">
        <v>121</v>
      </c>
      <c r="D1146" s="25" t="s">
        <v>82</v>
      </c>
      <c r="E1146" s="25" t="s">
        <v>20</v>
      </c>
      <c r="F1146" s="43">
        <v>2430</v>
      </c>
      <c r="G1146" s="43">
        <v>9850</v>
      </c>
      <c r="H1146" s="43">
        <v>508880</v>
      </c>
      <c r="I1146" s="163">
        <v>5094335</v>
      </c>
    </row>
    <row r="1147" spans="1:9" s="27" customFormat="1" ht="11.25" x14ac:dyDescent="0.2">
      <c r="A1147" s="25" t="s">
        <v>128</v>
      </c>
      <c r="B1147" s="25" t="s">
        <v>91</v>
      </c>
      <c r="C1147" s="25" t="s">
        <v>121</v>
      </c>
      <c r="D1147" s="25" t="s">
        <v>80</v>
      </c>
      <c r="E1147" s="25" t="s">
        <v>25</v>
      </c>
      <c r="F1147" s="43">
        <v>2625</v>
      </c>
      <c r="G1147" s="43">
        <v>13810</v>
      </c>
      <c r="H1147" s="43">
        <v>785410</v>
      </c>
      <c r="I1147" s="163">
        <v>7437450</v>
      </c>
    </row>
    <row r="1148" spans="1:9" s="27" customFormat="1" ht="11.25" x14ac:dyDescent="0.2">
      <c r="A1148" s="25" t="s">
        <v>128</v>
      </c>
      <c r="B1148" s="25" t="s">
        <v>91</v>
      </c>
      <c r="C1148" s="25" t="s">
        <v>121</v>
      </c>
      <c r="D1148" s="25" t="s">
        <v>74</v>
      </c>
      <c r="E1148" s="25" t="s">
        <v>23</v>
      </c>
      <c r="F1148" s="43">
        <v>3670</v>
      </c>
      <c r="G1148" s="43">
        <v>12010</v>
      </c>
      <c r="H1148" s="43">
        <v>610325</v>
      </c>
      <c r="I1148" s="163">
        <v>5571180</v>
      </c>
    </row>
    <row r="1149" spans="1:9" s="27" customFormat="1" ht="11.25" x14ac:dyDescent="0.2">
      <c r="A1149" s="25" t="s">
        <v>128</v>
      </c>
      <c r="B1149" s="25" t="s">
        <v>91</v>
      </c>
      <c r="C1149" s="25" t="s">
        <v>121</v>
      </c>
      <c r="D1149" s="25" t="s">
        <v>76</v>
      </c>
      <c r="E1149" s="25" t="s">
        <v>24</v>
      </c>
      <c r="F1149" s="43">
        <v>3720</v>
      </c>
      <c r="G1149" s="43">
        <v>16815</v>
      </c>
      <c r="H1149" s="43">
        <v>993730</v>
      </c>
      <c r="I1149" s="163">
        <v>8860180</v>
      </c>
    </row>
    <row r="1150" spans="1:9" s="27" customFormat="1" ht="11.25" x14ac:dyDescent="0.2">
      <c r="A1150" s="25" t="s">
        <v>128</v>
      </c>
      <c r="B1150" s="25" t="s">
        <v>87</v>
      </c>
      <c r="C1150" s="25" t="s">
        <v>123</v>
      </c>
      <c r="D1150" s="25" t="s">
        <v>70</v>
      </c>
      <c r="E1150" s="25" t="s">
        <v>17</v>
      </c>
      <c r="F1150" s="43">
        <v>120</v>
      </c>
      <c r="G1150" s="43">
        <v>9105</v>
      </c>
      <c r="H1150" s="43">
        <v>485300</v>
      </c>
      <c r="I1150" s="163">
        <v>5766935</v>
      </c>
    </row>
    <row r="1151" spans="1:9" s="27" customFormat="1" ht="11.25" x14ac:dyDescent="0.2">
      <c r="A1151" s="25" t="s">
        <v>128</v>
      </c>
      <c r="B1151" s="25" t="s">
        <v>87</v>
      </c>
      <c r="C1151" s="25" t="s">
        <v>123</v>
      </c>
      <c r="D1151" s="25" t="s">
        <v>72</v>
      </c>
      <c r="E1151" s="25" t="s">
        <v>10</v>
      </c>
      <c r="F1151" s="43">
        <v>230</v>
      </c>
      <c r="G1151" s="43">
        <v>835</v>
      </c>
      <c r="H1151" s="43">
        <v>45670</v>
      </c>
      <c r="I1151" s="163">
        <v>426685</v>
      </c>
    </row>
    <row r="1152" spans="1:9" s="27" customFormat="1" ht="11.25" x14ac:dyDescent="0.2">
      <c r="A1152" s="25" t="s">
        <v>128</v>
      </c>
      <c r="B1152" s="25" t="s">
        <v>87</v>
      </c>
      <c r="C1152" s="25" t="s">
        <v>123</v>
      </c>
      <c r="D1152" s="25" t="s">
        <v>69</v>
      </c>
      <c r="E1152" s="25" t="s">
        <v>14</v>
      </c>
      <c r="F1152" s="43">
        <v>295</v>
      </c>
      <c r="G1152" s="43">
        <v>5080</v>
      </c>
      <c r="H1152" s="43">
        <v>223930</v>
      </c>
      <c r="I1152" s="163">
        <v>2500415</v>
      </c>
    </row>
    <row r="1153" spans="1:9" s="27" customFormat="1" ht="11.25" x14ac:dyDescent="0.2">
      <c r="A1153" s="25" t="s">
        <v>128</v>
      </c>
      <c r="B1153" s="25" t="s">
        <v>87</v>
      </c>
      <c r="C1153" s="25" t="s">
        <v>123</v>
      </c>
      <c r="D1153" s="25" t="s">
        <v>79</v>
      </c>
      <c r="E1153" s="25" t="s">
        <v>11</v>
      </c>
      <c r="F1153" s="43">
        <v>570</v>
      </c>
      <c r="G1153" s="43">
        <v>1205</v>
      </c>
      <c r="H1153" s="43">
        <v>75795</v>
      </c>
      <c r="I1153" s="163">
        <v>725590</v>
      </c>
    </row>
    <row r="1154" spans="1:9" s="27" customFormat="1" ht="11.25" x14ac:dyDescent="0.2">
      <c r="A1154" s="25" t="s">
        <v>128</v>
      </c>
      <c r="B1154" s="25" t="s">
        <v>87</v>
      </c>
      <c r="C1154" s="25" t="s">
        <v>123</v>
      </c>
      <c r="D1154" s="25" t="s">
        <v>66</v>
      </c>
      <c r="E1154" s="25" t="s">
        <v>12</v>
      </c>
      <c r="F1154" s="43">
        <v>740</v>
      </c>
      <c r="G1154" s="43">
        <v>1515</v>
      </c>
      <c r="H1154" s="43">
        <v>105370</v>
      </c>
      <c r="I1154" s="163">
        <v>1066400</v>
      </c>
    </row>
    <row r="1155" spans="1:9" s="27" customFormat="1" ht="11.25" x14ac:dyDescent="0.2">
      <c r="A1155" s="25" t="s">
        <v>128</v>
      </c>
      <c r="B1155" s="25" t="s">
        <v>87</v>
      </c>
      <c r="C1155" s="25" t="s">
        <v>123</v>
      </c>
      <c r="D1155" s="25" t="s">
        <v>77</v>
      </c>
      <c r="E1155" s="25" t="s">
        <v>16</v>
      </c>
      <c r="F1155" s="43">
        <v>855</v>
      </c>
      <c r="G1155" s="43">
        <v>5490</v>
      </c>
      <c r="H1155" s="43">
        <v>336825</v>
      </c>
      <c r="I1155" s="163">
        <v>3812940</v>
      </c>
    </row>
    <row r="1156" spans="1:9" s="27" customFormat="1" ht="11.25" x14ac:dyDescent="0.2">
      <c r="A1156" s="25" t="s">
        <v>128</v>
      </c>
      <c r="B1156" s="25" t="s">
        <v>87</v>
      </c>
      <c r="C1156" s="25" t="s">
        <v>123</v>
      </c>
      <c r="D1156" s="25" t="s">
        <v>78</v>
      </c>
      <c r="E1156" s="25" t="s">
        <v>13</v>
      </c>
      <c r="F1156" s="43">
        <v>930</v>
      </c>
      <c r="G1156" s="43">
        <v>2460</v>
      </c>
      <c r="H1156" s="43">
        <v>140370</v>
      </c>
      <c r="I1156" s="163">
        <v>1597860</v>
      </c>
    </row>
    <row r="1157" spans="1:9" s="27" customFormat="1" ht="11.25" x14ac:dyDescent="0.2">
      <c r="A1157" s="25" t="s">
        <v>128</v>
      </c>
      <c r="B1157" s="25" t="s">
        <v>87</v>
      </c>
      <c r="C1157" s="25" t="s">
        <v>123</v>
      </c>
      <c r="D1157" s="25" t="s">
        <v>67</v>
      </c>
      <c r="E1157" s="25" t="s">
        <v>15</v>
      </c>
      <c r="F1157" s="43">
        <v>1170</v>
      </c>
      <c r="G1157" s="43">
        <v>5845</v>
      </c>
      <c r="H1157" s="43">
        <v>299250</v>
      </c>
      <c r="I1157" s="163">
        <v>2561650</v>
      </c>
    </row>
    <row r="1158" spans="1:9" s="27" customFormat="1" ht="11.25" x14ac:dyDescent="0.2">
      <c r="A1158" s="25" t="s">
        <v>128</v>
      </c>
      <c r="B1158" s="25" t="s">
        <v>87</v>
      </c>
      <c r="C1158" s="25" t="s">
        <v>123</v>
      </c>
      <c r="D1158" s="25" t="s">
        <v>75</v>
      </c>
      <c r="E1158" s="25" t="s">
        <v>21</v>
      </c>
      <c r="F1158" s="43">
        <v>1360</v>
      </c>
      <c r="G1158" s="43">
        <v>12665</v>
      </c>
      <c r="H1158" s="43">
        <v>594430</v>
      </c>
      <c r="I1158" s="163">
        <v>5702180</v>
      </c>
    </row>
    <row r="1159" spans="1:9" s="27" customFormat="1" ht="11.25" x14ac:dyDescent="0.2">
      <c r="A1159" s="25" t="s">
        <v>128</v>
      </c>
      <c r="B1159" s="25" t="s">
        <v>87</v>
      </c>
      <c r="C1159" s="25" t="s">
        <v>123</v>
      </c>
      <c r="D1159" s="25" t="s">
        <v>71</v>
      </c>
      <c r="E1159" s="25" t="s">
        <v>22</v>
      </c>
      <c r="F1159" s="43">
        <v>2110</v>
      </c>
      <c r="G1159" s="43">
        <v>22595</v>
      </c>
      <c r="H1159" s="43">
        <v>1163945</v>
      </c>
      <c r="I1159" s="163">
        <v>11716825</v>
      </c>
    </row>
    <row r="1160" spans="1:9" s="27" customFormat="1" ht="11.25" x14ac:dyDescent="0.2">
      <c r="A1160" s="25" t="s">
        <v>128</v>
      </c>
      <c r="B1160" s="25" t="s">
        <v>87</v>
      </c>
      <c r="C1160" s="25" t="s">
        <v>123</v>
      </c>
      <c r="D1160" s="25" t="s">
        <v>73</v>
      </c>
      <c r="E1160" s="25" t="s">
        <v>18</v>
      </c>
      <c r="F1160" s="43">
        <v>2515</v>
      </c>
      <c r="G1160" s="43">
        <v>6250</v>
      </c>
      <c r="H1160" s="43">
        <v>392065</v>
      </c>
      <c r="I1160" s="163">
        <v>3559085</v>
      </c>
    </row>
    <row r="1161" spans="1:9" s="27" customFormat="1" ht="11.25" x14ac:dyDescent="0.2">
      <c r="A1161" s="25" t="s">
        <v>128</v>
      </c>
      <c r="B1161" s="25" t="s">
        <v>87</v>
      </c>
      <c r="C1161" s="25" t="s">
        <v>123</v>
      </c>
      <c r="D1161" s="25" t="s">
        <v>81</v>
      </c>
      <c r="E1161" s="25" t="s">
        <v>19</v>
      </c>
      <c r="F1161" s="43">
        <v>2920</v>
      </c>
      <c r="G1161" s="43">
        <v>12460</v>
      </c>
      <c r="H1161" s="43">
        <v>522655</v>
      </c>
      <c r="I1161" s="163">
        <v>4817605</v>
      </c>
    </row>
    <row r="1162" spans="1:9" s="27" customFormat="1" ht="11.25" x14ac:dyDescent="0.2">
      <c r="A1162" s="25" t="s">
        <v>128</v>
      </c>
      <c r="B1162" s="25" t="s">
        <v>87</v>
      </c>
      <c r="C1162" s="25" t="s">
        <v>123</v>
      </c>
      <c r="D1162" s="25" t="s">
        <v>82</v>
      </c>
      <c r="E1162" s="25" t="s">
        <v>20</v>
      </c>
      <c r="F1162" s="43">
        <v>4815</v>
      </c>
      <c r="G1162" s="43">
        <v>19130</v>
      </c>
      <c r="H1162" s="43">
        <v>1057020</v>
      </c>
      <c r="I1162" s="163">
        <v>11100070</v>
      </c>
    </row>
    <row r="1163" spans="1:9" s="27" customFormat="1" ht="11.25" x14ac:dyDescent="0.2">
      <c r="A1163" s="25" t="s">
        <v>128</v>
      </c>
      <c r="B1163" s="25" t="s">
        <v>87</v>
      </c>
      <c r="C1163" s="25" t="s">
        <v>123</v>
      </c>
      <c r="D1163" s="25" t="s">
        <v>80</v>
      </c>
      <c r="E1163" s="25" t="s">
        <v>25</v>
      </c>
      <c r="F1163" s="43">
        <v>5505</v>
      </c>
      <c r="G1163" s="43">
        <v>26195</v>
      </c>
      <c r="H1163" s="43">
        <v>1525345</v>
      </c>
      <c r="I1163" s="163">
        <v>15117930</v>
      </c>
    </row>
    <row r="1164" spans="1:9" s="27" customFormat="1" ht="11.25" x14ac:dyDescent="0.2">
      <c r="A1164" s="25" t="s">
        <v>128</v>
      </c>
      <c r="B1164" s="25" t="s">
        <v>87</v>
      </c>
      <c r="C1164" s="25" t="s">
        <v>123</v>
      </c>
      <c r="D1164" s="25" t="s">
        <v>76</v>
      </c>
      <c r="E1164" s="25" t="s">
        <v>24</v>
      </c>
      <c r="F1164" s="43">
        <v>7550</v>
      </c>
      <c r="G1164" s="43">
        <v>35610</v>
      </c>
      <c r="H1164" s="43">
        <v>2240730</v>
      </c>
      <c r="I1164" s="163">
        <v>20372150</v>
      </c>
    </row>
    <row r="1165" spans="1:9" s="27" customFormat="1" ht="11.25" x14ac:dyDescent="0.2">
      <c r="A1165" s="25" t="s">
        <v>128</v>
      </c>
      <c r="B1165" s="25" t="s">
        <v>87</v>
      </c>
      <c r="C1165" s="25" t="s">
        <v>123</v>
      </c>
      <c r="D1165" s="25" t="s">
        <v>74</v>
      </c>
      <c r="E1165" s="25" t="s">
        <v>23</v>
      </c>
      <c r="F1165" s="43">
        <v>8260</v>
      </c>
      <c r="G1165" s="43">
        <v>25420</v>
      </c>
      <c r="H1165" s="43">
        <v>1345115</v>
      </c>
      <c r="I1165" s="163">
        <v>12705770</v>
      </c>
    </row>
    <row r="1166" spans="1:9" s="27" customFormat="1" ht="11.25" x14ac:dyDescent="0.2">
      <c r="A1166" s="25" t="s">
        <v>128</v>
      </c>
      <c r="B1166" s="25" t="s">
        <v>103</v>
      </c>
      <c r="C1166" s="25" t="s">
        <v>124</v>
      </c>
      <c r="D1166" s="25" t="s">
        <v>70</v>
      </c>
      <c r="E1166" s="25" t="s">
        <v>17</v>
      </c>
      <c r="F1166" s="43">
        <v>95</v>
      </c>
      <c r="G1166" s="43">
        <v>23445</v>
      </c>
      <c r="H1166" s="43">
        <v>863270</v>
      </c>
      <c r="I1166" s="163">
        <v>11881495</v>
      </c>
    </row>
    <row r="1167" spans="1:9" s="27" customFormat="1" ht="11.25" x14ac:dyDescent="0.2">
      <c r="A1167" s="25" t="s">
        <v>128</v>
      </c>
      <c r="B1167" s="25" t="s">
        <v>103</v>
      </c>
      <c r="C1167" s="25" t="s">
        <v>124</v>
      </c>
      <c r="D1167" s="25" t="s">
        <v>72</v>
      </c>
      <c r="E1167" s="25" t="s">
        <v>10</v>
      </c>
      <c r="F1167" s="43">
        <v>255</v>
      </c>
      <c r="G1167" s="43">
        <v>1190</v>
      </c>
      <c r="H1167" s="43">
        <v>63175</v>
      </c>
      <c r="I1167" s="163">
        <v>561495</v>
      </c>
    </row>
    <row r="1168" spans="1:9" s="27" customFormat="1" ht="11.25" x14ac:dyDescent="0.2">
      <c r="A1168" s="25" t="s">
        <v>128</v>
      </c>
      <c r="B1168" s="25" t="s">
        <v>103</v>
      </c>
      <c r="C1168" s="25" t="s">
        <v>124</v>
      </c>
      <c r="D1168" s="25" t="s">
        <v>69</v>
      </c>
      <c r="E1168" s="25" t="s">
        <v>14</v>
      </c>
      <c r="F1168" s="43">
        <v>315</v>
      </c>
      <c r="G1168" s="43">
        <v>6340</v>
      </c>
      <c r="H1168" s="43">
        <v>289430</v>
      </c>
      <c r="I1168" s="163">
        <v>3548315</v>
      </c>
    </row>
    <row r="1169" spans="1:9" s="27" customFormat="1" ht="11.25" x14ac:dyDescent="0.2">
      <c r="A1169" s="25" t="s">
        <v>128</v>
      </c>
      <c r="B1169" s="25" t="s">
        <v>103</v>
      </c>
      <c r="C1169" s="25" t="s">
        <v>124</v>
      </c>
      <c r="D1169" s="25" t="s">
        <v>66</v>
      </c>
      <c r="E1169" s="25" t="s">
        <v>12</v>
      </c>
      <c r="F1169" s="43">
        <v>465</v>
      </c>
      <c r="G1169" s="43">
        <v>900</v>
      </c>
      <c r="H1169" s="43">
        <v>59285</v>
      </c>
      <c r="I1169" s="163">
        <v>535925</v>
      </c>
    </row>
    <row r="1170" spans="1:9" s="27" customFormat="1" ht="11.25" x14ac:dyDescent="0.2">
      <c r="A1170" s="25" t="s">
        <v>128</v>
      </c>
      <c r="B1170" s="25" t="s">
        <v>103</v>
      </c>
      <c r="C1170" s="25" t="s">
        <v>124</v>
      </c>
      <c r="D1170" s="25" t="s">
        <v>79</v>
      </c>
      <c r="E1170" s="25" t="s">
        <v>11</v>
      </c>
      <c r="F1170" s="43">
        <v>675</v>
      </c>
      <c r="G1170" s="43">
        <v>1590</v>
      </c>
      <c r="H1170" s="43">
        <v>106510</v>
      </c>
      <c r="I1170" s="163">
        <v>1012635</v>
      </c>
    </row>
    <row r="1171" spans="1:9" s="27" customFormat="1" ht="11.25" x14ac:dyDescent="0.2">
      <c r="A1171" s="25" t="s">
        <v>128</v>
      </c>
      <c r="B1171" s="25" t="s">
        <v>103</v>
      </c>
      <c r="C1171" s="25" t="s">
        <v>124</v>
      </c>
      <c r="D1171" s="25" t="s">
        <v>78</v>
      </c>
      <c r="E1171" s="25" t="s">
        <v>13</v>
      </c>
      <c r="F1171" s="43">
        <v>930</v>
      </c>
      <c r="G1171" s="43">
        <v>2315</v>
      </c>
      <c r="H1171" s="43">
        <v>130705</v>
      </c>
      <c r="I1171" s="163">
        <v>1395785</v>
      </c>
    </row>
    <row r="1172" spans="1:9" s="27" customFormat="1" ht="11.25" x14ac:dyDescent="0.2">
      <c r="A1172" s="25" t="s">
        <v>128</v>
      </c>
      <c r="B1172" s="25" t="s">
        <v>103</v>
      </c>
      <c r="C1172" s="25" t="s">
        <v>124</v>
      </c>
      <c r="D1172" s="25" t="s">
        <v>77</v>
      </c>
      <c r="E1172" s="25" t="s">
        <v>16</v>
      </c>
      <c r="F1172" s="43">
        <v>1050</v>
      </c>
      <c r="G1172" s="43">
        <v>9055</v>
      </c>
      <c r="H1172" s="43">
        <v>665915</v>
      </c>
      <c r="I1172" s="163">
        <v>7674050</v>
      </c>
    </row>
    <row r="1173" spans="1:9" s="27" customFormat="1" ht="11.25" x14ac:dyDescent="0.2">
      <c r="A1173" s="25" t="s">
        <v>128</v>
      </c>
      <c r="B1173" s="25" t="s">
        <v>103</v>
      </c>
      <c r="C1173" s="25" t="s">
        <v>124</v>
      </c>
      <c r="D1173" s="25" t="s">
        <v>67</v>
      </c>
      <c r="E1173" s="25" t="s">
        <v>15</v>
      </c>
      <c r="F1173" s="43">
        <v>1205</v>
      </c>
      <c r="G1173" s="43">
        <v>4830</v>
      </c>
      <c r="H1173" s="43">
        <v>262580</v>
      </c>
      <c r="I1173" s="163">
        <v>2188080</v>
      </c>
    </row>
    <row r="1174" spans="1:9" s="27" customFormat="1" ht="11.25" x14ac:dyDescent="0.2">
      <c r="A1174" s="25" t="s">
        <v>128</v>
      </c>
      <c r="B1174" s="25" t="s">
        <v>103</v>
      </c>
      <c r="C1174" s="25" t="s">
        <v>124</v>
      </c>
      <c r="D1174" s="25" t="s">
        <v>75</v>
      </c>
      <c r="E1174" s="25" t="s">
        <v>21</v>
      </c>
      <c r="F1174" s="43">
        <v>1375</v>
      </c>
      <c r="G1174" s="43">
        <v>14175</v>
      </c>
      <c r="H1174" s="43">
        <v>745035</v>
      </c>
      <c r="I1174" s="163">
        <v>8298995</v>
      </c>
    </row>
    <row r="1175" spans="1:9" s="27" customFormat="1" ht="11.25" x14ac:dyDescent="0.2">
      <c r="A1175" s="25" t="s">
        <v>128</v>
      </c>
      <c r="B1175" s="25" t="s">
        <v>103</v>
      </c>
      <c r="C1175" s="25" t="s">
        <v>124</v>
      </c>
      <c r="D1175" s="25" t="s">
        <v>71</v>
      </c>
      <c r="E1175" s="25" t="s">
        <v>22</v>
      </c>
      <c r="F1175" s="43">
        <v>1840</v>
      </c>
      <c r="G1175" s="43">
        <v>16790</v>
      </c>
      <c r="H1175" s="43">
        <v>935000</v>
      </c>
      <c r="I1175" s="163">
        <v>9219395</v>
      </c>
    </row>
    <row r="1176" spans="1:9" s="27" customFormat="1" ht="11.25" x14ac:dyDescent="0.2">
      <c r="A1176" s="25" t="s">
        <v>128</v>
      </c>
      <c r="B1176" s="25" t="s">
        <v>103</v>
      </c>
      <c r="C1176" s="25" t="s">
        <v>124</v>
      </c>
      <c r="D1176" s="25" t="s">
        <v>73</v>
      </c>
      <c r="E1176" s="25" t="s">
        <v>18</v>
      </c>
      <c r="F1176" s="43">
        <v>2800</v>
      </c>
      <c r="G1176" s="43">
        <v>7885</v>
      </c>
      <c r="H1176" s="43">
        <v>523985</v>
      </c>
      <c r="I1176" s="163">
        <v>4882955</v>
      </c>
    </row>
    <row r="1177" spans="1:9" s="27" customFormat="1" ht="11.25" x14ac:dyDescent="0.2">
      <c r="A1177" s="25" t="s">
        <v>128</v>
      </c>
      <c r="B1177" s="25" t="s">
        <v>103</v>
      </c>
      <c r="C1177" s="25" t="s">
        <v>124</v>
      </c>
      <c r="D1177" s="25" t="s">
        <v>81</v>
      </c>
      <c r="E1177" s="25" t="s">
        <v>19</v>
      </c>
      <c r="F1177" s="43">
        <v>3450</v>
      </c>
      <c r="G1177" s="43">
        <v>15920</v>
      </c>
      <c r="H1177" s="43">
        <v>666105</v>
      </c>
      <c r="I1177" s="163">
        <v>6043265</v>
      </c>
    </row>
    <row r="1178" spans="1:9" s="27" customFormat="1" ht="11.25" x14ac:dyDescent="0.2">
      <c r="A1178" s="25" t="s">
        <v>128</v>
      </c>
      <c r="B1178" s="25" t="s">
        <v>103</v>
      </c>
      <c r="C1178" s="25" t="s">
        <v>124</v>
      </c>
      <c r="D1178" s="25" t="s">
        <v>82</v>
      </c>
      <c r="E1178" s="25" t="s">
        <v>20</v>
      </c>
      <c r="F1178" s="43">
        <v>5040</v>
      </c>
      <c r="G1178" s="43">
        <v>23440</v>
      </c>
      <c r="H1178" s="43">
        <v>1281125</v>
      </c>
      <c r="I1178" s="163">
        <v>13413450</v>
      </c>
    </row>
    <row r="1179" spans="1:9" s="27" customFormat="1" ht="11.25" x14ac:dyDescent="0.2">
      <c r="A1179" s="25" t="s">
        <v>128</v>
      </c>
      <c r="B1179" s="25" t="s">
        <v>103</v>
      </c>
      <c r="C1179" s="25" t="s">
        <v>124</v>
      </c>
      <c r="D1179" s="25" t="s">
        <v>80</v>
      </c>
      <c r="E1179" s="25" t="s">
        <v>25</v>
      </c>
      <c r="F1179" s="43">
        <v>6120</v>
      </c>
      <c r="G1179" s="43">
        <v>48975</v>
      </c>
      <c r="H1179" s="43">
        <v>2990800</v>
      </c>
      <c r="I1179" s="163">
        <v>33904080</v>
      </c>
    </row>
    <row r="1180" spans="1:9" s="27" customFormat="1" ht="11.25" x14ac:dyDescent="0.2">
      <c r="A1180" s="25" t="s">
        <v>128</v>
      </c>
      <c r="B1180" s="25" t="s">
        <v>103</v>
      </c>
      <c r="C1180" s="25" t="s">
        <v>124</v>
      </c>
      <c r="D1180" s="25" t="s">
        <v>76</v>
      </c>
      <c r="E1180" s="25" t="s">
        <v>24</v>
      </c>
      <c r="F1180" s="43">
        <v>8150</v>
      </c>
      <c r="G1180" s="43">
        <v>38535</v>
      </c>
      <c r="H1180" s="43">
        <v>2444800</v>
      </c>
      <c r="I1180" s="163">
        <v>21999615</v>
      </c>
    </row>
    <row r="1181" spans="1:9" s="27" customFormat="1" ht="11.25" x14ac:dyDescent="0.2">
      <c r="A1181" s="25" t="s">
        <v>128</v>
      </c>
      <c r="B1181" s="25" t="s">
        <v>103</v>
      </c>
      <c r="C1181" s="25" t="s">
        <v>124</v>
      </c>
      <c r="D1181" s="25" t="s">
        <v>74</v>
      </c>
      <c r="E1181" s="25" t="s">
        <v>23</v>
      </c>
      <c r="F1181" s="43">
        <v>8270</v>
      </c>
      <c r="G1181" s="43">
        <v>27230</v>
      </c>
      <c r="H1181" s="43">
        <v>1493815</v>
      </c>
      <c r="I1181" s="163">
        <v>14105220</v>
      </c>
    </row>
    <row r="1182" spans="1:9" s="27" customFormat="1" ht="11.25" x14ac:dyDescent="0.2">
      <c r="A1182" s="25" t="s">
        <v>128</v>
      </c>
      <c r="B1182" s="25" t="s">
        <v>89</v>
      </c>
      <c r="C1182" s="25" t="s">
        <v>375</v>
      </c>
      <c r="D1182" s="25" t="s">
        <v>70</v>
      </c>
      <c r="E1182" s="25" t="s">
        <v>17</v>
      </c>
      <c r="F1182" s="43">
        <v>125</v>
      </c>
      <c r="G1182" s="43">
        <v>12340</v>
      </c>
      <c r="H1182" s="43">
        <v>480035</v>
      </c>
      <c r="I1182" s="163">
        <v>5863135</v>
      </c>
    </row>
    <row r="1183" spans="1:9" s="27" customFormat="1" ht="11.25" x14ac:dyDescent="0.2">
      <c r="A1183" s="25" t="s">
        <v>128</v>
      </c>
      <c r="B1183" s="25" t="s">
        <v>89</v>
      </c>
      <c r="C1183" s="25" t="s">
        <v>375</v>
      </c>
      <c r="D1183" s="25" t="s">
        <v>72</v>
      </c>
      <c r="E1183" s="25" t="s">
        <v>10</v>
      </c>
      <c r="F1183" s="43">
        <v>175</v>
      </c>
      <c r="G1183" s="43">
        <v>725</v>
      </c>
      <c r="H1183" s="43">
        <v>34195</v>
      </c>
      <c r="I1183" s="163">
        <v>330580</v>
      </c>
    </row>
    <row r="1184" spans="1:9" s="27" customFormat="1" ht="11.25" x14ac:dyDescent="0.2">
      <c r="A1184" s="25" t="s">
        <v>128</v>
      </c>
      <c r="B1184" s="25" t="s">
        <v>89</v>
      </c>
      <c r="C1184" s="25" t="s">
        <v>375</v>
      </c>
      <c r="D1184" s="25" t="s">
        <v>66</v>
      </c>
      <c r="E1184" s="25" t="s">
        <v>12</v>
      </c>
      <c r="F1184" s="43">
        <v>280</v>
      </c>
      <c r="G1184" s="43">
        <v>840</v>
      </c>
      <c r="H1184" s="43">
        <v>43725</v>
      </c>
      <c r="I1184" s="163">
        <v>390545</v>
      </c>
    </row>
    <row r="1185" spans="1:9" s="27" customFormat="1" ht="11.25" x14ac:dyDescent="0.2">
      <c r="A1185" s="25" t="s">
        <v>128</v>
      </c>
      <c r="B1185" s="25" t="s">
        <v>89</v>
      </c>
      <c r="C1185" s="25" t="s">
        <v>375</v>
      </c>
      <c r="D1185" s="25" t="s">
        <v>79</v>
      </c>
      <c r="E1185" s="25" t="s">
        <v>11</v>
      </c>
      <c r="F1185" s="43">
        <v>280</v>
      </c>
      <c r="G1185" s="43">
        <v>605</v>
      </c>
      <c r="H1185" s="43">
        <v>33880</v>
      </c>
      <c r="I1185" s="163">
        <v>369735</v>
      </c>
    </row>
    <row r="1186" spans="1:9" s="27" customFormat="1" ht="11.25" x14ac:dyDescent="0.2">
      <c r="A1186" s="25" t="s">
        <v>128</v>
      </c>
      <c r="B1186" s="25" t="s">
        <v>89</v>
      </c>
      <c r="C1186" s="25" t="s">
        <v>375</v>
      </c>
      <c r="D1186" s="25" t="s">
        <v>69</v>
      </c>
      <c r="E1186" s="25" t="s">
        <v>14</v>
      </c>
      <c r="F1186" s="43">
        <v>310</v>
      </c>
      <c r="G1186" s="43">
        <v>8255</v>
      </c>
      <c r="H1186" s="43">
        <v>312255</v>
      </c>
      <c r="I1186" s="163">
        <v>3651400</v>
      </c>
    </row>
    <row r="1187" spans="1:9" s="27" customFormat="1" ht="11.25" x14ac:dyDescent="0.2">
      <c r="A1187" s="25" t="s">
        <v>128</v>
      </c>
      <c r="B1187" s="25" t="s">
        <v>89</v>
      </c>
      <c r="C1187" s="25" t="s">
        <v>375</v>
      </c>
      <c r="D1187" s="25" t="s">
        <v>78</v>
      </c>
      <c r="E1187" s="25" t="s">
        <v>13</v>
      </c>
      <c r="F1187" s="43">
        <v>585</v>
      </c>
      <c r="G1187" s="43">
        <v>1950</v>
      </c>
      <c r="H1187" s="43">
        <v>88095</v>
      </c>
      <c r="I1187" s="163">
        <v>1001130</v>
      </c>
    </row>
    <row r="1188" spans="1:9" s="27" customFormat="1" ht="11.25" x14ac:dyDescent="0.2">
      <c r="A1188" s="25" t="s">
        <v>128</v>
      </c>
      <c r="B1188" s="25" t="s">
        <v>89</v>
      </c>
      <c r="C1188" s="25" t="s">
        <v>375</v>
      </c>
      <c r="D1188" s="25" t="s">
        <v>77</v>
      </c>
      <c r="E1188" s="25" t="s">
        <v>16</v>
      </c>
      <c r="F1188" s="43">
        <v>635</v>
      </c>
      <c r="G1188" s="43">
        <v>5000</v>
      </c>
      <c r="H1188" s="43">
        <v>287890</v>
      </c>
      <c r="I1188" s="163">
        <v>3326055</v>
      </c>
    </row>
    <row r="1189" spans="1:9" s="27" customFormat="1" ht="11.25" x14ac:dyDescent="0.2">
      <c r="A1189" s="25" t="s">
        <v>128</v>
      </c>
      <c r="B1189" s="25" t="s">
        <v>89</v>
      </c>
      <c r="C1189" s="25" t="s">
        <v>375</v>
      </c>
      <c r="D1189" s="25" t="s">
        <v>67</v>
      </c>
      <c r="E1189" s="25" t="s">
        <v>15</v>
      </c>
      <c r="F1189" s="43">
        <v>780</v>
      </c>
      <c r="G1189" s="43">
        <v>5370</v>
      </c>
      <c r="H1189" s="43">
        <v>220030</v>
      </c>
      <c r="I1189" s="163">
        <v>1827110</v>
      </c>
    </row>
    <row r="1190" spans="1:9" s="27" customFormat="1" ht="11.25" x14ac:dyDescent="0.2">
      <c r="A1190" s="25" t="s">
        <v>128</v>
      </c>
      <c r="B1190" s="25" t="s">
        <v>89</v>
      </c>
      <c r="C1190" s="25" t="s">
        <v>375</v>
      </c>
      <c r="D1190" s="25" t="s">
        <v>75</v>
      </c>
      <c r="E1190" s="25" t="s">
        <v>21</v>
      </c>
      <c r="F1190" s="43">
        <v>790</v>
      </c>
      <c r="G1190" s="43">
        <v>12510</v>
      </c>
      <c r="H1190" s="43">
        <v>608315</v>
      </c>
      <c r="I1190" s="163">
        <v>8179030</v>
      </c>
    </row>
    <row r="1191" spans="1:9" s="27" customFormat="1" ht="11.25" x14ac:dyDescent="0.2">
      <c r="A1191" s="25" t="s">
        <v>128</v>
      </c>
      <c r="B1191" s="25" t="s">
        <v>89</v>
      </c>
      <c r="C1191" s="25" t="s">
        <v>375</v>
      </c>
      <c r="D1191" s="25" t="s">
        <v>73</v>
      </c>
      <c r="E1191" s="25" t="s">
        <v>18</v>
      </c>
      <c r="F1191" s="43">
        <v>1685</v>
      </c>
      <c r="G1191" s="43">
        <v>5225</v>
      </c>
      <c r="H1191" s="43">
        <v>298380</v>
      </c>
      <c r="I1191" s="163">
        <v>2683430</v>
      </c>
    </row>
    <row r="1192" spans="1:9" s="27" customFormat="1" ht="11.25" x14ac:dyDescent="0.2">
      <c r="A1192" s="25" t="s">
        <v>128</v>
      </c>
      <c r="B1192" s="25" t="s">
        <v>89</v>
      </c>
      <c r="C1192" s="25" t="s">
        <v>375</v>
      </c>
      <c r="D1192" s="25" t="s">
        <v>71</v>
      </c>
      <c r="E1192" s="25" t="s">
        <v>22</v>
      </c>
      <c r="F1192" s="43">
        <v>1840</v>
      </c>
      <c r="G1192" s="43">
        <v>22170</v>
      </c>
      <c r="H1192" s="43">
        <v>941615</v>
      </c>
      <c r="I1192" s="163">
        <v>9092565</v>
      </c>
    </row>
    <row r="1193" spans="1:9" s="27" customFormat="1" ht="11.25" x14ac:dyDescent="0.2">
      <c r="A1193" s="25" t="s">
        <v>128</v>
      </c>
      <c r="B1193" s="25" t="s">
        <v>89</v>
      </c>
      <c r="C1193" s="25" t="s">
        <v>375</v>
      </c>
      <c r="D1193" s="25" t="s">
        <v>81</v>
      </c>
      <c r="E1193" s="25" t="s">
        <v>19</v>
      </c>
      <c r="F1193" s="43">
        <v>1985</v>
      </c>
      <c r="G1193" s="43">
        <v>11015</v>
      </c>
      <c r="H1193" s="43">
        <v>391210</v>
      </c>
      <c r="I1193" s="163">
        <v>3452685</v>
      </c>
    </row>
    <row r="1194" spans="1:9" s="27" customFormat="1" ht="11.25" x14ac:dyDescent="0.2">
      <c r="A1194" s="25" t="s">
        <v>128</v>
      </c>
      <c r="B1194" s="25" t="s">
        <v>89</v>
      </c>
      <c r="C1194" s="25" t="s">
        <v>375</v>
      </c>
      <c r="D1194" s="25" t="s">
        <v>82</v>
      </c>
      <c r="E1194" s="25" t="s">
        <v>20</v>
      </c>
      <c r="F1194" s="43">
        <v>3495</v>
      </c>
      <c r="G1194" s="43">
        <v>13615</v>
      </c>
      <c r="H1194" s="43">
        <v>607880</v>
      </c>
      <c r="I1194" s="163">
        <v>6282830</v>
      </c>
    </row>
    <row r="1195" spans="1:9" s="27" customFormat="1" ht="11.25" x14ac:dyDescent="0.2">
      <c r="A1195" s="25" t="s">
        <v>128</v>
      </c>
      <c r="B1195" s="25" t="s">
        <v>89</v>
      </c>
      <c r="C1195" s="25" t="s">
        <v>375</v>
      </c>
      <c r="D1195" s="25" t="s">
        <v>80</v>
      </c>
      <c r="E1195" s="25" t="s">
        <v>25</v>
      </c>
      <c r="F1195" s="43">
        <v>4055</v>
      </c>
      <c r="G1195" s="43">
        <v>25830</v>
      </c>
      <c r="H1195" s="43">
        <v>1410705</v>
      </c>
      <c r="I1195" s="163">
        <v>13776020</v>
      </c>
    </row>
    <row r="1196" spans="1:9" s="27" customFormat="1" ht="11.25" x14ac:dyDescent="0.2">
      <c r="A1196" s="25" t="s">
        <v>128</v>
      </c>
      <c r="B1196" s="25" t="s">
        <v>89</v>
      </c>
      <c r="C1196" s="25" t="s">
        <v>375</v>
      </c>
      <c r="D1196" s="25" t="s">
        <v>76</v>
      </c>
      <c r="E1196" s="25" t="s">
        <v>24</v>
      </c>
      <c r="F1196" s="43">
        <v>4460</v>
      </c>
      <c r="G1196" s="43">
        <v>21625</v>
      </c>
      <c r="H1196" s="43">
        <v>1201900</v>
      </c>
      <c r="I1196" s="163">
        <v>10600140</v>
      </c>
    </row>
    <row r="1197" spans="1:9" s="27" customFormat="1" ht="11.25" x14ac:dyDescent="0.2">
      <c r="A1197" s="25" t="s">
        <v>128</v>
      </c>
      <c r="B1197" s="25" t="s">
        <v>89</v>
      </c>
      <c r="C1197" s="25" t="s">
        <v>375</v>
      </c>
      <c r="D1197" s="25" t="s">
        <v>74</v>
      </c>
      <c r="E1197" s="25" t="s">
        <v>23</v>
      </c>
      <c r="F1197" s="43">
        <v>4815</v>
      </c>
      <c r="G1197" s="43">
        <v>17565</v>
      </c>
      <c r="H1197" s="43">
        <v>837570</v>
      </c>
      <c r="I1197" s="163">
        <v>8030140</v>
      </c>
    </row>
    <row r="1198" spans="1:9" s="27" customFormat="1" ht="11.25" x14ac:dyDescent="0.2">
      <c r="A1198" s="25" t="s">
        <v>128</v>
      </c>
      <c r="B1198" s="25" t="s">
        <v>85</v>
      </c>
      <c r="C1198" s="25" t="s">
        <v>373</v>
      </c>
      <c r="D1198" s="25" t="s">
        <v>68</v>
      </c>
      <c r="E1198" s="25" t="s">
        <v>9</v>
      </c>
      <c r="F1198" s="43">
        <v>0</v>
      </c>
      <c r="G1198" s="43">
        <v>0</v>
      </c>
      <c r="H1198" s="43">
        <v>0</v>
      </c>
      <c r="I1198" s="163">
        <v>0</v>
      </c>
    </row>
    <row r="1199" spans="1:9" s="27" customFormat="1" ht="11.25" x14ac:dyDescent="0.2">
      <c r="A1199" s="25" t="s">
        <v>128</v>
      </c>
      <c r="B1199" s="25" t="s">
        <v>85</v>
      </c>
      <c r="C1199" s="25" t="s">
        <v>373</v>
      </c>
      <c r="D1199" s="25" t="s">
        <v>70</v>
      </c>
      <c r="E1199" s="25" t="s">
        <v>17</v>
      </c>
      <c r="F1199" s="43">
        <v>50</v>
      </c>
      <c r="G1199" s="43">
        <v>1010</v>
      </c>
      <c r="H1199" s="43">
        <v>61870</v>
      </c>
      <c r="I1199" s="163">
        <v>705725</v>
      </c>
    </row>
    <row r="1200" spans="1:9" s="27" customFormat="1" ht="11.25" x14ac:dyDescent="0.2">
      <c r="A1200" s="25" t="s">
        <v>128</v>
      </c>
      <c r="B1200" s="25" t="s">
        <v>85</v>
      </c>
      <c r="C1200" s="25" t="s">
        <v>373</v>
      </c>
      <c r="D1200" s="25" t="s">
        <v>69</v>
      </c>
      <c r="E1200" s="25" t="s">
        <v>14</v>
      </c>
      <c r="F1200" s="43">
        <v>205</v>
      </c>
      <c r="G1200" s="43">
        <v>1755</v>
      </c>
      <c r="H1200" s="43">
        <v>88870</v>
      </c>
      <c r="I1200" s="163">
        <v>1095500</v>
      </c>
    </row>
    <row r="1201" spans="1:9" s="27" customFormat="1" ht="11.25" x14ac:dyDescent="0.2">
      <c r="A1201" s="25" t="s">
        <v>128</v>
      </c>
      <c r="B1201" s="25" t="s">
        <v>85</v>
      </c>
      <c r="C1201" s="25" t="s">
        <v>373</v>
      </c>
      <c r="D1201" s="25" t="s">
        <v>72</v>
      </c>
      <c r="E1201" s="25" t="s">
        <v>10</v>
      </c>
      <c r="F1201" s="43">
        <v>245</v>
      </c>
      <c r="G1201" s="43">
        <v>1065</v>
      </c>
      <c r="H1201" s="43">
        <v>59100</v>
      </c>
      <c r="I1201" s="163">
        <v>602745</v>
      </c>
    </row>
    <row r="1202" spans="1:9" s="27" customFormat="1" ht="11.25" x14ac:dyDescent="0.2">
      <c r="A1202" s="25" t="s">
        <v>128</v>
      </c>
      <c r="B1202" s="25" t="s">
        <v>85</v>
      </c>
      <c r="C1202" s="25" t="s">
        <v>373</v>
      </c>
      <c r="D1202" s="25" t="s">
        <v>66</v>
      </c>
      <c r="E1202" s="25" t="s">
        <v>12</v>
      </c>
      <c r="F1202" s="43">
        <v>280</v>
      </c>
      <c r="G1202" s="43">
        <v>490</v>
      </c>
      <c r="H1202" s="43">
        <v>37875</v>
      </c>
      <c r="I1202" s="163">
        <v>338385</v>
      </c>
    </row>
    <row r="1203" spans="1:9" s="27" customFormat="1" ht="11.25" x14ac:dyDescent="0.2">
      <c r="A1203" s="25" t="s">
        <v>128</v>
      </c>
      <c r="B1203" s="25" t="s">
        <v>85</v>
      </c>
      <c r="C1203" s="25" t="s">
        <v>373</v>
      </c>
      <c r="D1203" s="25" t="s">
        <v>79</v>
      </c>
      <c r="E1203" s="25" t="s">
        <v>11</v>
      </c>
      <c r="F1203" s="43">
        <v>895</v>
      </c>
      <c r="G1203" s="43">
        <v>1780</v>
      </c>
      <c r="H1203" s="43">
        <v>136595</v>
      </c>
      <c r="I1203" s="163">
        <v>1407635</v>
      </c>
    </row>
    <row r="1204" spans="1:9" s="27" customFormat="1" ht="11.25" x14ac:dyDescent="0.2">
      <c r="A1204" s="25" t="s">
        <v>128</v>
      </c>
      <c r="B1204" s="25" t="s">
        <v>85</v>
      </c>
      <c r="C1204" s="25" t="s">
        <v>373</v>
      </c>
      <c r="D1204" s="25" t="s">
        <v>78</v>
      </c>
      <c r="E1204" s="25" t="s">
        <v>13</v>
      </c>
      <c r="F1204" s="43">
        <v>935</v>
      </c>
      <c r="G1204" s="43">
        <v>2500</v>
      </c>
      <c r="H1204" s="43">
        <v>162565</v>
      </c>
      <c r="I1204" s="163">
        <v>1940820</v>
      </c>
    </row>
    <row r="1205" spans="1:9" s="27" customFormat="1" ht="11.25" x14ac:dyDescent="0.2">
      <c r="A1205" s="25" t="s">
        <v>128</v>
      </c>
      <c r="B1205" s="25" t="s">
        <v>85</v>
      </c>
      <c r="C1205" s="25" t="s">
        <v>373</v>
      </c>
      <c r="D1205" s="25" t="s">
        <v>77</v>
      </c>
      <c r="E1205" s="25" t="s">
        <v>16</v>
      </c>
      <c r="F1205" s="43">
        <v>950</v>
      </c>
      <c r="G1205" s="43">
        <v>6330</v>
      </c>
      <c r="H1205" s="43">
        <v>468500</v>
      </c>
      <c r="I1205" s="163">
        <v>5752140</v>
      </c>
    </row>
    <row r="1206" spans="1:9" s="27" customFormat="1" ht="11.25" x14ac:dyDescent="0.2">
      <c r="A1206" s="25" t="s">
        <v>128</v>
      </c>
      <c r="B1206" s="25" t="s">
        <v>85</v>
      </c>
      <c r="C1206" s="25" t="s">
        <v>373</v>
      </c>
      <c r="D1206" s="25" t="s">
        <v>67</v>
      </c>
      <c r="E1206" s="25" t="s">
        <v>15</v>
      </c>
      <c r="F1206" s="43">
        <v>980</v>
      </c>
      <c r="G1206" s="43">
        <v>3505</v>
      </c>
      <c r="H1206" s="43">
        <v>231110</v>
      </c>
      <c r="I1206" s="163">
        <v>1962050</v>
      </c>
    </row>
    <row r="1207" spans="1:9" s="27" customFormat="1" ht="11.25" x14ac:dyDescent="0.2">
      <c r="A1207" s="25" t="s">
        <v>128</v>
      </c>
      <c r="B1207" s="25" t="s">
        <v>85</v>
      </c>
      <c r="C1207" s="25" t="s">
        <v>373</v>
      </c>
      <c r="D1207" s="25" t="s">
        <v>71</v>
      </c>
      <c r="E1207" s="25" t="s">
        <v>22</v>
      </c>
      <c r="F1207" s="43">
        <v>1365</v>
      </c>
      <c r="G1207" s="43">
        <v>10485</v>
      </c>
      <c r="H1207" s="43">
        <v>596310</v>
      </c>
      <c r="I1207" s="163">
        <v>6574700</v>
      </c>
    </row>
    <row r="1208" spans="1:9" s="27" customFormat="1" ht="11.25" x14ac:dyDescent="0.2">
      <c r="A1208" s="25" t="s">
        <v>128</v>
      </c>
      <c r="B1208" s="25" t="s">
        <v>85</v>
      </c>
      <c r="C1208" s="25" t="s">
        <v>373</v>
      </c>
      <c r="D1208" s="25" t="s">
        <v>75</v>
      </c>
      <c r="E1208" s="25" t="s">
        <v>21</v>
      </c>
      <c r="F1208" s="43">
        <v>1740</v>
      </c>
      <c r="G1208" s="43">
        <v>17615</v>
      </c>
      <c r="H1208" s="43">
        <v>1085295</v>
      </c>
      <c r="I1208" s="163">
        <v>12607860</v>
      </c>
    </row>
    <row r="1209" spans="1:9" s="27" customFormat="1" ht="11.25" x14ac:dyDescent="0.2">
      <c r="A1209" s="25" t="s">
        <v>128</v>
      </c>
      <c r="B1209" s="25" t="s">
        <v>85</v>
      </c>
      <c r="C1209" s="25" t="s">
        <v>373</v>
      </c>
      <c r="D1209" s="25" t="s">
        <v>73</v>
      </c>
      <c r="E1209" s="25" t="s">
        <v>18</v>
      </c>
      <c r="F1209" s="43">
        <v>2735</v>
      </c>
      <c r="G1209" s="43">
        <v>8170</v>
      </c>
      <c r="H1209" s="43">
        <v>641760</v>
      </c>
      <c r="I1209" s="163">
        <v>6530925</v>
      </c>
    </row>
    <row r="1210" spans="1:9" s="27" customFormat="1" ht="11.25" x14ac:dyDescent="0.2">
      <c r="A1210" s="25" t="s">
        <v>128</v>
      </c>
      <c r="B1210" s="25" t="s">
        <v>85</v>
      </c>
      <c r="C1210" s="25" t="s">
        <v>373</v>
      </c>
      <c r="D1210" s="25" t="s">
        <v>81</v>
      </c>
      <c r="E1210" s="25" t="s">
        <v>19</v>
      </c>
      <c r="F1210" s="43">
        <v>3115</v>
      </c>
      <c r="G1210" s="43">
        <v>14160</v>
      </c>
      <c r="H1210" s="43">
        <v>676245</v>
      </c>
      <c r="I1210" s="163">
        <v>6378190</v>
      </c>
    </row>
    <row r="1211" spans="1:9" s="27" customFormat="1" ht="11.25" x14ac:dyDescent="0.2">
      <c r="A1211" s="25" t="s">
        <v>128</v>
      </c>
      <c r="B1211" s="25" t="s">
        <v>85</v>
      </c>
      <c r="C1211" s="25" t="s">
        <v>373</v>
      </c>
      <c r="D1211" s="25" t="s">
        <v>82</v>
      </c>
      <c r="E1211" s="25" t="s">
        <v>20</v>
      </c>
      <c r="F1211" s="43">
        <v>4520</v>
      </c>
      <c r="G1211" s="43">
        <v>18200</v>
      </c>
      <c r="H1211" s="43">
        <v>1150875</v>
      </c>
      <c r="I1211" s="163">
        <v>12294260</v>
      </c>
    </row>
    <row r="1212" spans="1:9" s="27" customFormat="1" ht="11.25" x14ac:dyDescent="0.2">
      <c r="A1212" s="25" t="s">
        <v>128</v>
      </c>
      <c r="B1212" s="25" t="s">
        <v>85</v>
      </c>
      <c r="C1212" s="25" t="s">
        <v>373</v>
      </c>
      <c r="D1212" s="25" t="s">
        <v>80</v>
      </c>
      <c r="E1212" s="25" t="s">
        <v>25</v>
      </c>
      <c r="F1212" s="43">
        <v>6525</v>
      </c>
      <c r="G1212" s="43">
        <v>32015</v>
      </c>
      <c r="H1212" s="43">
        <v>2155945</v>
      </c>
      <c r="I1212" s="163">
        <v>23144595</v>
      </c>
    </row>
    <row r="1213" spans="1:9" s="27" customFormat="1" ht="11.25" x14ac:dyDescent="0.2">
      <c r="A1213" s="25" t="s">
        <v>128</v>
      </c>
      <c r="B1213" s="25" t="s">
        <v>85</v>
      </c>
      <c r="C1213" s="25" t="s">
        <v>373</v>
      </c>
      <c r="D1213" s="25" t="s">
        <v>74</v>
      </c>
      <c r="E1213" s="25" t="s">
        <v>23</v>
      </c>
      <c r="F1213" s="43">
        <v>8865</v>
      </c>
      <c r="G1213" s="43">
        <v>29010</v>
      </c>
      <c r="H1213" s="43">
        <v>1782270</v>
      </c>
      <c r="I1213" s="163">
        <v>17434065</v>
      </c>
    </row>
    <row r="1214" spans="1:9" s="27" customFormat="1" ht="11.25" x14ac:dyDescent="0.2">
      <c r="A1214" s="25" t="s">
        <v>128</v>
      </c>
      <c r="B1214" s="25" t="s">
        <v>85</v>
      </c>
      <c r="C1214" s="25" t="s">
        <v>373</v>
      </c>
      <c r="D1214" s="25" t="s">
        <v>76</v>
      </c>
      <c r="E1214" s="25" t="s">
        <v>24</v>
      </c>
      <c r="F1214" s="43">
        <v>9235</v>
      </c>
      <c r="G1214" s="43">
        <v>46690</v>
      </c>
      <c r="H1214" s="43">
        <v>3389470</v>
      </c>
      <c r="I1214" s="163">
        <v>32646140</v>
      </c>
    </row>
    <row r="1215" spans="1:9" s="27" customFormat="1" ht="11.25" x14ac:dyDescent="0.2">
      <c r="A1215" s="25" t="s">
        <v>128</v>
      </c>
      <c r="B1215" s="25" t="s">
        <v>393</v>
      </c>
      <c r="C1215" s="25" t="s">
        <v>390</v>
      </c>
      <c r="D1215" s="25" t="s">
        <v>74</v>
      </c>
      <c r="E1215" s="25" t="s">
        <v>23</v>
      </c>
      <c r="F1215" s="43">
        <v>0</v>
      </c>
      <c r="G1215" s="43">
        <v>0</v>
      </c>
      <c r="H1215" s="43">
        <v>0</v>
      </c>
      <c r="I1215" s="163">
        <v>0</v>
      </c>
    </row>
    <row r="1216" spans="1:9" s="27" customFormat="1" ht="11.25" x14ac:dyDescent="0.2">
      <c r="A1216" s="25" t="s">
        <v>128</v>
      </c>
      <c r="B1216" s="25" t="s">
        <v>393</v>
      </c>
      <c r="C1216" s="25" t="s">
        <v>390</v>
      </c>
      <c r="D1216" s="25" t="s">
        <v>75</v>
      </c>
      <c r="E1216" s="25" t="s">
        <v>21</v>
      </c>
      <c r="F1216" s="43">
        <v>0</v>
      </c>
      <c r="G1216" s="43">
        <v>0</v>
      </c>
      <c r="H1216" s="43">
        <v>0</v>
      </c>
      <c r="I1216" s="163">
        <v>0</v>
      </c>
    </row>
    <row r="1217" spans="1:9" s="27" customFormat="1" ht="11.25" x14ac:dyDescent="0.2">
      <c r="A1217" s="25" t="s">
        <v>128</v>
      </c>
      <c r="B1217" s="25" t="s">
        <v>393</v>
      </c>
      <c r="C1217" s="25" t="s">
        <v>390</v>
      </c>
      <c r="D1217" s="25" t="s">
        <v>81</v>
      </c>
      <c r="E1217" s="25" t="s">
        <v>19</v>
      </c>
      <c r="F1217" s="43">
        <v>0</v>
      </c>
      <c r="G1217" s="43">
        <v>0</v>
      </c>
      <c r="H1217" s="43">
        <v>0</v>
      </c>
      <c r="I1217" s="163">
        <v>0</v>
      </c>
    </row>
    <row r="1218" spans="1:9" s="27" customFormat="1" ht="11.25" x14ac:dyDescent="0.2">
      <c r="A1218" s="25" t="s">
        <v>128</v>
      </c>
      <c r="B1218" s="25" t="s">
        <v>393</v>
      </c>
      <c r="C1218" s="25" t="s">
        <v>390</v>
      </c>
      <c r="D1218" s="25" t="s">
        <v>82</v>
      </c>
      <c r="E1218" s="25" t="s">
        <v>20</v>
      </c>
      <c r="F1218" s="43">
        <v>0</v>
      </c>
      <c r="G1218" s="43">
        <v>0</v>
      </c>
      <c r="H1218" s="43">
        <v>0</v>
      </c>
      <c r="I1218" s="163">
        <v>0</v>
      </c>
    </row>
    <row r="1219" spans="1:9" s="27" customFormat="1" ht="11.25" x14ac:dyDescent="0.2">
      <c r="A1219" s="25" t="s">
        <v>128</v>
      </c>
      <c r="B1219" s="25" t="s">
        <v>393</v>
      </c>
      <c r="C1219" s="25" t="s">
        <v>390</v>
      </c>
      <c r="D1219" s="25" t="s">
        <v>76</v>
      </c>
      <c r="E1219" s="25" t="s">
        <v>24</v>
      </c>
      <c r="F1219" s="43">
        <v>5</v>
      </c>
      <c r="G1219" s="43">
        <v>25</v>
      </c>
      <c r="H1219" s="43">
        <v>3020</v>
      </c>
      <c r="I1219" s="163">
        <v>32775</v>
      </c>
    </row>
    <row r="1220" spans="1:9" s="27" customFormat="1" ht="11.25" x14ac:dyDescent="0.2">
      <c r="A1220" s="25" t="s">
        <v>128</v>
      </c>
      <c r="B1220" s="25" t="s">
        <v>393</v>
      </c>
      <c r="C1220" s="25" t="s">
        <v>390</v>
      </c>
      <c r="D1220" s="25" t="s">
        <v>80</v>
      </c>
      <c r="E1220" s="25" t="s">
        <v>25</v>
      </c>
      <c r="F1220" s="43">
        <v>5</v>
      </c>
      <c r="G1220" s="43">
        <v>10</v>
      </c>
      <c r="H1220" s="43">
        <v>880</v>
      </c>
      <c r="I1220" s="163">
        <v>13740</v>
      </c>
    </row>
    <row r="1221" spans="1:9" s="27" customFormat="1" ht="11.25" x14ac:dyDescent="0.2">
      <c r="A1221" s="25" t="s">
        <v>133</v>
      </c>
      <c r="B1221" s="25" t="s">
        <v>86</v>
      </c>
      <c r="C1221" s="25" t="s">
        <v>374</v>
      </c>
      <c r="D1221" s="25" t="s">
        <v>66</v>
      </c>
      <c r="E1221" s="25" t="s">
        <v>12</v>
      </c>
      <c r="F1221" s="43">
        <v>105</v>
      </c>
      <c r="G1221" s="43">
        <v>230</v>
      </c>
      <c r="H1221" s="43">
        <v>10215</v>
      </c>
      <c r="I1221" s="163">
        <v>86645</v>
      </c>
    </row>
    <row r="1222" spans="1:9" s="27" customFormat="1" ht="11.25" x14ac:dyDescent="0.2">
      <c r="A1222" s="25" t="s">
        <v>133</v>
      </c>
      <c r="B1222" s="25" t="s">
        <v>86</v>
      </c>
      <c r="C1222" s="25" t="s">
        <v>374</v>
      </c>
      <c r="D1222" s="25" t="s">
        <v>70</v>
      </c>
      <c r="E1222" s="25" t="s">
        <v>17</v>
      </c>
      <c r="F1222" s="43">
        <v>115</v>
      </c>
      <c r="G1222" s="43">
        <v>6855</v>
      </c>
      <c r="H1222" s="43">
        <v>274195</v>
      </c>
      <c r="I1222" s="163">
        <v>3669585</v>
      </c>
    </row>
    <row r="1223" spans="1:9" s="27" customFormat="1" ht="11.25" x14ac:dyDescent="0.2">
      <c r="A1223" s="25" t="s">
        <v>133</v>
      </c>
      <c r="B1223" s="25" t="s">
        <v>86</v>
      </c>
      <c r="C1223" s="25" t="s">
        <v>374</v>
      </c>
      <c r="D1223" s="25" t="s">
        <v>72</v>
      </c>
      <c r="E1223" s="25" t="s">
        <v>10</v>
      </c>
      <c r="F1223" s="43">
        <v>160</v>
      </c>
      <c r="G1223" s="43">
        <v>565</v>
      </c>
      <c r="H1223" s="43">
        <v>35475</v>
      </c>
      <c r="I1223" s="163">
        <v>336415</v>
      </c>
    </row>
    <row r="1224" spans="1:9" s="27" customFormat="1" ht="11.25" x14ac:dyDescent="0.2">
      <c r="A1224" s="25" t="s">
        <v>133</v>
      </c>
      <c r="B1224" s="25" t="s">
        <v>86</v>
      </c>
      <c r="C1224" s="25" t="s">
        <v>374</v>
      </c>
      <c r="D1224" s="25" t="s">
        <v>79</v>
      </c>
      <c r="E1224" s="25" t="s">
        <v>11</v>
      </c>
      <c r="F1224" s="43">
        <v>365</v>
      </c>
      <c r="G1224" s="43">
        <v>780</v>
      </c>
      <c r="H1224" s="43">
        <v>50415</v>
      </c>
      <c r="I1224" s="163">
        <v>566990</v>
      </c>
    </row>
    <row r="1225" spans="1:9" s="27" customFormat="1" ht="11.25" x14ac:dyDescent="0.2">
      <c r="A1225" s="25" t="s">
        <v>133</v>
      </c>
      <c r="B1225" s="25" t="s">
        <v>86</v>
      </c>
      <c r="C1225" s="25" t="s">
        <v>374</v>
      </c>
      <c r="D1225" s="25" t="s">
        <v>69</v>
      </c>
      <c r="E1225" s="25" t="s">
        <v>14</v>
      </c>
      <c r="F1225" s="43">
        <v>550</v>
      </c>
      <c r="G1225" s="43">
        <v>10120</v>
      </c>
      <c r="H1225" s="43">
        <v>389700</v>
      </c>
      <c r="I1225" s="163">
        <v>4667525</v>
      </c>
    </row>
    <row r="1226" spans="1:9" s="27" customFormat="1" ht="11.25" x14ac:dyDescent="0.2">
      <c r="A1226" s="25" t="s">
        <v>133</v>
      </c>
      <c r="B1226" s="25" t="s">
        <v>86</v>
      </c>
      <c r="C1226" s="25" t="s">
        <v>374</v>
      </c>
      <c r="D1226" s="25" t="s">
        <v>78</v>
      </c>
      <c r="E1226" s="25" t="s">
        <v>13</v>
      </c>
      <c r="F1226" s="43">
        <v>680</v>
      </c>
      <c r="G1226" s="43">
        <v>2825</v>
      </c>
      <c r="H1226" s="43">
        <v>153020</v>
      </c>
      <c r="I1226" s="163">
        <v>1833360</v>
      </c>
    </row>
    <row r="1227" spans="1:9" s="27" customFormat="1" ht="11.25" x14ac:dyDescent="0.2">
      <c r="A1227" s="25" t="s">
        <v>133</v>
      </c>
      <c r="B1227" s="25" t="s">
        <v>86</v>
      </c>
      <c r="C1227" s="25" t="s">
        <v>374</v>
      </c>
      <c r="D1227" s="25" t="s">
        <v>67</v>
      </c>
      <c r="E1227" s="25" t="s">
        <v>15</v>
      </c>
      <c r="F1227" s="43">
        <v>790</v>
      </c>
      <c r="G1227" s="43">
        <v>3595</v>
      </c>
      <c r="H1227" s="43">
        <v>192260</v>
      </c>
      <c r="I1227" s="163">
        <v>1767120</v>
      </c>
    </row>
    <row r="1228" spans="1:9" s="27" customFormat="1" ht="11.25" x14ac:dyDescent="0.2">
      <c r="A1228" s="25" t="s">
        <v>133</v>
      </c>
      <c r="B1228" s="25" t="s">
        <v>86</v>
      </c>
      <c r="C1228" s="25" t="s">
        <v>374</v>
      </c>
      <c r="D1228" s="25" t="s">
        <v>77</v>
      </c>
      <c r="E1228" s="25" t="s">
        <v>16</v>
      </c>
      <c r="F1228" s="43">
        <v>1060</v>
      </c>
      <c r="G1228" s="43">
        <v>7010</v>
      </c>
      <c r="H1228" s="43">
        <v>429045</v>
      </c>
      <c r="I1228" s="163">
        <v>5147875</v>
      </c>
    </row>
    <row r="1229" spans="1:9" s="27" customFormat="1" ht="11.25" x14ac:dyDescent="0.2">
      <c r="A1229" s="25" t="s">
        <v>133</v>
      </c>
      <c r="B1229" s="25" t="s">
        <v>86</v>
      </c>
      <c r="C1229" s="25" t="s">
        <v>374</v>
      </c>
      <c r="D1229" s="25" t="s">
        <v>75</v>
      </c>
      <c r="E1229" s="25" t="s">
        <v>21</v>
      </c>
      <c r="F1229" s="43">
        <v>1390</v>
      </c>
      <c r="G1229" s="43">
        <v>11005</v>
      </c>
      <c r="H1229" s="43">
        <v>541605</v>
      </c>
      <c r="I1229" s="163">
        <v>5574460</v>
      </c>
    </row>
    <row r="1230" spans="1:9" s="27" customFormat="1" ht="11.25" x14ac:dyDescent="0.2">
      <c r="A1230" s="25" t="s">
        <v>133</v>
      </c>
      <c r="B1230" s="25" t="s">
        <v>86</v>
      </c>
      <c r="C1230" s="25" t="s">
        <v>374</v>
      </c>
      <c r="D1230" s="25" t="s">
        <v>73</v>
      </c>
      <c r="E1230" s="25" t="s">
        <v>18</v>
      </c>
      <c r="F1230" s="43">
        <v>1765</v>
      </c>
      <c r="G1230" s="43">
        <v>4175</v>
      </c>
      <c r="H1230" s="43">
        <v>277865</v>
      </c>
      <c r="I1230" s="163">
        <v>2723310</v>
      </c>
    </row>
    <row r="1231" spans="1:9" s="27" customFormat="1" ht="11.25" x14ac:dyDescent="0.2">
      <c r="A1231" s="25" t="s">
        <v>133</v>
      </c>
      <c r="B1231" s="25" t="s">
        <v>86</v>
      </c>
      <c r="C1231" s="25" t="s">
        <v>374</v>
      </c>
      <c r="D1231" s="25" t="s">
        <v>81</v>
      </c>
      <c r="E1231" s="25" t="s">
        <v>19</v>
      </c>
      <c r="F1231" s="43">
        <v>2305</v>
      </c>
      <c r="G1231" s="43">
        <v>7820</v>
      </c>
      <c r="H1231" s="43">
        <v>341245</v>
      </c>
      <c r="I1231" s="163">
        <v>3422520</v>
      </c>
    </row>
    <row r="1232" spans="1:9" s="27" customFormat="1" ht="11.25" x14ac:dyDescent="0.2">
      <c r="A1232" s="25" t="s">
        <v>133</v>
      </c>
      <c r="B1232" s="25" t="s">
        <v>86</v>
      </c>
      <c r="C1232" s="25" t="s">
        <v>374</v>
      </c>
      <c r="D1232" s="25" t="s">
        <v>71</v>
      </c>
      <c r="E1232" s="25" t="s">
        <v>22</v>
      </c>
      <c r="F1232" s="43">
        <v>3085</v>
      </c>
      <c r="G1232" s="43">
        <v>36945</v>
      </c>
      <c r="H1232" s="43">
        <v>1563585</v>
      </c>
      <c r="I1232" s="163">
        <v>16560345</v>
      </c>
    </row>
    <row r="1233" spans="1:9" s="27" customFormat="1" ht="11.25" x14ac:dyDescent="0.2">
      <c r="A1233" s="25" t="s">
        <v>133</v>
      </c>
      <c r="B1233" s="25" t="s">
        <v>86</v>
      </c>
      <c r="C1233" s="25" t="s">
        <v>374</v>
      </c>
      <c r="D1233" s="25" t="s">
        <v>82</v>
      </c>
      <c r="E1233" s="25" t="s">
        <v>20</v>
      </c>
      <c r="F1233" s="43">
        <v>3845</v>
      </c>
      <c r="G1233" s="43">
        <v>14680</v>
      </c>
      <c r="H1233" s="43">
        <v>705765</v>
      </c>
      <c r="I1233" s="163">
        <v>7442080</v>
      </c>
    </row>
    <row r="1234" spans="1:9" s="27" customFormat="1" ht="11.25" x14ac:dyDescent="0.2">
      <c r="A1234" s="25" t="s">
        <v>133</v>
      </c>
      <c r="B1234" s="25" t="s">
        <v>86</v>
      </c>
      <c r="C1234" s="25" t="s">
        <v>374</v>
      </c>
      <c r="D1234" s="25" t="s">
        <v>74</v>
      </c>
      <c r="E1234" s="25" t="s">
        <v>23</v>
      </c>
      <c r="F1234" s="43">
        <v>5750</v>
      </c>
      <c r="G1234" s="43">
        <v>19860</v>
      </c>
      <c r="H1234" s="43">
        <v>1013320</v>
      </c>
      <c r="I1234" s="163">
        <v>10979270</v>
      </c>
    </row>
    <row r="1235" spans="1:9" s="27" customFormat="1" ht="11.25" x14ac:dyDescent="0.2">
      <c r="A1235" s="25" t="s">
        <v>133</v>
      </c>
      <c r="B1235" s="25" t="s">
        <v>86</v>
      </c>
      <c r="C1235" s="25" t="s">
        <v>374</v>
      </c>
      <c r="D1235" s="25" t="s">
        <v>80</v>
      </c>
      <c r="E1235" s="25" t="s">
        <v>25</v>
      </c>
      <c r="F1235" s="43">
        <v>5945</v>
      </c>
      <c r="G1235" s="43">
        <v>32185</v>
      </c>
      <c r="H1235" s="43">
        <v>1844630</v>
      </c>
      <c r="I1235" s="163">
        <v>20101605</v>
      </c>
    </row>
    <row r="1236" spans="1:9" s="27" customFormat="1" ht="11.25" x14ac:dyDescent="0.2">
      <c r="A1236" s="25" t="s">
        <v>133</v>
      </c>
      <c r="B1236" s="25" t="s">
        <v>86</v>
      </c>
      <c r="C1236" s="25" t="s">
        <v>374</v>
      </c>
      <c r="D1236" s="25" t="s">
        <v>76</v>
      </c>
      <c r="E1236" s="25" t="s">
        <v>24</v>
      </c>
      <c r="F1236" s="43">
        <v>7610</v>
      </c>
      <c r="G1236" s="43">
        <v>30965</v>
      </c>
      <c r="H1236" s="43">
        <v>1867225</v>
      </c>
      <c r="I1236" s="163">
        <v>17584960</v>
      </c>
    </row>
    <row r="1237" spans="1:9" s="27" customFormat="1" ht="11.25" x14ac:dyDescent="0.2">
      <c r="A1237" s="25" t="s">
        <v>133</v>
      </c>
      <c r="B1237" s="25" t="s">
        <v>92</v>
      </c>
      <c r="C1237" s="25" t="s">
        <v>378</v>
      </c>
      <c r="D1237" s="25" t="s">
        <v>72</v>
      </c>
      <c r="E1237" s="25" t="s">
        <v>10</v>
      </c>
      <c r="F1237" s="43">
        <v>50</v>
      </c>
      <c r="G1237" s="43">
        <v>255</v>
      </c>
      <c r="H1237" s="43">
        <v>14795</v>
      </c>
      <c r="I1237" s="163">
        <v>205190</v>
      </c>
    </row>
    <row r="1238" spans="1:9" s="27" customFormat="1" ht="11.25" x14ac:dyDescent="0.2">
      <c r="A1238" s="25" t="s">
        <v>133</v>
      </c>
      <c r="B1238" s="25" t="s">
        <v>92</v>
      </c>
      <c r="C1238" s="25" t="s">
        <v>378</v>
      </c>
      <c r="D1238" s="25" t="s">
        <v>66</v>
      </c>
      <c r="E1238" s="25" t="s">
        <v>12</v>
      </c>
      <c r="F1238" s="43">
        <v>65</v>
      </c>
      <c r="G1238" s="43">
        <v>140</v>
      </c>
      <c r="H1238" s="43">
        <v>7925</v>
      </c>
      <c r="I1238" s="163">
        <v>79600</v>
      </c>
    </row>
    <row r="1239" spans="1:9" s="27" customFormat="1" ht="11.25" x14ac:dyDescent="0.2">
      <c r="A1239" s="25" t="s">
        <v>133</v>
      </c>
      <c r="B1239" s="25" t="s">
        <v>92</v>
      </c>
      <c r="C1239" s="25" t="s">
        <v>378</v>
      </c>
      <c r="D1239" s="25" t="s">
        <v>70</v>
      </c>
      <c r="E1239" s="25" t="s">
        <v>17</v>
      </c>
      <c r="F1239" s="43">
        <v>70</v>
      </c>
      <c r="G1239" s="43">
        <v>6005</v>
      </c>
      <c r="H1239" s="43">
        <v>221775</v>
      </c>
      <c r="I1239" s="163">
        <v>2761525</v>
      </c>
    </row>
    <row r="1240" spans="1:9" s="27" customFormat="1" ht="11.25" x14ac:dyDescent="0.2">
      <c r="A1240" s="25" t="s">
        <v>133</v>
      </c>
      <c r="B1240" s="25" t="s">
        <v>92</v>
      </c>
      <c r="C1240" s="25" t="s">
        <v>378</v>
      </c>
      <c r="D1240" s="25" t="s">
        <v>79</v>
      </c>
      <c r="E1240" s="25" t="s">
        <v>11</v>
      </c>
      <c r="F1240" s="43">
        <v>75</v>
      </c>
      <c r="G1240" s="43">
        <v>225</v>
      </c>
      <c r="H1240" s="43">
        <v>19940</v>
      </c>
      <c r="I1240" s="163">
        <v>346370</v>
      </c>
    </row>
    <row r="1241" spans="1:9" s="27" customFormat="1" ht="11.25" x14ac:dyDescent="0.2">
      <c r="A1241" s="25" t="s">
        <v>133</v>
      </c>
      <c r="B1241" s="25" t="s">
        <v>92</v>
      </c>
      <c r="C1241" s="25" t="s">
        <v>378</v>
      </c>
      <c r="D1241" s="25" t="s">
        <v>77</v>
      </c>
      <c r="E1241" s="25" t="s">
        <v>16</v>
      </c>
      <c r="F1241" s="43">
        <v>145</v>
      </c>
      <c r="G1241" s="43">
        <v>380</v>
      </c>
      <c r="H1241" s="43">
        <v>22065</v>
      </c>
      <c r="I1241" s="163">
        <v>237385</v>
      </c>
    </row>
    <row r="1242" spans="1:9" s="27" customFormat="1" ht="11.25" x14ac:dyDescent="0.2">
      <c r="A1242" s="25" t="s">
        <v>133</v>
      </c>
      <c r="B1242" s="25" t="s">
        <v>92</v>
      </c>
      <c r="C1242" s="25" t="s">
        <v>378</v>
      </c>
      <c r="D1242" s="25" t="s">
        <v>69</v>
      </c>
      <c r="E1242" s="25" t="s">
        <v>14</v>
      </c>
      <c r="F1242" s="43">
        <v>160</v>
      </c>
      <c r="G1242" s="43">
        <v>3310</v>
      </c>
      <c r="H1242" s="43">
        <v>131335</v>
      </c>
      <c r="I1242" s="163">
        <v>1483645</v>
      </c>
    </row>
    <row r="1243" spans="1:9" s="27" customFormat="1" ht="11.25" x14ac:dyDescent="0.2">
      <c r="A1243" s="25" t="s">
        <v>133</v>
      </c>
      <c r="B1243" s="25" t="s">
        <v>92</v>
      </c>
      <c r="C1243" s="25" t="s">
        <v>378</v>
      </c>
      <c r="D1243" s="25" t="s">
        <v>78</v>
      </c>
      <c r="E1243" s="25" t="s">
        <v>13</v>
      </c>
      <c r="F1243" s="43">
        <v>160</v>
      </c>
      <c r="G1243" s="43">
        <v>505</v>
      </c>
      <c r="H1243" s="43">
        <v>25860</v>
      </c>
      <c r="I1243" s="163">
        <v>330545</v>
      </c>
    </row>
    <row r="1244" spans="1:9" s="27" customFormat="1" ht="11.25" x14ac:dyDescent="0.2">
      <c r="A1244" s="25" t="s">
        <v>133</v>
      </c>
      <c r="B1244" s="25" t="s">
        <v>92</v>
      </c>
      <c r="C1244" s="25" t="s">
        <v>378</v>
      </c>
      <c r="D1244" s="25" t="s">
        <v>67</v>
      </c>
      <c r="E1244" s="25" t="s">
        <v>15</v>
      </c>
      <c r="F1244" s="43">
        <v>280</v>
      </c>
      <c r="G1244" s="43">
        <v>1105</v>
      </c>
      <c r="H1244" s="43">
        <v>60045</v>
      </c>
      <c r="I1244" s="163">
        <v>514495</v>
      </c>
    </row>
    <row r="1245" spans="1:9" s="27" customFormat="1" ht="11.25" x14ac:dyDescent="0.2">
      <c r="A1245" s="25" t="s">
        <v>133</v>
      </c>
      <c r="B1245" s="25" t="s">
        <v>92</v>
      </c>
      <c r="C1245" s="25" t="s">
        <v>378</v>
      </c>
      <c r="D1245" s="25" t="s">
        <v>73</v>
      </c>
      <c r="E1245" s="25" t="s">
        <v>18</v>
      </c>
      <c r="F1245" s="43">
        <v>365</v>
      </c>
      <c r="G1245" s="43">
        <v>985</v>
      </c>
      <c r="H1245" s="43">
        <v>61445</v>
      </c>
      <c r="I1245" s="163">
        <v>597330</v>
      </c>
    </row>
    <row r="1246" spans="1:9" s="27" customFormat="1" ht="11.25" x14ac:dyDescent="0.2">
      <c r="A1246" s="25" t="s">
        <v>133</v>
      </c>
      <c r="B1246" s="25" t="s">
        <v>92</v>
      </c>
      <c r="C1246" s="25" t="s">
        <v>378</v>
      </c>
      <c r="D1246" s="25" t="s">
        <v>75</v>
      </c>
      <c r="E1246" s="25" t="s">
        <v>21</v>
      </c>
      <c r="F1246" s="43">
        <v>430</v>
      </c>
      <c r="G1246" s="43">
        <v>2655</v>
      </c>
      <c r="H1246" s="43">
        <v>108305</v>
      </c>
      <c r="I1246" s="163">
        <v>1048700</v>
      </c>
    </row>
    <row r="1247" spans="1:9" s="27" customFormat="1" ht="11.25" x14ac:dyDescent="0.2">
      <c r="A1247" s="25" t="s">
        <v>133</v>
      </c>
      <c r="B1247" s="25" t="s">
        <v>92</v>
      </c>
      <c r="C1247" s="25" t="s">
        <v>378</v>
      </c>
      <c r="D1247" s="25" t="s">
        <v>81</v>
      </c>
      <c r="E1247" s="25" t="s">
        <v>19</v>
      </c>
      <c r="F1247" s="43">
        <v>560</v>
      </c>
      <c r="G1247" s="43">
        <v>1750</v>
      </c>
      <c r="H1247" s="43">
        <v>80005</v>
      </c>
      <c r="I1247" s="163">
        <v>721250</v>
      </c>
    </row>
    <row r="1248" spans="1:9" s="27" customFormat="1" ht="11.25" x14ac:dyDescent="0.2">
      <c r="A1248" s="25" t="s">
        <v>133</v>
      </c>
      <c r="B1248" s="25" t="s">
        <v>92</v>
      </c>
      <c r="C1248" s="25" t="s">
        <v>378</v>
      </c>
      <c r="D1248" s="25" t="s">
        <v>71</v>
      </c>
      <c r="E1248" s="25" t="s">
        <v>22</v>
      </c>
      <c r="F1248" s="43">
        <v>995</v>
      </c>
      <c r="G1248" s="43">
        <v>15025</v>
      </c>
      <c r="H1248" s="43">
        <v>595750</v>
      </c>
      <c r="I1248" s="163">
        <v>5987870</v>
      </c>
    </row>
    <row r="1249" spans="1:9" s="27" customFormat="1" ht="11.25" x14ac:dyDescent="0.2">
      <c r="A1249" s="25" t="s">
        <v>133</v>
      </c>
      <c r="B1249" s="25" t="s">
        <v>92</v>
      </c>
      <c r="C1249" s="25" t="s">
        <v>378</v>
      </c>
      <c r="D1249" s="25" t="s">
        <v>82</v>
      </c>
      <c r="E1249" s="25" t="s">
        <v>20</v>
      </c>
      <c r="F1249" s="43">
        <v>1125</v>
      </c>
      <c r="G1249" s="43">
        <v>3940</v>
      </c>
      <c r="H1249" s="43">
        <v>190145</v>
      </c>
      <c r="I1249" s="163">
        <v>1950515</v>
      </c>
    </row>
    <row r="1250" spans="1:9" s="27" customFormat="1" ht="11.25" x14ac:dyDescent="0.2">
      <c r="A1250" s="25" t="s">
        <v>133</v>
      </c>
      <c r="B1250" s="25" t="s">
        <v>92</v>
      </c>
      <c r="C1250" s="25" t="s">
        <v>378</v>
      </c>
      <c r="D1250" s="25" t="s">
        <v>80</v>
      </c>
      <c r="E1250" s="25" t="s">
        <v>25</v>
      </c>
      <c r="F1250" s="43">
        <v>1345</v>
      </c>
      <c r="G1250" s="43">
        <v>7485</v>
      </c>
      <c r="H1250" s="43">
        <v>461420</v>
      </c>
      <c r="I1250" s="163">
        <v>4394125</v>
      </c>
    </row>
    <row r="1251" spans="1:9" s="27" customFormat="1" ht="11.25" x14ac:dyDescent="0.2">
      <c r="A1251" s="25" t="s">
        <v>133</v>
      </c>
      <c r="B1251" s="25" t="s">
        <v>92</v>
      </c>
      <c r="C1251" s="25" t="s">
        <v>378</v>
      </c>
      <c r="D1251" s="25" t="s">
        <v>74</v>
      </c>
      <c r="E1251" s="25" t="s">
        <v>23</v>
      </c>
      <c r="F1251" s="43">
        <v>1565</v>
      </c>
      <c r="G1251" s="43">
        <v>4455</v>
      </c>
      <c r="H1251" s="43">
        <v>231385</v>
      </c>
      <c r="I1251" s="163">
        <v>2293210</v>
      </c>
    </row>
    <row r="1252" spans="1:9" s="27" customFormat="1" ht="11.25" x14ac:dyDescent="0.2">
      <c r="A1252" s="25" t="s">
        <v>133</v>
      </c>
      <c r="B1252" s="25" t="s">
        <v>92</v>
      </c>
      <c r="C1252" s="25" t="s">
        <v>378</v>
      </c>
      <c r="D1252" s="25" t="s">
        <v>76</v>
      </c>
      <c r="E1252" s="25" t="s">
        <v>24</v>
      </c>
      <c r="F1252" s="43">
        <v>2110</v>
      </c>
      <c r="G1252" s="43">
        <v>8310</v>
      </c>
      <c r="H1252" s="43">
        <v>423310</v>
      </c>
      <c r="I1252" s="163">
        <v>3843220</v>
      </c>
    </row>
    <row r="1253" spans="1:9" s="27" customFormat="1" ht="11.25" x14ac:dyDescent="0.2">
      <c r="A1253" s="25" t="s">
        <v>133</v>
      </c>
      <c r="B1253" s="25" t="s">
        <v>88</v>
      </c>
      <c r="C1253" s="25" t="s">
        <v>122</v>
      </c>
      <c r="D1253" s="25" t="s">
        <v>72</v>
      </c>
      <c r="E1253" s="25" t="s">
        <v>10</v>
      </c>
      <c r="F1253" s="43">
        <v>40</v>
      </c>
      <c r="G1253" s="43">
        <v>85</v>
      </c>
      <c r="H1253" s="43">
        <v>5130</v>
      </c>
      <c r="I1253" s="163">
        <v>46485</v>
      </c>
    </row>
    <row r="1254" spans="1:9" s="27" customFormat="1" ht="11.25" x14ac:dyDescent="0.2">
      <c r="A1254" s="25" t="s">
        <v>133</v>
      </c>
      <c r="B1254" s="25" t="s">
        <v>88</v>
      </c>
      <c r="C1254" s="25" t="s">
        <v>122</v>
      </c>
      <c r="D1254" s="25" t="s">
        <v>70</v>
      </c>
      <c r="E1254" s="25" t="s">
        <v>17</v>
      </c>
      <c r="F1254" s="43">
        <v>45</v>
      </c>
      <c r="G1254" s="43">
        <v>1110</v>
      </c>
      <c r="H1254" s="43">
        <v>33480</v>
      </c>
      <c r="I1254" s="163">
        <v>361270</v>
      </c>
    </row>
    <row r="1255" spans="1:9" s="27" customFormat="1" ht="11.25" x14ac:dyDescent="0.2">
      <c r="A1255" s="25" t="s">
        <v>133</v>
      </c>
      <c r="B1255" s="25" t="s">
        <v>88</v>
      </c>
      <c r="C1255" s="25" t="s">
        <v>122</v>
      </c>
      <c r="D1255" s="25" t="s">
        <v>79</v>
      </c>
      <c r="E1255" s="25" t="s">
        <v>11</v>
      </c>
      <c r="F1255" s="43">
        <v>70</v>
      </c>
      <c r="G1255" s="43">
        <v>140</v>
      </c>
      <c r="H1255" s="43">
        <v>9505</v>
      </c>
      <c r="I1255" s="163">
        <v>88520</v>
      </c>
    </row>
    <row r="1256" spans="1:9" s="27" customFormat="1" ht="11.25" x14ac:dyDescent="0.2">
      <c r="A1256" s="25" t="s">
        <v>133</v>
      </c>
      <c r="B1256" s="25" t="s">
        <v>88</v>
      </c>
      <c r="C1256" s="25" t="s">
        <v>122</v>
      </c>
      <c r="D1256" s="25" t="s">
        <v>69</v>
      </c>
      <c r="E1256" s="25" t="s">
        <v>14</v>
      </c>
      <c r="F1256" s="43">
        <v>95</v>
      </c>
      <c r="G1256" s="43">
        <v>2115</v>
      </c>
      <c r="H1256" s="43">
        <v>75300</v>
      </c>
      <c r="I1256" s="163">
        <v>908980</v>
      </c>
    </row>
    <row r="1257" spans="1:9" s="27" customFormat="1" ht="11.25" x14ac:dyDescent="0.2">
      <c r="A1257" s="25" t="s">
        <v>133</v>
      </c>
      <c r="B1257" s="25" t="s">
        <v>88</v>
      </c>
      <c r="C1257" s="25" t="s">
        <v>122</v>
      </c>
      <c r="D1257" s="25" t="s">
        <v>66</v>
      </c>
      <c r="E1257" s="25" t="s">
        <v>12</v>
      </c>
      <c r="F1257" s="43">
        <v>135</v>
      </c>
      <c r="G1257" s="43">
        <v>305</v>
      </c>
      <c r="H1257" s="43">
        <v>15910</v>
      </c>
      <c r="I1257" s="163">
        <v>167460</v>
      </c>
    </row>
    <row r="1258" spans="1:9" s="27" customFormat="1" ht="11.25" x14ac:dyDescent="0.2">
      <c r="A1258" s="25" t="s">
        <v>133</v>
      </c>
      <c r="B1258" s="25" t="s">
        <v>88</v>
      </c>
      <c r="C1258" s="25" t="s">
        <v>122</v>
      </c>
      <c r="D1258" s="25" t="s">
        <v>78</v>
      </c>
      <c r="E1258" s="25" t="s">
        <v>13</v>
      </c>
      <c r="F1258" s="43">
        <v>190</v>
      </c>
      <c r="G1258" s="43">
        <v>640</v>
      </c>
      <c r="H1258" s="43">
        <v>26530</v>
      </c>
      <c r="I1258" s="163">
        <v>295625</v>
      </c>
    </row>
    <row r="1259" spans="1:9" s="27" customFormat="1" ht="11.25" x14ac:dyDescent="0.2">
      <c r="A1259" s="25" t="s">
        <v>133</v>
      </c>
      <c r="B1259" s="25" t="s">
        <v>88</v>
      </c>
      <c r="C1259" s="25" t="s">
        <v>122</v>
      </c>
      <c r="D1259" s="25" t="s">
        <v>77</v>
      </c>
      <c r="E1259" s="25" t="s">
        <v>16</v>
      </c>
      <c r="F1259" s="43">
        <v>260</v>
      </c>
      <c r="G1259" s="43">
        <v>1480</v>
      </c>
      <c r="H1259" s="43">
        <v>85470</v>
      </c>
      <c r="I1259" s="163">
        <v>979805</v>
      </c>
    </row>
    <row r="1260" spans="1:9" s="27" customFormat="1" ht="11.25" x14ac:dyDescent="0.2">
      <c r="A1260" s="25" t="s">
        <v>133</v>
      </c>
      <c r="B1260" s="25" t="s">
        <v>88</v>
      </c>
      <c r="C1260" s="25" t="s">
        <v>122</v>
      </c>
      <c r="D1260" s="25" t="s">
        <v>67</v>
      </c>
      <c r="E1260" s="25" t="s">
        <v>15</v>
      </c>
      <c r="F1260" s="43">
        <v>360</v>
      </c>
      <c r="G1260" s="43">
        <v>1960</v>
      </c>
      <c r="H1260" s="43">
        <v>80405</v>
      </c>
      <c r="I1260" s="163">
        <v>693775</v>
      </c>
    </row>
    <row r="1261" spans="1:9" s="27" customFormat="1" ht="11.25" x14ac:dyDescent="0.2">
      <c r="A1261" s="25" t="s">
        <v>133</v>
      </c>
      <c r="B1261" s="25" t="s">
        <v>88</v>
      </c>
      <c r="C1261" s="25" t="s">
        <v>122</v>
      </c>
      <c r="D1261" s="25" t="s">
        <v>75</v>
      </c>
      <c r="E1261" s="25" t="s">
        <v>21</v>
      </c>
      <c r="F1261" s="43">
        <v>435</v>
      </c>
      <c r="G1261" s="43">
        <v>3840</v>
      </c>
      <c r="H1261" s="43">
        <v>184365</v>
      </c>
      <c r="I1261" s="163">
        <v>2107870</v>
      </c>
    </row>
    <row r="1262" spans="1:9" s="27" customFormat="1" ht="11.25" x14ac:dyDescent="0.2">
      <c r="A1262" s="25" t="s">
        <v>133</v>
      </c>
      <c r="B1262" s="25" t="s">
        <v>88</v>
      </c>
      <c r="C1262" s="25" t="s">
        <v>122</v>
      </c>
      <c r="D1262" s="25" t="s">
        <v>73</v>
      </c>
      <c r="E1262" s="25" t="s">
        <v>18</v>
      </c>
      <c r="F1262" s="43">
        <v>440</v>
      </c>
      <c r="G1262" s="43">
        <v>965</v>
      </c>
      <c r="H1262" s="43">
        <v>67930</v>
      </c>
      <c r="I1262" s="163">
        <v>644435</v>
      </c>
    </row>
    <row r="1263" spans="1:9" s="27" customFormat="1" ht="11.25" x14ac:dyDescent="0.2">
      <c r="A1263" s="25" t="s">
        <v>133</v>
      </c>
      <c r="B1263" s="25" t="s">
        <v>88</v>
      </c>
      <c r="C1263" s="25" t="s">
        <v>122</v>
      </c>
      <c r="D1263" s="25" t="s">
        <v>71</v>
      </c>
      <c r="E1263" s="25" t="s">
        <v>22</v>
      </c>
      <c r="F1263" s="43">
        <v>480</v>
      </c>
      <c r="G1263" s="43">
        <v>3755</v>
      </c>
      <c r="H1263" s="43">
        <v>153160</v>
      </c>
      <c r="I1263" s="163">
        <v>1469935</v>
      </c>
    </row>
    <row r="1264" spans="1:9" s="27" customFormat="1" ht="11.25" x14ac:dyDescent="0.2">
      <c r="A1264" s="25" t="s">
        <v>133</v>
      </c>
      <c r="B1264" s="25" t="s">
        <v>88</v>
      </c>
      <c r="C1264" s="25" t="s">
        <v>122</v>
      </c>
      <c r="D1264" s="25" t="s">
        <v>81</v>
      </c>
      <c r="E1264" s="25" t="s">
        <v>19</v>
      </c>
      <c r="F1264" s="43">
        <v>720</v>
      </c>
      <c r="G1264" s="43">
        <v>2335</v>
      </c>
      <c r="H1264" s="43">
        <v>93095</v>
      </c>
      <c r="I1264" s="163">
        <v>885400</v>
      </c>
    </row>
    <row r="1265" spans="1:9" s="27" customFormat="1" ht="11.25" x14ac:dyDescent="0.2">
      <c r="A1265" s="25" t="s">
        <v>133</v>
      </c>
      <c r="B1265" s="25" t="s">
        <v>88</v>
      </c>
      <c r="C1265" s="25" t="s">
        <v>122</v>
      </c>
      <c r="D1265" s="25" t="s">
        <v>82</v>
      </c>
      <c r="E1265" s="25" t="s">
        <v>20</v>
      </c>
      <c r="F1265" s="43">
        <v>1265</v>
      </c>
      <c r="G1265" s="43">
        <v>4500</v>
      </c>
      <c r="H1265" s="43">
        <v>203590</v>
      </c>
      <c r="I1265" s="163">
        <v>2150540</v>
      </c>
    </row>
    <row r="1266" spans="1:9" s="27" customFormat="1" ht="11.25" x14ac:dyDescent="0.2">
      <c r="A1266" s="25" t="s">
        <v>133</v>
      </c>
      <c r="B1266" s="25" t="s">
        <v>88</v>
      </c>
      <c r="C1266" s="25" t="s">
        <v>122</v>
      </c>
      <c r="D1266" s="25" t="s">
        <v>80</v>
      </c>
      <c r="E1266" s="25" t="s">
        <v>25</v>
      </c>
      <c r="F1266" s="43">
        <v>1605</v>
      </c>
      <c r="G1266" s="43">
        <v>6735</v>
      </c>
      <c r="H1266" s="43">
        <v>374065</v>
      </c>
      <c r="I1266" s="163">
        <v>3760950</v>
      </c>
    </row>
    <row r="1267" spans="1:9" s="27" customFormat="1" ht="11.25" x14ac:dyDescent="0.2">
      <c r="A1267" s="25" t="s">
        <v>133</v>
      </c>
      <c r="B1267" s="25" t="s">
        <v>88</v>
      </c>
      <c r="C1267" s="25" t="s">
        <v>122</v>
      </c>
      <c r="D1267" s="25" t="s">
        <v>74</v>
      </c>
      <c r="E1267" s="25" t="s">
        <v>23</v>
      </c>
      <c r="F1267" s="43">
        <v>1715</v>
      </c>
      <c r="G1267" s="43">
        <v>4995</v>
      </c>
      <c r="H1267" s="43">
        <v>225100</v>
      </c>
      <c r="I1267" s="163">
        <v>2266475</v>
      </c>
    </row>
    <row r="1268" spans="1:9" s="27" customFormat="1" ht="11.25" x14ac:dyDescent="0.2">
      <c r="A1268" s="25" t="s">
        <v>133</v>
      </c>
      <c r="B1268" s="25" t="s">
        <v>88</v>
      </c>
      <c r="C1268" s="25" t="s">
        <v>122</v>
      </c>
      <c r="D1268" s="25" t="s">
        <v>76</v>
      </c>
      <c r="E1268" s="25" t="s">
        <v>24</v>
      </c>
      <c r="F1268" s="43">
        <v>2695</v>
      </c>
      <c r="G1268" s="43">
        <v>10055</v>
      </c>
      <c r="H1268" s="43">
        <v>514155</v>
      </c>
      <c r="I1268" s="163">
        <v>4677805</v>
      </c>
    </row>
    <row r="1269" spans="1:9" s="27" customFormat="1" ht="11.25" x14ac:dyDescent="0.2">
      <c r="A1269" s="25" t="s">
        <v>133</v>
      </c>
      <c r="B1269" s="25" t="s">
        <v>93</v>
      </c>
      <c r="C1269" s="25" t="s">
        <v>379</v>
      </c>
      <c r="D1269" s="25" t="s">
        <v>70</v>
      </c>
      <c r="E1269" s="25" t="s">
        <v>17</v>
      </c>
      <c r="F1269" s="43">
        <v>40</v>
      </c>
      <c r="G1269" s="43">
        <v>2705</v>
      </c>
      <c r="H1269" s="43">
        <v>123610</v>
      </c>
      <c r="I1269" s="163">
        <v>1290875</v>
      </c>
    </row>
    <row r="1270" spans="1:9" s="27" customFormat="1" ht="11.25" x14ac:dyDescent="0.2">
      <c r="A1270" s="25" t="s">
        <v>133</v>
      </c>
      <c r="B1270" s="25" t="s">
        <v>93</v>
      </c>
      <c r="C1270" s="25" t="s">
        <v>379</v>
      </c>
      <c r="D1270" s="25" t="s">
        <v>72</v>
      </c>
      <c r="E1270" s="25" t="s">
        <v>10</v>
      </c>
      <c r="F1270" s="43">
        <v>45</v>
      </c>
      <c r="G1270" s="43">
        <v>85</v>
      </c>
      <c r="H1270" s="43">
        <v>4060</v>
      </c>
      <c r="I1270" s="163">
        <v>40000</v>
      </c>
    </row>
    <row r="1271" spans="1:9" s="27" customFormat="1" ht="11.25" x14ac:dyDescent="0.2">
      <c r="A1271" s="25" t="s">
        <v>133</v>
      </c>
      <c r="B1271" s="25" t="s">
        <v>93</v>
      </c>
      <c r="C1271" s="25" t="s">
        <v>379</v>
      </c>
      <c r="D1271" s="25" t="s">
        <v>66</v>
      </c>
      <c r="E1271" s="25" t="s">
        <v>12</v>
      </c>
      <c r="F1271" s="43">
        <v>70</v>
      </c>
      <c r="G1271" s="43">
        <v>165</v>
      </c>
      <c r="H1271" s="43">
        <v>17030</v>
      </c>
      <c r="I1271" s="163">
        <v>76110</v>
      </c>
    </row>
    <row r="1272" spans="1:9" s="27" customFormat="1" ht="11.25" x14ac:dyDescent="0.2">
      <c r="A1272" s="25" t="s">
        <v>133</v>
      </c>
      <c r="B1272" s="25" t="s">
        <v>93</v>
      </c>
      <c r="C1272" s="25" t="s">
        <v>379</v>
      </c>
      <c r="D1272" s="25" t="s">
        <v>79</v>
      </c>
      <c r="E1272" s="25" t="s">
        <v>11</v>
      </c>
      <c r="F1272" s="43">
        <v>70</v>
      </c>
      <c r="G1272" s="43">
        <v>120</v>
      </c>
      <c r="H1272" s="43">
        <v>6470</v>
      </c>
      <c r="I1272" s="163">
        <v>71225</v>
      </c>
    </row>
    <row r="1273" spans="1:9" s="27" customFormat="1" ht="11.25" x14ac:dyDescent="0.2">
      <c r="A1273" s="25" t="s">
        <v>133</v>
      </c>
      <c r="B1273" s="25" t="s">
        <v>93</v>
      </c>
      <c r="C1273" s="25" t="s">
        <v>379</v>
      </c>
      <c r="D1273" s="25" t="s">
        <v>78</v>
      </c>
      <c r="E1273" s="25" t="s">
        <v>13</v>
      </c>
      <c r="F1273" s="43">
        <v>150</v>
      </c>
      <c r="G1273" s="43">
        <v>330</v>
      </c>
      <c r="H1273" s="43">
        <v>16965</v>
      </c>
      <c r="I1273" s="163">
        <v>203375</v>
      </c>
    </row>
    <row r="1274" spans="1:9" s="27" customFormat="1" ht="11.25" x14ac:dyDescent="0.2">
      <c r="A1274" s="25" t="s">
        <v>133</v>
      </c>
      <c r="B1274" s="25" t="s">
        <v>93</v>
      </c>
      <c r="C1274" s="25" t="s">
        <v>379</v>
      </c>
      <c r="D1274" s="25" t="s">
        <v>69</v>
      </c>
      <c r="E1274" s="25" t="s">
        <v>14</v>
      </c>
      <c r="F1274" s="43">
        <v>160</v>
      </c>
      <c r="G1274" s="43">
        <v>3600</v>
      </c>
      <c r="H1274" s="43">
        <v>137295</v>
      </c>
      <c r="I1274" s="163">
        <v>1539515</v>
      </c>
    </row>
    <row r="1275" spans="1:9" s="27" customFormat="1" ht="11.25" x14ac:dyDescent="0.2">
      <c r="A1275" s="25" t="s">
        <v>133</v>
      </c>
      <c r="B1275" s="25" t="s">
        <v>93</v>
      </c>
      <c r="C1275" s="25" t="s">
        <v>379</v>
      </c>
      <c r="D1275" s="25" t="s">
        <v>77</v>
      </c>
      <c r="E1275" s="25" t="s">
        <v>16</v>
      </c>
      <c r="F1275" s="43">
        <v>190</v>
      </c>
      <c r="G1275" s="43">
        <v>830</v>
      </c>
      <c r="H1275" s="43">
        <v>52685</v>
      </c>
      <c r="I1275" s="163">
        <v>569760</v>
      </c>
    </row>
    <row r="1276" spans="1:9" s="27" customFormat="1" ht="11.25" x14ac:dyDescent="0.2">
      <c r="A1276" s="25" t="s">
        <v>133</v>
      </c>
      <c r="B1276" s="25" t="s">
        <v>93</v>
      </c>
      <c r="C1276" s="25" t="s">
        <v>379</v>
      </c>
      <c r="D1276" s="25" t="s">
        <v>67</v>
      </c>
      <c r="E1276" s="25" t="s">
        <v>15</v>
      </c>
      <c r="F1276" s="43">
        <v>195</v>
      </c>
      <c r="G1276" s="43">
        <v>920</v>
      </c>
      <c r="H1276" s="43">
        <v>45305</v>
      </c>
      <c r="I1276" s="163">
        <v>388250</v>
      </c>
    </row>
    <row r="1277" spans="1:9" s="27" customFormat="1" ht="11.25" x14ac:dyDescent="0.2">
      <c r="A1277" s="25" t="s">
        <v>133</v>
      </c>
      <c r="B1277" s="25" t="s">
        <v>93</v>
      </c>
      <c r="C1277" s="25" t="s">
        <v>379</v>
      </c>
      <c r="D1277" s="25" t="s">
        <v>75</v>
      </c>
      <c r="E1277" s="25" t="s">
        <v>21</v>
      </c>
      <c r="F1277" s="43">
        <v>440</v>
      </c>
      <c r="G1277" s="43">
        <v>2800</v>
      </c>
      <c r="H1277" s="43">
        <v>112035</v>
      </c>
      <c r="I1277" s="163">
        <v>1021480</v>
      </c>
    </row>
    <row r="1278" spans="1:9" s="27" customFormat="1" ht="11.25" x14ac:dyDescent="0.2">
      <c r="A1278" s="25" t="s">
        <v>133</v>
      </c>
      <c r="B1278" s="25" t="s">
        <v>93</v>
      </c>
      <c r="C1278" s="25" t="s">
        <v>379</v>
      </c>
      <c r="D1278" s="25" t="s">
        <v>73</v>
      </c>
      <c r="E1278" s="25" t="s">
        <v>18</v>
      </c>
      <c r="F1278" s="43">
        <v>470</v>
      </c>
      <c r="G1278" s="43">
        <v>1170</v>
      </c>
      <c r="H1278" s="43">
        <v>77800</v>
      </c>
      <c r="I1278" s="163">
        <v>701735</v>
      </c>
    </row>
    <row r="1279" spans="1:9" s="27" customFormat="1" ht="11.25" x14ac:dyDescent="0.2">
      <c r="A1279" s="25" t="s">
        <v>133</v>
      </c>
      <c r="B1279" s="25" t="s">
        <v>93</v>
      </c>
      <c r="C1279" s="25" t="s">
        <v>379</v>
      </c>
      <c r="D1279" s="25" t="s">
        <v>81</v>
      </c>
      <c r="E1279" s="25" t="s">
        <v>19</v>
      </c>
      <c r="F1279" s="43">
        <v>600</v>
      </c>
      <c r="G1279" s="43">
        <v>2375</v>
      </c>
      <c r="H1279" s="43">
        <v>103770</v>
      </c>
      <c r="I1279" s="163">
        <v>957850</v>
      </c>
    </row>
    <row r="1280" spans="1:9" s="27" customFormat="1" ht="11.25" x14ac:dyDescent="0.2">
      <c r="A1280" s="25" t="s">
        <v>133</v>
      </c>
      <c r="B1280" s="25" t="s">
        <v>93</v>
      </c>
      <c r="C1280" s="25" t="s">
        <v>379</v>
      </c>
      <c r="D1280" s="25" t="s">
        <v>71</v>
      </c>
      <c r="E1280" s="25" t="s">
        <v>22</v>
      </c>
      <c r="F1280" s="43">
        <v>710</v>
      </c>
      <c r="G1280" s="43">
        <v>9140</v>
      </c>
      <c r="H1280" s="43">
        <v>466780</v>
      </c>
      <c r="I1280" s="163">
        <v>4506910</v>
      </c>
    </row>
    <row r="1281" spans="1:9" s="27" customFormat="1" ht="11.25" x14ac:dyDescent="0.2">
      <c r="A1281" s="25" t="s">
        <v>133</v>
      </c>
      <c r="B1281" s="25" t="s">
        <v>93</v>
      </c>
      <c r="C1281" s="25" t="s">
        <v>379</v>
      </c>
      <c r="D1281" s="25" t="s">
        <v>82</v>
      </c>
      <c r="E1281" s="25" t="s">
        <v>20</v>
      </c>
      <c r="F1281" s="43">
        <v>1085</v>
      </c>
      <c r="G1281" s="43">
        <v>3415</v>
      </c>
      <c r="H1281" s="43">
        <v>172860</v>
      </c>
      <c r="I1281" s="163">
        <v>1893895</v>
      </c>
    </row>
    <row r="1282" spans="1:9" s="27" customFormat="1" ht="11.25" x14ac:dyDescent="0.2">
      <c r="A1282" s="25" t="s">
        <v>133</v>
      </c>
      <c r="B1282" s="25" t="s">
        <v>93</v>
      </c>
      <c r="C1282" s="25" t="s">
        <v>379</v>
      </c>
      <c r="D1282" s="25" t="s">
        <v>80</v>
      </c>
      <c r="E1282" s="25" t="s">
        <v>25</v>
      </c>
      <c r="F1282" s="43">
        <v>1255</v>
      </c>
      <c r="G1282" s="43">
        <v>5645</v>
      </c>
      <c r="H1282" s="43">
        <v>316725</v>
      </c>
      <c r="I1282" s="163">
        <v>2950990</v>
      </c>
    </row>
    <row r="1283" spans="1:9" s="27" customFormat="1" ht="11.25" x14ac:dyDescent="0.2">
      <c r="A1283" s="25" t="s">
        <v>133</v>
      </c>
      <c r="B1283" s="25" t="s">
        <v>93</v>
      </c>
      <c r="C1283" s="25" t="s">
        <v>379</v>
      </c>
      <c r="D1283" s="25" t="s">
        <v>74</v>
      </c>
      <c r="E1283" s="25" t="s">
        <v>23</v>
      </c>
      <c r="F1283" s="43">
        <v>1330</v>
      </c>
      <c r="G1283" s="43">
        <v>4785</v>
      </c>
      <c r="H1283" s="43">
        <v>240720</v>
      </c>
      <c r="I1283" s="163">
        <v>2508740</v>
      </c>
    </row>
    <row r="1284" spans="1:9" s="27" customFormat="1" ht="11.25" x14ac:dyDescent="0.2">
      <c r="A1284" s="25" t="s">
        <v>133</v>
      </c>
      <c r="B1284" s="25" t="s">
        <v>93</v>
      </c>
      <c r="C1284" s="25" t="s">
        <v>379</v>
      </c>
      <c r="D1284" s="25" t="s">
        <v>76</v>
      </c>
      <c r="E1284" s="25" t="s">
        <v>24</v>
      </c>
      <c r="F1284" s="43">
        <v>1925</v>
      </c>
      <c r="G1284" s="43">
        <v>7240</v>
      </c>
      <c r="H1284" s="43">
        <v>403170</v>
      </c>
      <c r="I1284" s="163">
        <v>3619125</v>
      </c>
    </row>
    <row r="1285" spans="1:9" s="27" customFormat="1" ht="11.25" x14ac:dyDescent="0.2">
      <c r="A1285" s="25" t="s">
        <v>133</v>
      </c>
      <c r="B1285" s="25" t="s">
        <v>84</v>
      </c>
      <c r="C1285" s="25" t="s">
        <v>125</v>
      </c>
      <c r="D1285" s="25" t="s">
        <v>69</v>
      </c>
      <c r="E1285" s="25" t="s">
        <v>14</v>
      </c>
      <c r="F1285" s="43">
        <v>5</v>
      </c>
      <c r="G1285" s="43">
        <v>20</v>
      </c>
      <c r="H1285" s="43">
        <v>860</v>
      </c>
      <c r="I1285" s="163">
        <v>7180</v>
      </c>
    </row>
    <row r="1286" spans="1:9" s="27" customFormat="1" ht="11.25" x14ac:dyDescent="0.2">
      <c r="A1286" s="25" t="s">
        <v>133</v>
      </c>
      <c r="B1286" s="25" t="s">
        <v>84</v>
      </c>
      <c r="C1286" s="25" t="s">
        <v>125</v>
      </c>
      <c r="D1286" s="25" t="s">
        <v>70</v>
      </c>
      <c r="E1286" s="25" t="s">
        <v>17</v>
      </c>
      <c r="F1286" s="43">
        <v>5</v>
      </c>
      <c r="G1286" s="43">
        <v>120</v>
      </c>
      <c r="H1286" s="43">
        <v>3925</v>
      </c>
      <c r="I1286" s="163">
        <v>43375</v>
      </c>
    </row>
    <row r="1287" spans="1:9" s="27" customFormat="1" ht="11.25" x14ac:dyDescent="0.2">
      <c r="A1287" s="25" t="s">
        <v>133</v>
      </c>
      <c r="B1287" s="25" t="s">
        <v>84</v>
      </c>
      <c r="C1287" s="25" t="s">
        <v>125</v>
      </c>
      <c r="D1287" s="25" t="s">
        <v>72</v>
      </c>
      <c r="E1287" s="25" t="s">
        <v>10</v>
      </c>
      <c r="F1287" s="43">
        <v>15</v>
      </c>
      <c r="G1287" s="43">
        <v>30</v>
      </c>
      <c r="H1287" s="43">
        <v>2365</v>
      </c>
      <c r="I1287" s="163">
        <v>27585</v>
      </c>
    </row>
    <row r="1288" spans="1:9" s="27" customFormat="1" ht="11.25" x14ac:dyDescent="0.2">
      <c r="A1288" s="25" t="s">
        <v>133</v>
      </c>
      <c r="B1288" s="25" t="s">
        <v>84</v>
      </c>
      <c r="C1288" s="25" t="s">
        <v>125</v>
      </c>
      <c r="D1288" s="25" t="s">
        <v>66</v>
      </c>
      <c r="E1288" s="25" t="s">
        <v>12</v>
      </c>
      <c r="F1288" s="43">
        <v>40</v>
      </c>
      <c r="G1288" s="43">
        <v>85</v>
      </c>
      <c r="H1288" s="43">
        <v>6415</v>
      </c>
      <c r="I1288" s="163">
        <v>57360</v>
      </c>
    </row>
    <row r="1289" spans="1:9" s="27" customFormat="1" ht="11.25" x14ac:dyDescent="0.2">
      <c r="A1289" s="25" t="s">
        <v>133</v>
      </c>
      <c r="B1289" s="25" t="s">
        <v>84</v>
      </c>
      <c r="C1289" s="25" t="s">
        <v>125</v>
      </c>
      <c r="D1289" s="25" t="s">
        <v>78</v>
      </c>
      <c r="E1289" s="25" t="s">
        <v>13</v>
      </c>
      <c r="F1289" s="43">
        <v>40</v>
      </c>
      <c r="G1289" s="43">
        <v>90</v>
      </c>
      <c r="H1289" s="43">
        <v>6895</v>
      </c>
      <c r="I1289" s="163">
        <v>72640</v>
      </c>
    </row>
    <row r="1290" spans="1:9" s="27" customFormat="1" ht="11.25" x14ac:dyDescent="0.2">
      <c r="A1290" s="25" t="s">
        <v>133</v>
      </c>
      <c r="B1290" s="25" t="s">
        <v>84</v>
      </c>
      <c r="C1290" s="25" t="s">
        <v>125</v>
      </c>
      <c r="D1290" s="25" t="s">
        <v>77</v>
      </c>
      <c r="E1290" s="25" t="s">
        <v>16</v>
      </c>
      <c r="F1290" s="43">
        <v>45</v>
      </c>
      <c r="G1290" s="43">
        <v>150</v>
      </c>
      <c r="H1290" s="43">
        <v>7625</v>
      </c>
      <c r="I1290" s="163">
        <v>79985</v>
      </c>
    </row>
    <row r="1291" spans="1:9" s="27" customFormat="1" ht="11.25" x14ac:dyDescent="0.2">
      <c r="A1291" s="25" t="s">
        <v>133</v>
      </c>
      <c r="B1291" s="25" t="s">
        <v>84</v>
      </c>
      <c r="C1291" s="25" t="s">
        <v>125</v>
      </c>
      <c r="D1291" s="25" t="s">
        <v>71</v>
      </c>
      <c r="E1291" s="25" t="s">
        <v>22</v>
      </c>
      <c r="F1291" s="43">
        <v>65</v>
      </c>
      <c r="G1291" s="43">
        <v>195</v>
      </c>
      <c r="H1291" s="43">
        <v>15865</v>
      </c>
      <c r="I1291" s="163">
        <v>145365</v>
      </c>
    </row>
    <row r="1292" spans="1:9" s="27" customFormat="1" ht="11.25" x14ac:dyDescent="0.2">
      <c r="A1292" s="25" t="s">
        <v>133</v>
      </c>
      <c r="B1292" s="25" t="s">
        <v>84</v>
      </c>
      <c r="C1292" s="25" t="s">
        <v>125</v>
      </c>
      <c r="D1292" s="25" t="s">
        <v>79</v>
      </c>
      <c r="E1292" s="25" t="s">
        <v>11</v>
      </c>
      <c r="F1292" s="43">
        <v>80</v>
      </c>
      <c r="G1292" s="43">
        <v>185</v>
      </c>
      <c r="H1292" s="43">
        <v>12400</v>
      </c>
      <c r="I1292" s="163">
        <v>118475</v>
      </c>
    </row>
    <row r="1293" spans="1:9" s="27" customFormat="1" ht="11.25" x14ac:dyDescent="0.2">
      <c r="A1293" s="25" t="s">
        <v>133</v>
      </c>
      <c r="B1293" s="25" t="s">
        <v>84</v>
      </c>
      <c r="C1293" s="25" t="s">
        <v>125</v>
      </c>
      <c r="D1293" s="25" t="s">
        <v>67</v>
      </c>
      <c r="E1293" s="25" t="s">
        <v>15</v>
      </c>
      <c r="F1293" s="43">
        <v>105</v>
      </c>
      <c r="G1293" s="43">
        <v>410</v>
      </c>
      <c r="H1293" s="43">
        <v>29750</v>
      </c>
      <c r="I1293" s="163">
        <v>257720</v>
      </c>
    </row>
    <row r="1294" spans="1:9" s="27" customFormat="1" ht="11.25" x14ac:dyDescent="0.2">
      <c r="A1294" s="25" t="s">
        <v>133</v>
      </c>
      <c r="B1294" s="25" t="s">
        <v>84</v>
      </c>
      <c r="C1294" s="25" t="s">
        <v>125</v>
      </c>
      <c r="D1294" s="25" t="s">
        <v>81</v>
      </c>
      <c r="E1294" s="25" t="s">
        <v>19</v>
      </c>
      <c r="F1294" s="43">
        <v>105</v>
      </c>
      <c r="G1294" s="43">
        <v>390</v>
      </c>
      <c r="H1294" s="43">
        <v>21910</v>
      </c>
      <c r="I1294" s="163">
        <v>195770</v>
      </c>
    </row>
    <row r="1295" spans="1:9" s="27" customFormat="1" ht="11.25" x14ac:dyDescent="0.2">
      <c r="A1295" s="25" t="s">
        <v>133</v>
      </c>
      <c r="B1295" s="25" t="s">
        <v>84</v>
      </c>
      <c r="C1295" s="25" t="s">
        <v>125</v>
      </c>
      <c r="D1295" s="25" t="s">
        <v>75</v>
      </c>
      <c r="E1295" s="25" t="s">
        <v>21</v>
      </c>
      <c r="F1295" s="43">
        <v>130</v>
      </c>
      <c r="G1295" s="43">
        <v>570</v>
      </c>
      <c r="H1295" s="43">
        <v>35045</v>
      </c>
      <c r="I1295" s="163">
        <v>397710</v>
      </c>
    </row>
    <row r="1296" spans="1:9" s="27" customFormat="1" ht="11.25" x14ac:dyDescent="0.2">
      <c r="A1296" s="25" t="s">
        <v>133</v>
      </c>
      <c r="B1296" s="25" t="s">
        <v>84</v>
      </c>
      <c r="C1296" s="25" t="s">
        <v>125</v>
      </c>
      <c r="D1296" s="25" t="s">
        <v>73</v>
      </c>
      <c r="E1296" s="25" t="s">
        <v>18</v>
      </c>
      <c r="F1296" s="43">
        <v>175</v>
      </c>
      <c r="G1296" s="43">
        <v>395</v>
      </c>
      <c r="H1296" s="43">
        <v>35480</v>
      </c>
      <c r="I1296" s="163">
        <v>308840</v>
      </c>
    </row>
    <row r="1297" spans="1:9" s="27" customFormat="1" ht="11.25" x14ac:dyDescent="0.2">
      <c r="A1297" s="25" t="s">
        <v>133</v>
      </c>
      <c r="B1297" s="25" t="s">
        <v>84</v>
      </c>
      <c r="C1297" s="25" t="s">
        <v>125</v>
      </c>
      <c r="D1297" s="25" t="s">
        <v>82</v>
      </c>
      <c r="E1297" s="25" t="s">
        <v>20</v>
      </c>
      <c r="F1297" s="43">
        <v>225</v>
      </c>
      <c r="G1297" s="43">
        <v>690</v>
      </c>
      <c r="H1297" s="43">
        <v>50210</v>
      </c>
      <c r="I1297" s="163">
        <v>508525</v>
      </c>
    </row>
    <row r="1298" spans="1:9" s="27" customFormat="1" ht="11.25" x14ac:dyDescent="0.2">
      <c r="A1298" s="25" t="s">
        <v>133</v>
      </c>
      <c r="B1298" s="25" t="s">
        <v>84</v>
      </c>
      <c r="C1298" s="25" t="s">
        <v>125</v>
      </c>
      <c r="D1298" s="25" t="s">
        <v>80</v>
      </c>
      <c r="E1298" s="25" t="s">
        <v>25</v>
      </c>
      <c r="F1298" s="43">
        <v>320</v>
      </c>
      <c r="G1298" s="43">
        <v>955</v>
      </c>
      <c r="H1298" s="43">
        <v>78190</v>
      </c>
      <c r="I1298" s="163">
        <v>830345</v>
      </c>
    </row>
    <row r="1299" spans="1:9" s="27" customFormat="1" ht="11.25" x14ac:dyDescent="0.2">
      <c r="A1299" s="25" t="s">
        <v>133</v>
      </c>
      <c r="B1299" s="25" t="s">
        <v>84</v>
      </c>
      <c r="C1299" s="25" t="s">
        <v>125</v>
      </c>
      <c r="D1299" s="25" t="s">
        <v>74</v>
      </c>
      <c r="E1299" s="25" t="s">
        <v>23</v>
      </c>
      <c r="F1299" s="43">
        <v>580</v>
      </c>
      <c r="G1299" s="43">
        <v>1445</v>
      </c>
      <c r="H1299" s="43">
        <v>93540</v>
      </c>
      <c r="I1299" s="163">
        <v>885195</v>
      </c>
    </row>
    <row r="1300" spans="1:9" s="27" customFormat="1" ht="11.25" x14ac:dyDescent="0.2">
      <c r="A1300" s="25" t="s">
        <v>133</v>
      </c>
      <c r="B1300" s="25" t="s">
        <v>84</v>
      </c>
      <c r="C1300" s="25" t="s">
        <v>125</v>
      </c>
      <c r="D1300" s="25" t="s">
        <v>76</v>
      </c>
      <c r="E1300" s="25" t="s">
        <v>24</v>
      </c>
      <c r="F1300" s="43">
        <v>870</v>
      </c>
      <c r="G1300" s="43">
        <v>3150</v>
      </c>
      <c r="H1300" s="43">
        <v>216750</v>
      </c>
      <c r="I1300" s="163">
        <v>2064410</v>
      </c>
    </row>
    <row r="1301" spans="1:9" s="27" customFormat="1" ht="11.25" x14ac:dyDescent="0.2">
      <c r="A1301" s="25" t="s">
        <v>133</v>
      </c>
      <c r="B1301" s="25" t="s">
        <v>104</v>
      </c>
      <c r="C1301" s="25" t="s">
        <v>376</v>
      </c>
      <c r="D1301" s="25" t="s">
        <v>68</v>
      </c>
      <c r="E1301" s="25" t="s">
        <v>9</v>
      </c>
      <c r="F1301" s="43">
        <v>0</v>
      </c>
      <c r="G1301" s="43">
        <v>0</v>
      </c>
      <c r="H1301" s="43">
        <v>0</v>
      </c>
      <c r="I1301" s="163">
        <v>0</v>
      </c>
    </row>
    <row r="1302" spans="1:9" s="27" customFormat="1" ht="11.25" x14ac:dyDescent="0.2">
      <c r="A1302" s="25" t="s">
        <v>133</v>
      </c>
      <c r="B1302" s="25" t="s">
        <v>104</v>
      </c>
      <c r="C1302" s="25" t="s">
        <v>376</v>
      </c>
      <c r="D1302" s="25" t="s">
        <v>70</v>
      </c>
      <c r="E1302" s="25" t="s">
        <v>17</v>
      </c>
      <c r="F1302" s="43">
        <v>100</v>
      </c>
      <c r="G1302" s="43">
        <v>8430</v>
      </c>
      <c r="H1302" s="43">
        <v>282830</v>
      </c>
      <c r="I1302" s="163">
        <v>3061910</v>
      </c>
    </row>
    <row r="1303" spans="1:9" s="27" customFormat="1" ht="11.25" x14ac:dyDescent="0.2">
      <c r="A1303" s="25" t="s">
        <v>133</v>
      </c>
      <c r="B1303" s="25" t="s">
        <v>104</v>
      </c>
      <c r="C1303" s="25" t="s">
        <v>376</v>
      </c>
      <c r="D1303" s="25" t="s">
        <v>72</v>
      </c>
      <c r="E1303" s="25" t="s">
        <v>10</v>
      </c>
      <c r="F1303" s="43">
        <v>135</v>
      </c>
      <c r="G1303" s="43">
        <v>445</v>
      </c>
      <c r="H1303" s="43">
        <v>27135</v>
      </c>
      <c r="I1303" s="163">
        <v>274525</v>
      </c>
    </row>
    <row r="1304" spans="1:9" s="27" customFormat="1" ht="11.25" x14ac:dyDescent="0.2">
      <c r="A1304" s="25" t="s">
        <v>133</v>
      </c>
      <c r="B1304" s="25" t="s">
        <v>104</v>
      </c>
      <c r="C1304" s="25" t="s">
        <v>376</v>
      </c>
      <c r="D1304" s="25" t="s">
        <v>79</v>
      </c>
      <c r="E1304" s="25" t="s">
        <v>11</v>
      </c>
      <c r="F1304" s="43">
        <v>175</v>
      </c>
      <c r="G1304" s="43">
        <v>445</v>
      </c>
      <c r="H1304" s="43">
        <v>30225</v>
      </c>
      <c r="I1304" s="163">
        <v>353750</v>
      </c>
    </row>
    <row r="1305" spans="1:9" s="27" customFormat="1" ht="11.25" x14ac:dyDescent="0.2">
      <c r="A1305" s="25" t="s">
        <v>133</v>
      </c>
      <c r="B1305" s="25" t="s">
        <v>104</v>
      </c>
      <c r="C1305" s="25" t="s">
        <v>376</v>
      </c>
      <c r="D1305" s="25" t="s">
        <v>66</v>
      </c>
      <c r="E1305" s="25" t="s">
        <v>12</v>
      </c>
      <c r="F1305" s="43">
        <v>215</v>
      </c>
      <c r="G1305" s="43">
        <v>405</v>
      </c>
      <c r="H1305" s="43">
        <v>24100</v>
      </c>
      <c r="I1305" s="163">
        <v>241195</v>
      </c>
    </row>
    <row r="1306" spans="1:9" s="27" customFormat="1" ht="11.25" x14ac:dyDescent="0.2">
      <c r="A1306" s="25" t="s">
        <v>133</v>
      </c>
      <c r="B1306" s="25" t="s">
        <v>104</v>
      </c>
      <c r="C1306" s="25" t="s">
        <v>376</v>
      </c>
      <c r="D1306" s="25" t="s">
        <v>69</v>
      </c>
      <c r="E1306" s="25" t="s">
        <v>14</v>
      </c>
      <c r="F1306" s="43">
        <v>290</v>
      </c>
      <c r="G1306" s="43">
        <v>6500</v>
      </c>
      <c r="H1306" s="43">
        <v>220720</v>
      </c>
      <c r="I1306" s="163">
        <v>2610170</v>
      </c>
    </row>
    <row r="1307" spans="1:9" s="27" customFormat="1" ht="11.25" x14ac:dyDescent="0.2">
      <c r="A1307" s="25" t="s">
        <v>133</v>
      </c>
      <c r="B1307" s="25" t="s">
        <v>104</v>
      </c>
      <c r="C1307" s="25" t="s">
        <v>376</v>
      </c>
      <c r="D1307" s="25" t="s">
        <v>78</v>
      </c>
      <c r="E1307" s="25" t="s">
        <v>13</v>
      </c>
      <c r="F1307" s="43">
        <v>340</v>
      </c>
      <c r="G1307" s="43">
        <v>865</v>
      </c>
      <c r="H1307" s="43">
        <v>46790</v>
      </c>
      <c r="I1307" s="163">
        <v>584840</v>
      </c>
    </row>
    <row r="1308" spans="1:9" s="27" customFormat="1" ht="11.25" x14ac:dyDescent="0.2">
      <c r="A1308" s="25" t="s">
        <v>133</v>
      </c>
      <c r="B1308" s="25" t="s">
        <v>104</v>
      </c>
      <c r="C1308" s="25" t="s">
        <v>376</v>
      </c>
      <c r="D1308" s="25" t="s">
        <v>77</v>
      </c>
      <c r="E1308" s="25" t="s">
        <v>16</v>
      </c>
      <c r="F1308" s="43">
        <v>435</v>
      </c>
      <c r="G1308" s="43">
        <v>1975</v>
      </c>
      <c r="H1308" s="43">
        <v>108625</v>
      </c>
      <c r="I1308" s="163">
        <v>1265145</v>
      </c>
    </row>
    <row r="1309" spans="1:9" s="27" customFormat="1" ht="11.25" x14ac:dyDescent="0.2">
      <c r="A1309" s="25" t="s">
        <v>133</v>
      </c>
      <c r="B1309" s="25" t="s">
        <v>104</v>
      </c>
      <c r="C1309" s="25" t="s">
        <v>376</v>
      </c>
      <c r="D1309" s="25" t="s">
        <v>67</v>
      </c>
      <c r="E1309" s="25" t="s">
        <v>15</v>
      </c>
      <c r="F1309" s="43">
        <v>765</v>
      </c>
      <c r="G1309" s="43">
        <v>3430</v>
      </c>
      <c r="H1309" s="43">
        <v>164275</v>
      </c>
      <c r="I1309" s="163">
        <v>1432045</v>
      </c>
    </row>
    <row r="1310" spans="1:9" s="27" customFormat="1" ht="11.25" x14ac:dyDescent="0.2">
      <c r="A1310" s="25" t="s">
        <v>133</v>
      </c>
      <c r="B1310" s="25" t="s">
        <v>104</v>
      </c>
      <c r="C1310" s="25" t="s">
        <v>376</v>
      </c>
      <c r="D1310" s="25" t="s">
        <v>75</v>
      </c>
      <c r="E1310" s="25" t="s">
        <v>21</v>
      </c>
      <c r="F1310" s="43">
        <v>900</v>
      </c>
      <c r="G1310" s="43">
        <v>8945</v>
      </c>
      <c r="H1310" s="43">
        <v>615220</v>
      </c>
      <c r="I1310" s="163">
        <v>6259135</v>
      </c>
    </row>
    <row r="1311" spans="1:9" s="27" customFormat="1" ht="11.25" x14ac:dyDescent="0.2">
      <c r="A1311" s="25" t="s">
        <v>133</v>
      </c>
      <c r="B1311" s="25" t="s">
        <v>104</v>
      </c>
      <c r="C1311" s="25" t="s">
        <v>376</v>
      </c>
      <c r="D1311" s="25" t="s">
        <v>73</v>
      </c>
      <c r="E1311" s="25" t="s">
        <v>18</v>
      </c>
      <c r="F1311" s="43">
        <v>1035</v>
      </c>
      <c r="G1311" s="43">
        <v>2375</v>
      </c>
      <c r="H1311" s="43">
        <v>178780</v>
      </c>
      <c r="I1311" s="163">
        <v>1765920</v>
      </c>
    </row>
    <row r="1312" spans="1:9" s="27" customFormat="1" ht="11.25" x14ac:dyDescent="0.2">
      <c r="A1312" s="25" t="s">
        <v>133</v>
      </c>
      <c r="B1312" s="25" t="s">
        <v>104</v>
      </c>
      <c r="C1312" s="25" t="s">
        <v>376</v>
      </c>
      <c r="D1312" s="25" t="s">
        <v>71</v>
      </c>
      <c r="E1312" s="25" t="s">
        <v>22</v>
      </c>
      <c r="F1312" s="43">
        <v>1535</v>
      </c>
      <c r="G1312" s="43">
        <v>19330</v>
      </c>
      <c r="H1312" s="43">
        <v>816315</v>
      </c>
      <c r="I1312" s="163">
        <v>8472685</v>
      </c>
    </row>
    <row r="1313" spans="1:9" s="27" customFormat="1" ht="11.25" x14ac:dyDescent="0.2">
      <c r="A1313" s="25" t="s">
        <v>133</v>
      </c>
      <c r="B1313" s="25" t="s">
        <v>104</v>
      </c>
      <c r="C1313" s="25" t="s">
        <v>376</v>
      </c>
      <c r="D1313" s="25" t="s">
        <v>81</v>
      </c>
      <c r="E1313" s="25" t="s">
        <v>19</v>
      </c>
      <c r="F1313" s="43">
        <v>1685</v>
      </c>
      <c r="G1313" s="43">
        <v>6930</v>
      </c>
      <c r="H1313" s="43">
        <v>259585</v>
      </c>
      <c r="I1313" s="163">
        <v>2388475</v>
      </c>
    </row>
    <row r="1314" spans="1:9" s="27" customFormat="1" ht="11.25" x14ac:dyDescent="0.2">
      <c r="A1314" s="25" t="s">
        <v>133</v>
      </c>
      <c r="B1314" s="25" t="s">
        <v>104</v>
      </c>
      <c r="C1314" s="25" t="s">
        <v>376</v>
      </c>
      <c r="D1314" s="25" t="s">
        <v>82</v>
      </c>
      <c r="E1314" s="25" t="s">
        <v>20</v>
      </c>
      <c r="F1314" s="43">
        <v>1985</v>
      </c>
      <c r="G1314" s="43">
        <v>8245</v>
      </c>
      <c r="H1314" s="43">
        <v>397445</v>
      </c>
      <c r="I1314" s="163">
        <v>3962375</v>
      </c>
    </row>
    <row r="1315" spans="1:9" s="27" customFormat="1" ht="11.25" x14ac:dyDescent="0.2">
      <c r="A1315" s="25" t="s">
        <v>133</v>
      </c>
      <c r="B1315" s="25" t="s">
        <v>104</v>
      </c>
      <c r="C1315" s="25" t="s">
        <v>376</v>
      </c>
      <c r="D1315" s="25" t="s">
        <v>80</v>
      </c>
      <c r="E1315" s="25" t="s">
        <v>25</v>
      </c>
      <c r="F1315" s="43">
        <v>3025</v>
      </c>
      <c r="G1315" s="43">
        <v>15975</v>
      </c>
      <c r="H1315" s="43">
        <v>867435</v>
      </c>
      <c r="I1315" s="163">
        <v>8669780</v>
      </c>
    </row>
    <row r="1316" spans="1:9" s="27" customFormat="1" ht="11.25" x14ac:dyDescent="0.2">
      <c r="A1316" s="25" t="s">
        <v>133</v>
      </c>
      <c r="B1316" s="25" t="s">
        <v>104</v>
      </c>
      <c r="C1316" s="25" t="s">
        <v>376</v>
      </c>
      <c r="D1316" s="25" t="s">
        <v>74</v>
      </c>
      <c r="E1316" s="25" t="s">
        <v>23</v>
      </c>
      <c r="F1316" s="43">
        <v>4060</v>
      </c>
      <c r="G1316" s="43">
        <v>13420</v>
      </c>
      <c r="H1316" s="43">
        <v>687045</v>
      </c>
      <c r="I1316" s="163">
        <v>7328445</v>
      </c>
    </row>
    <row r="1317" spans="1:9" s="27" customFormat="1" ht="11.25" x14ac:dyDescent="0.2">
      <c r="A1317" s="25" t="s">
        <v>133</v>
      </c>
      <c r="B1317" s="25" t="s">
        <v>104</v>
      </c>
      <c r="C1317" s="25" t="s">
        <v>376</v>
      </c>
      <c r="D1317" s="25" t="s">
        <v>76</v>
      </c>
      <c r="E1317" s="25" t="s">
        <v>24</v>
      </c>
      <c r="F1317" s="43">
        <v>4930</v>
      </c>
      <c r="G1317" s="43">
        <v>22555</v>
      </c>
      <c r="H1317" s="43">
        <v>1347160</v>
      </c>
      <c r="I1317" s="163">
        <v>12344365</v>
      </c>
    </row>
    <row r="1318" spans="1:9" s="27" customFormat="1" ht="11.25" x14ac:dyDescent="0.2">
      <c r="A1318" s="25" t="s">
        <v>133</v>
      </c>
      <c r="B1318" s="25" t="s">
        <v>97</v>
      </c>
      <c r="C1318" s="25" t="s">
        <v>143</v>
      </c>
      <c r="D1318" s="25" t="s">
        <v>70</v>
      </c>
      <c r="E1318" s="25" t="s">
        <v>17</v>
      </c>
      <c r="F1318" s="43">
        <v>0</v>
      </c>
      <c r="G1318" s="43">
        <v>0</v>
      </c>
      <c r="H1318" s="43">
        <v>0</v>
      </c>
      <c r="I1318" s="163">
        <v>0</v>
      </c>
    </row>
    <row r="1319" spans="1:9" s="27" customFormat="1" ht="11.25" x14ac:dyDescent="0.2">
      <c r="A1319" s="25" t="s">
        <v>133</v>
      </c>
      <c r="B1319" s="25" t="s">
        <v>97</v>
      </c>
      <c r="C1319" s="25" t="s">
        <v>143</v>
      </c>
      <c r="D1319" s="25" t="s">
        <v>69</v>
      </c>
      <c r="E1319" s="25" t="s">
        <v>14</v>
      </c>
      <c r="F1319" s="43">
        <v>5</v>
      </c>
      <c r="G1319" s="43">
        <v>20</v>
      </c>
      <c r="H1319" s="43">
        <v>535</v>
      </c>
      <c r="I1319" s="163">
        <v>4680</v>
      </c>
    </row>
    <row r="1320" spans="1:9" s="27" customFormat="1" ht="11.25" x14ac:dyDescent="0.2">
      <c r="A1320" s="25" t="s">
        <v>133</v>
      </c>
      <c r="B1320" s="25" t="s">
        <v>97</v>
      </c>
      <c r="C1320" s="25" t="s">
        <v>143</v>
      </c>
      <c r="D1320" s="25" t="s">
        <v>72</v>
      </c>
      <c r="E1320" s="25" t="s">
        <v>10</v>
      </c>
      <c r="F1320" s="43">
        <v>10</v>
      </c>
      <c r="G1320" s="43">
        <v>60</v>
      </c>
      <c r="H1320" s="43">
        <v>6005</v>
      </c>
      <c r="I1320" s="163">
        <v>51280</v>
      </c>
    </row>
    <row r="1321" spans="1:9" s="27" customFormat="1" ht="11.25" x14ac:dyDescent="0.2">
      <c r="A1321" s="25" t="s">
        <v>133</v>
      </c>
      <c r="B1321" s="25" t="s">
        <v>97</v>
      </c>
      <c r="C1321" s="25" t="s">
        <v>143</v>
      </c>
      <c r="D1321" s="25" t="s">
        <v>66</v>
      </c>
      <c r="E1321" s="25" t="s">
        <v>12</v>
      </c>
      <c r="F1321" s="43">
        <v>15</v>
      </c>
      <c r="G1321" s="43">
        <v>65</v>
      </c>
      <c r="H1321" s="43">
        <v>3040</v>
      </c>
      <c r="I1321" s="163">
        <v>27530</v>
      </c>
    </row>
    <row r="1322" spans="1:9" s="27" customFormat="1" ht="11.25" x14ac:dyDescent="0.2">
      <c r="A1322" s="25" t="s">
        <v>133</v>
      </c>
      <c r="B1322" s="25" t="s">
        <v>97</v>
      </c>
      <c r="C1322" s="25" t="s">
        <v>143</v>
      </c>
      <c r="D1322" s="25" t="s">
        <v>77</v>
      </c>
      <c r="E1322" s="25" t="s">
        <v>16</v>
      </c>
      <c r="F1322" s="43">
        <v>35</v>
      </c>
      <c r="G1322" s="43">
        <v>155</v>
      </c>
      <c r="H1322" s="43">
        <v>9905</v>
      </c>
      <c r="I1322" s="163">
        <v>104345</v>
      </c>
    </row>
    <row r="1323" spans="1:9" s="27" customFormat="1" ht="11.25" x14ac:dyDescent="0.2">
      <c r="A1323" s="25" t="s">
        <v>133</v>
      </c>
      <c r="B1323" s="25" t="s">
        <v>97</v>
      </c>
      <c r="C1323" s="25" t="s">
        <v>143</v>
      </c>
      <c r="D1323" s="25" t="s">
        <v>78</v>
      </c>
      <c r="E1323" s="25" t="s">
        <v>13</v>
      </c>
      <c r="F1323" s="43">
        <v>40</v>
      </c>
      <c r="G1323" s="43">
        <v>135</v>
      </c>
      <c r="H1323" s="43">
        <v>11845</v>
      </c>
      <c r="I1323" s="163">
        <v>116045</v>
      </c>
    </row>
    <row r="1324" spans="1:9" s="27" customFormat="1" ht="11.25" x14ac:dyDescent="0.2">
      <c r="A1324" s="25" t="s">
        <v>133</v>
      </c>
      <c r="B1324" s="25" t="s">
        <v>97</v>
      </c>
      <c r="C1324" s="25" t="s">
        <v>143</v>
      </c>
      <c r="D1324" s="25" t="s">
        <v>79</v>
      </c>
      <c r="E1324" s="25" t="s">
        <v>11</v>
      </c>
      <c r="F1324" s="43">
        <v>60</v>
      </c>
      <c r="G1324" s="43">
        <v>130</v>
      </c>
      <c r="H1324" s="43">
        <v>13205</v>
      </c>
      <c r="I1324" s="163">
        <v>138345</v>
      </c>
    </row>
    <row r="1325" spans="1:9" s="27" customFormat="1" ht="11.25" x14ac:dyDescent="0.2">
      <c r="A1325" s="25" t="s">
        <v>133</v>
      </c>
      <c r="B1325" s="25" t="s">
        <v>97</v>
      </c>
      <c r="C1325" s="25" t="s">
        <v>143</v>
      </c>
      <c r="D1325" s="25" t="s">
        <v>71</v>
      </c>
      <c r="E1325" s="25" t="s">
        <v>22</v>
      </c>
      <c r="F1325" s="43">
        <v>65</v>
      </c>
      <c r="G1325" s="43">
        <v>270</v>
      </c>
      <c r="H1325" s="43">
        <v>18630</v>
      </c>
      <c r="I1325" s="163">
        <v>208895</v>
      </c>
    </row>
    <row r="1326" spans="1:9" s="27" customFormat="1" ht="11.25" x14ac:dyDescent="0.2">
      <c r="A1326" s="25" t="s">
        <v>133</v>
      </c>
      <c r="B1326" s="25" t="s">
        <v>97</v>
      </c>
      <c r="C1326" s="25" t="s">
        <v>143</v>
      </c>
      <c r="D1326" s="25" t="s">
        <v>67</v>
      </c>
      <c r="E1326" s="25" t="s">
        <v>15</v>
      </c>
      <c r="F1326" s="43">
        <v>80</v>
      </c>
      <c r="G1326" s="43">
        <v>280</v>
      </c>
      <c r="H1326" s="43">
        <v>23210</v>
      </c>
      <c r="I1326" s="163">
        <v>203385</v>
      </c>
    </row>
    <row r="1327" spans="1:9" s="27" customFormat="1" ht="11.25" x14ac:dyDescent="0.2">
      <c r="A1327" s="25" t="s">
        <v>133</v>
      </c>
      <c r="B1327" s="25" t="s">
        <v>97</v>
      </c>
      <c r="C1327" s="25" t="s">
        <v>143</v>
      </c>
      <c r="D1327" s="25" t="s">
        <v>75</v>
      </c>
      <c r="E1327" s="25" t="s">
        <v>21</v>
      </c>
      <c r="F1327" s="43">
        <v>115</v>
      </c>
      <c r="G1327" s="43">
        <v>985</v>
      </c>
      <c r="H1327" s="43">
        <v>68445</v>
      </c>
      <c r="I1327" s="163">
        <v>751075</v>
      </c>
    </row>
    <row r="1328" spans="1:9" s="27" customFormat="1" ht="11.25" x14ac:dyDescent="0.2">
      <c r="A1328" s="25" t="s">
        <v>133</v>
      </c>
      <c r="B1328" s="25" t="s">
        <v>97</v>
      </c>
      <c r="C1328" s="25" t="s">
        <v>143</v>
      </c>
      <c r="D1328" s="25" t="s">
        <v>73</v>
      </c>
      <c r="E1328" s="25" t="s">
        <v>18</v>
      </c>
      <c r="F1328" s="43">
        <v>120</v>
      </c>
      <c r="G1328" s="43">
        <v>365</v>
      </c>
      <c r="H1328" s="43">
        <v>31385</v>
      </c>
      <c r="I1328" s="163">
        <v>307720</v>
      </c>
    </row>
    <row r="1329" spans="1:9" s="27" customFormat="1" ht="11.25" x14ac:dyDescent="0.2">
      <c r="A1329" s="25" t="s">
        <v>133</v>
      </c>
      <c r="B1329" s="25" t="s">
        <v>97</v>
      </c>
      <c r="C1329" s="25" t="s">
        <v>143</v>
      </c>
      <c r="D1329" s="25" t="s">
        <v>81</v>
      </c>
      <c r="E1329" s="25" t="s">
        <v>19</v>
      </c>
      <c r="F1329" s="43">
        <v>135</v>
      </c>
      <c r="G1329" s="43">
        <v>540</v>
      </c>
      <c r="H1329" s="43">
        <v>33375</v>
      </c>
      <c r="I1329" s="163">
        <v>307735</v>
      </c>
    </row>
    <row r="1330" spans="1:9" s="27" customFormat="1" ht="11.25" x14ac:dyDescent="0.2">
      <c r="A1330" s="25" t="s">
        <v>133</v>
      </c>
      <c r="B1330" s="25" t="s">
        <v>97</v>
      </c>
      <c r="C1330" s="25" t="s">
        <v>143</v>
      </c>
      <c r="D1330" s="25" t="s">
        <v>82</v>
      </c>
      <c r="E1330" s="25" t="s">
        <v>20</v>
      </c>
      <c r="F1330" s="43">
        <v>175</v>
      </c>
      <c r="G1330" s="43">
        <v>465</v>
      </c>
      <c r="H1330" s="43">
        <v>38165</v>
      </c>
      <c r="I1330" s="163">
        <v>368545</v>
      </c>
    </row>
    <row r="1331" spans="1:9" s="27" customFormat="1" ht="11.25" x14ac:dyDescent="0.2">
      <c r="A1331" s="25" t="s">
        <v>133</v>
      </c>
      <c r="B1331" s="25" t="s">
        <v>97</v>
      </c>
      <c r="C1331" s="25" t="s">
        <v>143</v>
      </c>
      <c r="D1331" s="25" t="s">
        <v>80</v>
      </c>
      <c r="E1331" s="25" t="s">
        <v>25</v>
      </c>
      <c r="F1331" s="43">
        <v>390</v>
      </c>
      <c r="G1331" s="43">
        <v>1460</v>
      </c>
      <c r="H1331" s="43">
        <v>112525</v>
      </c>
      <c r="I1331" s="163">
        <v>1151910</v>
      </c>
    </row>
    <row r="1332" spans="1:9" s="27" customFormat="1" ht="11.25" x14ac:dyDescent="0.2">
      <c r="A1332" s="25" t="s">
        <v>133</v>
      </c>
      <c r="B1332" s="25" t="s">
        <v>97</v>
      </c>
      <c r="C1332" s="25" t="s">
        <v>143</v>
      </c>
      <c r="D1332" s="25" t="s">
        <v>74</v>
      </c>
      <c r="E1332" s="25" t="s">
        <v>23</v>
      </c>
      <c r="F1332" s="43">
        <v>395</v>
      </c>
      <c r="G1332" s="43">
        <v>945</v>
      </c>
      <c r="H1332" s="43">
        <v>71700</v>
      </c>
      <c r="I1332" s="163">
        <v>693830</v>
      </c>
    </row>
    <row r="1333" spans="1:9" s="27" customFormat="1" ht="11.25" x14ac:dyDescent="0.2">
      <c r="A1333" s="25" t="s">
        <v>133</v>
      </c>
      <c r="B1333" s="25" t="s">
        <v>97</v>
      </c>
      <c r="C1333" s="25" t="s">
        <v>143</v>
      </c>
      <c r="D1333" s="25" t="s">
        <v>76</v>
      </c>
      <c r="E1333" s="25" t="s">
        <v>24</v>
      </c>
      <c r="F1333" s="43">
        <v>550</v>
      </c>
      <c r="G1333" s="43">
        <v>3375</v>
      </c>
      <c r="H1333" s="43">
        <v>346445</v>
      </c>
      <c r="I1333" s="163">
        <v>3563355</v>
      </c>
    </row>
    <row r="1334" spans="1:9" s="27" customFormat="1" ht="11.25" x14ac:dyDescent="0.2">
      <c r="A1334" s="25" t="s">
        <v>133</v>
      </c>
      <c r="B1334" s="25" t="s">
        <v>95</v>
      </c>
      <c r="C1334" s="25" t="s">
        <v>101</v>
      </c>
      <c r="D1334" s="25" t="s">
        <v>69</v>
      </c>
      <c r="E1334" s="25" t="s">
        <v>14</v>
      </c>
      <c r="F1334" s="43">
        <v>0</v>
      </c>
      <c r="G1334" s="43">
        <v>0</v>
      </c>
      <c r="H1334" s="43">
        <v>0</v>
      </c>
      <c r="I1334" s="163">
        <v>0</v>
      </c>
    </row>
    <row r="1335" spans="1:9" s="27" customFormat="1" ht="11.25" x14ac:dyDescent="0.2">
      <c r="A1335" s="25" t="s">
        <v>133</v>
      </c>
      <c r="B1335" s="25" t="s">
        <v>95</v>
      </c>
      <c r="C1335" s="25" t="s">
        <v>101</v>
      </c>
      <c r="D1335" s="25" t="s">
        <v>70</v>
      </c>
      <c r="E1335" s="25" t="s">
        <v>17</v>
      </c>
      <c r="F1335" s="43">
        <v>0</v>
      </c>
      <c r="G1335" s="43">
        <v>0</v>
      </c>
      <c r="H1335" s="43">
        <v>0</v>
      </c>
      <c r="I1335" s="163">
        <v>0</v>
      </c>
    </row>
    <row r="1336" spans="1:9" s="27" customFormat="1" ht="11.25" x14ac:dyDescent="0.2">
      <c r="A1336" s="25" t="s">
        <v>133</v>
      </c>
      <c r="B1336" s="25" t="s">
        <v>95</v>
      </c>
      <c r="C1336" s="25" t="s">
        <v>101</v>
      </c>
      <c r="D1336" s="25" t="s">
        <v>66</v>
      </c>
      <c r="E1336" s="25" t="s">
        <v>12</v>
      </c>
      <c r="F1336" s="43">
        <v>10</v>
      </c>
      <c r="G1336" s="43">
        <v>25</v>
      </c>
      <c r="H1336" s="43">
        <v>3020</v>
      </c>
      <c r="I1336" s="163">
        <v>28675</v>
      </c>
    </row>
    <row r="1337" spans="1:9" s="27" customFormat="1" ht="11.25" x14ac:dyDescent="0.2">
      <c r="A1337" s="25" t="s">
        <v>133</v>
      </c>
      <c r="B1337" s="25" t="s">
        <v>95</v>
      </c>
      <c r="C1337" s="25" t="s">
        <v>101</v>
      </c>
      <c r="D1337" s="25" t="s">
        <v>79</v>
      </c>
      <c r="E1337" s="25" t="s">
        <v>11</v>
      </c>
      <c r="F1337" s="43">
        <v>10</v>
      </c>
      <c r="G1337" s="43">
        <v>15</v>
      </c>
      <c r="H1337" s="43">
        <v>1345</v>
      </c>
      <c r="I1337" s="163">
        <v>14670</v>
      </c>
    </row>
    <row r="1338" spans="1:9" s="27" customFormat="1" ht="11.25" x14ac:dyDescent="0.2">
      <c r="A1338" s="25" t="s">
        <v>133</v>
      </c>
      <c r="B1338" s="25" t="s">
        <v>95</v>
      </c>
      <c r="C1338" s="25" t="s">
        <v>101</v>
      </c>
      <c r="D1338" s="25" t="s">
        <v>72</v>
      </c>
      <c r="E1338" s="25" t="s">
        <v>10</v>
      </c>
      <c r="F1338" s="43">
        <v>15</v>
      </c>
      <c r="G1338" s="43">
        <v>95</v>
      </c>
      <c r="H1338" s="43">
        <v>10650</v>
      </c>
      <c r="I1338" s="163">
        <v>120870</v>
      </c>
    </row>
    <row r="1339" spans="1:9" s="27" customFormat="1" ht="11.25" x14ac:dyDescent="0.2">
      <c r="A1339" s="25" t="s">
        <v>133</v>
      </c>
      <c r="B1339" s="25" t="s">
        <v>95</v>
      </c>
      <c r="C1339" s="25" t="s">
        <v>101</v>
      </c>
      <c r="D1339" s="25" t="s">
        <v>77</v>
      </c>
      <c r="E1339" s="25" t="s">
        <v>16</v>
      </c>
      <c r="F1339" s="43">
        <v>20</v>
      </c>
      <c r="G1339" s="43">
        <v>50</v>
      </c>
      <c r="H1339" s="43">
        <v>5515</v>
      </c>
      <c r="I1339" s="163">
        <v>52475</v>
      </c>
    </row>
    <row r="1340" spans="1:9" s="27" customFormat="1" ht="11.25" x14ac:dyDescent="0.2">
      <c r="A1340" s="25" t="s">
        <v>133</v>
      </c>
      <c r="B1340" s="25" t="s">
        <v>95</v>
      </c>
      <c r="C1340" s="25" t="s">
        <v>101</v>
      </c>
      <c r="D1340" s="25" t="s">
        <v>67</v>
      </c>
      <c r="E1340" s="25" t="s">
        <v>15</v>
      </c>
      <c r="F1340" s="43">
        <v>30</v>
      </c>
      <c r="G1340" s="43">
        <v>185</v>
      </c>
      <c r="H1340" s="43">
        <v>14545</v>
      </c>
      <c r="I1340" s="163">
        <v>149115</v>
      </c>
    </row>
    <row r="1341" spans="1:9" s="27" customFormat="1" ht="11.25" x14ac:dyDescent="0.2">
      <c r="A1341" s="25" t="s">
        <v>133</v>
      </c>
      <c r="B1341" s="25" t="s">
        <v>95</v>
      </c>
      <c r="C1341" s="25" t="s">
        <v>101</v>
      </c>
      <c r="D1341" s="25" t="s">
        <v>78</v>
      </c>
      <c r="E1341" s="25" t="s">
        <v>13</v>
      </c>
      <c r="F1341" s="43">
        <v>30</v>
      </c>
      <c r="G1341" s="43">
        <v>70</v>
      </c>
      <c r="H1341" s="43">
        <v>6450</v>
      </c>
      <c r="I1341" s="163">
        <v>86235</v>
      </c>
    </row>
    <row r="1342" spans="1:9" s="27" customFormat="1" ht="11.25" x14ac:dyDescent="0.2">
      <c r="A1342" s="25" t="s">
        <v>133</v>
      </c>
      <c r="B1342" s="25" t="s">
        <v>95</v>
      </c>
      <c r="C1342" s="25" t="s">
        <v>101</v>
      </c>
      <c r="D1342" s="25" t="s">
        <v>71</v>
      </c>
      <c r="E1342" s="25" t="s">
        <v>22</v>
      </c>
      <c r="F1342" s="43">
        <v>75</v>
      </c>
      <c r="G1342" s="43">
        <v>280</v>
      </c>
      <c r="H1342" s="43">
        <v>21875</v>
      </c>
      <c r="I1342" s="163">
        <v>237430</v>
      </c>
    </row>
    <row r="1343" spans="1:9" s="27" customFormat="1" ht="11.25" x14ac:dyDescent="0.2">
      <c r="A1343" s="25" t="s">
        <v>133</v>
      </c>
      <c r="B1343" s="25" t="s">
        <v>95</v>
      </c>
      <c r="C1343" s="25" t="s">
        <v>101</v>
      </c>
      <c r="D1343" s="25" t="s">
        <v>73</v>
      </c>
      <c r="E1343" s="25" t="s">
        <v>18</v>
      </c>
      <c r="F1343" s="43">
        <v>105</v>
      </c>
      <c r="G1343" s="43">
        <v>350</v>
      </c>
      <c r="H1343" s="43">
        <v>35865</v>
      </c>
      <c r="I1343" s="163">
        <v>338045</v>
      </c>
    </row>
    <row r="1344" spans="1:9" s="27" customFormat="1" ht="11.25" x14ac:dyDescent="0.2">
      <c r="A1344" s="25" t="s">
        <v>133</v>
      </c>
      <c r="B1344" s="25" t="s">
        <v>95</v>
      </c>
      <c r="C1344" s="25" t="s">
        <v>101</v>
      </c>
      <c r="D1344" s="25" t="s">
        <v>75</v>
      </c>
      <c r="E1344" s="25" t="s">
        <v>21</v>
      </c>
      <c r="F1344" s="43">
        <v>105</v>
      </c>
      <c r="G1344" s="43">
        <v>795</v>
      </c>
      <c r="H1344" s="43">
        <v>59440</v>
      </c>
      <c r="I1344" s="163">
        <v>598335</v>
      </c>
    </row>
    <row r="1345" spans="1:9" s="27" customFormat="1" ht="11.25" x14ac:dyDescent="0.2">
      <c r="A1345" s="25" t="s">
        <v>133</v>
      </c>
      <c r="B1345" s="25" t="s">
        <v>95</v>
      </c>
      <c r="C1345" s="25" t="s">
        <v>101</v>
      </c>
      <c r="D1345" s="25" t="s">
        <v>81</v>
      </c>
      <c r="E1345" s="25" t="s">
        <v>19</v>
      </c>
      <c r="F1345" s="43">
        <v>110</v>
      </c>
      <c r="G1345" s="43">
        <v>580</v>
      </c>
      <c r="H1345" s="43">
        <v>45775</v>
      </c>
      <c r="I1345" s="163">
        <v>430270</v>
      </c>
    </row>
    <row r="1346" spans="1:9" s="27" customFormat="1" ht="11.25" x14ac:dyDescent="0.2">
      <c r="A1346" s="25" t="s">
        <v>133</v>
      </c>
      <c r="B1346" s="25" t="s">
        <v>95</v>
      </c>
      <c r="C1346" s="25" t="s">
        <v>101</v>
      </c>
      <c r="D1346" s="25" t="s">
        <v>82</v>
      </c>
      <c r="E1346" s="25" t="s">
        <v>20</v>
      </c>
      <c r="F1346" s="43">
        <v>125</v>
      </c>
      <c r="G1346" s="43">
        <v>435</v>
      </c>
      <c r="H1346" s="43">
        <v>41215</v>
      </c>
      <c r="I1346" s="163">
        <v>389160</v>
      </c>
    </row>
    <row r="1347" spans="1:9" s="27" customFormat="1" ht="11.25" x14ac:dyDescent="0.2">
      <c r="A1347" s="25" t="s">
        <v>133</v>
      </c>
      <c r="B1347" s="25" t="s">
        <v>95</v>
      </c>
      <c r="C1347" s="25" t="s">
        <v>101</v>
      </c>
      <c r="D1347" s="25" t="s">
        <v>80</v>
      </c>
      <c r="E1347" s="25" t="s">
        <v>25</v>
      </c>
      <c r="F1347" s="43">
        <v>160</v>
      </c>
      <c r="G1347" s="43">
        <v>655</v>
      </c>
      <c r="H1347" s="43">
        <v>43975</v>
      </c>
      <c r="I1347" s="163">
        <v>464070</v>
      </c>
    </row>
    <row r="1348" spans="1:9" s="27" customFormat="1" ht="11.25" x14ac:dyDescent="0.2">
      <c r="A1348" s="25" t="s">
        <v>133</v>
      </c>
      <c r="B1348" s="25" t="s">
        <v>95</v>
      </c>
      <c r="C1348" s="25" t="s">
        <v>101</v>
      </c>
      <c r="D1348" s="25" t="s">
        <v>76</v>
      </c>
      <c r="E1348" s="25" t="s">
        <v>24</v>
      </c>
      <c r="F1348" s="43">
        <v>245</v>
      </c>
      <c r="G1348" s="43">
        <v>1290</v>
      </c>
      <c r="H1348" s="43">
        <v>139195</v>
      </c>
      <c r="I1348" s="163">
        <v>1248705</v>
      </c>
    </row>
    <row r="1349" spans="1:9" s="27" customFormat="1" ht="11.25" x14ac:dyDescent="0.2">
      <c r="A1349" s="25" t="s">
        <v>133</v>
      </c>
      <c r="B1349" s="25" t="s">
        <v>95</v>
      </c>
      <c r="C1349" s="25" t="s">
        <v>101</v>
      </c>
      <c r="D1349" s="25" t="s">
        <v>74</v>
      </c>
      <c r="E1349" s="25" t="s">
        <v>23</v>
      </c>
      <c r="F1349" s="43">
        <v>250</v>
      </c>
      <c r="G1349" s="43">
        <v>780</v>
      </c>
      <c r="H1349" s="43">
        <v>48695</v>
      </c>
      <c r="I1349" s="163">
        <v>466450</v>
      </c>
    </row>
    <row r="1350" spans="1:9" s="27" customFormat="1" ht="11.25" x14ac:dyDescent="0.2">
      <c r="A1350" s="25" t="s">
        <v>133</v>
      </c>
      <c r="B1350" s="25" t="s">
        <v>90</v>
      </c>
      <c r="C1350" s="25" t="s">
        <v>377</v>
      </c>
      <c r="D1350" s="25" t="s">
        <v>68</v>
      </c>
      <c r="E1350" s="25" t="s">
        <v>9</v>
      </c>
      <c r="F1350" s="43">
        <v>0</v>
      </c>
      <c r="G1350" s="43">
        <v>0</v>
      </c>
      <c r="H1350" s="43">
        <v>0</v>
      </c>
      <c r="I1350" s="163">
        <v>0</v>
      </c>
    </row>
    <row r="1351" spans="1:9" s="27" customFormat="1" ht="11.25" x14ac:dyDescent="0.2">
      <c r="A1351" s="25" t="s">
        <v>133</v>
      </c>
      <c r="B1351" s="25" t="s">
        <v>90</v>
      </c>
      <c r="C1351" s="25" t="s">
        <v>377</v>
      </c>
      <c r="D1351" s="25" t="s">
        <v>70</v>
      </c>
      <c r="E1351" s="25" t="s">
        <v>17</v>
      </c>
      <c r="F1351" s="43">
        <v>80</v>
      </c>
      <c r="G1351" s="43">
        <v>11240</v>
      </c>
      <c r="H1351" s="43">
        <v>222200</v>
      </c>
      <c r="I1351" s="163">
        <v>2645985</v>
      </c>
    </row>
    <row r="1352" spans="1:9" s="27" customFormat="1" ht="11.25" x14ac:dyDescent="0.2">
      <c r="A1352" s="25" t="s">
        <v>133</v>
      </c>
      <c r="B1352" s="25" t="s">
        <v>90</v>
      </c>
      <c r="C1352" s="25" t="s">
        <v>377</v>
      </c>
      <c r="D1352" s="25" t="s">
        <v>66</v>
      </c>
      <c r="E1352" s="25" t="s">
        <v>12</v>
      </c>
      <c r="F1352" s="43">
        <v>115</v>
      </c>
      <c r="G1352" s="43">
        <v>320</v>
      </c>
      <c r="H1352" s="43">
        <v>22130</v>
      </c>
      <c r="I1352" s="163">
        <v>250200</v>
      </c>
    </row>
    <row r="1353" spans="1:9" s="27" customFormat="1" ht="11.25" x14ac:dyDescent="0.2">
      <c r="A1353" s="25" t="s">
        <v>133</v>
      </c>
      <c r="B1353" s="25" t="s">
        <v>90</v>
      </c>
      <c r="C1353" s="25" t="s">
        <v>377</v>
      </c>
      <c r="D1353" s="25" t="s">
        <v>72</v>
      </c>
      <c r="E1353" s="25" t="s">
        <v>10</v>
      </c>
      <c r="F1353" s="43">
        <v>120</v>
      </c>
      <c r="G1353" s="43">
        <v>510</v>
      </c>
      <c r="H1353" s="43">
        <v>25000</v>
      </c>
      <c r="I1353" s="163">
        <v>235370</v>
      </c>
    </row>
    <row r="1354" spans="1:9" s="27" customFormat="1" ht="11.25" x14ac:dyDescent="0.2">
      <c r="A1354" s="25" t="s">
        <v>133</v>
      </c>
      <c r="B1354" s="25" t="s">
        <v>90</v>
      </c>
      <c r="C1354" s="25" t="s">
        <v>377</v>
      </c>
      <c r="D1354" s="25" t="s">
        <v>79</v>
      </c>
      <c r="E1354" s="25" t="s">
        <v>11</v>
      </c>
      <c r="F1354" s="43">
        <v>160</v>
      </c>
      <c r="G1354" s="43">
        <v>310</v>
      </c>
      <c r="H1354" s="43">
        <v>20970</v>
      </c>
      <c r="I1354" s="163">
        <v>241275</v>
      </c>
    </row>
    <row r="1355" spans="1:9" s="27" customFormat="1" ht="11.25" x14ac:dyDescent="0.2">
      <c r="A1355" s="25" t="s">
        <v>133</v>
      </c>
      <c r="B1355" s="25" t="s">
        <v>90</v>
      </c>
      <c r="C1355" s="25" t="s">
        <v>377</v>
      </c>
      <c r="D1355" s="25" t="s">
        <v>69</v>
      </c>
      <c r="E1355" s="25" t="s">
        <v>14</v>
      </c>
      <c r="F1355" s="43">
        <v>180</v>
      </c>
      <c r="G1355" s="43">
        <v>3525</v>
      </c>
      <c r="H1355" s="43">
        <v>138865</v>
      </c>
      <c r="I1355" s="163">
        <v>1438560</v>
      </c>
    </row>
    <row r="1356" spans="1:9" s="27" customFormat="1" ht="11.25" x14ac:dyDescent="0.2">
      <c r="A1356" s="25" t="s">
        <v>133</v>
      </c>
      <c r="B1356" s="25" t="s">
        <v>90</v>
      </c>
      <c r="C1356" s="25" t="s">
        <v>377</v>
      </c>
      <c r="D1356" s="25" t="s">
        <v>78</v>
      </c>
      <c r="E1356" s="25" t="s">
        <v>13</v>
      </c>
      <c r="F1356" s="43">
        <v>340</v>
      </c>
      <c r="G1356" s="43">
        <v>960</v>
      </c>
      <c r="H1356" s="43">
        <v>58285</v>
      </c>
      <c r="I1356" s="163">
        <v>696830</v>
      </c>
    </row>
    <row r="1357" spans="1:9" s="27" customFormat="1" ht="11.25" x14ac:dyDescent="0.2">
      <c r="A1357" s="25" t="s">
        <v>133</v>
      </c>
      <c r="B1357" s="25" t="s">
        <v>90</v>
      </c>
      <c r="C1357" s="25" t="s">
        <v>377</v>
      </c>
      <c r="D1357" s="25" t="s">
        <v>67</v>
      </c>
      <c r="E1357" s="25" t="s">
        <v>15</v>
      </c>
      <c r="F1357" s="43">
        <v>410</v>
      </c>
      <c r="G1357" s="43">
        <v>2355</v>
      </c>
      <c r="H1357" s="43">
        <v>106795</v>
      </c>
      <c r="I1357" s="163">
        <v>955675</v>
      </c>
    </row>
    <row r="1358" spans="1:9" s="27" customFormat="1" ht="11.25" x14ac:dyDescent="0.2">
      <c r="A1358" s="25" t="s">
        <v>133</v>
      </c>
      <c r="B1358" s="25" t="s">
        <v>90</v>
      </c>
      <c r="C1358" s="25" t="s">
        <v>377</v>
      </c>
      <c r="D1358" s="25" t="s">
        <v>77</v>
      </c>
      <c r="E1358" s="25" t="s">
        <v>16</v>
      </c>
      <c r="F1358" s="43">
        <v>520</v>
      </c>
      <c r="G1358" s="43">
        <v>3490</v>
      </c>
      <c r="H1358" s="43">
        <v>235335</v>
      </c>
      <c r="I1358" s="163">
        <v>2715835</v>
      </c>
    </row>
    <row r="1359" spans="1:9" s="27" customFormat="1" ht="11.25" x14ac:dyDescent="0.2">
      <c r="A1359" s="25" t="s">
        <v>133</v>
      </c>
      <c r="B1359" s="25" t="s">
        <v>90</v>
      </c>
      <c r="C1359" s="25" t="s">
        <v>377</v>
      </c>
      <c r="D1359" s="25" t="s">
        <v>75</v>
      </c>
      <c r="E1359" s="25" t="s">
        <v>21</v>
      </c>
      <c r="F1359" s="43">
        <v>1000</v>
      </c>
      <c r="G1359" s="43">
        <v>7870</v>
      </c>
      <c r="H1359" s="43">
        <v>365770</v>
      </c>
      <c r="I1359" s="163">
        <v>3592850</v>
      </c>
    </row>
    <row r="1360" spans="1:9" s="27" customFormat="1" ht="11.25" x14ac:dyDescent="0.2">
      <c r="A1360" s="25" t="s">
        <v>133</v>
      </c>
      <c r="B1360" s="25" t="s">
        <v>90</v>
      </c>
      <c r="C1360" s="25" t="s">
        <v>377</v>
      </c>
      <c r="D1360" s="25" t="s">
        <v>73</v>
      </c>
      <c r="E1360" s="25" t="s">
        <v>18</v>
      </c>
      <c r="F1360" s="43">
        <v>1110</v>
      </c>
      <c r="G1360" s="43">
        <v>3210</v>
      </c>
      <c r="H1360" s="43">
        <v>230915</v>
      </c>
      <c r="I1360" s="163">
        <v>2145430</v>
      </c>
    </row>
    <row r="1361" spans="1:9" s="27" customFormat="1" ht="11.25" x14ac:dyDescent="0.2">
      <c r="A1361" s="25" t="s">
        <v>133</v>
      </c>
      <c r="B1361" s="25" t="s">
        <v>90</v>
      </c>
      <c r="C1361" s="25" t="s">
        <v>377</v>
      </c>
      <c r="D1361" s="25" t="s">
        <v>71</v>
      </c>
      <c r="E1361" s="25" t="s">
        <v>22</v>
      </c>
      <c r="F1361" s="43">
        <v>1370</v>
      </c>
      <c r="G1361" s="43">
        <v>20080</v>
      </c>
      <c r="H1361" s="43">
        <v>847625</v>
      </c>
      <c r="I1361" s="163">
        <v>9036920</v>
      </c>
    </row>
    <row r="1362" spans="1:9" s="27" customFormat="1" ht="11.25" x14ac:dyDescent="0.2">
      <c r="A1362" s="25" t="s">
        <v>133</v>
      </c>
      <c r="B1362" s="25" t="s">
        <v>90</v>
      </c>
      <c r="C1362" s="25" t="s">
        <v>377</v>
      </c>
      <c r="D1362" s="25" t="s">
        <v>81</v>
      </c>
      <c r="E1362" s="25" t="s">
        <v>19</v>
      </c>
      <c r="F1362" s="43">
        <v>1395</v>
      </c>
      <c r="G1362" s="43">
        <v>4955</v>
      </c>
      <c r="H1362" s="43">
        <v>240375</v>
      </c>
      <c r="I1362" s="163">
        <v>2208455</v>
      </c>
    </row>
    <row r="1363" spans="1:9" s="27" customFormat="1" ht="11.25" x14ac:dyDescent="0.2">
      <c r="A1363" s="25" t="s">
        <v>133</v>
      </c>
      <c r="B1363" s="25" t="s">
        <v>90</v>
      </c>
      <c r="C1363" s="25" t="s">
        <v>377</v>
      </c>
      <c r="D1363" s="25" t="s">
        <v>82</v>
      </c>
      <c r="E1363" s="25" t="s">
        <v>20</v>
      </c>
      <c r="F1363" s="43">
        <v>1910</v>
      </c>
      <c r="G1363" s="43">
        <v>6750</v>
      </c>
      <c r="H1363" s="43">
        <v>332015</v>
      </c>
      <c r="I1363" s="163">
        <v>3416000</v>
      </c>
    </row>
    <row r="1364" spans="1:9" s="27" customFormat="1" ht="11.25" x14ac:dyDescent="0.2">
      <c r="A1364" s="25" t="s">
        <v>133</v>
      </c>
      <c r="B1364" s="25" t="s">
        <v>90</v>
      </c>
      <c r="C1364" s="25" t="s">
        <v>377</v>
      </c>
      <c r="D1364" s="25" t="s">
        <v>80</v>
      </c>
      <c r="E1364" s="25" t="s">
        <v>25</v>
      </c>
      <c r="F1364" s="43">
        <v>3065</v>
      </c>
      <c r="G1364" s="43">
        <v>17540</v>
      </c>
      <c r="H1364" s="43">
        <v>1026220</v>
      </c>
      <c r="I1364" s="163">
        <v>10109370</v>
      </c>
    </row>
    <row r="1365" spans="1:9" s="27" customFormat="1" ht="11.25" x14ac:dyDescent="0.2">
      <c r="A1365" s="25" t="s">
        <v>133</v>
      </c>
      <c r="B1365" s="25" t="s">
        <v>90</v>
      </c>
      <c r="C1365" s="25" t="s">
        <v>377</v>
      </c>
      <c r="D1365" s="25" t="s">
        <v>74</v>
      </c>
      <c r="E1365" s="25" t="s">
        <v>23</v>
      </c>
      <c r="F1365" s="43">
        <v>3255</v>
      </c>
      <c r="G1365" s="43">
        <v>10040</v>
      </c>
      <c r="H1365" s="43">
        <v>540580</v>
      </c>
      <c r="I1365" s="163">
        <v>5186040</v>
      </c>
    </row>
    <row r="1366" spans="1:9" s="27" customFormat="1" ht="11.25" x14ac:dyDescent="0.2">
      <c r="A1366" s="25" t="s">
        <v>133</v>
      </c>
      <c r="B1366" s="25" t="s">
        <v>90</v>
      </c>
      <c r="C1366" s="25" t="s">
        <v>377</v>
      </c>
      <c r="D1366" s="25" t="s">
        <v>76</v>
      </c>
      <c r="E1366" s="25" t="s">
        <v>24</v>
      </c>
      <c r="F1366" s="43">
        <v>4080</v>
      </c>
      <c r="G1366" s="43">
        <v>19360</v>
      </c>
      <c r="H1366" s="43">
        <v>1114700</v>
      </c>
      <c r="I1366" s="163">
        <v>10111495</v>
      </c>
    </row>
    <row r="1367" spans="1:9" s="27" customFormat="1" ht="11.25" x14ac:dyDescent="0.2">
      <c r="A1367" s="25" t="s">
        <v>133</v>
      </c>
      <c r="B1367" s="25" t="s">
        <v>105</v>
      </c>
      <c r="C1367" s="25" t="s">
        <v>380</v>
      </c>
      <c r="D1367" s="25" t="s">
        <v>68</v>
      </c>
      <c r="E1367" s="25" t="s">
        <v>9</v>
      </c>
      <c r="F1367" s="43">
        <v>0</v>
      </c>
      <c r="G1367" s="43">
        <v>0</v>
      </c>
      <c r="H1367" s="43">
        <v>0</v>
      </c>
      <c r="I1367" s="163">
        <v>0</v>
      </c>
    </row>
    <row r="1368" spans="1:9" s="27" customFormat="1" ht="11.25" x14ac:dyDescent="0.2">
      <c r="A1368" s="25" t="s">
        <v>133</v>
      </c>
      <c r="B1368" s="25" t="s">
        <v>105</v>
      </c>
      <c r="C1368" s="25" t="s">
        <v>380</v>
      </c>
      <c r="D1368" s="25" t="s">
        <v>66</v>
      </c>
      <c r="E1368" s="25" t="s">
        <v>12</v>
      </c>
      <c r="F1368" s="43">
        <v>35</v>
      </c>
      <c r="G1368" s="43">
        <v>170</v>
      </c>
      <c r="H1368" s="43">
        <v>16875</v>
      </c>
      <c r="I1368" s="163">
        <v>296255</v>
      </c>
    </row>
    <row r="1369" spans="1:9" s="27" customFormat="1" ht="11.25" x14ac:dyDescent="0.2">
      <c r="A1369" s="25" t="s">
        <v>133</v>
      </c>
      <c r="B1369" s="25" t="s">
        <v>105</v>
      </c>
      <c r="C1369" s="25" t="s">
        <v>380</v>
      </c>
      <c r="D1369" s="25" t="s">
        <v>70</v>
      </c>
      <c r="E1369" s="25" t="s">
        <v>17</v>
      </c>
      <c r="F1369" s="43">
        <v>105</v>
      </c>
      <c r="G1369" s="43">
        <v>24905</v>
      </c>
      <c r="H1369" s="43">
        <v>1076305</v>
      </c>
      <c r="I1369" s="163">
        <v>15714560</v>
      </c>
    </row>
    <row r="1370" spans="1:9" s="27" customFormat="1" ht="11.25" x14ac:dyDescent="0.2">
      <c r="A1370" s="25" t="s">
        <v>133</v>
      </c>
      <c r="B1370" s="25" t="s">
        <v>105</v>
      </c>
      <c r="C1370" s="25" t="s">
        <v>380</v>
      </c>
      <c r="D1370" s="25" t="s">
        <v>72</v>
      </c>
      <c r="E1370" s="25" t="s">
        <v>10</v>
      </c>
      <c r="F1370" s="43">
        <v>230</v>
      </c>
      <c r="G1370" s="43">
        <v>1390</v>
      </c>
      <c r="H1370" s="43">
        <v>94210</v>
      </c>
      <c r="I1370" s="163">
        <v>1182755</v>
      </c>
    </row>
    <row r="1371" spans="1:9" s="27" customFormat="1" ht="11.25" x14ac:dyDescent="0.2">
      <c r="A1371" s="25" t="s">
        <v>133</v>
      </c>
      <c r="B1371" s="25" t="s">
        <v>105</v>
      </c>
      <c r="C1371" s="25" t="s">
        <v>380</v>
      </c>
      <c r="D1371" s="25" t="s">
        <v>69</v>
      </c>
      <c r="E1371" s="25" t="s">
        <v>14</v>
      </c>
      <c r="F1371" s="43">
        <v>470</v>
      </c>
      <c r="G1371" s="43">
        <v>10360</v>
      </c>
      <c r="H1371" s="43">
        <v>460440</v>
      </c>
      <c r="I1371" s="163">
        <v>6763225</v>
      </c>
    </row>
    <row r="1372" spans="1:9" s="27" customFormat="1" ht="11.25" x14ac:dyDescent="0.2">
      <c r="A1372" s="25" t="s">
        <v>133</v>
      </c>
      <c r="B1372" s="25" t="s">
        <v>105</v>
      </c>
      <c r="C1372" s="25" t="s">
        <v>380</v>
      </c>
      <c r="D1372" s="25" t="s">
        <v>79</v>
      </c>
      <c r="E1372" s="25" t="s">
        <v>11</v>
      </c>
      <c r="F1372" s="43">
        <v>1020</v>
      </c>
      <c r="G1372" s="43">
        <v>3590</v>
      </c>
      <c r="H1372" s="43">
        <v>309100</v>
      </c>
      <c r="I1372" s="163">
        <v>4040355</v>
      </c>
    </row>
    <row r="1373" spans="1:9" s="27" customFormat="1" ht="11.25" x14ac:dyDescent="0.2">
      <c r="A1373" s="25" t="s">
        <v>133</v>
      </c>
      <c r="B1373" s="25" t="s">
        <v>105</v>
      </c>
      <c r="C1373" s="25" t="s">
        <v>380</v>
      </c>
      <c r="D1373" s="25" t="s">
        <v>67</v>
      </c>
      <c r="E1373" s="25" t="s">
        <v>15</v>
      </c>
      <c r="F1373" s="43">
        <v>1330</v>
      </c>
      <c r="G1373" s="43">
        <v>6685</v>
      </c>
      <c r="H1373" s="43">
        <v>548880</v>
      </c>
      <c r="I1373" s="163">
        <v>4838425</v>
      </c>
    </row>
    <row r="1374" spans="1:9" s="27" customFormat="1" ht="11.25" x14ac:dyDescent="0.2">
      <c r="A1374" s="25" t="s">
        <v>133</v>
      </c>
      <c r="B1374" s="25" t="s">
        <v>105</v>
      </c>
      <c r="C1374" s="25" t="s">
        <v>380</v>
      </c>
      <c r="D1374" s="25" t="s">
        <v>78</v>
      </c>
      <c r="E1374" s="25" t="s">
        <v>13</v>
      </c>
      <c r="F1374" s="43">
        <v>1555</v>
      </c>
      <c r="G1374" s="43">
        <v>7870</v>
      </c>
      <c r="H1374" s="43">
        <v>584960</v>
      </c>
      <c r="I1374" s="163">
        <v>8164460</v>
      </c>
    </row>
    <row r="1375" spans="1:9" s="27" customFormat="1" ht="11.25" x14ac:dyDescent="0.2">
      <c r="A1375" s="25" t="s">
        <v>133</v>
      </c>
      <c r="B1375" s="25" t="s">
        <v>105</v>
      </c>
      <c r="C1375" s="25" t="s">
        <v>380</v>
      </c>
      <c r="D1375" s="25" t="s">
        <v>71</v>
      </c>
      <c r="E1375" s="25" t="s">
        <v>22</v>
      </c>
      <c r="F1375" s="43">
        <v>2400</v>
      </c>
      <c r="G1375" s="43">
        <v>22005</v>
      </c>
      <c r="H1375" s="43">
        <v>1265985</v>
      </c>
      <c r="I1375" s="163">
        <v>15613140</v>
      </c>
    </row>
    <row r="1376" spans="1:9" s="27" customFormat="1" ht="11.25" x14ac:dyDescent="0.2">
      <c r="A1376" s="25" t="s">
        <v>133</v>
      </c>
      <c r="B1376" s="25" t="s">
        <v>105</v>
      </c>
      <c r="C1376" s="25" t="s">
        <v>380</v>
      </c>
      <c r="D1376" s="25" t="s">
        <v>81</v>
      </c>
      <c r="E1376" s="25" t="s">
        <v>19</v>
      </c>
      <c r="F1376" s="43">
        <v>4075</v>
      </c>
      <c r="G1376" s="43">
        <v>18630</v>
      </c>
      <c r="H1376" s="43">
        <v>1055105</v>
      </c>
      <c r="I1376" s="163">
        <v>11219765</v>
      </c>
    </row>
    <row r="1377" spans="1:9" s="27" customFormat="1" ht="11.25" x14ac:dyDescent="0.2">
      <c r="A1377" s="25" t="s">
        <v>133</v>
      </c>
      <c r="B1377" s="25" t="s">
        <v>105</v>
      </c>
      <c r="C1377" s="25" t="s">
        <v>380</v>
      </c>
      <c r="D1377" s="25" t="s">
        <v>73</v>
      </c>
      <c r="E1377" s="25" t="s">
        <v>18</v>
      </c>
      <c r="F1377" s="43">
        <v>4335</v>
      </c>
      <c r="G1377" s="43">
        <v>17310</v>
      </c>
      <c r="H1377" s="43">
        <v>1730630</v>
      </c>
      <c r="I1377" s="163">
        <v>18316085</v>
      </c>
    </row>
    <row r="1378" spans="1:9" s="27" customFormat="1" ht="11.25" x14ac:dyDescent="0.2">
      <c r="A1378" s="25" t="s">
        <v>133</v>
      </c>
      <c r="B1378" s="25" t="s">
        <v>105</v>
      </c>
      <c r="C1378" s="25" t="s">
        <v>380</v>
      </c>
      <c r="D1378" s="25" t="s">
        <v>75</v>
      </c>
      <c r="E1378" s="25" t="s">
        <v>21</v>
      </c>
      <c r="F1378" s="43">
        <v>4935</v>
      </c>
      <c r="G1378" s="43">
        <v>87270</v>
      </c>
      <c r="H1378" s="43">
        <v>6354870</v>
      </c>
      <c r="I1378" s="163">
        <v>89765420</v>
      </c>
    </row>
    <row r="1379" spans="1:9" s="27" customFormat="1" ht="11.25" x14ac:dyDescent="0.2">
      <c r="A1379" s="25" t="s">
        <v>133</v>
      </c>
      <c r="B1379" s="25" t="s">
        <v>105</v>
      </c>
      <c r="C1379" s="25" t="s">
        <v>380</v>
      </c>
      <c r="D1379" s="25" t="s">
        <v>77</v>
      </c>
      <c r="E1379" s="25" t="s">
        <v>16</v>
      </c>
      <c r="F1379" s="43">
        <v>5135</v>
      </c>
      <c r="G1379" s="43">
        <v>45415</v>
      </c>
      <c r="H1379" s="43">
        <v>3272335</v>
      </c>
      <c r="I1379" s="163">
        <v>46579285</v>
      </c>
    </row>
    <row r="1380" spans="1:9" s="27" customFormat="1" ht="11.25" x14ac:dyDescent="0.2">
      <c r="A1380" s="25" t="s">
        <v>133</v>
      </c>
      <c r="B1380" s="25" t="s">
        <v>105</v>
      </c>
      <c r="C1380" s="25" t="s">
        <v>380</v>
      </c>
      <c r="D1380" s="25" t="s">
        <v>82</v>
      </c>
      <c r="E1380" s="25" t="s">
        <v>20</v>
      </c>
      <c r="F1380" s="43">
        <v>6910</v>
      </c>
      <c r="G1380" s="43">
        <v>46840</v>
      </c>
      <c r="H1380" s="43">
        <v>3264255</v>
      </c>
      <c r="I1380" s="163">
        <v>36890320</v>
      </c>
    </row>
    <row r="1381" spans="1:9" s="27" customFormat="1" ht="11.25" x14ac:dyDescent="0.2">
      <c r="A1381" s="25" t="s">
        <v>133</v>
      </c>
      <c r="B1381" s="25" t="s">
        <v>105</v>
      </c>
      <c r="C1381" s="25" t="s">
        <v>380</v>
      </c>
      <c r="D1381" s="25" t="s">
        <v>74</v>
      </c>
      <c r="E1381" s="25" t="s">
        <v>23</v>
      </c>
      <c r="F1381" s="43">
        <v>13400</v>
      </c>
      <c r="G1381" s="43">
        <v>67755</v>
      </c>
      <c r="H1381" s="43">
        <v>4502340</v>
      </c>
      <c r="I1381" s="163">
        <v>51715440</v>
      </c>
    </row>
    <row r="1382" spans="1:9" s="27" customFormat="1" ht="11.25" x14ac:dyDescent="0.2">
      <c r="A1382" s="25" t="s">
        <v>133</v>
      </c>
      <c r="B1382" s="25" t="s">
        <v>105</v>
      </c>
      <c r="C1382" s="25" t="s">
        <v>380</v>
      </c>
      <c r="D1382" s="25" t="s">
        <v>80</v>
      </c>
      <c r="E1382" s="25" t="s">
        <v>25</v>
      </c>
      <c r="F1382" s="43">
        <v>15860</v>
      </c>
      <c r="G1382" s="43">
        <v>145895</v>
      </c>
      <c r="H1382" s="43">
        <v>10469520</v>
      </c>
      <c r="I1382" s="163">
        <v>126769515</v>
      </c>
    </row>
    <row r="1383" spans="1:9" s="27" customFormat="1" ht="11.25" x14ac:dyDescent="0.2">
      <c r="A1383" s="25" t="s">
        <v>133</v>
      </c>
      <c r="B1383" s="25" t="s">
        <v>105</v>
      </c>
      <c r="C1383" s="25" t="s">
        <v>380</v>
      </c>
      <c r="D1383" s="25" t="s">
        <v>76</v>
      </c>
      <c r="E1383" s="25" t="s">
        <v>24</v>
      </c>
      <c r="F1383" s="43">
        <v>22045</v>
      </c>
      <c r="G1383" s="43">
        <v>154415</v>
      </c>
      <c r="H1383" s="43">
        <v>13844855</v>
      </c>
      <c r="I1383" s="163">
        <v>139540920</v>
      </c>
    </row>
    <row r="1384" spans="1:9" s="27" customFormat="1" ht="11.25" x14ac:dyDescent="0.2">
      <c r="A1384" s="25" t="s">
        <v>133</v>
      </c>
      <c r="B1384" s="25" t="s">
        <v>106</v>
      </c>
      <c r="C1384" s="25" t="s">
        <v>120</v>
      </c>
      <c r="D1384" s="25" t="s">
        <v>70</v>
      </c>
      <c r="E1384" s="25" t="s">
        <v>17</v>
      </c>
      <c r="F1384" s="43">
        <v>5</v>
      </c>
      <c r="G1384" s="43">
        <v>5</v>
      </c>
      <c r="H1384" s="43">
        <v>570</v>
      </c>
      <c r="I1384" s="163">
        <v>4735</v>
      </c>
    </row>
    <row r="1385" spans="1:9" s="27" customFormat="1" ht="11.25" x14ac:dyDescent="0.2">
      <c r="A1385" s="25" t="s">
        <v>133</v>
      </c>
      <c r="B1385" s="25" t="s">
        <v>106</v>
      </c>
      <c r="C1385" s="25" t="s">
        <v>120</v>
      </c>
      <c r="D1385" s="25" t="s">
        <v>69</v>
      </c>
      <c r="E1385" s="25" t="s">
        <v>14</v>
      </c>
      <c r="F1385" s="43">
        <v>10</v>
      </c>
      <c r="G1385" s="43">
        <v>15</v>
      </c>
      <c r="H1385" s="43">
        <v>1540</v>
      </c>
      <c r="I1385" s="163">
        <v>12970</v>
      </c>
    </row>
    <row r="1386" spans="1:9" s="27" customFormat="1" ht="11.25" x14ac:dyDescent="0.2">
      <c r="A1386" s="25" t="s">
        <v>133</v>
      </c>
      <c r="B1386" s="25" t="s">
        <v>106</v>
      </c>
      <c r="C1386" s="25" t="s">
        <v>120</v>
      </c>
      <c r="D1386" s="25" t="s">
        <v>72</v>
      </c>
      <c r="E1386" s="25" t="s">
        <v>10</v>
      </c>
      <c r="F1386" s="43">
        <v>15</v>
      </c>
      <c r="G1386" s="43">
        <v>35</v>
      </c>
      <c r="H1386" s="43">
        <v>3130</v>
      </c>
      <c r="I1386" s="163">
        <v>33975</v>
      </c>
    </row>
    <row r="1387" spans="1:9" s="27" customFormat="1" ht="11.25" x14ac:dyDescent="0.2">
      <c r="A1387" s="25" t="s">
        <v>133</v>
      </c>
      <c r="B1387" s="25" t="s">
        <v>106</v>
      </c>
      <c r="C1387" s="25" t="s">
        <v>120</v>
      </c>
      <c r="D1387" s="25" t="s">
        <v>66</v>
      </c>
      <c r="E1387" s="25" t="s">
        <v>12</v>
      </c>
      <c r="F1387" s="43">
        <v>20</v>
      </c>
      <c r="G1387" s="43">
        <v>55</v>
      </c>
      <c r="H1387" s="43">
        <v>5920</v>
      </c>
      <c r="I1387" s="163">
        <v>49930</v>
      </c>
    </row>
    <row r="1388" spans="1:9" s="27" customFormat="1" ht="11.25" x14ac:dyDescent="0.2">
      <c r="A1388" s="25" t="s">
        <v>133</v>
      </c>
      <c r="B1388" s="25" t="s">
        <v>106</v>
      </c>
      <c r="C1388" s="25" t="s">
        <v>120</v>
      </c>
      <c r="D1388" s="25" t="s">
        <v>79</v>
      </c>
      <c r="E1388" s="25" t="s">
        <v>11</v>
      </c>
      <c r="F1388" s="43">
        <v>25</v>
      </c>
      <c r="G1388" s="43">
        <v>100</v>
      </c>
      <c r="H1388" s="43">
        <v>6695</v>
      </c>
      <c r="I1388" s="163">
        <v>65110</v>
      </c>
    </row>
    <row r="1389" spans="1:9" s="27" customFormat="1" ht="11.25" x14ac:dyDescent="0.2">
      <c r="A1389" s="25" t="s">
        <v>133</v>
      </c>
      <c r="B1389" s="25" t="s">
        <v>106</v>
      </c>
      <c r="C1389" s="25" t="s">
        <v>120</v>
      </c>
      <c r="D1389" s="25" t="s">
        <v>78</v>
      </c>
      <c r="E1389" s="25" t="s">
        <v>13</v>
      </c>
      <c r="F1389" s="43">
        <v>35</v>
      </c>
      <c r="G1389" s="43">
        <v>60</v>
      </c>
      <c r="H1389" s="43">
        <v>3615</v>
      </c>
      <c r="I1389" s="163">
        <v>38790</v>
      </c>
    </row>
    <row r="1390" spans="1:9" s="27" customFormat="1" ht="11.25" x14ac:dyDescent="0.2">
      <c r="A1390" s="25" t="s">
        <v>133</v>
      </c>
      <c r="B1390" s="25" t="s">
        <v>106</v>
      </c>
      <c r="C1390" s="25" t="s">
        <v>120</v>
      </c>
      <c r="D1390" s="25" t="s">
        <v>77</v>
      </c>
      <c r="E1390" s="25" t="s">
        <v>16</v>
      </c>
      <c r="F1390" s="43">
        <v>50</v>
      </c>
      <c r="G1390" s="43">
        <v>180</v>
      </c>
      <c r="H1390" s="43">
        <v>14125</v>
      </c>
      <c r="I1390" s="163">
        <v>146330</v>
      </c>
    </row>
    <row r="1391" spans="1:9" s="27" customFormat="1" ht="11.25" x14ac:dyDescent="0.2">
      <c r="A1391" s="25" t="s">
        <v>133</v>
      </c>
      <c r="B1391" s="25" t="s">
        <v>106</v>
      </c>
      <c r="C1391" s="25" t="s">
        <v>120</v>
      </c>
      <c r="D1391" s="25" t="s">
        <v>67</v>
      </c>
      <c r="E1391" s="25" t="s">
        <v>15</v>
      </c>
      <c r="F1391" s="43">
        <v>85</v>
      </c>
      <c r="G1391" s="43">
        <v>310</v>
      </c>
      <c r="H1391" s="43">
        <v>25685</v>
      </c>
      <c r="I1391" s="163">
        <v>217460</v>
      </c>
    </row>
    <row r="1392" spans="1:9" s="27" customFormat="1" ht="11.25" x14ac:dyDescent="0.2">
      <c r="A1392" s="25" t="s">
        <v>133</v>
      </c>
      <c r="B1392" s="25" t="s">
        <v>106</v>
      </c>
      <c r="C1392" s="25" t="s">
        <v>120</v>
      </c>
      <c r="D1392" s="25" t="s">
        <v>71</v>
      </c>
      <c r="E1392" s="25" t="s">
        <v>22</v>
      </c>
      <c r="F1392" s="43">
        <v>95</v>
      </c>
      <c r="G1392" s="43">
        <v>300</v>
      </c>
      <c r="H1392" s="43">
        <v>24330</v>
      </c>
      <c r="I1392" s="163">
        <v>211325</v>
      </c>
    </row>
    <row r="1393" spans="1:9" s="27" customFormat="1" ht="11.25" x14ac:dyDescent="0.2">
      <c r="A1393" s="25" t="s">
        <v>133</v>
      </c>
      <c r="B1393" s="25" t="s">
        <v>106</v>
      </c>
      <c r="C1393" s="25" t="s">
        <v>120</v>
      </c>
      <c r="D1393" s="25" t="s">
        <v>75</v>
      </c>
      <c r="E1393" s="25" t="s">
        <v>21</v>
      </c>
      <c r="F1393" s="43">
        <v>140</v>
      </c>
      <c r="G1393" s="43">
        <v>2100</v>
      </c>
      <c r="H1393" s="43">
        <v>128510</v>
      </c>
      <c r="I1393" s="163">
        <v>1591890</v>
      </c>
    </row>
    <row r="1394" spans="1:9" s="27" customFormat="1" ht="11.25" x14ac:dyDescent="0.2">
      <c r="A1394" s="25" t="s">
        <v>133</v>
      </c>
      <c r="B1394" s="25" t="s">
        <v>106</v>
      </c>
      <c r="C1394" s="25" t="s">
        <v>120</v>
      </c>
      <c r="D1394" s="25" t="s">
        <v>73</v>
      </c>
      <c r="E1394" s="25" t="s">
        <v>18</v>
      </c>
      <c r="F1394" s="43">
        <v>160</v>
      </c>
      <c r="G1394" s="43">
        <v>475</v>
      </c>
      <c r="H1394" s="43">
        <v>40120</v>
      </c>
      <c r="I1394" s="163">
        <v>366335</v>
      </c>
    </row>
    <row r="1395" spans="1:9" s="27" customFormat="1" ht="11.25" x14ac:dyDescent="0.2">
      <c r="A1395" s="25" t="s">
        <v>133</v>
      </c>
      <c r="B1395" s="25" t="s">
        <v>106</v>
      </c>
      <c r="C1395" s="25" t="s">
        <v>120</v>
      </c>
      <c r="D1395" s="25" t="s">
        <v>81</v>
      </c>
      <c r="E1395" s="25" t="s">
        <v>19</v>
      </c>
      <c r="F1395" s="43">
        <v>175</v>
      </c>
      <c r="G1395" s="43">
        <v>450</v>
      </c>
      <c r="H1395" s="43">
        <v>27430</v>
      </c>
      <c r="I1395" s="163">
        <v>245125</v>
      </c>
    </row>
    <row r="1396" spans="1:9" s="27" customFormat="1" ht="11.25" x14ac:dyDescent="0.2">
      <c r="A1396" s="25" t="s">
        <v>133</v>
      </c>
      <c r="B1396" s="25" t="s">
        <v>106</v>
      </c>
      <c r="C1396" s="25" t="s">
        <v>120</v>
      </c>
      <c r="D1396" s="25" t="s">
        <v>82</v>
      </c>
      <c r="E1396" s="25" t="s">
        <v>20</v>
      </c>
      <c r="F1396" s="43">
        <v>265</v>
      </c>
      <c r="G1396" s="43">
        <v>800</v>
      </c>
      <c r="H1396" s="43">
        <v>52820</v>
      </c>
      <c r="I1396" s="163">
        <v>482025</v>
      </c>
    </row>
    <row r="1397" spans="1:9" s="27" customFormat="1" ht="11.25" x14ac:dyDescent="0.2">
      <c r="A1397" s="25" t="s">
        <v>133</v>
      </c>
      <c r="B1397" s="25" t="s">
        <v>106</v>
      </c>
      <c r="C1397" s="25" t="s">
        <v>120</v>
      </c>
      <c r="D1397" s="25" t="s">
        <v>80</v>
      </c>
      <c r="E1397" s="25" t="s">
        <v>25</v>
      </c>
      <c r="F1397" s="43">
        <v>330</v>
      </c>
      <c r="G1397" s="43">
        <v>1625</v>
      </c>
      <c r="H1397" s="43">
        <v>116965</v>
      </c>
      <c r="I1397" s="163">
        <v>1115700</v>
      </c>
    </row>
    <row r="1398" spans="1:9" s="27" customFormat="1" ht="11.25" x14ac:dyDescent="0.2">
      <c r="A1398" s="25" t="s">
        <v>133</v>
      </c>
      <c r="B1398" s="25" t="s">
        <v>106</v>
      </c>
      <c r="C1398" s="25" t="s">
        <v>120</v>
      </c>
      <c r="D1398" s="25" t="s">
        <v>74</v>
      </c>
      <c r="E1398" s="25" t="s">
        <v>23</v>
      </c>
      <c r="F1398" s="43">
        <v>350</v>
      </c>
      <c r="G1398" s="43">
        <v>995</v>
      </c>
      <c r="H1398" s="43">
        <v>68220</v>
      </c>
      <c r="I1398" s="163">
        <v>685790</v>
      </c>
    </row>
    <row r="1399" spans="1:9" s="27" customFormat="1" ht="11.25" x14ac:dyDescent="0.2">
      <c r="A1399" s="25" t="s">
        <v>133</v>
      </c>
      <c r="B1399" s="25" t="s">
        <v>106</v>
      </c>
      <c r="C1399" s="25" t="s">
        <v>120</v>
      </c>
      <c r="D1399" s="25" t="s">
        <v>76</v>
      </c>
      <c r="E1399" s="25" t="s">
        <v>24</v>
      </c>
      <c r="F1399" s="43">
        <v>495</v>
      </c>
      <c r="G1399" s="43">
        <v>2525</v>
      </c>
      <c r="H1399" s="43">
        <v>183205</v>
      </c>
      <c r="I1399" s="163">
        <v>1673050</v>
      </c>
    </row>
    <row r="1400" spans="1:9" s="27" customFormat="1" ht="11.25" x14ac:dyDescent="0.2">
      <c r="A1400" s="25" t="s">
        <v>133</v>
      </c>
      <c r="B1400" s="25" t="s">
        <v>96</v>
      </c>
      <c r="C1400" s="25" t="s">
        <v>102</v>
      </c>
      <c r="D1400" s="25" t="s">
        <v>68</v>
      </c>
      <c r="E1400" s="25" t="s">
        <v>9</v>
      </c>
      <c r="F1400" s="43">
        <v>0</v>
      </c>
      <c r="G1400" s="43">
        <v>0</v>
      </c>
      <c r="H1400" s="43">
        <v>0</v>
      </c>
      <c r="I1400" s="163">
        <v>0</v>
      </c>
    </row>
    <row r="1401" spans="1:9" s="27" customFormat="1" ht="11.25" x14ac:dyDescent="0.2">
      <c r="A1401" s="25" t="s">
        <v>133</v>
      </c>
      <c r="B1401" s="25" t="s">
        <v>96</v>
      </c>
      <c r="C1401" s="25" t="s">
        <v>102</v>
      </c>
      <c r="D1401" s="25" t="s">
        <v>69</v>
      </c>
      <c r="E1401" s="25" t="s">
        <v>14</v>
      </c>
      <c r="F1401" s="43">
        <v>5</v>
      </c>
      <c r="G1401" s="43">
        <v>10</v>
      </c>
      <c r="H1401" s="43">
        <v>765</v>
      </c>
      <c r="I1401" s="163">
        <v>7960</v>
      </c>
    </row>
    <row r="1402" spans="1:9" s="27" customFormat="1" ht="11.25" x14ac:dyDescent="0.2">
      <c r="A1402" s="25" t="s">
        <v>133</v>
      </c>
      <c r="B1402" s="25" t="s">
        <v>96</v>
      </c>
      <c r="C1402" s="25" t="s">
        <v>102</v>
      </c>
      <c r="D1402" s="25" t="s">
        <v>72</v>
      </c>
      <c r="E1402" s="25" t="s">
        <v>10</v>
      </c>
      <c r="F1402" s="43">
        <v>10</v>
      </c>
      <c r="G1402" s="43">
        <v>35</v>
      </c>
      <c r="H1402" s="43">
        <v>1200</v>
      </c>
      <c r="I1402" s="163">
        <v>9960</v>
      </c>
    </row>
    <row r="1403" spans="1:9" s="27" customFormat="1" ht="11.25" x14ac:dyDescent="0.2">
      <c r="A1403" s="25" t="s">
        <v>133</v>
      </c>
      <c r="B1403" s="25" t="s">
        <v>96</v>
      </c>
      <c r="C1403" s="25" t="s">
        <v>102</v>
      </c>
      <c r="D1403" s="25" t="s">
        <v>79</v>
      </c>
      <c r="E1403" s="25" t="s">
        <v>11</v>
      </c>
      <c r="F1403" s="43">
        <v>15</v>
      </c>
      <c r="G1403" s="43">
        <v>35</v>
      </c>
      <c r="H1403" s="43">
        <v>2590</v>
      </c>
      <c r="I1403" s="163">
        <v>25425</v>
      </c>
    </row>
    <row r="1404" spans="1:9" s="27" customFormat="1" ht="11.25" x14ac:dyDescent="0.2">
      <c r="A1404" s="25" t="s">
        <v>133</v>
      </c>
      <c r="B1404" s="25" t="s">
        <v>96</v>
      </c>
      <c r="C1404" s="25" t="s">
        <v>102</v>
      </c>
      <c r="D1404" s="25" t="s">
        <v>77</v>
      </c>
      <c r="E1404" s="25" t="s">
        <v>16</v>
      </c>
      <c r="F1404" s="43">
        <v>25</v>
      </c>
      <c r="G1404" s="43">
        <v>105</v>
      </c>
      <c r="H1404" s="43">
        <v>5460</v>
      </c>
      <c r="I1404" s="163">
        <v>60750</v>
      </c>
    </row>
    <row r="1405" spans="1:9" s="27" customFormat="1" ht="11.25" x14ac:dyDescent="0.2">
      <c r="A1405" s="25" t="s">
        <v>133</v>
      </c>
      <c r="B1405" s="25" t="s">
        <v>96</v>
      </c>
      <c r="C1405" s="25" t="s">
        <v>102</v>
      </c>
      <c r="D1405" s="25" t="s">
        <v>78</v>
      </c>
      <c r="E1405" s="25" t="s">
        <v>13</v>
      </c>
      <c r="F1405" s="43">
        <v>30</v>
      </c>
      <c r="G1405" s="43">
        <v>60</v>
      </c>
      <c r="H1405" s="43">
        <v>5505</v>
      </c>
      <c r="I1405" s="163">
        <v>64345</v>
      </c>
    </row>
    <row r="1406" spans="1:9" s="27" customFormat="1" ht="11.25" x14ac:dyDescent="0.2">
      <c r="A1406" s="25" t="s">
        <v>133</v>
      </c>
      <c r="B1406" s="25" t="s">
        <v>96</v>
      </c>
      <c r="C1406" s="25" t="s">
        <v>102</v>
      </c>
      <c r="D1406" s="25" t="s">
        <v>66</v>
      </c>
      <c r="E1406" s="25" t="s">
        <v>12</v>
      </c>
      <c r="F1406" s="43">
        <v>35</v>
      </c>
      <c r="G1406" s="43">
        <v>325</v>
      </c>
      <c r="H1406" s="43">
        <v>14330</v>
      </c>
      <c r="I1406" s="163">
        <v>121575</v>
      </c>
    </row>
    <row r="1407" spans="1:9" s="27" customFormat="1" ht="11.25" x14ac:dyDescent="0.2">
      <c r="A1407" s="25" t="s">
        <v>133</v>
      </c>
      <c r="B1407" s="25" t="s">
        <v>96</v>
      </c>
      <c r="C1407" s="25" t="s">
        <v>102</v>
      </c>
      <c r="D1407" s="25" t="s">
        <v>67</v>
      </c>
      <c r="E1407" s="25" t="s">
        <v>15</v>
      </c>
      <c r="F1407" s="43">
        <v>50</v>
      </c>
      <c r="G1407" s="43">
        <v>170</v>
      </c>
      <c r="H1407" s="43">
        <v>9725</v>
      </c>
      <c r="I1407" s="163">
        <v>80210</v>
      </c>
    </row>
    <row r="1408" spans="1:9" s="27" customFormat="1" ht="11.25" x14ac:dyDescent="0.2">
      <c r="A1408" s="25" t="s">
        <v>133</v>
      </c>
      <c r="B1408" s="25" t="s">
        <v>96</v>
      </c>
      <c r="C1408" s="25" t="s">
        <v>102</v>
      </c>
      <c r="D1408" s="25" t="s">
        <v>73</v>
      </c>
      <c r="E1408" s="25" t="s">
        <v>18</v>
      </c>
      <c r="F1408" s="43">
        <v>60</v>
      </c>
      <c r="G1408" s="43">
        <v>195</v>
      </c>
      <c r="H1408" s="43">
        <v>17860</v>
      </c>
      <c r="I1408" s="163">
        <v>165485</v>
      </c>
    </row>
    <row r="1409" spans="1:9" s="27" customFormat="1" ht="11.25" x14ac:dyDescent="0.2">
      <c r="A1409" s="25" t="s">
        <v>133</v>
      </c>
      <c r="B1409" s="25" t="s">
        <v>96</v>
      </c>
      <c r="C1409" s="25" t="s">
        <v>102</v>
      </c>
      <c r="D1409" s="25" t="s">
        <v>71</v>
      </c>
      <c r="E1409" s="25" t="s">
        <v>22</v>
      </c>
      <c r="F1409" s="43">
        <v>65</v>
      </c>
      <c r="G1409" s="43">
        <v>175</v>
      </c>
      <c r="H1409" s="43">
        <v>12195</v>
      </c>
      <c r="I1409" s="163">
        <v>111320</v>
      </c>
    </row>
    <row r="1410" spans="1:9" s="27" customFormat="1" ht="11.25" x14ac:dyDescent="0.2">
      <c r="A1410" s="25" t="s">
        <v>133</v>
      </c>
      <c r="B1410" s="25" t="s">
        <v>96</v>
      </c>
      <c r="C1410" s="25" t="s">
        <v>102</v>
      </c>
      <c r="D1410" s="25" t="s">
        <v>81</v>
      </c>
      <c r="E1410" s="25" t="s">
        <v>19</v>
      </c>
      <c r="F1410" s="43">
        <v>75</v>
      </c>
      <c r="G1410" s="43">
        <v>275</v>
      </c>
      <c r="H1410" s="43">
        <v>20790</v>
      </c>
      <c r="I1410" s="163">
        <v>197555</v>
      </c>
    </row>
    <row r="1411" spans="1:9" s="27" customFormat="1" ht="11.25" x14ac:dyDescent="0.2">
      <c r="A1411" s="25" t="s">
        <v>133</v>
      </c>
      <c r="B1411" s="25" t="s">
        <v>96</v>
      </c>
      <c r="C1411" s="25" t="s">
        <v>102</v>
      </c>
      <c r="D1411" s="25" t="s">
        <v>75</v>
      </c>
      <c r="E1411" s="25" t="s">
        <v>21</v>
      </c>
      <c r="F1411" s="43">
        <v>115</v>
      </c>
      <c r="G1411" s="43">
        <v>1410</v>
      </c>
      <c r="H1411" s="43">
        <v>79105</v>
      </c>
      <c r="I1411" s="163">
        <v>966825</v>
      </c>
    </row>
    <row r="1412" spans="1:9" s="27" customFormat="1" ht="11.25" x14ac:dyDescent="0.2">
      <c r="A1412" s="25" t="s">
        <v>133</v>
      </c>
      <c r="B1412" s="25" t="s">
        <v>96</v>
      </c>
      <c r="C1412" s="25" t="s">
        <v>102</v>
      </c>
      <c r="D1412" s="25" t="s">
        <v>82</v>
      </c>
      <c r="E1412" s="25" t="s">
        <v>20</v>
      </c>
      <c r="F1412" s="43">
        <v>150</v>
      </c>
      <c r="G1412" s="43">
        <v>690</v>
      </c>
      <c r="H1412" s="43">
        <v>43155</v>
      </c>
      <c r="I1412" s="163">
        <v>436280</v>
      </c>
    </row>
    <row r="1413" spans="1:9" s="27" customFormat="1" ht="11.25" x14ac:dyDescent="0.2">
      <c r="A1413" s="25" t="s">
        <v>133</v>
      </c>
      <c r="B1413" s="25" t="s">
        <v>96</v>
      </c>
      <c r="C1413" s="25" t="s">
        <v>102</v>
      </c>
      <c r="D1413" s="25" t="s">
        <v>74</v>
      </c>
      <c r="E1413" s="25" t="s">
        <v>23</v>
      </c>
      <c r="F1413" s="43">
        <v>175</v>
      </c>
      <c r="G1413" s="43">
        <v>455</v>
      </c>
      <c r="H1413" s="43">
        <v>34760</v>
      </c>
      <c r="I1413" s="163">
        <v>330700</v>
      </c>
    </row>
    <row r="1414" spans="1:9" s="27" customFormat="1" ht="11.25" x14ac:dyDescent="0.2">
      <c r="A1414" s="25" t="s">
        <v>133</v>
      </c>
      <c r="B1414" s="25" t="s">
        <v>96</v>
      </c>
      <c r="C1414" s="25" t="s">
        <v>102</v>
      </c>
      <c r="D1414" s="25" t="s">
        <v>80</v>
      </c>
      <c r="E1414" s="25" t="s">
        <v>25</v>
      </c>
      <c r="F1414" s="43">
        <v>255</v>
      </c>
      <c r="G1414" s="43">
        <v>995</v>
      </c>
      <c r="H1414" s="43">
        <v>79620</v>
      </c>
      <c r="I1414" s="163">
        <v>767140</v>
      </c>
    </row>
    <row r="1415" spans="1:9" s="27" customFormat="1" ht="11.25" x14ac:dyDescent="0.2">
      <c r="A1415" s="25" t="s">
        <v>133</v>
      </c>
      <c r="B1415" s="25" t="s">
        <v>96</v>
      </c>
      <c r="C1415" s="25" t="s">
        <v>102</v>
      </c>
      <c r="D1415" s="25" t="s">
        <v>76</v>
      </c>
      <c r="E1415" s="25" t="s">
        <v>24</v>
      </c>
      <c r="F1415" s="43">
        <v>285</v>
      </c>
      <c r="G1415" s="43">
        <v>1590</v>
      </c>
      <c r="H1415" s="43">
        <v>134490</v>
      </c>
      <c r="I1415" s="163">
        <v>1326390</v>
      </c>
    </row>
    <row r="1416" spans="1:9" s="27" customFormat="1" ht="11.25" x14ac:dyDescent="0.2">
      <c r="A1416" s="25" t="s">
        <v>133</v>
      </c>
      <c r="B1416" s="25" t="s">
        <v>94</v>
      </c>
      <c r="C1416" s="25" t="s">
        <v>100</v>
      </c>
      <c r="D1416" s="25" t="s">
        <v>78</v>
      </c>
      <c r="E1416" s="25" t="s">
        <v>13</v>
      </c>
      <c r="F1416" s="43">
        <v>0</v>
      </c>
      <c r="G1416" s="43">
        <v>0</v>
      </c>
      <c r="H1416" s="43">
        <v>0</v>
      </c>
      <c r="I1416" s="163">
        <v>0</v>
      </c>
    </row>
    <row r="1417" spans="1:9" s="27" customFormat="1" ht="11.25" x14ac:dyDescent="0.2">
      <c r="A1417" s="25" t="s">
        <v>133</v>
      </c>
      <c r="B1417" s="25" t="s">
        <v>94</v>
      </c>
      <c r="C1417" s="25" t="s">
        <v>100</v>
      </c>
      <c r="D1417" s="25" t="s">
        <v>79</v>
      </c>
      <c r="E1417" s="25" t="s">
        <v>11</v>
      </c>
      <c r="F1417" s="43">
        <v>0</v>
      </c>
      <c r="G1417" s="43">
        <v>0</v>
      </c>
      <c r="H1417" s="43">
        <v>0</v>
      </c>
      <c r="I1417" s="163">
        <v>0</v>
      </c>
    </row>
    <row r="1418" spans="1:9" s="27" customFormat="1" ht="11.25" x14ac:dyDescent="0.2">
      <c r="A1418" s="25" t="s">
        <v>133</v>
      </c>
      <c r="B1418" s="25" t="s">
        <v>94</v>
      </c>
      <c r="C1418" s="25" t="s">
        <v>100</v>
      </c>
      <c r="D1418" s="25" t="s">
        <v>72</v>
      </c>
      <c r="E1418" s="25" t="s">
        <v>10</v>
      </c>
      <c r="F1418" s="43">
        <v>5</v>
      </c>
      <c r="G1418" s="43">
        <v>30</v>
      </c>
      <c r="H1418" s="43">
        <v>2380</v>
      </c>
      <c r="I1418" s="163">
        <v>20425</v>
      </c>
    </row>
    <row r="1419" spans="1:9" s="27" customFormat="1" ht="11.25" x14ac:dyDescent="0.2">
      <c r="A1419" s="25" t="s">
        <v>133</v>
      </c>
      <c r="B1419" s="25" t="s">
        <v>94</v>
      </c>
      <c r="C1419" s="25" t="s">
        <v>100</v>
      </c>
      <c r="D1419" s="25" t="s">
        <v>77</v>
      </c>
      <c r="E1419" s="25" t="s">
        <v>16</v>
      </c>
      <c r="F1419" s="43">
        <v>5</v>
      </c>
      <c r="G1419" s="43">
        <v>35</v>
      </c>
      <c r="H1419" s="43">
        <v>3835</v>
      </c>
      <c r="I1419" s="163">
        <v>42510</v>
      </c>
    </row>
    <row r="1420" spans="1:9" s="27" customFormat="1" ht="11.25" x14ac:dyDescent="0.2">
      <c r="A1420" s="25" t="s">
        <v>133</v>
      </c>
      <c r="B1420" s="25" t="s">
        <v>94</v>
      </c>
      <c r="C1420" s="25" t="s">
        <v>100</v>
      </c>
      <c r="D1420" s="25" t="s">
        <v>66</v>
      </c>
      <c r="E1420" s="25" t="s">
        <v>12</v>
      </c>
      <c r="F1420" s="43">
        <v>10</v>
      </c>
      <c r="G1420" s="43">
        <v>40</v>
      </c>
      <c r="H1420" s="43">
        <v>3530</v>
      </c>
      <c r="I1420" s="163">
        <v>28060</v>
      </c>
    </row>
    <row r="1421" spans="1:9" s="27" customFormat="1" ht="11.25" x14ac:dyDescent="0.2">
      <c r="A1421" s="25" t="s">
        <v>133</v>
      </c>
      <c r="B1421" s="25" t="s">
        <v>94</v>
      </c>
      <c r="C1421" s="25" t="s">
        <v>100</v>
      </c>
      <c r="D1421" s="25" t="s">
        <v>71</v>
      </c>
      <c r="E1421" s="25" t="s">
        <v>22</v>
      </c>
      <c r="F1421" s="43">
        <v>10</v>
      </c>
      <c r="G1421" s="43">
        <v>35</v>
      </c>
      <c r="H1421" s="43">
        <v>2180</v>
      </c>
      <c r="I1421" s="163">
        <v>19540</v>
      </c>
    </row>
    <row r="1422" spans="1:9" s="27" customFormat="1" ht="11.25" x14ac:dyDescent="0.2">
      <c r="A1422" s="25" t="s">
        <v>133</v>
      </c>
      <c r="B1422" s="25" t="s">
        <v>94</v>
      </c>
      <c r="C1422" s="25" t="s">
        <v>100</v>
      </c>
      <c r="D1422" s="25" t="s">
        <v>67</v>
      </c>
      <c r="E1422" s="25" t="s">
        <v>15</v>
      </c>
      <c r="F1422" s="43">
        <v>15</v>
      </c>
      <c r="G1422" s="43">
        <v>110</v>
      </c>
      <c r="H1422" s="43">
        <v>6030</v>
      </c>
      <c r="I1422" s="163">
        <v>50475</v>
      </c>
    </row>
    <row r="1423" spans="1:9" s="27" customFormat="1" ht="11.25" x14ac:dyDescent="0.2">
      <c r="A1423" s="25" t="s">
        <v>133</v>
      </c>
      <c r="B1423" s="25" t="s">
        <v>94</v>
      </c>
      <c r="C1423" s="25" t="s">
        <v>100</v>
      </c>
      <c r="D1423" s="25" t="s">
        <v>82</v>
      </c>
      <c r="E1423" s="25" t="s">
        <v>20</v>
      </c>
      <c r="F1423" s="43">
        <v>35</v>
      </c>
      <c r="G1423" s="43">
        <v>140</v>
      </c>
      <c r="H1423" s="43">
        <v>10735</v>
      </c>
      <c r="I1423" s="163">
        <v>93750</v>
      </c>
    </row>
    <row r="1424" spans="1:9" s="27" customFormat="1" ht="11.25" x14ac:dyDescent="0.2">
      <c r="A1424" s="25" t="s">
        <v>133</v>
      </c>
      <c r="B1424" s="25" t="s">
        <v>94</v>
      </c>
      <c r="C1424" s="25" t="s">
        <v>100</v>
      </c>
      <c r="D1424" s="25" t="s">
        <v>81</v>
      </c>
      <c r="E1424" s="25" t="s">
        <v>19</v>
      </c>
      <c r="F1424" s="43">
        <v>50</v>
      </c>
      <c r="G1424" s="43">
        <v>250</v>
      </c>
      <c r="H1424" s="43">
        <v>17420</v>
      </c>
      <c r="I1424" s="163">
        <v>155695</v>
      </c>
    </row>
    <row r="1425" spans="1:9" s="27" customFormat="1" ht="11.25" x14ac:dyDescent="0.2">
      <c r="A1425" s="25" t="s">
        <v>133</v>
      </c>
      <c r="B1425" s="25" t="s">
        <v>94</v>
      </c>
      <c r="C1425" s="25" t="s">
        <v>100</v>
      </c>
      <c r="D1425" s="25" t="s">
        <v>74</v>
      </c>
      <c r="E1425" s="25" t="s">
        <v>23</v>
      </c>
      <c r="F1425" s="43">
        <v>55</v>
      </c>
      <c r="G1425" s="43">
        <v>125</v>
      </c>
      <c r="H1425" s="43">
        <v>9590</v>
      </c>
      <c r="I1425" s="163">
        <v>83265</v>
      </c>
    </row>
    <row r="1426" spans="1:9" s="27" customFormat="1" ht="11.25" x14ac:dyDescent="0.2">
      <c r="A1426" s="25" t="s">
        <v>133</v>
      </c>
      <c r="B1426" s="25" t="s">
        <v>94</v>
      </c>
      <c r="C1426" s="25" t="s">
        <v>100</v>
      </c>
      <c r="D1426" s="25" t="s">
        <v>80</v>
      </c>
      <c r="E1426" s="25" t="s">
        <v>25</v>
      </c>
      <c r="F1426" s="43">
        <v>55</v>
      </c>
      <c r="G1426" s="43">
        <v>270</v>
      </c>
      <c r="H1426" s="43">
        <v>26220</v>
      </c>
      <c r="I1426" s="163">
        <v>207025</v>
      </c>
    </row>
    <row r="1427" spans="1:9" s="27" customFormat="1" ht="11.25" x14ac:dyDescent="0.2">
      <c r="A1427" s="25" t="s">
        <v>133</v>
      </c>
      <c r="B1427" s="25" t="s">
        <v>94</v>
      </c>
      <c r="C1427" s="25" t="s">
        <v>100</v>
      </c>
      <c r="D1427" s="25" t="s">
        <v>73</v>
      </c>
      <c r="E1427" s="25" t="s">
        <v>18</v>
      </c>
      <c r="F1427" s="43">
        <v>60</v>
      </c>
      <c r="G1427" s="43">
        <v>330</v>
      </c>
      <c r="H1427" s="43">
        <v>39040</v>
      </c>
      <c r="I1427" s="163">
        <v>314820</v>
      </c>
    </row>
    <row r="1428" spans="1:9" s="27" customFormat="1" ht="11.25" x14ac:dyDescent="0.2">
      <c r="A1428" s="25" t="s">
        <v>133</v>
      </c>
      <c r="B1428" s="25" t="s">
        <v>94</v>
      </c>
      <c r="C1428" s="25" t="s">
        <v>100</v>
      </c>
      <c r="D1428" s="25" t="s">
        <v>75</v>
      </c>
      <c r="E1428" s="25" t="s">
        <v>21</v>
      </c>
      <c r="F1428" s="43">
        <v>60</v>
      </c>
      <c r="G1428" s="43">
        <v>425</v>
      </c>
      <c r="H1428" s="43">
        <v>40495</v>
      </c>
      <c r="I1428" s="163">
        <v>372065</v>
      </c>
    </row>
    <row r="1429" spans="1:9" s="27" customFormat="1" ht="11.25" x14ac:dyDescent="0.2">
      <c r="A1429" s="25" t="s">
        <v>133</v>
      </c>
      <c r="B1429" s="25" t="s">
        <v>94</v>
      </c>
      <c r="C1429" s="25" t="s">
        <v>100</v>
      </c>
      <c r="D1429" s="25" t="s">
        <v>76</v>
      </c>
      <c r="E1429" s="25" t="s">
        <v>24</v>
      </c>
      <c r="F1429" s="43">
        <v>85</v>
      </c>
      <c r="G1429" s="43">
        <v>430</v>
      </c>
      <c r="H1429" s="43">
        <v>42320</v>
      </c>
      <c r="I1429" s="163">
        <v>354975</v>
      </c>
    </row>
    <row r="1430" spans="1:9" s="27" customFormat="1" ht="11.25" x14ac:dyDescent="0.2">
      <c r="A1430" s="25" t="s">
        <v>133</v>
      </c>
      <c r="B1430" s="25" t="s">
        <v>91</v>
      </c>
      <c r="C1430" s="25" t="s">
        <v>121</v>
      </c>
      <c r="D1430" s="25" t="s">
        <v>68</v>
      </c>
      <c r="E1430" s="25" t="s">
        <v>9</v>
      </c>
      <c r="F1430" s="43">
        <v>0</v>
      </c>
      <c r="G1430" s="43">
        <v>0</v>
      </c>
      <c r="H1430" s="43">
        <v>0</v>
      </c>
      <c r="I1430" s="163">
        <v>0</v>
      </c>
    </row>
    <row r="1431" spans="1:9" s="27" customFormat="1" ht="11.25" x14ac:dyDescent="0.2">
      <c r="A1431" s="25" t="s">
        <v>133</v>
      </c>
      <c r="B1431" s="25" t="s">
        <v>91</v>
      </c>
      <c r="C1431" s="25" t="s">
        <v>121</v>
      </c>
      <c r="D1431" s="25" t="s">
        <v>70</v>
      </c>
      <c r="E1431" s="25" t="s">
        <v>17</v>
      </c>
      <c r="F1431" s="43">
        <v>55</v>
      </c>
      <c r="G1431" s="43">
        <v>4230</v>
      </c>
      <c r="H1431" s="43">
        <v>186720</v>
      </c>
      <c r="I1431" s="163">
        <v>2377660</v>
      </c>
    </row>
    <row r="1432" spans="1:9" s="27" customFormat="1" ht="11.25" x14ac:dyDescent="0.2">
      <c r="A1432" s="25" t="s">
        <v>133</v>
      </c>
      <c r="B1432" s="25" t="s">
        <v>91</v>
      </c>
      <c r="C1432" s="25" t="s">
        <v>121</v>
      </c>
      <c r="D1432" s="25" t="s">
        <v>72</v>
      </c>
      <c r="E1432" s="25" t="s">
        <v>10</v>
      </c>
      <c r="F1432" s="43">
        <v>65</v>
      </c>
      <c r="G1432" s="43">
        <v>155</v>
      </c>
      <c r="H1432" s="43">
        <v>11000</v>
      </c>
      <c r="I1432" s="163">
        <v>95430</v>
      </c>
    </row>
    <row r="1433" spans="1:9" s="27" customFormat="1" ht="11.25" x14ac:dyDescent="0.2">
      <c r="A1433" s="25" t="s">
        <v>133</v>
      </c>
      <c r="B1433" s="25" t="s">
        <v>91</v>
      </c>
      <c r="C1433" s="25" t="s">
        <v>121</v>
      </c>
      <c r="D1433" s="25" t="s">
        <v>79</v>
      </c>
      <c r="E1433" s="25" t="s">
        <v>11</v>
      </c>
      <c r="F1433" s="43">
        <v>90</v>
      </c>
      <c r="G1433" s="43">
        <v>215</v>
      </c>
      <c r="H1433" s="43">
        <v>17110</v>
      </c>
      <c r="I1433" s="163">
        <v>303115</v>
      </c>
    </row>
    <row r="1434" spans="1:9" s="27" customFormat="1" ht="11.25" x14ac:dyDescent="0.2">
      <c r="A1434" s="25" t="s">
        <v>133</v>
      </c>
      <c r="B1434" s="25" t="s">
        <v>91</v>
      </c>
      <c r="C1434" s="25" t="s">
        <v>121</v>
      </c>
      <c r="D1434" s="25" t="s">
        <v>69</v>
      </c>
      <c r="E1434" s="25" t="s">
        <v>14</v>
      </c>
      <c r="F1434" s="43">
        <v>115</v>
      </c>
      <c r="G1434" s="43">
        <v>1870</v>
      </c>
      <c r="H1434" s="43">
        <v>62890</v>
      </c>
      <c r="I1434" s="163">
        <v>726040</v>
      </c>
    </row>
    <row r="1435" spans="1:9" s="27" customFormat="1" ht="11.25" x14ac:dyDescent="0.2">
      <c r="A1435" s="25" t="s">
        <v>133</v>
      </c>
      <c r="B1435" s="25" t="s">
        <v>91</v>
      </c>
      <c r="C1435" s="25" t="s">
        <v>121</v>
      </c>
      <c r="D1435" s="25" t="s">
        <v>78</v>
      </c>
      <c r="E1435" s="25" t="s">
        <v>13</v>
      </c>
      <c r="F1435" s="43">
        <v>170</v>
      </c>
      <c r="G1435" s="43">
        <v>550</v>
      </c>
      <c r="H1435" s="43">
        <v>26695</v>
      </c>
      <c r="I1435" s="163">
        <v>343660</v>
      </c>
    </row>
    <row r="1436" spans="1:9" s="27" customFormat="1" ht="11.25" x14ac:dyDescent="0.2">
      <c r="A1436" s="25" t="s">
        <v>133</v>
      </c>
      <c r="B1436" s="25" t="s">
        <v>91</v>
      </c>
      <c r="C1436" s="25" t="s">
        <v>121</v>
      </c>
      <c r="D1436" s="25" t="s">
        <v>66</v>
      </c>
      <c r="E1436" s="25" t="s">
        <v>12</v>
      </c>
      <c r="F1436" s="43">
        <v>180</v>
      </c>
      <c r="G1436" s="43">
        <v>445</v>
      </c>
      <c r="H1436" s="43">
        <v>36150</v>
      </c>
      <c r="I1436" s="163">
        <v>506175</v>
      </c>
    </row>
    <row r="1437" spans="1:9" s="27" customFormat="1" ht="11.25" x14ac:dyDescent="0.2">
      <c r="A1437" s="25" t="s">
        <v>133</v>
      </c>
      <c r="B1437" s="25" t="s">
        <v>91</v>
      </c>
      <c r="C1437" s="25" t="s">
        <v>121</v>
      </c>
      <c r="D1437" s="25" t="s">
        <v>77</v>
      </c>
      <c r="E1437" s="25" t="s">
        <v>16</v>
      </c>
      <c r="F1437" s="43">
        <v>205</v>
      </c>
      <c r="G1437" s="43">
        <v>875</v>
      </c>
      <c r="H1437" s="43">
        <v>47395</v>
      </c>
      <c r="I1437" s="163">
        <v>498415</v>
      </c>
    </row>
    <row r="1438" spans="1:9" s="27" customFormat="1" ht="11.25" x14ac:dyDescent="0.2">
      <c r="A1438" s="25" t="s">
        <v>133</v>
      </c>
      <c r="B1438" s="25" t="s">
        <v>91</v>
      </c>
      <c r="C1438" s="25" t="s">
        <v>121</v>
      </c>
      <c r="D1438" s="25" t="s">
        <v>67</v>
      </c>
      <c r="E1438" s="25" t="s">
        <v>15</v>
      </c>
      <c r="F1438" s="43">
        <v>295</v>
      </c>
      <c r="G1438" s="43">
        <v>1750</v>
      </c>
      <c r="H1438" s="43">
        <v>75395</v>
      </c>
      <c r="I1438" s="163">
        <v>633010</v>
      </c>
    </row>
    <row r="1439" spans="1:9" s="27" customFormat="1" ht="11.25" x14ac:dyDescent="0.2">
      <c r="A1439" s="25" t="s">
        <v>133</v>
      </c>
      <c r="B1439" s="25" t="s">
        <v>91</v>
      </c>
      <c r="C1439" s="25" t="s">
        <v>121</v>
      </c>
      <c r="D1439" s="25" t="s">
        <v>75</v>
      </c>
      <c r="E1439" s="25" t="s">
        <v>21</v>
      </c>
      <c r="F1439" s="43">
        <v>545</v>
      </c>
      <c r="G1439" s="43">
        <v>4865</v>
      </c>
      <c r="H1439" s="43">
        <v>220455</v>
      </c>
      <c r="I1439" s="163">
        <v>2283705</v>
      </c>
    </row>
    <row r="1440" spans="1:9" s="27" customFormat="1" ht="11.25" x14ac:dyDescent="0.2">
      <c r="A1440" s="25" t="s">
        <v>133</v>
      </c>
      <c r="B1440" s="25" t="s">
        <v>91</v>
      </c>
      <c r="C1440" s="25" t="s">
        <v>121</v>
      </c>
      <c r="D1440" s="25" t="s">
        <v>73</v>
      </c>
      <c r="E1440" s="25" t="s">
        <v>18</v>
      </c>
      <c r="F1440" s="43">
        <v>640</v>
      </c>
      <c r="G1440" s="43">
        <v>1560</v>
      </c>
      <c r="H1440" s="43">
        <v>108200</v>
      </c>
      <c r="I1440" s="163">
        <v>1030695</v>
      </c>
    </row>
    <row r="1441" spans="1:9" s="27" customFormat="1" ht="11.25" x14ac:dyDescent="0.2">
      <c r="A1441" s="25" t="s">
        <v>133</v>
      </c>
      <c r="B1441" s="25" t="s">
        <v>91</v>
      </c>
      <c r="C1441" s="25" t="s">
        <v>121</v>
      </c>
      <c r="D1441" s="25" t="s">
        <v>81</v>
      </c>
      <c r="E1441" s="25" t="s">
        <v>19</v>
      </c>
      <c r="F1441" s="43">
        <v>665</v>
      </c>
      <c r="G1441" s="43">
        <v>2230</v>
      </c>
      <c r="H1441" s="43">
        <v>100995</v>
      </c>
      <c r="I1441" s="163">
        <v>918875</v>
      </c>
    </row>
    <row r="1442" spans="1:9" s="27" customFormat="1" ht="11.25" x14ac:dyDescent="0.2">
      <c r="A1442" s="25" t="s">
        <v>133</v>
      </c>
      <c r="B1442" s="25" t="s">
        <v>91</v>
      </c>
      <c r="C1442" s="25" t="s">
        <v>121</v>
      </c>
      <c r="D1442" s="25" t="s">
        <v>71</v>
      </c>
      <c r="E1442" s="25" t="s">
        <v>22</v>
      </c>
      <c r="F1442" s="43">
        <v>780</v>
      </c>
      <c r="G1442" s="43">
        <v>10800</v>
      </c>
      <c r="H1442" s="43">
        <v>500300</v>
      </c>
      <c r="I1442" s="163">
        <v>4985155</v>
      </c>
    </row>
    <row r="1443" spans="1:9" s="27" customFormat="1" ht="11.25" x14ac:dyDescent="0.2">
      <c r="A1443" s="25" t="s">
        <v>133</v>
      </c>
      <c r="B1443" s="25" t="s">
        <v>91</v>
      </c>
      <c r="C1443" s="25" t="s">
        <v>121</v>
      </c>
      <c r="D1443" s="25" t="s">
        <v>82</v>
      </c>
      <c r="E1443" s="25" t="s">
        <v>20</v>
      </c>
      <c r="F1443" s="43">
        <v>1200</v>
      </c>
      <c r="G1443" s="43">
        <v>4170</v>
      </c>
      <c r="H1443" s="43">
        <v>186285</v>
      </c>
      <c r="I1443" s="163">
        <v>1882835</v>
      </c>
    </row>
    <row r="1444" spans="1:9" s="27" customFormat="1" ht="11.25" x14ac:dyDescent="0.2">
      <c r="A1444" s="25" t="s">
        <v>133</v>
      </c>
      <c r="B1444" s="25" t="s">
        <v>91</v>
      </c>
      <c r="C1444" s="25" t="s">
        <v>121</v>
      </c>
      <c r="D1444" s="25" t="s">
        <v>74</v>
      </c>
      <c r="E1444" s="25" t="s">
        <v>23</v>
      </c>
      <c r="F1444" s="43">
        <v>1565</v>
      </c>
      <c r="G1444" s="43">
        <v>4765</v>
      </c>
      <c r="H1444" s="43">
        <v>245160</v>
      </c>
      <c r="I1444" s="163">
        <v>2396725</v>
      </c>
    </row>
    <row r="1445" spans="1:9" s="27" customFormat="1" ht="11.25" x14ac:dyDescent="0.2">
      <c r="A1445" s="25" t="s">
        <v>133</v>
      </c>
      <c r="B1445" s="25" t="s">
        <v>91</v>
      </c>
      <c r="C1445" s="25" t="s">
        <v>121</v>
      </c>
      <c r="D1445" s="25" t="s">
        <v>80</v>
      </c>
      <c r="E1445" s="25" t="s">
        <v>25</v>
      </c>
      <c r="F1445" s="43">
        <v>1615</v>
      </c>
      <c r="G1445" s="43">
        <v>7320</v>
      </c>
      <c r="H1445" s="43">
        <v>405725</v>
      </c>
      <c r="I1445" s="163">
        <v>3879220</v>
      </c>
    </row>
    <row r="1446" spans="1:9" s="27" customFormat="1" ht="11.25" x14ac:dyDescent="0.2">
      <c r="A1446" s="25" t="s">
        <v>133</v>
      </c>
      <c r="B1446" s="25" t="s">
        <v>91</v>
      </c>
      <c r="C1446" s="25" t="s">
        <v>121</v>
      </c>
      <c r="D1446" s="25" t="s">
        <v>76</v>
      </c>
      <c r="E1446" s="25" t="s">
        <v>24</v>
      </c>
      <c r="F1446" s="43">
        <v>2445</v>
      </c>
      <c r="G1446" s="43">
        <v>8850</v>
      </c>
      <c r="H1446" s="43">
        <v>505880</v>
      </c>
      <c r="I1446" s="163">
        <v>4558940</v>
      </c>
    </row>
    <row r="1447" spans="1:9" s="27" customFormat="1" ht="11.25" x14ac:dyDescent="0.2">
      <c r="A1447" s="25" t="s">
        <v>133</v>
      </c>
      <c r="B1447" s="25" t="s">
        <v>87</v>
      </c>
      <c r="C1447" s="25" t="s">
        <v>123</v>
      </c>
      <c r="D1447" s="25" t="s">
        <v>70</v>
      </c>
      <c r="E1447" s="25" t="s">
        <v>17</v>
      </c>
      <c r="F1447" s="43">
        <v>85</v>
      </c>
      <c r="G1447" s="43">
        <v>6700</v>
      </c>
      <c r="H1447" s="43">
        <v>322315</v>
      </c>
      <c r="I1447" s="163">
        <v>3859900</v>
      </c>
    </row>
    <row r="1448" spans="1:9" s="27" customFormat="1" ht="11.25" x14ac:dyDescent="0.2">
      <c r="A1448" s="25" t="s">
        <v>133</v>
      </c>
      <c r="B1448" s="25" t="s">
        <v>87</v>
      </c>
      <c r="C1448" s="25" t="s">
        <v>123</v>
      </c>
      <c r="D1448" s="25" t="s">
        <v>72</v>
      </c>
      <c r="E1448" s="25" t="s">
        <v>10</v>
      </c>
      <c r="F1448" s="43">
        <v>90</v>
      </c>
      <c r="G1448" s="43">
        <v>260</v>
      </c>
      <c r="H1448" s="43">
        <v>17825</v>
      </c>
      <c r="I1448" s="163">
        <v>166895</v>
      </c>
    </row>
    <row r="1449" spans="1:9" s="27" customFormat="1" ht="11.25" x14ac:dyDescent="0.2">
      <c r="A1449" s="25" t="s">
        <v>133</v>
      </c>
      <c r="B1449" s="25" t="s">
        <v>87</v>
      </c>
      <c r="C1449" s="25" t="s">
        <v>123</v>
      </c>
      <c r="D1449" s="25" t="s">
        <v>69</v>
      </c>
      <c r="E1449" s="25" t="s">
        <v>14</v>
      </c>
      <c r="F1449" s="43">
        <v>190</v>
      </c>
      <c r="G1449" s="43">
        <v>3310</v>
      </c>
      <c r="H1449" s="43">
        <v>134640</v>
      </c>
      <c r="I1449" s="163">
        <v>1538545</v>
      </c>
    </row>
    <row r="1450" spans="1:9" s="27" customFormat="1" ht="11.25" x14ac:dyDescent="0.2">
      <c r="A1450" s="25" t="s">
        <v>133</v>
      </c>
      <c r="B1450" s="25" t="s">
        <v>87</v>
      </c>
      <c r="C1450" s="25" t="s">
        <v>123</v>
      </c>
      <c r="D1450" s="25" t="s">
        <v>79</v>
      </c>
      <c r="E1450" s="25" t="s">
        <v>11</v>
      </c>
      <c r="F1450" s="43">
        <v>265</v>
      </c>
      <c r="G1450" s="43">
        <v>520</v>
      </c>
      <c r="H1450" s="43">
        <v>26515</v>
      </c>
      <c r="I1450" s="163">
        <v>270835</v>
      </c>
    </row>
    <row r="1451" spans="1:9" s="27" customFormat="1" ht="11.25" x14ac:dyDescent="0.2">
      <c r="A1451" s="25" t="s">
        <v>133</v>
      </c>
      <c r="B1451" s="25" t="s">
        <v>87</v>
      </c>
      <c r="C1451" s="25" t="s">
        <v>123</v>
      </c>
      <c r="D1451" s="25" t="s">
        <v>66</v>
      </c>
      <c r="E1451" s="25" t="s">
        <v>12</v>
      </c>
      <c r="F1451" s="43">
        <v>355</v>
      </c>
      <c r="G1451" s="43">
        <v>770</v>
      </c>
      <c r="H1451" s="43">
        <v>53605</v>
      </c>
      <c r="I1451" s="163">
        <v>610340</v>
      </c>
    </row>
    <row r="1452" spans="1:9" s="27" customFormat="1" ht="11.25" x14ac:dyDescent="0.2">
      <c r="A1452" s="25" t="s">
        <v>133</v>
      </c>
      <c r="B1452" s="25" t="s">
        <v>87</v>
      </c>
      <c r="C1452" s="25" t="s">
        <v>123</v>
      </c>
      <c r="D1452" s="25" t="s">
        <v>78</v>
      </c>
      <c r="E1452" s="25" t="s">
        <v>13</v>
      </c>
      <c r="F1452" s="43">
        <v>380</v>
      </c>
      <c r="G1452" s="43">
        <v>1120</v>
      </c>
      <c r="H1452" s="43">
        <v>62340</v>
      </c>
      <c r="I1452" s="163">
        <v>740080</v>
      </c>
    </row>
    <row r="1453" spans="1:9" s="27" customFormat="1" ht="11.25" x14ac:dyDescent="0.2">
      <c r="A1453" s="25" t="s">
        <v>133</v>
      </c>
      <c r="B1453" s="25" t="s">
        <v>87</v>
      </c>
      <c r="C1453" s="25" t="s">
        <v>123</v>
      </c>
      <c r="D1453" s="25" t="s">
        <v>67</v>
      </c>
      <c r="E1453" s="25" t="s">
        <v>15</v>
      </c>
      <c r="F1453" s="43">
        <v>560</v>
      </c>
      <c r="G1453" s="43">
        <v>2960</v>
      </c>
      <c r="H1453" s="43">
        <v>118950</v>
      </c>
      <c r="I1453" s="163">
        <v>1060135</v>
      </c>
    </row>
    <row r="1454" spans="1:9" s="27" customFormat="1" ht="11.25" x14ac:dyDescent="0.2">
      <c r="A1454" s="25" t="s">
        <v>133</v>
      </c>
      <c r="B1454" s="25" t="s">
        <v>87</v>
      </c>
      <c r="C1454" s="25" t="s">
        <v>123</v>
      </c>
      <c r="D1454" s="25" t="s">
        <v>77</v>
      </c>
      <c r="E1454" s="25" t="s">
        <v>16</v>
      </c>
      <c r="F1454" s="43">
        <v>560</v>
      </c>
      <c r="G1454" s="43">
        <v>2970</v>
      </c>
      <c r="H1454" s="43">
        <v>175765</v>
      </c>
      <c r="I1454" s="163">
        <v>1963900</v>
      </c>
    </row>
    <row r="1455" spans="1:9" s="27" customFormat="1" ht="11.25" x14ac:dyDescent="0.2">
      <c r="A1455" s="25" t="s">
        <v>133</v>
      </c>
      <c r="B1455" s="25" t="s">
        <v>87</v>
      </c>
      <c r="C1455" s="25" t="s">
        <v>123</v>
      </c>
      <c r="D1455" s="25" t="s">
        <v>75</v>
      </c>
      <c r="E1455" s="25" t="s">
        <v>21</v>
      </c>
      <c r="F1455" s="43">
        <v>870</v>
      </c>
      <c r="G1455" s="43">
        <v>6575</v>
      </c>
      <c r="H1455" s="43">
        <v>317995</v>
      </c>
      <c r="I1455" s="163">
        <v>3089610</v>
      </c>
    </row>
    <row r="1456" spans="1:9" s="27" customFormat="1" ht="11.25" x14ac:dyDescent="0.2">
      <c r="A1456" s="25" t="s">
        <v>133</v>
      </c>
      <c r="B1456" s="25" t="s">
        <v>87</v>
      </c>
      <c r="C1456" s="25" t="s">
        <v>123</v>
      </c>
      <c r="D1456" s="25" t="s">
        <v>73</v>
      </c>
      <c r="E1456" s="25" t="s">
        <v>18</v>
      </c>
      <c r="F1456" s="43">
        <v>1020</v>
      </c>
      <c r="G1456" s="43">
        <v>2320</v>
      </c>
      <c r="H1456" s="43">
        <v>163720</v>
      </c>
      <c r="I1456" s="163">
        <v>1549785</v>
      </c>
    </row>
    <row r="1457" spans="1:9" s="27" customFormat="1" ht="11.25" x14ac:dyDescent="0.2">
      <c r="A1457" s="25" t="s">
        <v>133</v>
      </c>
      <c r="B1457" s="25" t="s">
        <v>87</v>
      </c>
      <c r="C1457" s="25" t="s">
        <v>123</v>
      </c>
      <c r="D1457" s="25" t="s">
        <v>71</v>
      </c>
      <c r="E1457" s="25" t="s">
        <v>22</v>
      </c>
      <c r="F1457" s="43">
        <v>1265</v>
      </c>
      <c r="G1457" s="43">
        <v>14085</v>
      </c>
      <c r="H1457" s="43">
        <v>734195</v>
      </c>
      <c r="I1457" s="163">
        <v>7474610</v>
      </c>
    </row>
    <row r="1458" spans="1:9" s="27" customFormat="1" ht="11.25" x14ac:dyDescent="0.2">
      <c r="A1458" s="25" t="s">
        <v>133</v>
      </c>
      <c r="B1458" s="25" t="s">
        <v>87</v>
      </c>
      <c r="C1458" s="25" t="s">
        <v>123</v>
      </c>
      <c r="D1458" s="25" t="s">
        <v>81</v>
      </c>
      <c r="E1458" s="25" t="s">
        <v>19</v>
      </c>
      <c r="F1458" s="43">
        <v>1500</v>
      </c>
      <c r="G1458" s="43">
        <v>4600</v>
      </c>
      <c r="H1458" s="43">
        <v>199485</v>
      </c>
      <c r="I1458" s="163">
        <v>1875285</v>
      </c>
    </row>
    <row r="1459" spans="1:9" s="27" customFormat="1" ht="11.25" x14ac:dyDescent="0.2">
      <c r="A1459" s="25" t="s">
        <v>133</v>
      </c>
      <c r="B1459" s="25" t="s">
        <v>87</v>
      </c>
      <c r="C1459" s="25" t="s">
        <v>123</v>
      </c>
      <c r="D1459" s="25" t="s">
        <v>82</v>
      </c>
      <c r="E1459" s="25" t="s">
        <v>20</v>
      </c>
      <c r="F1459" s="43">
        <v>2590</v>
      </c>
      <c r="G1459" s="43">
        <v>9455</v>
      </c>
      <c r="H1459" s="43">
        <v>448330</v>
      </c>
      <c r="I1459" s="163">
        <v>4815235</v>
      </c>
    </row>
    <row r="1460" spans="1:9" s="27" customFormat="1" ht="11.25" x14ac:dyDescent="0.2">
      <c r="A1460" s="25" t="s">
        <v>133</v>
      </c>
      <c r="B1460" s="25" t="s">
        <v>87</v>
      </c>
      <c r="C1460" s="25" t="s">
        <v>123</v>
      </c>
      <c r="D1460" s="25" t="s">
        <v>80</v>
      </c>
      <c r="E1460" s="25" t="s">
        <v>25</v>
      </c>
      <c r="F1460" s="43">
        <v>3255</v>
      </c>
      <c r="G1460" s="43">
        <v>14210</v>
      </c>
      <c r="H1460" s="43">
        <v>805620</v>
      </c>
      <c r="I1460" s="163">
        <v>8250170</v>
      </c>
    </row>
    <row r="1461" spans="1:9" s="27" customFormat="1" ht="11.25" x14ac:dyDescent="0.2">
      <c r="A1461" s="25" t="s">
        <v>133</v>
      </c>
      <c r="B1461" s="25" t="s">
        <v>87</v>
      </c>
      <c r="C1461" s="25" t="s">
        <v>123</v>
      </c>
      <c r="D1461" s="25" t="s">
        <v>74</v>
      </c>
      <c r="E1461" s="25" t="s">
        <v>23</v>
      </c>
      <c r="F1461" s="43">
        <v>3590</v>
      </c>
      <c r="G1461" s="43">
        <v>10060</v>
      </c>
      <c r="H1461" s="43">
        <v>519960</v>
      </c>
      <c r="I1461" s="163">
        <v>5070660</v>
      </c>
    </row>
    <row r="1462" spans="1:9" s="27" customFormat="1" ht="11.25" x14ac:dyDescent="0.2">
      <c r="A1462" s="25" t="s">
        <v>133</v>
      </c>
      <c r="B1462" s="25" t="s">
        <v>87</v>
      </c>
      <c r="C1462" s="25" t="s">
        <v>123</v>
      </c>
      <c r="D1462" s="25" t="s">
        <v>76</v>
      </c>
      <c r="E1462" s="25" t="s">
        <v>24</v>
      </c>
      <c r="F1462" s="43">
        <v>4835</v>
      </c>
      <c r="G1462" s="43">
        <v>19835</v>
      </c>
      <c r="H1462" s="43">
        <v>1128035</v>
      </c>
      <c r="I1462" s="163">
        <v>10297790</v>
      </c>
    </row>
    <row r="1463" spans="1:9" s="27" customFormat="1" ht="11.25" x14ac:dyDescent="0.2">
      <c r="A1463" s="25" t="s">
        <v>133</v>
      </c>
      <c r="B1463" s="25" t="s">
        <v>103</v>
      </c>
      <c r="C1463" s="25" t="s">
        <v>124</v>
      </c>
      <c r="D1463" s="25" t="s">
        <v>70</v>
      </c>
      <c r="E1463" s="25" t="s">
        <v>17</v>
      </c>
      <c r="F1463" s="43">
        <v>80</v>
      </c>
      <c r="G1463" s="43">
        <v>21835</v>
      </c>
      <c r="H1463" s="43">
        <v>808575</v>
      </c>
      <c r="I1463" s="163">
        <v>11292380</v>
      </c>
    </row>
    <row r="1464" spans="1:9" s="27" customFormat="1" ht="11.25" x14ac:dyDescent="0.2">
      <c r="A1464" s="25" t="s">
        <v>133</v>
      </c>
      <c r="B1464" s="25" t="s">
        <v>103</v>
      </c>
      <c r="C1464" s="25" t="s">
        <v>124</v>
      </c>
      <c r="D1464" s="25" t="s">
        <v>72</v>
      </c>
      <c r="E1464" s="25" t="s">
        <v>10</v>
      </c>
      <c r="F1464" s="43">
        <v>105</v>
      </c>
      <c r="G1464" s="43">
        <v>435</v>
      </c>
      <c r="H1464" s="43">
        <v>20285</v>
      </c>
      <c r="I1464" s="163">
        <v>191950</v>
      </c>
    </row>
    <row r="1465" spans="1:9" s="27" customFormat="1" ht="11.25" x14ac:dyDescent="0.2">
      <c r="A1465" s="25" t="s">
        <v>133</v>
      </c>
      <c r="B1465" s="25" t="s">
        <v>103</v>
      </c>
      <c r="C1465" s="25" t="s">
        <v>124</v>
      </c>
      <c r="D1465" s="25" t="s">
        <v>69</v>
      </c>
      <c r="E1465" s="25" t="s">
        <v>14</v>
      </c>
      <c r="F1465" s="43">
        <v>185</v>
      </c>
      <c r="G1465" s="43">
        <v>4610</v>
      </c>
      <c r="H1465" s="43">
        <v>183865</v>
      </c>
      <c r="I1465" s="163">
        <v>2304940</v>
      </c>
    </row>
    <row r="1466" spans="1:9" s="27" customFormat="1" ht="11.25" x14ac:dyDescent="0.2">
      <c r="A1466" s="25" t="s">
        <v>133</v>
      </c>
      <c r="B1466" s="25" t="s">
        <v>103</v>
      </c>
      <c r="C1466" s="25" t="s">
        <v>124</v>
      </c>
      <c r="D1466" s="25" t="s">
        <v>66</v>
      </c>
      <c r="E1466" s="25" t="s">
        <v>12</v>
      </c>
      <c r="F1466" s="43">
        <v>225</v>
      </c>
      <c r="G1466" s="43">
        <v>385</v>
      </c>
      <c r="H1466" s="43">
        <v>24985</v>
      </c>
      <c r="I1466" s="163">
        <v>215880</v>
      </c>
    </row>
    <row r="1467" spans="1:9" s="27" customFormat="1" ht="11.25" x14ac:dyDescent="0.2">
      <c r="A1467" s="25" t="s">
        <v>133</v>
      </c>
      <c r="B1467" s="25" t="s">
        <v>103</v>
      </c>
      <c r="C1467" s="25" t="s">
        <v>124</v>
      </c>
      <c r="D1467" s="25" t="s">
        <v>79</v>
      </c>
      <c r="E1467" s="25" t="s">
        <v>11</v>
      </c>
      <c r="F1467" s="43">
        <v>315</v>
      </c>
      <c r="G1467" s="43">
        <v>740</v>
      </c>
      <c r="H1467" s="43">
        <v>47045</v>
      </c>
      <c r="I1467" s="163">
        <v>458115</v>
      </c>
    </row>
    <row r="1468" spans="1:9" s="27" customFormat="1" ht="11.25" x14ac:dyDescent="0.2">
      <c r="A1468" s="25" t="s">
        <v>133</v>
      </c>
      <c r="B1468" s="25" t="s">
        <v>103</v>
      </c>
      <c r="C1468" s="25" t="s">
        <v>124</v>
      </c>
      <c r="D1468" s="25" t="s">
        <v>78</v>
      </c>
      <c r="E1468" s="25" t="s">
        <v>13</v>
      </c>
      <c r="F1468" s="43">
        <v>410</v>
      </c>
      <c r="G1468" s="43">
        <v>1060</v>
      </c>
      <c r="H1468" s="43">
        <v>58785</v>
      </c>
      <c r="I1468" s="163">
        <v>668630</v>
      </c>
    </row>
    <row r="1469" spans="1:9" s="27" customFormat="1" ht="11.25" x14ac:dyDescent="0.2">
      <c r="A1469" s="25" t="s">
        <v>133</v>
      </c>
      <c r="B1469" s="25" t="s">
        <v>103</v>
      </c>
      <c r="C1469" s="25" t="s">
        <v>124</v>
      </c>
      <c r="D1469" s="25" t="s">
        <v>67</v>
      </c>
      <c r="E1469" s="25" t="s">
        <v>15</v>
      </c>
      <c r="F1469" s="43">
        <v>600</v>
      </c>
      <c r="G1469" s="43">
        <v>2355</v>
      </c>
      <c r="H1469" s="43">
        <v>108145</v>
      </c>
      <c r="I1469" s="163">
        <v>908415</v>
      </c>
    </row>
    <row r="1470" spans="1:9" s="27" customFormat="1" ht="11.25" x14ac:dyDescent="0.2">
      <c r="A1470" s="25" t="s">
        <v>133</v>
      </c>
      <c r="B1470" s="25" t="s">
        <v>103</v>
      </c>
      <c r="C1470" s="25" t="s">
        <v>124</v>
      </c>
      <c r="D1470" s="25" t="s">
        <v>77</v>
      </c>
      <c r="E1470" s="25" t="s">
        <v>16</v>
      </c>
      <c r="F1470" s="43">
        <v>730</v>
      </c>
      <c r="G1470" s="43">
        <v>5755</v>
      </c>
      <c r="H1470" s="43">
        <v>431260</v>
      </c>
      <c r="I1470" s="163">
        <v>4904210</v>
      </c>
    </row>
    <row r="1471" spans="1:9" s="27" customFormat="1" ht="11.25" x14ac:dyDescent="0.2">
      <c r="A1471" s="25" t="s">
        <v>133</v>
      </c>
      <c r="B1471" s="25" t="s">
        <v>103</v>
      </c>
      <c r="C1471" s="25" t="s">
        <v>124</v>
      </c>
      <c r="D1471" s="25" t="s">
        <v>75</v>
      </c>
      <c r="E1471" s="25" t="s">
        <v>21</v>
      </c>
      <c r="F1471" s="43">
        <v>865</v>
      </c>
      <c r="G1471" s="43">
        <v>7565</v>
      </c>
      <c r="H1471" s="43">
        <v>393335</v>
      </c>
      <c r="I1471" s="163">
        <v>4589800</v>
      </c>
    </row>
    <row r="1472" spans="1:9" s="27" customFormat="1" ht="11.25" x14ac:dyDescent="0.2">
      <c r="A1472" s="25" t="s">
        <v>133</v>
      </c>
      <c r="B1472" s="25" t="s">
        <v>103</v>
      </c>
      <c r="C1472" s="25" t="s">
        <v>124</v>
      </c>
      <c r="D1472" s="25" t="s">
        <v>71</v>
      </c>
      <c r="E1472" s="25" t="s">
        <v>22</v>
      </c>
      <c r="F1472" s="43">
        <v>1120</v>
      </c>
      <c r="G1472" s="43">
        <v>12645</v>
      </c>
      <c r="H1472" s="43">
        <v>683730</v>
      </c>
      <c r="I1472" s="163">
        <v>6781055</v>
      </c>
    </row>
    <row r="1473" spans="1:9" s="27" customFormat="1" ht="11.25" x14ac:dyDescent="0.2">
      <c r="A1473" s="25" t="s">
        <v>133</v>
      </c>
      <c r="B1473" s="25" t="s">
        <v>103</v>
      </c>
      <c r="C1473" s="25" t="s">
        <v>124</v>
      </c>
      <c r="D1473" s="25" t="s">
        <v>73</v>
      </c>
      <c r="E1473" s="25" t="s">
        <v>18</v>
      </c>
      <c r="F1473" s="43">
        <v>1145</v>
      </c>
      <c r="G1473" s="43">
        <v>2985</v>
      </c>
      <c r="H1473" s="43">
        <v>213895</v>
      </c>
      <c r="I1473" s="163">
        <v>2009310</v>
      </c>
    </row>
    <row r="1474" spans="1:9" s="27" customFormat="1" ht="11.25" x14ac:dyDescent="0.2">
      <c r="A1474" s="25" t="s">
        <v>133</v>
      </c>
      <c r="B1474" s="25" t="s">
        <v>103</v>
      </c>
      <c r="C1474" s="25" t="s">
        <v>124</v>
      </c>
      <c r="D1474" s="25" t="s">
        <v>81</v>
      </c>
      <c r="E1474" s="25" t="s">
        <v>19</v>
      </c>
      <c r="F1474" s="43">
        <v>1730</v>
      </c>
      <c r="G1474" s="43">
        <v>6000</v>
      </c>
      <c r="H1474" s="43">
        <v>271250</v>
      </c>
      <c r="I1474" s="163">
        <v>2491360</v>
      </c>
    </row>
    <row r="1475" spans="1:9" s="27" customFormat="1" ht="11.25" x14ac:dyDescent="0.2">
      <c r="A1475" s="25" t="s">
        <v>133</v>
      </c>
      <c r="B1475" s="25" t="s">
        <v>103</v>
      </c>
      <c r="C1475" s="25" t="s">
        <v>124</v>
      </c>
      <c r="D1475" s="25" t="s">
        <v>82</v>
      </c>
      <c r="E1475" s="25" t="s">
        <v>20</v>
      </c>
      <c r="F1475" s="43">
        <v>2915</v>
      </c>
      <c r="G1475" s="43">
        <v>13350</v>
      </c>
      <c r="H1475" s="43">
        <v>620795</v>
      </c>
      <c r="I1475" s="163">
        <v>6741235</v>
      </c>
    </row>
    <row r="1476" spans="1:9" s="27" customFormat="1" ht="11.25" x14ac:dyDescent="0.2">
      <c r="A1476" s="25" t="s">
        <v>133</v>
      </c>
      <c r="B1476" s="25" t="s">
        <v>103</v>
      </c>
      <c r="C1476" s="25" t="s">
        <v>124</v>
      </c>
      <c r="D1476" s="25" t="s">
        <v>74</v>
      </c>
      <c r="E1476" s="25" t="s">
        <v>23</v>
      </c>
      <c r="F1476" s="43">
        <v>3765</v>
      </c>
      <c r="G1476" s="43">
        <v>10915</v>
      </c>
      <c r="H1476" s="43">
        <v>586260</v>
      </c>
      <c r="I1476" s="163">
        <v>5638500</v>
      </c>
    </row>
    <row r="1477" spans="1:9" s="27" customFormat="1" ht="11.25" x14ac:dyDescent="0.2">
      <c r="A1477" s="25" t="s">
        <v>133</v>
      </c>
      <c r="B1477" s="25" t="s">
        <v>103</v>
      </c>
      <c r="C1477" s="25" t="s">
        <v>124</v>
      </c>
      <c r="D1477" s="25" t="s">
        <v>80</v>
      </c>
      <c r="E1477" s="25" t="s">
        <v>25</v>
      </c>
      <c r="F1477" s="43">
        <v>3865</v>
      </c>
      <c r="G1477" s="43">
        <v>36365</v>
      </c>
      <c r="H1477" s="43">
        <v>2275880</v>
      </c>
      <c r="I1477" s="163">
        <v>27119350</v>
      </c>
    </row>
    <row r="1478" spans="1:9" s="27" customFormat="1" ht="11.25" x14ac:dyDescent="0.2">
      <c r="A1478" s="25" t="s">
        <v>133</v>
      </c>
      <c r="B1478" s="25" t="s">
        <v>103</v>
      </c>
      <c r="C1478" s="25" t="s">
        <v>124</v>
      </c>
      <c r="D1478" s="25" t="s">
        <v>76</v>
      </c>
      <c r="E1478" s="25" t="s">
        <v>24</v>
      </c>
      <c r="F1478" s="43">
        <v>5205</v>
      </c>
      <c r="G1478" s="43">
        <v>21495</v>
      </c>
      <c r="H1478" s="43">
        <v>1359130</v>
      </c>
      <c r="I1478" s="163">
        <v>12379450</v>
      </c>
    </row>
    <row r="1479" spans="1:9" s="27" customFormat="1" ht="11.25" x14ac:dyDescent="0.2">
      <c r="A1479" s="25" t="s">
        <v>133</v>
      </c>
      <c r="B1479" s="25" t="s">
        <v>89</v>
      </c>
      <c r="C1479" s="25" t="s">
        <v>375</v>
      </c>
      <c r="D1479" s="25" t="s">
        <v>72</v>
      </c>
      <c r="E1479" s="25" t="s">
        <v>10</v>
      </c>
      <c r="F1479" s="43">
        <v>70</v>
      </c>
      <c r="G1479" s="43">
        <v>240</v>
      </c>
      <c r="H1479" s="43">
        <v>9740</v>
      </c>
      <c r="I1479" s="163">
        <v>99895</v>
      </c>
    </row>
    <row r="1480" spans="1:9" s="27" customFormat="1" ht="11.25" x14ac:dyDescent="0.2">
      <c r="A1480" s="25" t="s">
        <v>133</v>
      </c>
      <c r="B1480" s="25" t="s">
        <v>89</v>
      </c>
      <c r="C1480" s="25" t="s">
        <v>375</v>
      </c>
      <c r="D1480" s="25" t="s">
        <v>70</v>
      </c>
      <c r="E1480" s="25" t="s">
        <v>17</v>
      </c>
      <c r="F1480" s="43">
        <v>105</v>
      </c>
      <c r="G1480" s="43">
        <v>11590</v>
      </c>
      <c r="H1480" s="43">
        <v>420530</v>
      </c>
      <c r="I1480" s="163">
        <v>5016740</v>
      </c>
    </row>
    <row r="1481" spans="1:9" s="27" customFormat="1" ht="11.25" x14ac:dyDescent="0.2">
      <c r="A1481" s="25" t="s">
        <v>133</v>
      </c>
      <c r="B1481" s="25" t="s">
        <v>89</v>
      </c>
      <c r="C1481" s="25" t="s">
        <v>375</v>
      </c>
      <c r="D1481" s="25" t="s">
        <v>79</v>
      </c>
      <c r="E1481" s="25" t="s">
        <v>11</v>
      </c>
      <c r="F1481" s="43">
        <v>105</v>
      </c>
      <c r="G1481" s="43">
        <v>220</v>
      </c>
      <c r="H1481" s="43">
        <v>12480</v>
      </c>
      <c r="I1481" s="163">
        <v>130100</v>
      </c>
    </row>
    <row r="1482" spans="1:9" s="27" customFormat="1" ht="11.25" x14ac:dyDescent="0.2">
      <c r="A1482" s="25" t="s">
        <v>133</v>
      </c>
      <c r="B1482" s="25" t="s">
        <v>89</v>
      </c>
      <c r="C1482" s="25" t="s">
        <v>375</v>
      </c>
      <c r="D1482" s="25" t="s">
        <v>66</v>
      </c>
      <c r="E1482" s="25" t="s">
        <v>12</v>
      </c>
      <c r="F1482" s="43">
        <v>130</v>
      </c>
      <c r="G1482" s="43">
        <v>550</v>
      </c>
      <c r="H1482" s="43">
        <v>21195</v>
      </c>
      <c r="I1482" s="163">
        <v>195550</v>
      </c>
    </row>
    <row r="1483" spans="1:9" s="27" customFormat="1" ht="11.25" x14ac:dyDescent="0.2">
      <c r="A1483" s="25" t="s">
        <v>133</v>
      </c>
      <c r="B1483" s="25" t="s">
        <v>89</v>
      </c>
      <c r="C1483" s="25" t="s">
        <v>375</v>
      </c>
      <c r="D1483" s="25" t="s">
        <v>69</v>
      </c>
      <c r="E1483" s="25" t="s">
        <v>14</v>
      </c>
      <c r="F1483" s="43">
        <v>195</v>
      </c>
      <c r="G1483" s="43">
        <v>5915</v>
      </c>
      <c r="H1483" s="43">
        <v>180175</v>
      </c>
      <c r="I1483" s="163">
        <v>2104995</v>
      </c>
    </row>
    <row r="1484" spans="1:9" s="27" customFormat="1" ht="11.25" x14ac:dyDescent="0.2">
      <c r="A1484" s="25" t="s">
        <v>133</v>
      </c>
      <c r="B1484" s="25" t="s">
        <v>89</v>
      </c>
      <c r="C1484" s="25" t="s">
        <v>375</v>
      </c>
      <c r="D1484" s="25" t="s">
        <v>78</v>
      </c>
      <c r="E1484" s="25" t="s">
        <v>13</v>
      </c>
      <c r="F1484" s="43">
        <v>260</v>
      </c>
      <c r="G1484" s="43">
        <v>675</v>
      </c>
      <c r="H1484" s="43">
        <v>29850</v>
      </c>
      <c r="I1484" s="163">
        <v>334000</v>
      </c>
    </row>
    <row r="1485" spans="1:9" s="27" customFormat="1" ht="11.25" x14ac:dyDescent="0.2">
      <c r="A1485" s="25" t="s">
        <v>133</v>
      </c>
      <c r="B1485" s="25" t="s">
        <v>89</v>
      </c>
      <c r="C1485" s="25" t="s">
        <v>375</v>
      </c>
      <c r="D1485" s="25" t="s">
        <v>67</v>
      </c>
      <c r="E1485" s="25" t="s">
        <v>15</v>
      </c>
      <c r="F1485" s="43">
        <v>380</v>
      </c>
      <c r="G1485" s="43">
        <v>2245</v>
      </c>
      <c r="H1485" s="43">
        <v>86410</v>
      </c>
      <c r="I1485" s="163">
        <v>728800</v>
      </c>
    </row>
    <row r="1486" spans="1:9" s="27" customFormat="1" ht="11.25" x14ac:dyDescent="0.2">
      <c r="A1486" s="25" t="s">
        <v>133</v>
      </c>
      <c r="B1486" s="25" t="s">
        <v>89</v>
      </c>
      <c r="C1486" s="25" t="s">
        <v>375</v>
      </c>
      <c r="D1486" s="25" t="s">
        <v>77</v>
      </c>
      <c r="E1486" s="25" t="s">
        <v>16</v>
      </c>
      <c r="F1486" s="43">
        <v>390</v>
      </c>
      <c r="G1486" s="43">
        <v>2685</v>
      </c>
      <c r="H1486" s="43">
        <v>166955</v>
      </c>
      <c r="I1486" s="163">
        <v>1900170</v>
      </c>
    </row>
    <row r="1487" spans="1:9" s="27" customFormat="1" ht="11.25" x14ac:dyDescent="0.2">
      <c r="A1487" s="25" t="s">
        <v>133</v>
      </c>
      <c r="B1487" s="25" t="s">
        <v>89</v>
      </c>
      <c r="C1487" s="25" t="s">
        <v>375</v>
      </c>
      <c r="D1487" s="25" t="s">
        <v>75</v>
      </c>
      <c r="E1487" s="25" t="s">
        <v>21</v>
      </c>
      <c r="F1487" s="43">
        <v>475</v>
      </c>
      <c r="G1487" s="43">
        <v>6550</v>
      </c>
      <c r="H1487" s="43">
        <v>290110</v>
      </c>
      <c r="I1487" s="163">
        <v>4198820</v>
      </c>
    </row>
    <row r="1488" spans="1:9" s="27" customFormat="1" ht="11.25" x14ac:dyDescent="0.2">
      <c r="A1488" s="25" t="s">
        <v>133</v>
      </c>
      <c r="B1488" s="25" t="s">
        <v>89</v>
      </c>
      <c r="C1488" s="25" t="s">
        <v>375</v>
      </c>
      <c r="D1488" s="25" t="s">
        <v>73</v>
      </c>
      <c r="E1488" s="25" t="s">
        <v>18</v>
      </c>
      <c r="F1488" s="43">
        <v>650</v>
      </c>
      <c r="G1488" s="43">
        <v>1830</v>
      </c>
      <c r="H1488" s="43">
        <v>113010</v>
      </c>
      <c r="I1488" s="163">
        <v>1067410</v>
      </c>
    </row>
    <row r="1489" spans="1:9" s="27" customFormat="1" ht="11.25" x14ac:dyDescent="0.2">
      <c r="A1489" s="25" t="s">
        <v>133</v>
      </c>
      <c r="B1489" s="25" t="s">
        <v>89</v>
      </c>
      <c r="C1489" s="25" t="s">
        <v>375</v>
      </c>
      <c r="D1489" s="25" t="s">
        <v>81</v>
      </c>
      <c r="E1489" s="25" t="s">
        <v>19</v>
      </c>
      <c r="F1489" s="43">
        <v>960</v>
      </c>
      <c r="G1489" s="43">
        <v>4165</v>
      </c>
      <c r="H1489" s="43">
        <v>141480</v>
      </c>
      <c r="I1489" s="163">
        <v>1271130</v>
      </c>
    </row>
    <row r="1490" spans="1:9" s="27" customFormat="1" ht="11.25" x14ac:dyDescent="0.2">
      <c r="A1490" s="25" t="s">
        <v>133</v>
      </c>
      <c r="B1490" s="25" t="s">
        <v>89</v>
      </c>
      <c r="C1490" s="25" t="s">
        <v>375</v>
      </c>
      <c r="D1490" s="25" t="s">
        <v>71</v>
      </c>
      <c r="E1490" s="25" t="s">
        <v>22</v>
      </c>
      <c r="F1490" s="43">
        <v>1150</v>
      </c>
      <c r="G1490" s="43">
        <v>13905</v>
      </c>
      <c r="H1490" s="43">
        <v>512810</v>
      </c>
      <c r="I1490" s="163">
        <v>4892100</v>
      </c>
    </row>
    <row r="1491" spans="1:9" s="27" customFormat="1" ht="11.25" x14ac:dyDescent="0.2">
      <c r="A1491" s="25" t="s">
        <v>133</v>
      </c>
      <c r="B1491" s="25" t="s">
        <v>89</v>
      </c>
      <c r="C1491" s="25" t="s">
        <v>375</v>
      </c>
      <c r="D1491" s="25" t="s">
        <v>82</v>
      </c>
      <c r="E1491" s="25" t="s">
        <v>20</v>
      </c>
      <c r="F1491" s="43">
        <v>1670</v>
      </c>
      <c r="G1491" s="43">
        <v>5680</v>
      </c>
      <c r="H1491" s="43">
        <v>235940</v>
      </c>
      <c r="I1491" s="163">
        <v>2478380</v>
      </c>
    </row>
    <row r="1492" spans="1:9" s="27" customFormat="1" ht="11.25" x14ac:dyDescent="0.2">
      <c r="A1492" s="25" t="s">
        <v>133</v>
      </c>
      <c r="B1492" s="25" t="s">
        <v>89</v>
      </c>
      <c r="C1492" s="25" t="s">
        <v>375</v>
      </c>
      <c r="D1492" s="25" t="s">
        <v>74</v>
      </c>
      <c r="E1492" s="25" t="s">
        <v>23</v>
      </c>
      <c r="F1492" s="43">
        <v>1925</v>
      </c>
      <c r="G1492" s="43">
        <v>6525</v>
      </c>
      <c r="H1492" s="43">
        <v>286525</v>
      </c>
      <c r="I1492" s="163">
        <v>2834575</v>
      </c>
    </row>
    <row r="1493" spans="1:9" s="27" customFormat="1" ht="11.25" x14ac:dyDescent="0.2">
      <c r="A1493" s="25" t="s">
        <v>133</v>
      </c>
      <c r="B1493" s="25" t="s">
        <v>89</v>
      </c>
      <c r="C1493" s="25" t="s">
        <v>375</v>
      </c>
      <c r="D1493" s="25" t="s">
        <v>80</v>
      </c>
      <c r="E1493" s="25" t="s">
        <v>25</v>
      </c>
      <c r="F1493" s="43">
        <v>2430</v>
      </c>
      <c r="G1493" s="43">
        <v>14485</v>
      </c>
      <c r="H1493" s="43">
        <v>790420</v>
      </c>
      <c r="I1493" s="163">
        <v>7860315</v>
      </c>
    </row>
    <row r="1494" spans="1:9" s="27" customFormat="1" ht="11.25" x14ac:dyDescent="0.2">
      <c r="A1494" s="25" t="s">
        <v>133</v>
      </c>
      <c r="B1494" s="25" t="s">
        <v>89</v>
      </c>
      <c r="C1494" s="25" t="s">
        <v>375</v>
      </c>
      <c r="D1494" s="25" t="s">
        <v>76</v>
      </c>
      <c r="E1494" s="25" t="s">
        <v>24</v>
      </c>
      <c r="F1494" s="43">
        <v>3125</v>
      </c>
      <c r="G1494" s="43">
        <v>12275</v>
      </c>
      <c r="H1494" s="43">
        <v>652635</v>
      </c>
      <c r="I1494" s="163">
        <v>5853065</v>
      </c>
    </row>
    <row r="1495" spans="1:9" s="27" customFormat="1" ht="11.25" x14ac:dyDescent="0.2">
      <c r="A1495" s="25" t="s">
        <v>133</v>
      </c>
      <c r="B1495" s="25" t="s">
        <v>85</v>
      </c>
      <c r="C1495" s="25" t="s">
        <v>373</v>
      </c>
      <c r="D1495" s="25" t="s">
        <v>68</v>
      </c>
      <c r="E1495" s="25" t="s">
        <v>9</v>
      </c>
      <c r="F1495" s="43">
        <v>0</v>
      </c>
      <c r="G1495" s="43">
        <v>0</v>
      </c>
      <c r="H1495" s="43">
        <v>0</v>
      </c>
      <c r="I1495" s="163">
        <v>0</v>
      </c>
    </row>
    <row r="1496" spans="1:9" s="27" customFormat="1" ht="11.25" x14ac:dyDescent="0.2">
      <c r="A1496" s="25" t="s">
        <v>133</v>
      </c>
      <c r="B1496" s="25" t="s">
        <v>85</v>
      </c>
      <c r="C1496" s="25" t="s">
        <v>373</v>
      </c>
      <c r="D1496" s="25" t="s">
        <v>70</v>
      </c>
      <c r="E1496" s="25" t="s">
        <v>17</v>
      </c>
      <c r="F1496" s="43">
        <v>35</v>
      </c>
      <c r="G1496" s="43">
        <v>475</v>
      </c>
      <c r="H1496" s="43">
        <v>29865</v>
      </c>
      <c r="I1496" s="163">
        <v>331455</v>
      </c>
    </row>
    <row r="1497" spans="1:9" s="27" customFormat="1" ht="11.25" x14ac:dyDescent="0.2">
      <c r="A1497" s="25" t="s">
        <v>133</v>
      </c>
      <c r="B1497" s="25" t="s">
        <v>85</v>
      </c>
      <c r="C1497" s="25" t="s">
        <v>373</v>
      </c>
      <c r="D1497" s="25" t="s">
        <v>72</v>
      </c>
      <c r="E1497" s="25" t="s">
        <v>10</v>
      </c>
      <c r="F1497" s="43">
        <v>110</v>
      </c>
      <c r="G1497" s="43">
        <v>320</v>
      </c>
      <c r="H1497" s="43">
        <v>20570</v>
      </c>
      <c r="I1497" s="163">
        <v>215135</v>
      </c>
    </row>
    <row r="1498" spans="1:9" s="27" customFormat="1" ht="11.25" x14ac:dyDescent="0.2">
      <c r="A1498" s="25" t="s">
        <v>133</v>
      </c>
      <c r="B1498" s="25" t="s">
        <v>85</v>
      </c>
      <c r="C1498" s="25" t="s">
        <v>373</v>
      </c>
      <c r="D1498" s="25" t="s">
        <v>69</v>
      </c>
      <c r="E1498" s="25" t="s">
        <v>14</v>
      </c>
      <c r="F1498" s="43">
        <v>125</v>
      </c>
      <c r="G1498" s="43">
        <v>1250</v>
      </c>
      <c r="H1498" s="43">
        <v>57320</v>
      </c>
      <c r="I1498" s="163">
        <v>741155</v>
      </c>
    </row>
    <row r="1499" spans="1:9" s="27" customFormat="1" ht="11.25" x14ac:dyDescent="0.2">
      <c r="A1499" s="25" t="s">
        <v>133</v>
      </c>
      <c r="B1499" s="25" t="s">
        <v>85</v>
      </c>
      <c r="C1499" s="25" t="s">
        <v>373</v>
      </c>
      <c r="D1499" s="25" t="s">
        <v>66</v>
      </c>
      <c r="E1499" s="25" t="s">
        <v>12</v>
      </c>
      <c r="F1499" s="43">
        <v>135</v>
      </c>
      <c r="G1499" s="43">
        <v>190</v>
      </c>
      <c r="H1499" s="43">
        <v>11705</v>
      </c>
      <c r="I1499" s="163">
        <v>106335</v>
      </c>
    </row>
    <row r="1500" spans="1:9" s="27" customFormat="1" ht="11.25" x14ac:dyDescent="0.2">
      <c r="A1500" s="25" t="s">
        <v>133</v>
      </c>
      <c r="B1500" s="25" t="s">
        <v>85</v>
      </c>
      <c r="C1500" s="25" t="s">
        <v>373</v>
      </c>
      <c r="D1500" s="25" t="s">
        <v>78</v>
      </c>
      <c r="E1500" s="25" t="s">
        <v>13</v>
      </c>
      <c r="F1500" s="43">
        <v>435</v>
      </c>
      <c r="G1500" s="43">
        <v>1050</v>
      </c>
      <c r="H1500" s="43">
        <v>70495</v>
      </c>
      <c r="I1500" s="163">
        <v>842980</v>
      </c>
    </row>
    <row r="1501" spans="1:9" s="27" customFormat="1" ht="11.25" x14ac:dyDescent="0.2">
      <c r="A1501" s="25" t="s">
        <v>133</v>
      </c>
      <c r="B1501" s="25" t="s">
        <v>85</v>
      </c>
      <c r="C1501" s="25" t="s">
        <v>373</v>
      </c>
      <c r="D1501" s="25" t="s">
        <v>79</v>
      </c>
      <c r="E1501" s="25" t="s">
        <v>11</v>
      </c>
      <c r="F1501" s="43">
        <v>455</v>
      </c>
      <c r="G1501" s="43">
        <v>885</v>
      </c>
      <c r="H1501" s="43">
        <v>62590</v>
      </c>
      <c r="I1501" s="163">
        <v>666185</v>
      </c>
    </row>
    <row r="1502" spans="1:9" s="27" customFormat="1" ht="11.25" x14ac:dyDescent="0.2">
      <c r="A1502" s="25" t="s">
        <v>133</v>
      </c>
      <c r="B1502" s="25" t="s">
        <v>85</v>
      </c>
      <c r="C1502" s="25" t="s">
        <v>373</v>
      </c>
      <c r="D1502" s="25" t="s">
        <v>67</v>
      </c>
      <c r="E1502" s="25" t="s">
        <v>15</v>
      </c>
      <c r="F1502" s="43">
        <v>495</v>
      </c>
      <c r="G1502" s="43">
        <v>1515</v>
      </c>
      <c r="H1502" s="43">
        <v>98500</v>
      </c>
      <c r="I1502" s="163">
        <v>842710</v>
      </c>
    </row>
    <row r="1503" spans="1:9" s="27" customFormat="1" ht="11.25" x14ac:dyDescent="0.2">
      <c r="A1503" s="25" t="s">
        <v>133</v>
      </c>
      <c r="B1503" s="25" t="s">
        <v>85</v>
      </c>
      <c r="C1503" s="25" t="s">
        <v>373</v>
      </c>
      <c r="D1503" s="25" t="s">
        <v>77</v>
      </c>
      <c r="E1503" s="25" t="s">
        <v>16</v>
      </c>
      <c r="F1503" s="43">
        <v>620</v>
      </c>
      <c r="G1503" s="43">
        <v>3795</v>
      </c>
      <c r="H1503" s="43">
        <v>278705</v>
      </c>
      <c r="I1503" s="163">
        <v>3488775</v>
      </c>
    </row>
    <row r="1504" spans="1:9" s="27" customFormat="1" ht="11.25" x14ac:dyDescent="0.2">
      <c r="A1504" s="25" t="s">
        <v>133</v>
      </c>
      <c r="B1504" s="25" t="s">
        <v>85</v>
      </c>
      <c r="C1504" s="25" t="s">
        <v>373</v>
      </c>
      <c r="D1504" s="25" t="s">
        <v>71</v>
      </c>
      <c r="E1504" s="25" t="s">
        <v>22</v>
      </c>
      <c r="F1504" s="43">
        <v>780</v>
      </c>
      <c r="G1504" s="43">
        <v>6810</v>
      </c>
      <c r="H1504" s="43">
        <v>353395</v>
      </c>
      <c r="I1504" s="163">
        <v>3954470</v>
      </c>
    </row>
    <row r="1505" spans="1:9" s="27" customFormat="1" ht="11.25" x14ac:dyDescent="0.2">
      <c r="A1505" s="25" t="s">
        <v>133</v>
      </c>
      <c r="B1505" s="25" t="s">
        <v>85</v>
      </c>
      <c r="C1505" s="25" t="s">
        <v>373</v>
      </c>
      <c r="D1505" s="25" t="s">
        <v>75</v>
      </c>
      <c r="E1505" s="25" t="s">
        <v>21</v>
      </c>
      <c r="F1505" s="43">
        <v>1185</v>
      </c>
      <c r="G1505" s="43">
        <v>9790</v>
      </c>
      <c r="H1505" s="43">
        <v>589665</v>
      </c>
      <c r="I1505" s="163">
        <v>7162375</v>
      </c>
    </row>
    <row r="1506" spans="1:9" s="27" customFormat="1" ht="11.25" x14ac:dyDescent="0.2">
      <c r="A1506" s="25" t="s">
        <v>133</v>
      </c>
      <c r="B1506" s="25" t="s">
        <v>85</v>
      </c>
      <c r="C1506" s="25" t="s">
        <v>373</v>
      </c>
      <c r="D1506" s="25" t="s">
        <v>73</v>
      </c>
      <c r="E1506" s="25" t="s">
        <v>18</v>
      </c>
      <c r="F1506" s="43">
        <v>1345</v>
      </c>
      <c r="G1506" s="43">
        <v>3795</v>
      </c>
      <c r="H1506" s="43">
        <v>299555</v>
      </c>
      <c r="I1506" s="163">
        <v>3192055</v>
      </c>
    </row>
    <row r="1507" spans="1:9" s="27" customFormat="1" ht="11.25" x14ac:dyDescent="0.2">
      <c r="A1507" s="25" t="s">
        <v>133</v>
      </c>
      <c r="B1507" s="25" t="s">
        <v>85</v>
      </c>
      <c r="C1507" s="25" t="s">
        <v>373</v>
      </c>
      <c r="D1507" s="25" t="s">
        <v>81</v>
      </c>
      <c r="E1507" s="25" t="s">
        <v>19</v>
      </c>
      <c r="F1507" s="43">
        <v>1595</v>
      </c>
      <c r="G1507" s="43">
        <v>5025</v>
      </c>
      <c r="H1507" s="43">
        <v>267070</v>
      </c>
      <c r="I1507" s="163">
        <v>2669435</v>
      </c>
    </row>
    <row r="1508" spans="1:9" s="27" customFormat="1" ht="11.25" x14ac:dyDescent="0.2">
      <c r="A1508" s="25" t="s">
        <v>133</v>
      </c>
      <c r="B1508" s="25" t="s">
        <v>85</v>
      </c>
      <c r="C1508" s="25" t="s">
        <v>373</v>
      </c>
      <c r="D1508" s="25" t="s">
        <v>82</v>
      </c>
      <c r="E1508" s="25" t="s">
        <v>20</v>
      </c>
      <c r="F1508" s="43">
        <v>2645</v>
      </c>
      <c r="G1508" s="43">
        <v>9450</v>
      </c>
      <c r="H1508" s="43">
        <v>591150</v>
      </c>
      <c r="I1508" s="163">
        <v>6541890</v>
      </c>
    </row>
    <row r="1509" spans="1:9" s="27" customFormat="1" ht="11.25" x14ac:dyDescent="0.2">
      <c r="A1509" s="25" t="s">
        <v>133</v>
      </c>
      <c r="B1509" s="25" t="s">
        <v>85</v>
      </c>
      <c r="C1509" s="25" t="s">
        <v>373</v>
      </c>
      <c r="D1509" s="25" t="s">
        <v>80</v>
      </c>
      <c r="E1509" s="25" t="s">
        <v>25</v>
      </c>
      <c r="F1509" s="43">
        <v>4115</v>
      </c>
      <c r="G1509" s="43">
        <v>18755</v>
      </c>
      <c r="H1509" s="43">
        <v>1240365</v>
      </c>
      <c r="I1509" s="163">
        <v>13738900</v>
      </c>
    </row>
    <row r="1510" spans="1:9" s="27" customFormat="1" ht="11.25" x14ac:dyDescent="0.2">
      <c r="A1510" s="25" t="s">
        <v>133</v>
      </c>
      <c r="B1510" s="25" t="s">
        <v>85</v>
      </c>
      <c r="C1510" s="25" t="s">
        <v>373</v>
      </c>
      <c r="D1510" s="25" t="s">
        <v>74</v>
      </c>
      <c r="E1510" s="25" t="s">
        <v>23</v>
      </c>
      <c r="F1510" s="43">
        <v>4335</v>
      </c>
      <c r="G1510" s="43">
        <v>12680</v>
      </c>
      <c r="H1510" s="43">
        <v>771865</v>
      </c>
      <c r="I1510" s="163">
        <v>7701255</v>
      </c>
    </row>
    <row r="1511" spans="1:9" s="27" customFormat="1" ht="11.25" x14ac:dyDescent="0.2">
      <c r="A1511" s="25" t="s">
        <v>133</v>
      </c>
      <c r="B1511" s="25" t="s">
        <v>85</v>
      </c>
      <c r="C1511" s="25" t="s">
        <v>373</v>
      </c>
      <c r="D1511" s="25" t="s">
        <v>76</v>
      </c>
      <c r="E1511" s="25" t="s">
        <v>24</v>
      </c>
      <c r="F1511" s="43">
        <v>6195</v>
      </c>
      <c r="G1511" s="43">
        <v>25975</v>
      </c>
      <c r="H1511" s="43">
        <v>1735175</v>
      </c>
      <c r="I1511" s="163">
        <v>16939015</v>
      </c>
    </row>
    <row r="1512" spans="1:9" s="27" customFormat="1" ht="11.25" x14ac:dyDescent="0.2">
      <c r="A1512" s="25" t="s">
        <v>133</v>
      </c>
      <c r="B1512" s="25" t="s">
        <v>393</v>
      </c>
      <c r="C1512" s="25" t="s">
        <v>390</v>
      </c>
      <c r="D1512" s="25" t="s">
        <v>74</v>
      </c>
      <c r="E1512" s="25" t="s">
        <v>23</v>
      </c>
      <c r="F1512" s="43">
        <v>0</v>
      </c>
      <c r="G1512" s="43">
        <v>0</v>
      </c>
      <c r="H1512" s="43">
        <v>0</v>
      </c>
      <c r="I1512" s="163">
        <v>0</v>
      </c>
    </row>
    <row r="1513" spans="1:9" s="27" customFormat="1" ht="11.25" x14ac:dyDescent="0.2">
      <c r="A1513" s="25" t="s">
        <v>133</v>
      </c>
      <c r="B1513" s="25" t="s">
        <v>393</v>
      </c>
      <c r="C1513" s="25" t="s">
        <v>390</v>
      </c>
      <c r="D1513" s="25" t="s">
        <v>75</v>
      </c>
      <c r="E1513" s="25" t="s">
        <v>21</v>
      </c>
      <c r="F1513" s="43">
        <v>0</v>
      </c>
      <c r="G1513" s="43">
        <v>0</v>
      </c>
      <c r="H1513" s="43">
        <v>0</v>
      </c>
      <c r="I1513" s="163">
        <v>0</v>
      </c>
    </row>
    <row r="1514" spans="1:9" s="27" customFormat="1" ht="11.25" x14ac:dyDescent="0.2">
      <c r="A1514" s="25" t="s">
        <v>133</v>
      </c>
      <c r="B1514" s="25" t="s">
        <v>393</v>
      </c>
      <c r="C1514" s="25" t="s">
        <v>390</v>
      </c>
      <c r="D1514" s="25" t="s">
        <v>81</v>
      </c>
      <c r="E1514" s="25" t="s">
        <v>19</v>
      </c>
      <c r="F1514" s="43">
        <v>0</v>
      </c>
      <c r="G1514" s="43">
        <v>0</v>
      </c>
      <c r="H1514" s="43">
        <v>0</v>
      </c>
      <c r="I1514" s="163">
        <v>0</v>
      </c>
    </row>
    <row r="1515" spans="1:9" s="27" customFormat="1" ht="11.25" x14ac:dyDescent="0.2">
      <c r="A1515" s="25" t="s">
        <v>133</v>
      </c>
      <c r="B1515" s="25" t="s">
        <v>393</v>
      </c>
      <c r="C1515" s="25" t="s">
        <v>390</v>
      </c>
      <c r="D1515" s="25" t="s">
        <v>82</v>
      </c>
      <c r="E1515" s="25" t="s">
        <v>20</v>
      </c>
      <c r="F1515" s="43">
        <v>0</v>
      </c>
      <c r="G1515" s="43">
        <v>0</v>
      </c>
      <c r="H1515" s="43">
        <v>0</v>
      </c>
      <c r="I1515" s="163">
        <v>0</v>
      </c>
    </row>
    <row r="1516" spans="1:9" s="27" customFormat="1" ht="11.25" x14ac:dyDescent="0.2">
      <c r="A1516" s="25" t="s">
        <v>133</v>
      </c>
      <c r="B1516" s="25" t="s">
        <v>393</v>
      </c>
      <c r="C1516" s="25" t="s">
        <v>390</v>
      </c>
      <c r="D1516" s="25" t="s">
        <v>80</v>
      </c>
      <c r="E1516" s="25" t="s">
        <v>25</v>
      </c>
      <c r="F1516" s="43">
        <v>5</v>
      </c>
      <c r="G1516" s="43">
        <v>15</v>
      </c>
      <c r="H1516" s="43">
        <v>940</v>
      </c>
      <c r="I1516" s="163">
        <v>14285</v>
      </c>
    </row>
    <row r="1517" spans="1:9" s="27" customFormat="1" ht="11.25" x14ac:dyDescent="0.2">
      <c r="A1517" s="25" t="s">
        <v>133</v>
      </c>
      <c r="B1517" s="25" t="s">
        <v>393</v>
      </c>
      <c r="C1517" s="25" t="s">
        <v>390</v>
      </c>
      <c r="D1517" s="25" t="s">
        <v>76</v>
      </c>
      <c r="E1517" s="25" t="s">
        <v>24</v>
      </c>
      <c r="F1517" s="43">
        <v>10</v>
      </c>
      <c r="G1517" s="43">
        <v>15</v>
      </c>
      <c r="H1517" s="43">
        <v>1380</v>
      </c>
      <c r="I1517" s="163">
        <v>15430</v>
      </c>
    </row>
    <row r="1518" spans="1:9" s="27" customFormat="1" ht="11.25" x14ac:dyDescent="0.2">
      <c r="A1518" s="25" t="s">
        <v>141</v>
      </c>
      <c r="B1518" s="25" t="s">
        <v>86</v>
      </c>
      <c r="C1518" s="25" t="s">
        <v>374</v>
      </c>
      <c r="D1518" s="25" t="s">
        <v>66</v>
      </c>
      <c r="E1518" s="25" t="s">
        <v>12</v>
      </c>
      <c r="F1518" s="43">
        <v>50</v>
      </c>
      <c r="G1518" s="43">
        <v>120</v>
      </c>
      <c r="H1518" s="43">
        <v>7140</v>
      </c>
      <c r="I1518" s="163">
        <v>66750</v>
      </c>
    </row>
    <row r="1519" spans="1:9" s="27" customFormat="1" ht="11.25" x14ac:dyDescent="0.2">
      <c r="A1519" s="25" t="s">
        <v>141</v>
      </c>
      <c r="B1519" s="25" t="s">
        <v>86</v>
      </c>
      <c r="C1519" s="25" t="s">
        <v>374</v>
      </c>
      <c r="D1519" s="25" t="s">
        <v>70</v>
      </c>
      <c r="E1519" s="25" t="s">
        <v>17</v>
      </c>
      <c r="F1519" s="43">
        <v>80</v>
      </c>
      <c r="G1519" s="43">
        <v>3265</v>
      </c>
      <c r="H1519" s="43">
        <v>109590</v>
      </c>
      <c r="I1519" s="163">
        <v>1605965</v>
      </c>
    </row>
    <row r="1520" spans="1:9" s="27" customFormat="1" ht="11.25" x14ac:dyDescent="0.2">
      <c r="A1520" s="25" t="s">
        <v>141</v>
      </c>
      <c r="B1520" s="25" t="s">
        <v>86</v>
      </c>
      <c r="C1520" s="25" t="s">
        <v>374</v>
      </c>
      <c r="D1520" s="25" t="s">
        <v>72</v>
      </c>
      <c r="E1520" s="25" t="s">
        <v>10</v>
      </c>
      <c r="F1520" s="43">
        <v>90</v>
      </c>
      <c r="G1520" s="43">
        <v>325</v>
      </c>
      <c r="H1520" s="43">
        <v>20855</v>
      </c>
      <c r="I1520" s="163">
        <v>203075</v>
      </c>
    </row>
    <row r="1521" spans="1:9" s="27" customFormat="1" ht="11.25" x14ac:dyDescent="0.2">
      <c r="A1521" s="25" t="s">
        <v>141</v>
      </c>
      <c r="B1521" s="25" t="s">
        <v>86</v>
      </c>
      <c r="C1521" s="25" t="s">
        <v>374</v>
      </c>
      <c r="D1521" s="25" t="s">
        <v>79</v>
      </c>
      <c r="E1521" s="25" t="s">
        <v>11</v>
      </c>
      <c r="F1521" s="43">
        <v>165</v>
      </c>
      <c r="G1521" s="43">
        <v>430</v>
      </c>
      <c r="H1521" s="43">
        <v>28370</v>
      </c>
      <c r="I1521" s="163">
        <v>375070</v>
      </c>
    </row>
    <row r="1522" spans="1:9" s="27" customFormat="1" ht="11.25" x14ac:dyDescent="0.2">
      <c r="A1522" s="25" t="s">
        <v>141</v>
      </c>
      <c r="B1522" s="25" t="s">
        <v>86</v>
      </c>
      <c r="C1522" s="25" t="s">
        <v>374</v>
      </c>
      <c r="D1522" s="25" t="s">
        <v>69</v>
      </c>
      <c r="E1522" s="25" t="s">
        <v>14</v>
      </c>
      <c r="F1522" s="43">
        <v>325</v>
      </c>
      <c r="G1522" s="43">
        <v>4745</v>
      </c>
      <c r="H1522" s="43">
        <v>123715</v>
      </c>
      <c r="I1522" s="163">
        <v>1502645</v>
      </c>
    </row>
    <row r="1523" spans="1:9" s="27" customFormat="1" ht="11.25" x14ac:dyDescent="0.2">
      <c r="A1523" s="25" t="s">
        <v>141</v>
      </c>
      <c r="B1523" s="25" t="s">
        <v>86</v>
      </c>
      <c r="C1523" s="25" t="s">
        <v>374</v>
      </c>
      <c r="D1523" s="25" t="s">
        <v>78</v>
      </c>
      <c r="E1523" s="25" t="s">
        <v>13</v>
      </c>
      <c r="F1523" s="43">
        <v>350</v>
      </c>
      <c r="G1523" s="43">
        <v>1785</v>
      </c>
      <c r="H1523" s="43">
        <v>83270</v>
      </c>
      <c r="I1523" s="163">
        <v>970535</v>
      </c>
    </row>
    <row r="1524" spans="1:9" s="27" customFormat="1" ht="11.25" x14ac:dyDescent="0.2">
      <c r="A1524" s="25" t="s">
        <v>141</v>
      </c>
      <c r="B1524" s="25" t="s">
        <v>86</v>
      </c>
      <c r="C1524" s="25" t="s">
        <v>374</v>
      </c>
      <c r="D1524" s="25" t="s">
        <v>67</v>
      </c>
      <c r="E1524" s="25" t="s">
        <v>15</v>
      </c>
      <c r="F1524" s="43">
        <v>410</v>
      </c>
      <c r="G1524" s="43">
        <v>1810</v>
      </c>
      <c r="H1524" s="43">
        <v>90565</v>
      </c>
      <c r="I1524" s="163">
        <v>832175</v>
      </c>
    </row>
    <row r="1525" spans="1:9" s="27" customFormat="1" ht="11.25" x14ac:dyDescent="0.2">
      <c r="A1525" s="25" t="s">
        <v>141</v>
      </c>
      <c r="B1525" s="25" t="s">
        <v>86</v>
      </c>
      <c r="C1525" s="25" t="s">
        <v>374</v>
      </c>
      <c r="D1525" s="25" t="s">
        <v>77</v>
      </c>
      <c r="E1525" s="25" t="s">
        <v>16</v>
      </c>
      <c r="F1525" s="43">
        <v>695</v>
      </c>
      <c r="G1525" s="43">
        <v>4465</v>
      </c>
      <c r="H1525" s="43">
        <v>228625</v>
      </c>
      <c r="I1525" s="163">
        <v>2819290</v>
      </c>
    </row>
    <row r="1526" spans="1:9" s="27" customFormat="1" ht="11.25" x14ac:dyDescent="0.2">
      <c r="A1526" s="25" t="s">
        <v>141</v>
      </c>
      <c r="B1526" s="25" t="s">
        <v>86</v>
      </c>
      <c r="C1526" s="25" t="s">
        <v>374</v>
      </c>
      <c r="D1526" s="25" t="s">
        <v>73</v>
      </c>
      <c r="E1526" s="25" t="s">
        <v>18</v>
      </c>
      <c r="F1526" s="43">
        <v>745</v>
      </c>
      <c r="G1526" s="43">
        <v>1935</v>
      </c>
      <c r="H1526" s="43">
        <v>135875</v>
      </c>
      <c r="I1526" s="163">
        <v>1453150</v>
      </c>
    </row>
    <row r="1527" spans="1:9" s="27" customFormat="1" ht="11.25" x14ac:dyDescent="0.2">
      <c r="A1527" s="25" t="s">
        <v>141</v>
      </c>
      <c r="B1527" s="25" t="s">
        <v>86</v>
      </c>
      <c r="C1527" s="25" t="s">
        <v>374</v>
      </c>
      <c r="D1527" s="25" t="s">
        <v>75</v>
      </c>
      <c r="E1527" s="25" t="s">
        <v>21</v>
      </c>
      <c r="F1527" s="43">
        <v>915</v>
      </c>
      <c r="G1527" s="43">
        <v>6560</v>
      </c>
      <c r="H1527" s="43">
        <v>315000</v>
      </c>
      <c r="I1527" s="163">
        <v>3361955</v>
      </c>
    </row>
    <row r="1528" spans="1:9" s="27" customFormat="1" ht="11.25" x14ac:dyDescent="0.2">
      <c r="A1528" s="25" t="s">
        <v>141</v>
      </c>
      <c r="B1528" s="25" t="s">
        <v>86</v>
      </c>
      <c r="C1528" s="25" t="s">
        <v>374</v>
      </c>
      <c r="D1528" s="25" t="s">
        <v>81</v>
      </c>
      <c r="E1528" s="25" t="s">
        <v>19</v>
      </c>
      <c r="F1528" s="43">
        <v>1045</v>
      </c>
      <c r="G1528" s="43">
        <v>3030</v>
      </c>
      <c r="H1528" s="43">
        <v>130580</v>
      </c>
      <c r="I1528" s="163">
        <v>1260425</v>
      </c>
    </row>
    <row r="1529" spans="1:9" s="27" customFormat="1" ht="11.25" x14ac:dyDescent="0.2">
      <c r="A1529" s="25" t="s">
        <v>141</v>
      </c>
      <c r="B1529" s="25" t="s">
        <v>86</v>
      </c>
      <c r="C1529" s="25" t="s">
        <v>374</v>
      </c>
      <c r="D1529" s="25" t="s">
        <v>71</v>
      </c>
      <c r="E1529" s="25" t="s">
        <v>22</v>
      </c>
      <c r="F1529" s="43">
        <v>1615</v>
      </c>
      <c r="G1529" s="43">
        <v>15885</v>
      </c>
      <c r="H1529" s="43">
        <v>487510</v>
      </c>
      <c r="I1529" s="163">
        <v>5298065</v>
      </c>
    </row>
    <row r="1530" spans="1:9" s="27" customFormat="1" ht="11.25" x14ac:dyDescent="0.2">
      <c r="A1530" s="25" t="s">
        <v>141</v>
      </c>
      <c r="B1530" s="25" t="s">
        <v>86</v>
      </c>
      <c r="C1530" s="25" t="s">
        <v>374</v>
      </c>
      <c r="D1530" s="25" t="s">
        <v>82</v>
      </c>
      <c r="E1530" s="25" t="s">
        <v>20</v>
      </c>
      <c r="F1530" s="43">
        <v>2105</v>
      </c>
      <c r="G1530" s="43">
        <v>7245</v>
      </c>
      <c r="H1530" s="43">
        <v>320560</v>
      </c>
      <c r="I1530" s="163">
        <v>3463135</v>
      </c>
    </row>
    <row r="1531" spans="1:9" s="27" customFormat="1" ht="11.25" x14ac:dyDescent="0.2">
      <c r="A1531" s="25" t="s">
        <v>141</v>
      </c>
      <c r="B1531" s="25" t="s">
        <v>86</v>
      </c>
      <c r="C1531" s="25" t="s">
        <v>374</v>
      </c>
      <c r="D1531" s="25" t="s">
        <v>74</v>
      </c>
      <c r="E1531" s="25" t="s">
        <v>23</v>
      </c>
      <c r="F1531" s="43">
        <v>2835</v>
      </c>
      <c r="G1531" s="43">
        <v>9515</v>
      </c>
      <c r="H1531" s="43">
        <v>440565</v>
      </c>
      <c r="I1531" s="163">
        <v>4886555</v>
      </c>
    </row>
    <row r="1532" spans="1:9" s="27" customFormat="1" ht="11.25" x14ac:dyDescent="0.2">
      <c r="A1532" s="25" t="s">
        <v>141</v>
      </c>
      <c r="B1532" s="25" t="s">
        <v>86</v>
      </c>
      <c r="C1532" s="25" t="s">
        <v>374</v>
      </c>
      <c r="D1532" s="25" t="s">
        <v>80</v>
      </c>
      <c r="E1532" s="25" t="s">
        <v>25</v>
      </c>
      <c r="F1532" s="43">
        <v>3805</v>
      </c>
      <c r="G1532" s="43">
        <v>18810</v>
      </c>
      <c r="H1532" s="43">
        <v>909760</v>
      </c>
      <c r="I1532" s="163">
        <v>9700715</v>
      </c>
    </row>
    <row r="1533" spans="1:9" s="27" customFormat="1" ht="11.25" x14ac:dyDescent="0.2">
      <c r="A1533" s="25" t="s">
        <v>141</v>
      </c>
      <c r="B1533" s="25" t="s">
        <v>86</v>
      </c>
      <c r="C1533" s="25" t="s">
        <v>374</v>
      </c>
      <c r="D1533" s="25" t="s">
        <v>76</v>
      </c>
      <c r="E1533" s="25" t="s">
        <v>24</v>
      </c>
      <c r="F1533" s="43">
        <v>4975</v>
      </c>
      <c r="G1533" s="43">
        <v>18815</v>
      </c>
      <c r="H1533" s="43">
        <v>1004830</v>
      </c>
      <c r="I1533" s="163">
        <v>9642370</v>
      </c>
    </row>
    <row r="1534" spans="1:9" s="27" customFormat="1" ht="11.25" x14ac:dyDescent="0.2">
      <c r="A1534" s="25" t="s">
        <v>141</v>
      </c>
      <c r="B1534" s="25" t="s">
        <v>92</v>
      </c>
      <c r="C1534" s="25" t="s">
        <v>378</v>
      </c>
      <c r="D1534" s="25" t="s">
        <v>72</v>
      </c>
      <c r="E1534" s="25" t="s">
        <v>10</v>
      </c>
      <c r="F1534" s="43">
        <v>20</v>
      </c>
      <c r="G1534" s="43">
        <v>145</v>
      </c>
      <c r="H1534" s="43">
        <v>8970</v>
      </c>
      <c r="I1534" s="163">
        <v>124900</v>
      </c>
    </row>
    <row r="1535" spans="1:9" s="27" customFormat="1" ht="11.25" x14ac:dyDescent="0.2">
      <c r="A1535" s="25" t="s">
        <v>141</v>
      </c>
      <c r="B1535" s="25" t="s">
        <v>92</v>
      </c>
      <c r="C1535" s="25" t="s">
        <v>378</v>
      </c>
      <c r="D1535" s="25" t="s">
        <v>66</v>
      </c>
      <c r="E1535" s="25" t="s">
        <v>12</v>
      </c>
      <c r="F1535" s="43">
        <v>30</v>
      </c>
      <c r="G1535" s="43">
        <v>55</v>
      </c>
      <c r="H1535" s="43">
        <v>2545</v>
      </c>
      <c r="I1535" s="163">
        <v>26620</v>
      </c>
    </row>
    <row r="1536" spans="1:9" s="27" customFormat="1" ht="11.25" x14ac:dyDescent="0.2">
      <c r="A1536" s="25" t="s">
        <v>141</v>
      </c>
      <c r="B1536" s="25" t="s">
        <v>92</v>
      </c>
      <c r="C1536" s="25" t="s">
        <v>378</v>
      </c>
      <c r="D1536" s="25" t="s">
        <v>79</v>
      </c>
      <c r="E1536" s="25" t="s">
        <v>11</v>
      </c>
      <c r="F1536" s="43">
        <v>40</v>
      </c>
      <c r="G1536" s="43">
        <v>110</v>
      </c>
      <c r="H1536" s="43">
        <v>9545</v>
      </c>
      <c r="I1536" s="163">
        <v>167220</v>
      </c>
    </row>
    <row r="1537" spans="1:9" s="27" customFormat="1" ht="11.25" x14ac:dyDescent="0.2">
      <c r="A1537" s="25" t="s">
        <v>141</v>
      </c>
      <c r="B1537" s="25" t="s">
        <v>92</v>
      </c>
      <c r="C1537" s="25" t="s">
        <v>378</v>
      </c>
      <c r="D1537" s="25" t="s">
        <v>70</v>
      </c>
      <c r="E1537" s="25" t="s">
        <v>17</v>
      </c>
      <c r="F1537" s="43">
        <v>50</v>
      </c>
      <c r="G1537" s="43">
        <v>2600</v>
      </c>
      <c r="H1537" s="43">
        <v>48185</v>
      </c>
      <c r="I1537" s="163">
        <v>607985</v>
      </c>
    </row>
    <row r="1538" spans="1:9" s="27" customFormat="1" ht="11.25" x14ac:dyDescent="0.2">
      <c r="A1538" s="25" t="s">
        <v>141</v>
      </c>
      <c r="B1538" s="25" t="s">
        <v>92</v>
      </c>
      <c r="C1538" s="25" t="s">
        <v>378</v>
      </c>
      <c r="D1538" s="25" t="s">
        <v>78</v>
      </c>
      <c r="E1538" s="25" t="s">
        <v>13</v>
      </c>
      <c r="F1538" s="43">
        <v>80</v>
      </c>
      <c r="G1538" s="43">
        <v>295</v>
      </c>
      <c r="H1538" s="43">
        <v>14835</v>
      </c>
      <c r="I1538" s="163">
        <v>206990</v>
      </c>
    </row>
    <row r="1539" spans="1:9" s="27" customFormat="1" ht="11.25" x14ac:dyDescent="0.2">
      <c r="A1539" s="25" t="s">
        <v>141</v>
      </c>
      <c r="B1539" s="25" t="s">
        <v>92</v>
      </c>
      <c r="C1539" s="25" t="s">
        <v>378</v>
      </c>
      <c r="D1539" s="25" t="s">
        <v>77</v>
      </c>
      <c r="E1539" s="25" t="s">
        <v>16</v>
      </c>
      <c r="F1539" s="43">
        <v>90</v>
      </c>
      <c r="G1539" s="43">
        <v>230</v>
      </c>
      <c r="H1539" s="43">
        <v>11645</v>
      </c>
      <c r="I1539" s="163">
        <v>113455</v>
      </c>
    </row>
    <row r="1540" spans="1:9" s="27" customFormat="1" ht="11.25" x14ac:dyDescent="0.2">
      <c r="A1540" s="25" t="s">
        <v>141</v>
      </c>
      <c r="B1540" s="25" t="s">
        <v>92</v>
      </c>
      <c r="C1540" s="25" t="s">
        <v>378</v>
      </c>
      <c r="D1540" s="25" t="s">
        <v>69</v>
      </c>
      <c r="E1540" s="25" t="s">
        <v>14</v>
      </c>
      <c r="F1540" s="43">
        <v>100</v>
      </c>
      <c r="G1540" s="43">
        <v>1595</v>
      </c>
      <c r="H1540" s="43">
        <v>50130</v>
      </c>
      <c r="I1540" s="163">
        <v>573135</v>
      </c>
    </row>
    <row r="1541" spans="1:9" s="27" customFormat="1" ht="11.25" x14ac:dyDescent="0.2">
      <c r="A1541" s="25" t="s">
        <v>141</v>
      </c>
      <c r="B1541" s="25" t="s">
        <v>92</v>
      </c>
      <c r="C1541" s="25" t="s">
        <v>378</v>
      </c>
      <c r="D1541" s="25" t="s">
        <v>67</v>
      </c>
      <c r="E1541" s="25" t="s">
        <v>15</v>
      </c>
      <c r="F1541" s="43">
        <v>145</v>
      </c>
      <c r="G1541" s="43">
        <v>670</v>
      </c>
      <c r="H1541" s="43">
        <v>31575</v>
      </c>
      <c r="I1541" s="163">
        <v>303810</v>
      </c>
    </row>
    <row r="1542" spans="1:9" s="27" customFormat="1" ht="11.25" x14ac:dyDescent="0.2">
      <c r="A1542" s="25" t="s">
        <v>141</v>
      </c>
      <c r="B1542" s="25" t="s">
        <v>92</v>
      </c>
      <c r="C1542" s="25" t="s">
        <v>378</v>
      </c>
      <c r="D1542" s="25" t="s">
        <v>73</v>
      </c>
      <c r="E1542" s="25" t="s">
        <v>18</v>
      </c>
      <c r="F1542" s="43">
        <v>180</v>
      </c>
      <c r="G1542" s="43">
        <v>445</v>
      </c>
      <c r="H1542" s="43">
        <v>29520</v>
      </c>
      <c r="I1542" s="163">
        <v>323870</v>
      </c>
    </row>
    <row r="1543" spans="1:9" s="27" customFormat="1" ht="11.25" x14ac:dyDescent="0.2">
      <c r="A1543" s="25" t="s">
        <v>141</v>
      </c>
      <c r="B1543" s="25" t="s">
        <v>92</v>
      </c>
      <c r="C1543" s="25" t="s">
        <v>378</v>
      </c>
      <c r="D1543" s="25" t="s">
        <v>75</v>
      </c>
      <c r="E1543" s="25" t="s">
        <v>21</v>
      </c>
      <c r="F1543" s="43">
        <v>275</v>
      </c>
      <c r="G1543" s="43">
        <v>1270</v>
      </c>
      <c r="H1543" s="43">
        <v>58100</v>
      </c>
      <c r="I1543" s="163">
        <v>610565</v>
      </c>
    </row>
    <row r="1544" spans="1:9" s="27" customFormat="1" ht="11.25" x14ac:dyDescent="0.2">
      <c r="A1544" s="25" t="s">
        <v>141</v>
      </c>
      <c r="B1544" s="25" t="s">
        <v>92</v>
      </c>
      <c r="C1544" s="25" t="s">
        <v>378</v>
      </c>
      <c r="D1544" s="25" t="s">
        <v>81</v>
      </c>
      <c r="E1544" s="25" t="s">
        <v>19</v>
      </c>
      <c r="F1544" s="43">
        <v>290</v>
      </c>
      <c r="G1544" s="43">
        <v>825</v>
      </c>
      <c r="H1544" s="43">
        <v>34855</v>
      </c>
      <c r="I1544" s="163">
        <v>303970</v>
      </c>
    </row>
    <row r="1545" spans="1:9" s="27" customFormat="1" ht="11.25" x14ac:dyDescent="0.2">
      <c r="A1545" s="25" t="s">
        <v>141</v>
      </c>
      <c r="B1545" s="25" t="s">
        <v>92</v>
      </c>
      <c r="C1545" s="25" t="s">
        <v>378</v>
      </c>
      <c r="D1545" s="25" t="s">
        <v>71</v>
      </c>
      <c r="E1545" s="25" t="s">
        <v>22</v>
      </c>
      <c r="F1545" s="43">
        <v>590</v>
      </c>
      <c r="G1545" s="43">
        <v>5765</v>
      </c>
      <c r="H1545" s="43">
        <v>169505</v>
      </c>
      <c r="I1545" s="163">
        <v>1702885</v>
      </c>
    </row>
    <row r="1546" spans="1:9" s="27" customFormat="1" ht="11.25" x14ac:dyDescent="0.2">
      <c r="A1546" s="25" t="s">
        <v>141</v>
      </c>
      <c r="B1546" s="25" t="s">
        <v>92</v>
      </c>
      <c r="C1546" s="25" t="s">
        <v>378</v>
      </c>
      <c r="D1546" s="25" t="s">
        <v>82</v>
      </c>
      <c r="E1546" s="25" t="s">
        <v>20</v>
      </c>
      <c r="F1546" s="43">
        <v>610</v>
      </c>
      <c r="G1546" s="43">
        <v>2050</v>
      </c>
      <c r="H1546" s="43">
        <v>100090</v>
      </c>
      <c r="I1546" s="163">
        <v>1082550</v>
      </c>
    </row>
    <row r="1547" spans="1:9" s="27" customFormat="1" ht="11.25" x14ac:dyDescent="0.2">
      <c r="A1547" s="25" t="s">
        <v>141</v>
      </c>
      <c r="B1547" s="25" t="s">
        <v>92</v>
      </c>
      <c r="C1547" s="25" t="s">
        <v>378</v>
      </c>
      <c r="D1547" s="25" t="s">
        <v>74</v>
      </c>
      <c r="E1547" s="25" t="s">
        <v>23</v>
      </c>
      <c r="F1547" s="43">
        <v>745</v>
      </c>
      <c r="G1547" s="43">
        <v>2055</v>
      </c>
      <c r="H1547" s="43">
        <v>105655</v>
      </c>
      <c r="I1547" s="163">
        <v>978085</v>
      </c>
    </row>
    <row r="1548" spans="1:9" s="27" customFormat="1" ht="11.25" x14ac:dyDescent="0.2">
      <c r="A1548" s="25" t="s">
        <v>141</v>
      </c>
      <c r="B1548" s="25" t="s">
        <v>92</v>
      </c>
      <c r="C1548" s="25" t="s">
        <v>378</v>
      </c>
      <c r="D1548" s="25" t="s">
        <v>80</v>
      </c>
      <c r="E1548" s="25" t="s">
        <v>25</v>
      </c>
      <c r="F1548" s="43">
        <v>900</v>
      </c>
      <c r="G1548" s="43">
        <v>4065</v>
      </c>
      <c r="H1548" s="43">
        <v>199310</v>
      </c>
      <c r="I1548" s="163">
        <v>1901480</v>
      </c>
    </row>
    <row r="1549" spans="1:9" s="27" customFormat="1" ht="11.25" x14ac:dyDescent="0.2">
      <c r="A1549" s="25" t="s">
        <v>141</v>
      </c>
      <c r="B1549" s="25" t="s">
        <v>92</v>
      </c>
      <c r="C1549" s="25" t="s">
        <v>378</v>
      </c>
      <c r="D1549" s="25" t="s">
        <v>76</v>
      </c>
      <c r="E1549" s="25" t="s">
        <v>24</v>
      </c>
      <c r="F1549" s="43">
        <v>1340</v>
      </c>
      <c r="G1549" s="43">
        <v>4470</v>
      </c>
      <c r="H1549" s="43">
        <v>213035</v>
      </c>
      <c r="I1549" s="163">
        <v>1942280</v>
      </c>
    </row>
    <row r="1550" spans="1:9" s="27" customFormat="1" ht="11.25" x14ac:dyDescent="0.2">
      <c r="A1550" s="25" t="s">
        <v>141</v>
      </c>
      <c r="B1550" s="25" t="s">
        <v>88</v>
      </c>
      <c r="C1550" s="25" t="s">
        <v>122</v>
      </c>
      <c r="D1550" s="25" t="s">
        <v>72</v>
      </c>
      <c r="E1550" s="25" t="s">
        <v>10</v>
      </c>
      <c r="F1550" s="43">
        <v>15</v>
      </c>
      <c r="G1550" s="43">
        <v>35</v>
      </c>
      <c r="H1550" s="43">
        <v>1900</v>
      </c>
      <c r="I1550" s="163">
        <v>16875</v>
      </c>
    </row>
    <row r="1551" spans="1:9" s="27" customFormat="1" ht="11.25" x14ac:dyDescent="0.2">
      <c r="A1551" s="25" t="s">
        <v>141</v>
      </c>
      <c r="B1551" s="25" t="s">
        <v>88</v>
      </c>
      <c r="C1551" s="25" t="s">
        <v>122</v>
      </c>
      <c r="D1551" s="25" t="s">
        <v>70</v>
      </c>
      <c r="E1551" s="25" t="s">
        <v>17</v>
      </c>
      <c r="F1551" s="43">
        <v>20</v>
      </c>
      <c r="G1551" s="43">
        <v>365</v>
      </c>
      <c r="H1551" s="43">
        <v>6915</v>
      </c>
      <c r="I1551" s="163">
        <v>81000</v>
      </c>
    </row>
    <row r="1552" spans="1:9" s="27" customFormat="1" ht="11.25" x14ac:dyDescent="0.2">
      <c r="A1552" s="25" t="s">
        <v>141</v>
      </c>
      <c r="B1552" s="25" t="s">
        <v>88</v>
      </c>
      <c r="C1552" s="25" t="s">
        <v>122</v>
      </c>
      <c r="D1552" s="25" t="s">
        <v>79</v>
      </c>
      <c r="E1552" s="25" t="s">
        <v>11</v>
      </c>
      <c r="F1552" s="43">
        <v>35</v>
      </c>
      <c r="G1552" s="43">
        <v>75</v>
      </c>
      <c r="H1552" s="43">
        <v>4540</v>
      </c>
      <c r="I1552" s="163">
        <v>42830</v>
      </c>
    </row>
    <row r="1553" spans="1:9" s="27" customFormat="1" ht="11.25" x14ac:dyDescent="0.2">
      <c r="A1553" s="25" t="s">
        <v>141</v>
      </c>
      <c r="B1553" s="25" t="s">
        <v>88</v>
      </c>
      <c r="C1553" s="25" t="s">
        <v>122</v>
      </c>
      <c r="D1553" s="25" t="s">
        <v>69</v>
      </c>
      <c r="E1553" s="25" t="s">
        <v>14</v>
      </c>
      <c r="F1553" s="43">
        <v>45</v>
      </c>
      <c r="G1553" s="43">
        <v>940</v>
      </c>
      <c r="H1553" s="43">
        <v>24005</v>
      </c>
      <c r="I1553" s="163">
        <v>293965</v>
      </c>
    </row>
    <row r="1554" spans="1:9" s="27" customFormat="1" ht="11.25" x14ac:dyDescent="0.2">
      <c r="A1554" s="25" t="s">
        <v>141</v>
      </c>
      <c r="B1554" s="25" t="s">
        <v>88</v>
      </c>
      <c r="C1554" s="25" t="s">
        <v>122</v>
      </c>
      <c r="D1554" s="25" t="s">
        <v>66</v>
      </c>
      <c r="E1554" s="25" t="s">
        <v>12</v>
      </c>
      <c r="F1554" s="43">
        <v>70</v>
      </c>
      <c r="G1554" s="43">
        <v>220</v>
      </c>
      <c r="H1554" s="43">
        <v>13390</v>
      </c>
      <c r="I1554" s="163">
        <v>151895</v>
      </c>
    </row>
    <row r="1555" spans="1:9" s="27" customFormat="1" ht="11.25" x14ac:dyDescent="0.2">
      <c r="A1555" s="25" t="s">
        <v>141</v>
      </c>
      <c r="B1555" s="25" t="s">
        <v>88</v>
      </c>
      <c r="C1555" s="25" t="s">
        <v>122</v>
      </c>
      <c r="D1555" s="25" t="s">
        <v>78</v>
      </c>
      <c r="E1555" s="25" t="s">
        <v>13</v>
      </c>
      <c r="F1555" s="43">
        <v>90</v>
      </c>
      <c r="G1555" s="43">
        <v>235</v>
      </c>
      <c r="H1555" s="43">
        <v>9730</v>
      </c>
      <c r="I1555" s="163">
        <v>120845</v>
      </c>
    </row>
    <row r="1556" spans="1:9" s="27" customFormat="1" ht="11.25" x14ac:dyDescent="0.2">
      <c r="A1556" s="25" t="s">
        <v>141</v>
      </c>
      <c r="B1556" s="25" t="s">
        <v>88</v>
      </c>
      <c r="C1556" s="25" t="s">
        <v>122</v>
      </c>
      <c r="D1556" s="25" t="s">
        <v>77</v>
      </c>
      <c r="E1556" s="25" t="s">
        <v>16</v>
      </c>
      <c r="F1556" s="43">
        <v>175</v>
      </c>
      <c r="G1556" s="43">
        <v>1040</v>
      </c>
      <c r="H1556" s="43">
        <v>51500</v>
      </c>
      <c r="I1556" s="163">
        <v>603500</v>
      </c>
    </row>
    <row r="1557" spans="1:9" s="27" customFormat="1" ht="11.25" x14ac:dyDescent="0.2">
      <c r="A1557" s="25" t="s">
        <v>141</v>
      </c>
      <c r="B1557" s="25" t="s">
        <v>88</v>
      </c>
      <c r="C1557" s="25" t="s">
        <v>122</v>
      </c>
      <c r="D1557" s="25" t="s">
        <v>67</v>
      </c>
      <c r="E1557" s="25" t="s">
        <v>15</v>
      </c>
      <c r="F1557" s="43">
        <v>185</v>
      </c>
      <c r="G1557" s="43">
        <v>695</v>
      </c>
      <c r="H1557" s="43">
        <v>37295</v>
      </c>
      <c r="I1557" s="163">
        <v>321435</v>
      </c>
    </row>
    <row r="1558" spans="1:9" s="27" customFormat="1" ht="11.25" x14ac:dyDescent="0.2">
      <c r="A1558" s="25" t="s">
        <v>141</v>
      </c>
      <c r="B1558" s="25" t="s">
        <v>88</v>
      </c>
      <c r="C1558" s="25" t="s">
        <v>122</v>
      </c>
      <c r="D1558" s="25" t="s">
        <v>73</v>
      </c>
      <c r="E1558" s="25" t="s">
        <v>18</v>
      </c>
      <c r="F1558" s="43">
        <v>200</v>
      </c>
      <c r="G1558" s="43">
        <v>450</v>
      </c>
      <c r="H1558" s="43">
        <v>26070</v>
      </c>
      <c r="I1558" s="163">
        <v>246415</v>
      </c>
    </row>
    <row r="1559" spans="1:9" s="27" customFormat="1" ht="11.25" x14ac:dyDescent="0.2">
      <c r="A1559" s="25" t="s">
        <v>141</v>
      </c>
      <c r="B1559" s="25" t="s">
        <v>88</v>
      </c>
      <c r="C1559" s="25" t="s">
        <v>122</v>
      </c>
      <c r="D1559" s="25" t="s">
        <v>75</v>
      </c>
      <c r="E1559" s="25" t="s">
        <v>21</v>
      </c>
      <c r="F1559" s="43">
        <v>250</v>
      </c>
      <c r="G1559" s="43">
        <v>1725</v>
      </c>
      <c r="H1559" s="43">
        <v>91060</v>
      </c>
      <c r="I1559" s="163">
        <v>1003405</v>
      </c>
    </row>
    <row r="1560" spans="1:9" s="27" customFormat="1" ht="11.25" x14ac:dyDescent="0.2">
      <c r="A1560" s="25" t="s">
        <v>141</v>
      </c>
      <c r="B1560" s="25" t="s">
        <v>88</v>
      </c>
      <c r="C1560" s="25" t="s">
        <v>122</v>
      </c>
      <c r="D1560" s="25" t="s">
        <v>71</v>
      </c>
      <c r="E1560" s="25" t="s">
        <v>22</v>
      </c>
      <c r="F1560" s="43">
        <v>255</v>
      </c>
      <c r="G1560" s="43">
        <v>1750</v>
      </c>
      <c r="H1560" s="43">
        <v>53825</v>
      </c>
      <c r="I1560" s="163">
        <v>532635</v>
      </c>
    </row>
    <row r="1561" spans="1:9" s="27" customFormat="1" ht="11.25" x14ac:dyDescent="0.2">
      <c r="A1561" s="25" t="s">
        <v>141</v>
      </c>
      <c r="B1561" s="25" t="s">
        <v>88</v>
      </c>
      <c r="C1561" s="25" t="s">
        <v>122</v>
      </c>
      <c r="D1561" s="25" t="s">
        <v>81</v>
      </c>
      <c r="E1561" s="25" t="s">
        <v>19</v>
      </c>
      <c r="F1561" s="43">
        <v>365</v>
      </c>
      <c r="G1561" s="43">
        <v>1030</v>
      </c>
      <c r="H1561" s="43">
        <v>41320</v>
      </c>
      <c r="I1561" s="163">
        <v>403060</v>
      </c>
    </row>
    <row r="1562" spans="1:9" s="27" customFormat="1" ht="11.25" x14ac:dyDescent="0.2">
      <c r="A1562" s="25" t="s">
        <v>141</v>
      </c>
      <c r="B1562" s="25" t="s">
        <v>88</v>
      </c>
      <c r="C1562" s="25" t="s">
        <v>122</v>
      </c>
      <c r="D1562" s="25" t="s">
        <v>82</v>
      </c>
      <c r="E1562" s="25" t="s">
        <v>20</v>
      </c>
      <c r="F1562" s="43">
        <v>690</v>
      </c>
      <c r="G1562" s="43">
        <v>2290</v>
      </c>
      <c r="H1562" s="43">
        <v>103100</v>
      </c>
      <c r="I1562" s="163">
        <v>1093995</v>
      </c>
    </row>
    <row r="1563" spans="1:9" s="27" customFormat="1" ht="11.25" x14ac:dyDescent="0.2">
      <c r="A1563" s="25" t="s">
        <v>141</v>
      </c>
      <c r="B1563" s="25" t="s">
        <v>88</v>
      </c>
      <c r="C1563" s="25" t="s">
        <v>122</v>
      </c>
      <c r="D1563" s="25" t="s">
        <v>74</v>
      </c>
      <c r="E1563" s="25" t="s">
        <v>23</v>
      </c>
      <c r="F1563" s="43">
        <v>770</v>
      </c>
      <c r="G1563" s="43">
        <v>2060</v>
      </c>
      <c r="H1563" s="43">
        <v>92260</v>
      </c>
      <c r="I1563" s="163">
        <v>867795</v>
      </c>
    </row>
    <row r="1564" spans="1:9" s="27" customFormat="1" ht="11.25" x14ac:dyDescent="0.2">
      <c r="A1564" s="25" t="s">
        <v>141</v>
      </c>
      <c r="B1564" s="25" t="s">
        <v>88</v>
      </c>
      <c r="C1564" s="25" t="s">
        <v>122</v>
      </c>
      <c r="D1564" s="25" t="s">
        <v>80</v>
      </c>
      <c r="E1564" s="25" t="s">
        <v>25</v>
      </c>
      <c r="F1564" s="43">
        <v>1045</v>
      </c>
      <c r="G1564" s="43">
        <v>4035</v>
      </c>
      <c r="H1564" s="43">
        <v>191250</v>
      </c>
      <c r="I1564" s="163">
        <v>1939090</v>
      </c>
    </row>
    <row r="1565" spans="1:9" s="27" customFormat="1" ht="11.25" x14ac:dyDescent="0.2">
      <c r="A1565" s="25" t="s">
        <v>141</v>
      </c>
      <c r="B1565" s="25" t="s">
        <v>88</v>
      </c>
      <c r="C1565" s="25" t="s">
        <v>122</v>
      </c>
      <c r="D1565" s="25" t="s">
        <v>76</v>
      </c>
      <c r="E1565" s="25" t="s">
        <v>24</v>
      </c>
      <c r="F1565" s="43">
        <v>1715</v>
      </c>
      <c r="G1565" s="43">
        <v>5860</v>
      </c>
      <c r="H1565" s="43">
        <v>269880</v>
      </c>
      <c r="I1565" s="163">
        <v>2504145</v>
      </c>
    </row>
    <row r="1566" spans="1:9" s="27" customFormat="1" ht="11.25" x14ac:dyDescent="0.2">
      <c r="A1566" s="25" t="s">
        <v>141</v>
      </c>
      <c r="B1566" s="25" t="s">
        <v>93</v>
      </c>
      <c r="C1566" s="25" t="s">
        <v>379</v>
      </c>
      <c r="D1566" s="25" t="s">
        <v>70</v>
      </c>
      <c r="E1566" s="25" t="s">
        <v>17</v>
      </c>
      <c r="F1566" s="43">
        <v>25</v>
      </c>
      <c r="G1566" s="43">
        <v>1590</v>
      </c>
      <c r="H1566" s="43">
        <v>38200</v>
      </c>
      <c r="I1566" s="163">
        <v>406805</v>
      </c>
    </row>
    <row r="1567" spans="1:9" s="27" customFormat="1" ht="11.25" x14ac:dyDescent="0.2">
      <c r="A1567" s="25" t="s">
        <v>141</v>
      </c>
      <c r="B1567" s="25" t="s">
        <v>93</v>
      </c>
      <c r="C1567" s="25" t="s">
        <v>379</v>
      </c>
      <c r="D1567" s="25" t="s">
        <v>72</v>
      </c>
      <c r="E1567" s="25" t="s">
        <v>10</v>
      </c>
      <c r="F1567" s="43">
        <v>25</v>
      </c>
      <c r="G1567" s="43">
        <v>40</v>
      </c>
      <c r="H1567" s="43">
        <v>2920</v>
      </c>
      <c r="I1567" s="163">
        <v>30155</v>
      </c>
    </row>
    <row r="1568" spans="1:9" s="27" customFormat="1" ht="11.25" x14ac:dyDescent="0.2">
      <c r="A1568" s="25" t="s">
        <v>141</v>
      </c>
      <c r="B1568" s="25" t="s">
        <v>93</v>
      </c>
      <c r="C1568" s="25" t="s">
        <v>379</v>
      </c>
      <c r="D1568" s="25" t="s">
        <v>66</v>
      </c>
      <c r="E1568" s="25" t="s">
        <v>12</v>
      </c>
      <c r="F1568" s="43">
        <v>30</v>
      </c>
      <c r="G1568" s="43">
        <v>65</v>
      </c>
      <c r="H1568" s="43">
        <v>3190</v>
      </c>
      <c r="I1568" s="163">
        <v>27355</v>
      </c>
    </row>
    <row r="1569" spans="1:9" s="27" customFormat="1" ht="11.25" x14ac:dyDescent="0.2">
      <c r="A1569" s="25" t="s">
        <v>141</v>
      </c>
      <c r="B1569" s="25" t="s">
        <v>93</v>
      </c>
      <c r="C1569" s="25" t="s">
        <v>379</v>
      </c>
      <c r="D1569" s="25" t="s">
        <v>79</v>
      </c>
      <c r="E1569" s="25" t="s">
        <v>11</v>
      </c>
      <c r="F1569" s="43">
        <v>30</v>
      </c>
      <c r="G1569" s="43">
        <v>60</v>
      </c>
      <c r="H1569" s="43">
        <v>4580</v>
      </c>
      <c r="I1569" s="163">
        <v>72790</v>
      </c>
    </row>
    <row r="1570" spans="1:9" s="27" customFormat="1" ht="11.25" x14ac:dyDescent="0.2">
      <c r="A1570" s="25" t="s">
        <v>141</v>
      </c>
      <c r="B1570" s="25" t="s">
        <v>93</v>
      </c>
      <c r="C1570" s="25" t="s">
        <v>379</v>
      </c>
      <c r="D1570" s="25" t="s">
        <v>78</v>
      </c>
      <c r="E1570" s="25" t="s">
        <v>13</v>
      </c>
      <c r="F1570" s="43">
        <v>65</v>
      </c>
      <c r="G1570" s="43">
        <v>165</v>
      </c>
      <c r="H1570" s="43">
        <v>8675</v>
      </c>
      <c r="I1570" s="163">
        <v>127485</v>
      </c>
    </row>
    <row r="1571" spans="1:9" s="27" customFormat="1" ht="11.25" x14ac:dyDescent="0.2">
      <c r="A1571" s="25" t="s">
        <v>141</v>
      </c>
      <c r="B1571" s="25" t="s">
        <v>93</v>
      </c>
      <c r="C1571" s="25" t="s">
        <v>379</v>
      </c>
      <c r="D1571" s="25" t="s">
        <v>69</v>
      </c>
      <c r="E1571" s="25" t="s">
        <v>14</v>
      </c>
      <c r="F1571" s="43">
        <v>95</v>
      </c>
      <c r="G1571" s="43">
        <v>1785</v>
      </c>
      <c r="H1571" s="43">
        <v>47395</v>
      </c>
      <c r="I1571" s="163">
        <v>561215</v>
      </c>
    </row>
    <row r="1572" spans="1:9" s="27" customFormat="1" ht="11.25" x14ac:dyDescent="0.2">
      <c r="A1572" s="25" t="s">
        <v>141</v>
      </c>
      <c r="B1572" s="25" t="s">
        <v>93</v>
      </c>
      <c r="C1572" s="25" t="s">
        <v>379</v>
      </c>
      <c r="D1572" s="25" t="s">
        <v>67</v>
      </c>
      <c r="E1572" s="25" t="s">
        <v>15</v>
      </c>
      <c r="F1572" s="43">
        <v>115</v>
      </c>
      <c r="G1572" s="43">
        <v>360</v>
      </c>
      <c r="H1572" s="43">
        <v>17885</v>
      </c>
      <c r="I1572" s="163">
        <v>148450</v>
      </c>
    </row>
    <row r="1573" spans="1:9" s="27" customFormat="1" ht="11.25" x14ac:dyDescent="0.2">
      <c r="A1573" s="25" t="s">
        <v>141</v>
      </c>
      <c r="B1573" s="25" t="s">
        <v>93</v>
      </c>
      <c r="C1573" s="25" t="s">
        <v>379</v>
      </c>
      <c r="D1573" s="25" t="s">
        <v>77</v>
      </c>
      <c r="E1573" s="25" t="s">
        <v>16</v>
      </c>
      <c r="F1573" s="43">
        <v>135</v>
      </c>
      <c r="G1573" s="43">
        <v>580</v>
      </c>
      <c r="H1573" s="43">
        <v>30380</v>
      </c>
      <c r="I1573" s="163">
        <v>338185</v>
      </c>
    </row>
    <row r="1574" spans="1:9" s="27" customFormat="1" ht="11.25" x14ac:dyDescent="0.2">
      <c r="A1574" s="25" t="s">
        <v>141</v>
      </c>
      <c r="B1574" s="25" t="s">
        <v>93</v>
      </c>
      <c r="C1574" s="25" t="s">
        <v>379</v>
      </c>
      <c r="D1574" s="25" t="s">
        <v>73</v>
      </c>
      <c r="E1574" s="25" t="s">
        <v>18</v>
      </c>
      <c r="F1574" s="43">
        <v>210</v>
      </c>
      <c r="G1574" s="43">
        <v>540</v>
      </c>
      <c r="H1574" s="43">
        <v>31325</v>
      </c>
      <c r="I1574" s="163">
        <v>291890</v>
      </c>
    </row>
    <row r="1575" spans="1:9" s="27" customFormat="1" ht="11.25" x14ac:dyDescent="0.2">
      <c r="A1575" s="25" t="s">
        <v>141</v>
      </c>
      <c r="B1575" s="25" t="s">
        <v>93</v>
      </c>
      <c r="C1575" s="25" t="s">
        <v>379</v>
      </c>
      <c r="D1575" s="25" t="s">
        <v>75</v>
      </c>
      <c r="E1575" s="25" t="s">
        <v>21</v>
      </c>
      <c r="F1575" s="43">
        <v>275</v>
      </c>
      <c r="G1575" s="43">
        <v>1250</v>
      </c>
      <c r="H1575" s="43">
        <v>61820</v>
      </c>
      <c r="I1575" s="163">
        <v>566635</v>
      </c>
    </row>
    <row r="1576" spans="1:9" s="27" customFormat="1" ht="11.25" x14ac:dyDescent="0.2">
      <c r="A1576" s="25" t="s">
        <v>141</v>
      </c>
      <c r="B1576" s="25" t="s">
        <v>93</v>
      </c>
      <c r="C1576" s="25" t="s">
        <v>379</v>
      </c>
      <c r="D1576" s="25" t="s">
        <v>81</v>
      </c>
      <c r="E1576" s="25" t="s">
        <v>19</v>
      </c>
      <c r="F1576" s="43">
        <v>300</v>
      </c>
      <c r="G1576" s="43">
        <v>1015</v>
      </c>
      <c r="H1576" s="43">
        <v>38745</v>
      </c>
      <c r="I1576" s="163">
        <v>356575</v>
      </c>
    </row>
    <row r="1577" spans="1:9" s="27" customFormat="1" ht="11.25" x14ac:dyDescent="0.2">
      <c r="A1577" s="25" t="s">
        <v>141</v>
      </c>
      <c r="B1577" s="25" t="s">
        <v>93</v>
      </c>
      <c r="C1577" s="25" t="s">
        <v>379</v>
      </c>
      <c r="D1577" s="25" t="s">
        <v>71</v>
      </c>
      <c r="E1577" s="25" t="s">
        <v>22</v>
      </c>
      <c r="F1577" s="43">
        <v>415</v>
      </c>
      <c r="G1577" s="43">
        <v>4550</v>
      </c>
      <c r="H1577" s="43">
        <v>163650</v>
      </c>
      <c r="I1577" s="163">
        <v>1567380</v>
      </c>
    </row>
    <row r="1578" spans="1:9" s="27" customFormat="1" ht="11.25" x14ac:dyDescent="0.2">
      <c r="A1578" s="25" t="s">
        <v>141</v>
      </c>
      <c r="B1578" s="25" t="s">
        <v>93</v>
      </c>
      <c r="C1578" s="25" t="s">
        <v>379</v>
      </c>
      <c r="D1578" s="25" t="s">
        <v>82</v>
      </c>
      <c r="E1578" s="25" t="s">
        <v>20</v>
      </c>
      <c r="F1578" s="43">
        <v>575</v>
      </c>
      <c r="G1578" s="43">
        <v>1720</v>
      </c>
      <c r="H1578" s="43">
        <v>84855</v>
      </c>
      <c r="I1578" s="163">
        <v>934115</v>
      </c>
    </row>
    <row r="1579" spans="1:9" s="27" customFormat="1" ht="11.25" x14ac:dyDescent="0.2">
      <c r="A1579" s="25" t="s">
        <v>141</v>
      </c>
      <c r="B1579" s="25" t="s">
        <v>93</v>
      </c>
      <c r="C1579" s="25" t="s">
        <v>379</v>
      </c>
      <c r="D1579" s="25" t="s">
        <v>74</v>
      </c>
      <c r="E1579" s="25" t="s">
        <v>23</v>
      </c>
      <c r="F1579" s="43">
        <v>690</v>
      </c>
      <c r="G1579" s="43">
        <v>2175</v>
      </c>
      <c r="H1579" s="43">
        <v>99935</v>
      </c>
      <c r="I1579" s="163">
        <v>1038285</v>
      </c>
    </row>
    <row r="1580" spans="1:9" s="27" customFormat="1" ht="11.25" x14ac:dyDescent="0.2">
      <c r="A1580" s="25" t="s">
        <v>141</v>
      </c>
      <c r="B1580" s="25" t="s">
        <v>93</v>
      </c>
      <c r="C1580" s="25" t="s">
        <v>379</v>
      </c>
      <c r="D1580" s="25" t="s">
        <v>80</v>
      </c>
      <c r="E1580" s="25" t="s">
        <v>25</v>
      </c>
      <c r="F1580" s="43">
        <v>825</v>
      </c>
      <c r="G1580" s="43">
        <v>3150</v>
      </c>
      <c r="H1580" s="43">
        <v>158790</v>
      </c>
      <c r="I1580" s="163">
        <v>1480505</v>
      </c>
    </row>
    <row r="1581" spans="1:9" s="27" customFormat="1" ht="11.25" x14ac:dyDescent="0.2">
      <c r="A1581" s="25" t="s">
        <v>141</v>
      </c>
      <c r="B1581" s="25" t="s">
        <v>93</v>
      </c>
      <c r="C1581" s="25" t="s">
        <v>379</v>
      </c>
      <c r="D1581" s="25" t="s">
        <v>76</v>
      </c>
      <c r="E1581" s="25" t="s">
        <v>24</v>
      </c>
      <c r="F1581" s="43">
        <v>1260</v>
      </c>
      <c r="G1581" s="43">
        <v>4165</v>
      </c>
      <c r="H1581" s="43">
        <v>214220</v>
      </c>
      <c r="I1581" s="163">
        <v>1939270</v>
      </c>
    </row>
    <row r="1582" spans="1:9" s="27" customFormat="1" ht="11.25" x14ac:dyDescent="0.2">
      <c r="A1582" s="25" t="s">
        <v>141</v>
      </c>
      <c r="B1582" s="25" t="s">
        <v>84</v>
      </c>
      <c r="C1582" s="25" t="s">
        <v>125</v>
      </c>
      <c r="D1582" s="25" t="s">
        <v>69</v>
      </c>
      <c r="E1582" s="25" t="s">
        <v>14</v>
      </c>
      <c r="F1582" s="43">
        <v>0</v>
      </c>
      <c r="G1582" s="43">
        <v>0</v>
      </c>
      <c r="H1582" s="43">
        <v>0</v>
      </c>
      <c r="I1582" s="163">
        <v>0</v>
      </c>
    </row>
    <row r="1583" spans="1:9" s="27" customFormat="1" ht="11.25" x14ac:dyDescent="0.2">
      <c r="A1583" s="25" t="s">
        <v>141</v>
      </c>
      <c r="B1583" s="25" t="s">
        <v>84</v>
      </c>
      <c r="C1583" s="25" t="s">
        <v>125</v>
      </c>
      <c r="D1583" s="25" t="s">
        <v>70</v>
      </c>
      <c r="E1583" s="25" t="s">
        <v>17</v>
      </c>
      <c r="F1583" s="43">
        <v>5</v>
      </c>
      <c r="G1583" s="43">
        <v>140</v>
      </c>
      <c r="H1583" s="43">
        <v>4735</v>
      </c>
      <c r="I1583" s="163">
        <v>53835</v>
      </c>
    </row>
    <row r="1584" spans="1:9" s="27" customFormat="1" ht="11.25" x14ac:dyDescent="0.2">
      <c r="A1584" s="25" t="s">
        <v>141</v>
      </c>
      <c r="B1584" s="25" t="s">
        <v>84</v>
      </c>
      <c r="C1584" s="25" t="s">
        <v>125</v>
      </c>
      <c r="D1584" s="25" t="s">
        <v>72</v>
      </c>
      <c r="E1584" s="25" t="s">
        <v>10</v>
      </c>
      <c r="F1584" s="43">
        <v>5</v>
      </c>
      <c r="G1584" s="43">
        <v>15</v>
      </c>
      <c r="H1584" s="43">
        <v>895</v>
      </c>
      <c r="I1584" s="163">
        <v>11195</v>
      </c>
    </row>
    <row r="1585" spans="1:9" s="27" customFormat="1" ht="11.25" x14ac:dyDescent="0.2">
      <c r="A1585" s="25" t="s">
        <v>141</v>
      </c>
      <c r="B1585" s="25" t="s">
        <v>84</v>
      </c>
      <c r="C1585" s="25" t="s">
        <v>125</v>
      </c>
      <c r="D1585" s="25" t="s">
        <v>66</v>
      </c>
      <c r="E1585" s="25" t="s">
        <v>12</v>
      </c>
      <c r="F1585" s="43">
        <v>20</v>
      </c>
      <c r="G1585" s="43">
        <v>35</v>
      </c>
      <c r="H1585" s="43">
        <v>3065</v>
      </c>
      <c r="I1585" s="163">
        <v>29820</v>
      </c>
    </row>
    <row r="1586" spans="1:9" s="27" customFormat="1" ht="11.25" x14ac:dyDescent="0.2">
      <c r="A1586" s="25" t="s">
        <v>141</v>
      </c>
      <c r="B1586" s="25" t="s">
        <v>84</v>
      </c>
      <c r="C1586" s="25" t="s">
        <v>125</v>
      </c>
      <c r="D1586" s="25" t="s">
        <v>78</v>
      </c>
      <c r="E1586" s="25" t="s">
        <v>13</v>
      </c>
      <c r="F1586" s="43">
        <v>25</v>
      </c>
      <c r="G1586" s="43">
        <v>45</v>
      </c>
      <c r="H1586" s="43">
        <v>3410</v>
      </c>
      <c r="I1586" s="163">
        <v>35910</v>
      </c>
    </row>
    <row r="1587" spans="1:9" s="27" customFormat="1" ht="11.25" x14ac:dyDescent="0.2">
      <c r="A1587" s="25" t="s">
        <v>141</v>
      </c>
      <c r="B1587" s="25" t="s">
        <v>84</v>
      </c>
      <c r="C1587" s="25" t="s">
        <v>125</v>
      </c>
      <c r="D1587" s="25" t="s">
        <v>77</v>
      </c>
      <c r="E1587" s="25" t="s">
        <v>16</v>
      </c>
      <c r="F1587" s="43">
        <v>30</v>
      </c>
      <c r="G1587" s="43">
        <v>125</v>
      </c>
      <c r="H1587" s="43">
        <v>5655</v>
      </c>
      <c r="I1587" s="163">
        <v>59650</v>
      </c>
    </row>
    <row r="1588" spans="1:9" s="27" customFormat="1" ht="11.25" x14ac:dyDescent="0.2">
      <c r="A1588" s="25" t="s">
        <v>141</v>
      </c>
      <c r="B1588" s="25" t="s">
        <v>84</v>
      </c>
      <c r="C1588" s="25" t="s">
        <v>125</v>
      </c>
      <c r="D1588" s="25" t="s">
        <v>71</v>
      </c>
      <c r="E1588" s="25" t="s">
        <v>22</v>
      </c>
      <c r="F1588" s="43">
        <v>35</v>
      </c>
      <c r="G1588" s="43">
        <v>80</v>
      </c>
      <c r="H1588" s="43">
        <v>3855</v>
      </c>
      <c r="I1588" s="163">
        <v>34250</v>
      </c>
    </row>
    <row r="1589" spans="1:9" s="27" customFormat="1" ht="11.25" x14ac:dyDescent="0.2">
      <c r="A1589" s="25" t="s">
        <v>141</v>
      </c>
      <c r="B1589" s="25" t="s">
        <v>84</v>
      </c>
      <c r="C1589" s="25" t="s">
        <v>125</v>
      </c>
      <c r="D1589" s="25" t="s">
        <v>79</v>
      </c>
      <c r="E1589" s="25" t="s">
        <v>11</v>
      </c>
      <c r="F1589" s="43">
        <v>45</v>
      </c>
      <c r="G1589" s="43">
        <v>95</v>
      </c>
      <c r="H1589" s="43">
        <v>7275</v>
      </c>
      <c r="I1589" s="163">
        <v>70265</v>
      </c>
    </row>
    <row r="1590" spans="1:9" s="27" customFormat="1" ht="11.25" x14ac:dyDescent="0.2">
      <c r="A1590" s="25" t="s">
        <v>141</v>
      </c>
      <c r="B1590" s="25" t="s">
        <v>84</v>
      </c>
      <c r="C1590" s="25" t="s">
        <v>125</v>
      </c>
      <c r="D1590" s="25" t="s">
        <v>67</v>
      </c>
      <c r="E1590" s="25" t="s">
        <v>15</v>
      </c>
      <c r="F1590" s="43">
        <v>60</v>
      </c>
      <c r="G1590" s="43">
        <v>210</v>
      </c>
      <c r="H1590" s="43">
        <v>15100</v>
      </c>
      <c r="I1590" s="163">
        <v>136050</v>
      </c>
    </row>
    <row r="1591" spans="1:9" s="27" customFormat="1" ht="11.25" x14ac:dyDescent="0.2">
      <c r="A1591" s="25" t="s">
        <v>141</v>
      </c>
      <c r="B1591" s="25" t="s">
        <v>84</v>
      </c>
      <c r="C1591" s="25" t="s">
        <v>125</v>
      </c>
      <c r="D1591" s="25" t="s">
        <v>81</v>
      </c>
      <c r="E1591" s="25" t="s">
        <v>19</v>
      </c>
      <c r="F1591" s="43">
        <v>65</v>
      </c>
      <c r="G1591" s="43">
        <v>225</v>
      </c>
      <c r="H1591" s="43">
        <v>11020</v>
      </c>
      <c r="I1591" s="163">
        <v>101545</v>
      </c>
    </row>
    <row r="1592" spans="1:9" s="27" customFormat="1" ht="11.25" x14ac:dyDescent="0.2">
      <c r="A1592" s="25" t="s">
        <v>141</v>
      </c>
      <c r="B1592" s="25" t="s">
        <v>84</v>
      </c>
      <c r="C1592" s="25" t="s">
        <v>125</v>
      </c>
      <c r="D1592" s="25" t="s">
        <v>73</v>
      </c>
      <c r="E1592" s="25" t="s">
        <v>18</v>
      </c>
      <c r="F1592" s="43">
        <v>70</v>
      </c>
      <c r="G1592" s="43">
        <v>140</v>
      </c>
      <c r="H1592" s="43">
        <v>12445</v>
      </c>
      <c r="I1592" s="163">
        <v>111600</v>
      </c>
    </row>
    <row r="1593" spans="1:9" s="27" customFormat="1" ht="11.25" x14ac:dyDescent="0.2">
      <c r="A1593" s="25" t="s">
        <v>141</v>
      </c>
      <c r="B1593" s="25" t="s">
        <v>84</v>
      </c>
      <c r="C1593" s="25" t="s">
        <v>125</v>
      </c>
      <c r="D1593" s="25" t="s">
        <v>75</v>
      </c>
      <c r="E1593" s="25" t="s">
        <v>21</v>
      </c>
      <c r="F1593" s="43">
        <v>85</v>
      </c>
      <c r="G1593" s="43">
        <v>325</v>
      </c>
      <c r="H1593" s="43">
        <v>22525</v>
      </c>
      <c r="I1593" s="163">
        <v>242560</v>
      </c>
    </row>
    <row r="1594" spans="1:9" s="27" customFormat="1" ht="11.25" x14ac:dyDescent="0.2">
      <c r="A1594" s="25" t="s">
        <v>141</v>
      </c>
      <c r="B1594" s="25" t="s">
        <v>84</v>
      </c>
      <c r="C1594" s="25" t="s">
        <v>125</v>
      </c>
      <c r="D1594" s="25" t="s">
        <v>82</v>
      </c>
      <c r="E1594" s="25" t="s">
        <v>20</v>
      </c>
      <c r="F1594" s="43">
        <v>130</v>
      </c>
      <c r="G1594" s="43">
        <v>360</v>
      </c>
      <c r="H1594" s="43">
        <v>31255</v>
      </c>
      <c r="I1594" s="163">
        <v>325080</v>
      </c>
    </row>
    <row r="1595" spans="1:9" s="27" customFormat="1" ht="11.25" x14ac:dyDescent="0.2">
      <c r="A1595" s="25" t="s">
        <v>141</v>
      </c>
      <c r="B1595" s="25" t="s">
        <v>84</v>
      </c>
      <c r="C1595" s="25" t="s">
        <v>125</v>
      </c>
      <c r="D1595" s="25" t="s">
        <v>80</v>
      </c>
      <c r="E1595" s="25" t="s">
        <v>25</v>
      </c>
      <c r="F1595" s="43">
        <v>205</v>
      </c>
      <c r="G1595" s="43">
        <v>635</v>
      </c>
      <c r="H1595" s="43">
        <v>50585</v>
      </c>
      <c r="I1595" s="163">
        <v>573085</v>
      </c>
    </row>
    <row r="1596" spans="1:9" s="27" customFormat="1" ht="11.25" x14ac:dyDescent="0.2">
      <c r="A1596" s="25" t="s">
        <v>141</v>
      </c>
      <c r="B1596" s="25" t="s">
        <v>84</v>
      </c>
      <c r="C1596" s="25" t="s">
        <v>125</v>
      </c>
      <c r="D1596" s="25" t="s">
        <v>74</v>
      </c>
      <c r="E1596" s="25" t="s">
        <v>23</v>
      </c>
      <c r="F1596" s="43">
        <v>310</v>
      </c>
      <c r="G1596" s="43">
        <v>720</v>
      </c>
      <c r="H1596" s="43">
        <v>51850</v>
      </c>
      <c r="I1596" s="163">
        <v>483740</v>
      </c>
    </row>
    <row r="1597" spans="1:9" s="27" customFormat="1" ht="11.25" x14ac:dyDescent="0.2">
      <c r="A1597" s="25" t="s">
        <v>141</v>
      </c>
      <c r="B1597" s="25" t="s">
        <v>84</v>
      </c>
      <c r="C1597" s="25" t="s">
        <v>125</v>
      </c>
      <c r="D1597" s="25" t="s">
        <v>76</v>
      </c>
      <c r="E1597" s="25" t="s">
        <v>24</v>
      </c>
      <c r="F1597" s="43">
        <v>500</v>
      </c>
      <c r="G1597" s="43">
        <v>1475</v>
      </c>
      <c r="H1597" s="43">
        <v>103840</v>
      </c>
      <c r="I1597" s="163">
        <v>1002430</v>
      </c>
    </row>
    <row r="1598" spans="1:9" s="27" customFormat="1" ht="11.25" x14ac:dyDescent="0.2">
      <c r="A1598" s="25" t="s">
        <v>141</v>
      </c>
      <c r="B1598" s="25" t="s">
        <v>104</v>
      </c>
      <c r="C1598" s="25" t="s">
        <v>376</v>
      </c>
      <c r="D1598" s="25" t="s">
        <v>68</v>
      </c>
      <c r="E1598" s="25" t="s">
        <v>9</v>
      </c>
      <c r="F1598" s="43">
        <v>0</v>
      </c>
      <c r="G1598" s="43">
        <v>0</v>
      </c>
      <c r="H1598" s="43">
        <v>0</v>
      </c>
      <c r="I1598" s="163">
        <v>0</v>
      </c>
    </row>
    <row r="1599" spans="1:9" s="27" customFormat="1" ht="11.25" x14ac:dyDescent="0.2">
      <c r="A1599" s="25" t="s">
        <v>141</v>
      </c>
      <c r="B1599" s="25" t="s">
        <v>104</v>
      </c>
      <c r="C1599" s="25" t="s">
        <v>376</v>
      </c>
      <c r="D1599" s="25" t="s">
        <v>70</v>
      </c>
      <c r="E1599" s="25" t="s">
        <v>17</v>
      </c>
      <c r="F1599" s="43">
        <v>70</v>
      </c>
      <c r="G1599" s="43">
        <v>4080</v>
      </c>
      <c r="H1599" s="43">
        <v>101565</v>
      </c>
      <c r="I1599" s="163">
        <v>1126650</v>
      </c>
    </row>
    <row r="1600" spans="1:9" s="27" customFormat="1" ht="11.25" x14ac:dyDescent="0.2">
      <c r="A1600" s="25" t="s">
        <v>141</v>
      </c>
      <c r="B1600" s="25" t="s">
        <v>104</v>
      </c>
      <c r="C1600" s="25" t="s">
        <v>376</v>
      </c>
      <c r="D1600" s="25" t="s">
        <v>72</v>
      </c>
      <c r="E1600" s="25" t="s">
        <v>10</v>
      </c>
      <c r="F1600" s="43">
        <v>70</v>
      </c>
      <c r="G1600" s="43">
        <v>200</v>
      </c>
      <c r="H1600" s="43">
        <v>15610</v>
      </c>
      <c r="I1600" s="163">
        <v>142795</v>
      </c>
    </row>
    <row r="1601" spans="1:9" s="27" customFormat="1" ht="11.25" x14ac:dyDescent="0.2">
      <c r="A1601" s="25" t="s">
        <v>141</v>
      </c>
      <c r="B1601" s="25" t="s">
        <v>104</v>
      </c>
      <c r="C1601" s="25" t="s">
        <v>376</v>
      </c>
      <c r="D1601" s="25" t="s">
        <v>66</v>
      </c>
      <c r="E1601" s="25" t="s">
        <v>12</v>
      </c>
      <c r="F1601" s="43">
        <v>90</v>
      </c>
      <c r="G1601" s="43">
        <v>190</v>
      </c>
      <c r="H1601" s="43">
        <v>12255</v>
      </c>
      <c r="I1601" s="163">
        <v>100725</v>
      </c>
    </row>
    <row r="1602" spans="1:9" s="27" customFormat="1" ht="11.25" x14ac:dyDescent="0.2">
      <c r="A1602" s="25" t="s">
        <v>141</v>
      </c>
      <c r="B1602" s="25" t="s">
        <v>104</v>
      </c>
      <c r="C1602" s="25" t="s">
        <v>376</v>
      </c>
      <c r="D1602" s="25" t="s">
        <v>79</v>
      </c>
      <c r="E1602" s="25" t="s">
        <v>11</v>
      </c>
      <c r="F1602" s="43">
        <v>105</v>
      </c>
      <c r="G1602" s="43">
        <v>260</v>
      </c>
      <c r="H1602" s="43">
        <v>17265</v>
      </c>
      <c r="I1602" s="163">
        <v>195850</v>
      </c>
    </row>
    <row r="1603" spans="1:9" s="27" customFormat="1" ht="11.25" x14ac:dyDescent="0.2">
      <c r="A1603" s="25" t="s">
        <v>141</v>
      </c>
      <c r="B1603" s="25" t="s">
        <v>104</v>
      </c>
      <c r="C1603" s="25" t="s">
        <v>376</v>
      </c>
      <c r="D1603" s="25" t="s">
        <v>69</v>
      </c>
      <c r="E1603" s="25" t="s">
        <v>14</v>
      </c>
      <c r="F1603" s="43">
        <v>195</v>
      </c>
      <c r="G1603" s="43">
        <v>2800</v>
      </c>
      <c r="H1603" s="43">
        <v>76500</v>
      </c>
      <c r="I1603" s="163">
        <v>906525</v>
      </c>
    </row>
    <row r="1604" spans="1:9" s="27" customFormat="1" ht="11.25" x14ac:dyDescent="0.2">
      <c r="A1604" s="25" t="s">
        <v>141</v>
      </c>
      <c r="B1604" s="25" t="s">
        <v>104</v>
      </c>
      <c r="C1604" s="25" t="s">
        <v>376</v>
      </c>
      <c r="D1604" s="25" t="s">
        <v>78</v>
      </c>
      <c r="E1604" s="25" t="s">
        <v>13</v>
      </c>
      <c r="F1604" s="43">
        <v>195</v>
      </c>
      <c r="G1604" s="43">
        <v>445</v>
      </c>
      <c r="H1604" s="43">
        <v>27830</v>
      </c>
      <c r="I1604" s="163">
        <v>359160</v>
      </c>
    </row>
    <row r="1605" spans="1:9" s="27" customFormat="1" ht="11.25" x14ac:dyDescent="0.2">
      <c r="A1605" s="25" t="s">
        <v>141</v>
      </c>
      <c r="B1605" s="25" t="s">
        <v>104</v>
      </c>
      <c r="C1605" s="25" t="s">
        <v>376</v>
      </c>
      <c r="D1605" s="25" t="s">
        <v>77</v>
      </c>
      <c r="E1605" s="25" t="s">
        <v>16</v>
      </c>
      <c r="F1605" s="43">
        <v>305</v>
      </c>
      <c r="G1605" s="43">
        <v>1260</v>
      </c>
      <c r="H1605" s="43">
        <v>61270</v>
      </c>
      <c r="I1605" s="163">
        <v>686845</v>
      </c>
    </row>
    <row r="1606" spans="1:9" s="27" customFormat="1" ht="11.25" x14ac:dyDescent="0.2">
      <c r="A1606" s="25" t="s">
        <v>141</v>
      </c>
      <c r="B1606" s="25" t="s">
        <v>104</v>
      </c>
      <c r="C1606" s="25" t="s">
        <v>376</v>
      </c>
      <c r="D1606" s="25" t="s">
        <v>67</v>
      </c>
      <c r="E1606" s="25" t="s">
        <v>15</v>
      </c>
      <c r="F1606" s="43">
        <v>435</v>
      </c>
      <c r="G1606" s="43">
        <v>1990</v>
      </c>
      <c r="H1606" s="43">
        <v>82345</v>
      </c>
      <c r="I1606" s="163">
        <v>720825</v>
      </c>
    </row>
    <row r="1607" spans="1:9" s="27" customFormat="1" ht="11.25" x14ac:dyDescent="0.2">
      <c r="A1607" s="25" t="s">
        <v>141</v>
      </c>
      <c r="B1607" s="25" t="s">
        <v>104</v>
      </c>
      <c r="C1607" s="25" t="s">
        <v>376</v>
      </c>
      <c r="D1607" s="25" t="s">
        <v>73</v>
      </c>
      <c r="E1607" s="25" t="s">
        <v>18</v>
      </c>
      <c r="F1607" s="43">
        <v>550</v>
      </c>
      <c r="G1607" s="43">
        <v>1200</v>
      </c>
      <c r="H1607" s="43">
        <v>94785</v>
      </c>
      <c r="I1607" s="163">
        <v>944995</v>
      </c>
    </row>
    <row r="1608" spans="1:9" s="27" customFormat="1" ht="11.25" x14ac:dyDescent="0.2">
      <c r="A1608" s="25" t="s">
        <v>141</v>
      </c>
      <c r="B1608" s="25" t="s">
        <v>104</v>
      </c>
      <c r="C1608" s="25" t="s">
        <v>376</v>
      </c>
      <c r="D1608" s="25" t="s">
        <v>75</v>
      </c>
      <c r="E1608" s="25" t="s">
        <v>21</v>
      </c>
      <c r="F1608" s="43">
        <v>575</v>
      </c>
      <c r="G1608" s="43">
        <v>5110</v>
      </c>
      <c r="H1608" s="43">
        <v>384150</v>
      </c>
      <c r="I1608" s="163">
        <v>3969835</v>
      </c>
    </row>
    <row r="1609" spans="1:9" s="27" customFormat="1" ht="11.25" x14ac:dyDescent="0.2">
      <c r="A1609" s="25" t="s">
        <v>141</v>
      </c>
      <c r="B1609" s="25" t="s">
        <v>104</v>
      </c>
      <c r="C1609" s="25" t="s">
        <v>376</v>
      </c>
      <c r="D1609" s="25" t="s">
        <v>81</v>
      </c>
      <c r="E1609" s="25" t="s">
        <v>19</v>
      </c>
      <c r="F1609" s="43">
        <v>865</v>
      </c>
      <c r="G1609" s="43">
        <v>3135</v>
      </c>
      <c r="H1609" s="43">
        <v>123510</v>
      </c>
      <c r="I1609" s="163">
        <v>1148080</v>
      </c>
    </row>
    <row r="1610" spans="1:9" s="27" customFormat="1" ht="11.25" x14ac:dyDescent="0.2">
      <c r="A1610" s="25" t="s">
        <v>141</v>
      </c>
      <c r="B1610" s="25" t="s">
        <v>104</v>
      </c>
      <c r="C1610" s="25" t="s">
        <v>376</v>
      </c>
      <c r="D1610" s="25" t="s">
        <v>71</v>
      </c>
      <c r="E1610" s="25" t="s">
        <v>22</v>
      </c>
      <c r="F1610" s="43">
        <v>960</v>
      </c>
      <c r="G1610" s="43">
        <v>8855</v>
      </c>
      <c r="H1610" s="43">
        <v>312665</v>
      </c>
      <c r="I1610" s="163">
        <v>3362110</v>
      </c>
    </row>
    <row r="1611" spans="1:9" s="27" customFormat="1" ht="11.25" x14ac:dyDescent="0.2">
      <c r="A1611" s="25" t="s">
        <v>141</v>
      </c>
      <c r="B1611" s="25" t="s">
        <v>104</v>
      </c>
      <c r="C1611" s="25" t="s">
        <v>376</v>
      </c>
      <c r="D1611" s="25" t="s">
        <v>82</v>
      </c>
      <c r="E1611" s="25" t="s">
        <v>20</v>
      </c>
      <c r="F1611" s="43">
        <v>1180</v>
      </c>
      <c r="G1611" s="43">
        <v>4355</v>
      </c>
      <c r="H1611" s="43">
        <v>200450</v>
      </c>
      <c r="I1611" s="163">
        <v>1995235</v>
      </c>
    </row>
    <row r="1612" spans="1:9" s="27" customFormat="1" ht="11.25" x14ac:dyDescent="0.2">
      <c r="A1612" s="25" t="s">
        <v>141</v>
      </c>
      <c r="B1612" s="25" t="s">
        <v>104</v>
      </c>
      <c r="C1612" s="25" t="s">
        <v>376</v>
      </c>
      <c r="D1612" s="25" t="s">
        <v>80</v>
      </c>
      <c r="E1612" s="25" t="s">
        <v>25</v>
      </c>
      <c r="F1612" s="43">
        <v>2140</v>
      </c>
      <c r="G1612" s="43">
        <v>8975</v>
      </c>
      <c r="H1612" s="43">
        <v>487195</v>
      </c>
      <c r="I1612" s="163">
        <v>4866960</v>
      </c>
    </row>
    <row r="1613" spans="1:9" s="27" customFormat="1" ht="11.25" x14ac:dyDescent="0.2">
      <c r="A1613" s="25" t="s">
        <v>141</v>
      </c>
      <c r="B1613" s="25" t="s">
        <v>104</v>
      </c>
      <c r="C1613" s="25" t="s">
        <v>376</v>
      </c>
      <c r="D1613" s="25" t="s">
        <v>74</v>
      </c>
      <c r="E1613" s="25" t="s">
        <v>23</v>
      </c>
      <c r="F1613" s="43">
        <v>2280</v>
      </c>
      <c r="G1613" s="43">
        <v>6905</v>
      </c>
      <c r="H1613" s="43">
        <v>320965</v>
      </c>
      <c r="I1613" s="163">
        <v>3434190</v>
      </c>
    </row>
    <row r="1614" spans="1:9" s="27" customFormat="1" ht="11.25" x14ac:dyDescent="0.2">
      <c r="A1614" s="25" t="s">
        <v>141</v>
      </c>
      <c r="B1614" s="25" t="s">
        <v>104</v>
      </c>
      <c r="C1614" s="25" t="s">
        <v>376</v>
      </c>
      <c r="D1614" s="25" t="s">
        <v>76</v>
      </c>
      <c r="E1614" s="25" t="s">
        <v>24</v>
      </c>
      <c r="F1614" s="43">
        <v>3570</v>
      </c>
      <c r="G1614" s="43">
        <v>14650</v>
      </c>
      <c r="H1614" s="43">
        <v>772960</v>
      </c>
      <c r="I1614" s="163">
        <v>7178265</v>
      </c>
    </row>
    <row r="1615" spans="1:9" s="27" customFormat="1" ht="11.25" x14ac:dyDescent="0.2">
      <c r="A1615" s="25" t="s">
        <v>141</v>
      </c>
      <c r="B1615" s="25" t="s">
        <v>97</v>
      </c>
      <c r="C1615" s="25" t="s">
        <v>143</v>
      </c>
      <c r="D1615" s="25" t="s">
        <v>70</v>
      </c>
      <c r="E1615" s="25" t="s">
        <v>17</v>
      </c>
      <c r="F1615" s="43">
        <v>0</v>
      </c>
      <c r="G1615" s="43">
        <v>0</v>
      </c>
      <c r="H1615" s="43">
        <v>0</v>
      </c>
      <c r="I1615" s="163">
        <v>0</v>
      </c>
    </row>
    <row r="1616" spans="1:9" s="27" customFormat="1" ht="11.25" x14ac:dyDescent="0.2">
      <c r="A1616" s="25" t="s">
        <v>141</v>
      </c>
      <c r="B1616" s="25" t="s">
        <v>97</v>
      </c>
      <c r="C1616" s="25" t="s">
        <v>143</v>
      </c>
      <c r="D1616" s="25" t="s">
        <v>69</v>
      </c>
      <c r="E1616" s="25" t="s">
        <v>14</v>
      </c>
      <c r="F1616" s="43">
        <v>5</v>
      </c>
      <c r="G1616" s="43">
        <v>5</v>
      </c>
      <c r="H1616" s="43">
        <v>215</v>
      </c>
      <c r="I1616" s="163">
        <v>1845</v>
      </c>
    </row>
    <row r="1617" spans="1:9" s="27" customFormat="1" ht="11.25" x14ac:dyDescent="0.2">
      <c r="A1617" s="25" t="s">
        <v>141</v>
      </c>
      <c r="B1617" s="25" t="s">
        <v>97</v>
      </c>
      <c r="C1617" s="25" t="s">
        <v>143</v>
      </c>
      <c r="D1617" s="25" t="s">
        <v>72</v>
      </c>
      <c r="E1617" s="25" t="s">
        <v>10</v>
      </c>
      <c r="F1617" s="43">
        <v>5</v>
      </c>
      <c r="G1617" s="43">
        <v>30</v>
      </c>
      <c r="H1617" s="43">
        <v>2830</v>
      </c>
      <c r="I1617" s="163">
        <v>25690</v>
      </c>
    </row>
    <row r="1618" spans="1:9" s="27" customFormat="1" ht="11.25" x14ac:dyDescent="0.2">
      <c r="A1618" s="25" t="s">
        <v>141</v>
      </c>
      <c r="B1618" s="25" t="s">
        <v>97</v>
      </c>
      <c r="C1618" s="25" t="s">
        <v>143</v>
      </c>
      <c r="D1618" s="25" t="s">
        <v>66</v>
      </c>
      <c r="E1618" s="25" t="s">
        <v>12</v>
      </c>
      <c r="F1618" s="43">
        <v>10</v>
      </c>
      <c r="G1618" s="43">
        <v>65</v>
      </c>
      <c r="H1618" s="43">
        <v>3055</v>
      </c>
      <c r="I1618" s="163">
        <v>24850</v>
      </c>
    </row>
    <row r="1619" spans="1:9" s="27" customFormat="1" ht="11.25" x14ac:dyDescent="0.2">
      <c r="A1619" s="25" t="s">
        <v>141</v>
      </c>
      <c r="B1619" s="25" t="s">
        <v>97</v>
      </c>
      <c r="C1619" s="25" t="s">
        <v>143</v>
      </c>
      <c r="D1619" s="25" t="s">
        <v>77</v>
      </c>
      <c r="E1619" s="25" t="s">
        <v>16</v>
      </c>
      <c r="F1619" s="43">
        <v>25</v>
      </c>
      <c r="G1619" s="43">
        <v>105</v>
      </c>
      <c r="H1619" s="43">
        <v>8065</v>
      </c>
      <c r="I1619" s="163">
        <v>85890</v>
      </c>
    </row>
    <row r="1620" spans="1:9" s="27" customFormat="1" ht="11.25" x14ac:dyDescent="0.2">
      <c r="A1620" s="25" t="s">
        <v>141</v>
      </c>
      <c r="B1620" s="25" t="s">
        <v>97</v>
      </c>
      <c r="C1620" s="25" t="s">
        <v>143</v>
      </c>
      <c r="D1620" s="25" t="s">
        <v>78</v>
      </c>
      <c r="E1620" s="25" t="s">
        <v>13</v>
      </c>
      <c r="F1620" s="43">
        <v>25</v>
      </c>
      <c r="G1620" s="43">
        <v>100</v>
      </c>
      <c r="H1620" s="43">
        <v>8085</v>
      </c>
      <c r="I1620" s="163">
        <v>86400</v>
      </c>
    </row>
    <row r="1621" spans="1:9" s="27" customFormat="1" ht="11.25" x14ac:dyDescent="0.2">
      <c r="A1621" s="25" t="s">
        <v>141</v>
      </c>
      <c r="B1621" s="25" t="s">
        <v>97</v>
      </c>
      <c r="C1621" s="25" t="s">
        <v>143</v>
      </c>
      <c r="D1621" s="25" t="s">
        <v>71</v>
      </c>
      <c r="E1621" s="25" t="s">
        <v>22</v>
      </c>
      <c r="F1621" s="43">
        <v>40</v>
      </c>
      <c r="G1621" s="43">
        <v>140</v>
      </c>
      <c r="H1621" s="43">
        <v>9330</v>
      </c>
      <c r="I1621" s="163">
        <v>104600</v>
      </c>
    </row>
    <row r="1622" spans="1:9" s="27" customFormat="1" ht="11.25" x14ac:dyDescent="0.2">
      <c r="A1622" s="25" t="s">
        <v>141</v>
      </c>
      <c r="B1622" s="25" t="s">
        <v>97</v>
      </c>
      <c r="C1622" s="25" t="s">
        <v>143</v>
      </c>
      <c r="D1622" s="25" t="s">
        <v>79</v>
      </c>
      <c r="E1622" s="25" t="s">
        <v>11</v>
      </c>
      <c r="F1622" s="43">
        <v>45</v>
      </c>
      <c r="G1622" s="43">
        <v>95</v>
      </c>
      <c r="H1622" s="43">
        <v>8895</v>
      </c>
      <c r="I1622" s="163">
        <v>87345</v>
      </c>
    </row>
    <row r="1623" spans="1:9" s="27" customFormat="1" ht="11.25" x14ac:dyDescent="0.2">
      <c r="A1623" s="25" t="s">
        <v>141</v>
      </c>
      <c r="B1623" s="25" t="s">
        <v>97</v>
      </c>
      <c r="C1623" s="25" t="s">
        <v>143</v>
      </c>
      <c r="D1623" s="25" t="s">
        <v>67</v>
      </c>
      <c r="E1623" s="25" t="s">
        <v>15</v>
      </c>
      <c r="F1623" s="43">
        <v>55</v>
      </c>
      <c r="G1623" s="43">
        <v>180</v>
      </c>
      <c r="H1623" s="43">
        <v>13495</v>
      </c>
      <c r="I1623" s="163">
        <v>120460</v>
      </c>
    </row>
    <row r="1624" spans="1:9" s="27" customFormat="1" ht="11.25" x14ac:dyDescent="0.2">
      <c r="A1624" s="25" t="s">
        <v>141</v>
      </c>
      <c r="B1624" s="25" t="s">
        <v>97</v>
      </c>
      <c r="C1624" s="25" t="s">
        <v>143</v>
      </c>
      <c r="D1624" s="25" t="s">
        <v>73</v>
      </c>
      <c r="E1624" s="25" t="s">
        <v>18</v>
      </c>
      <c r="F1624" s="43">
        <v>70</v>
      </c>
      <c r="G1624" s="43">
        <v>185</v>
      </c>
      <c r="H1624" s="43">
        <v>20340</v>
      </c>
      <c r="I1624" s="163">
        <v>195935</v>
      </c>
    </row>
    <row r="1625" spans="1:9" s="27" customFormat="1" ht="11.25" x14ac:dyDescent="0.2">
      <c r="A1625" s="25" t="s">
        <v>141</v>
      </c>
      <c r="B1625" s="25" t="s">
        <v>97</v>
      </c>
      <c r="C1625" s="25" t="s">
        <v>143</v>
      </c>
      <c r="D1625" s="25" t="s">
        <v>81</v>
      </c>
      <c r="E1625" s="25" t="s">
        <v>19</v>
      </c>
      <c r="F1625" s="43">
        <v>70</v>
      </c>
      <c r="G1625" s="43">
        <v>210</v>
      </c>
      <c r="H1625" s="43">
        <v>13360</v>
      </c>
      <c r="I1625" s="163">
        <v>134515</v>
      </c>
    </row>
    <row r="1626" spans="1:9" s="27" customFormat="1" ht="11.25" x14ac:dyDescent="0.2">
      <c r="A1626" s="25" t="s">
        <v>141</v>
      </c>
      <c r="B1626" s="25" t="s">
        <v>97</v>
      </c>
      <c r="C1626" s="25" t="s">
        <v>143</v>
      </c>
      <c r="D1626" s="25" t="s">
        <v>75</v>
      </c>
      <c r="E1626" s="25" t="s">
        <v>21</v>
      </c>
      <c r="F1626" s="43">
        <v>90</v>
      </c>
      <c r="G1626" s="43">
        <v>740</v>
      </c>
      <c r="H1626" s="43">
        <v>47445</v>
      </c>
      <c r="I1626" s="163">
        <v>535105</v>
      </c>
    </row>
    <row r="1627" spans="1:9" s="27" customFormat="1" ht="11.25" x14ac:dyDescent="0.2">
      <c r="A1627" s="25" t="s">
        <v>141</v>
      </c>
      <c r="B1627" s="25" t="s">
        <v>97</v>
      </c>
      <c r="C1627" s="25" t="s">
        <v>143</v>
      </c>
      <c r="D1627" s="25" t="s">
        <v>82</v>
      </c>
      <c r="E1627" s="25" t="s">
        <v>20</v>
      </c>
      <c r="F1627" s="43">
        <v>120</v>
      </c>
      <c r="G1627" s="43">
        <v>315</v>
      </c>
      <c r="H1627" s="43">
        <v>24655</v>
      </c>
      <c r="I1627" s="163">
        <v>239690</v>
      </c>
    </row>
    <row r="1628" spans="1:9" s="27" customFormat="1" ht="11.25" x14ac:dyDescent="0.2">
      <c r="A1628" s="25" t="s">
        <v>141</v>
      </c>
      <c r="B1628" s="25" t="s">
        <v>97</v>
      </c>
      <c r="C1628" s="25" t="s">
        <v>143</v>
      </c>
      <c r="D1628" s="25" t="s">
        <v>74</v>
      </c>
      <c r="E1628" s="25" t="s">
        <v>23</v>
      </c>
      <c r="F1628" s="43">
        <v>270</v>
      </c>
      <c r="G1628" s="43">
        <v>600</v>
      </c>
      <c r="H1628" s="43">
        <v>44085</v>
      </c>
      <c r="I1628" s="163">
        <v>445275</v>
      </c>
    </row>
    <row r="1629" spans="1:9" s="27" customFormat="1" ht="11.25" x14ac:dyDescent="0.2">
      <c r="A1629" s="25" t="s">
        <v>141</v>
      </c>
      <c r="B1629" s="25" t="s">
        <v>97</v>
      </c>
      <c r="C1629" s="25" t="s">
        <v>143</v>
      </c>
      <c r="D1629" s="25" t="s">
        <v>80</v>
      </c>
      <c r="E1629" s="25" t="s">
        <v>25</v>
      </c>
      <c r="F1629" s="43">
        <v>275</v>
      </c>
      <c r="G1629" s="43">
        <v>1065</v>
      </c>
      <c r="H1629" s="43">
        <v>74435</v>
      </c>
      <c r="I1629" s="163">
        <v>764520</v>
      </c>
    </row>
    <row r="1630" spans="1:9" s="27" customFormat="1" ht="11.25" x14ac:dyDescent="0.2">
      <c r="A1630" s="25" t="s">
        <v>141</v>
      </c>
      <c r="B1630" s="25" t="s">
        <v>97</v>
      </c>
      <c r="C1630" s="25" t="s">
        <v>143</v>
      </c>
      <c r="D1630" s="25" t="s">
        <v>76</v>
      </c>
      <c r="E1630" s="25" t="s">
        <v>24</v>
      </c>
      <c r="F1630" s="43">
        <v>430</v>
      </c>
      <c r="G1630" s="43">
        <v>2430</v>
      </c>
      <c r="H1630" s="43">
        <v>224260</v>
      </c>
      <c r="I1630" s="163">
        <v>2350590</v>
      </c>
    </row>
    <row r="1631" spans="1:9" s="27" customFormat="1" ht="11.25" x14ac:dyDescent="0.2">
      <c r="A1631" s="25" t="s">
        <v>141</v>
      </c>
      <c r="B1631" s="25" t="s">
        <v>95</v>
      </c>
      <c r="C1631" s="25" t="s">
        <v>101</v>
      </c>
      <c r="D1631" s="25" t="s">
        <v>69</v>
      </c>
      <c r="E1631" s="25" t="s">
        <v>14</v>
      </c>
      <c r="F1631" s="43">
        <v>0</v>
      </c>
      <c r="G1631" s="43">
        <v>0</v>
      </c>
      <c r="H1631" s="43">
        <v>0</v>
      </c>
      <c r="I1631" s="163">
        <v>0</v>
      </c>
    </row>
    <row r="1632" spans="1:9" s="27" customFormat="1" ht="11.25" x14ac:dyDescent="0.2">
      <c r="A1632" s="25" t="s">
        <v>141</v>
      </c>
      <c r="B1632" s="25" t="s">
        <v>95</v>
      </c>
      <c r="C1632" s="25" t="s">
        <v>101</v>
      </c>
      <c r="D1632" s="25" t="s">
        <v>70</v>
      </c>
      <c r="E1632" s="25" t="s">
        <v>17</v>
      </c>
      <c r="F1632" s="43">
        <v>0</v>
      </c>
      <c r="G1632" s="43">
        <v>0</v>
      </c>
      <c r="H1632" s="43">
        <v>0</v>
      </c>
      <c r="I1632" s="163">
        <v>0</v>
      </c>
    </row>
    <row r="1633" spans="1:9" s="27" customFormat="1" ht="11.25" x14ac:dyDescent="0.2">
      <c r="A1633" s="25" t="s">
        <v>141</v>
      </c>
      <c r="B1633" s="25" t="s">
        <v>95</v>
      </c>
      <c r="C1633" s="25" t="s">
        <v>101</v>
      </c>
      <c r="D1633" s="25" t="s">
        <v>66</v>
      </c>
      <c r="E1633" s="25" t="s">
        <v>12</v>
      </c>
      <c r="F1633" s="43">
        <v>10</v>
      </c>
      <c r="G1633" s="43">
        <v>15</v>
      </c>
      <c r="H1633" s="43">
        <v>1565</v>
      </c>
      <c r="I1633" s="163">
        <v>12875</v>
      </c>
    </row>
    <row r="1634" spans="1:9" s="27" customFormat="1" ht="11.25" x14ac:dyDescent="0.2">
      <c r="A1634" s="25" t="s">
        <v>141</v>
      </c>
      <c r="B1634" s="25" t="s">
        <v>95</v>
      </c>
      <c r="C1634" s="25" t="s">
        <v>101</v>
      </c>
      <c r="D1634" s="25" t="s">
        <v>79</v>
      </c>
      <c r="E1634" s="25" t="s">
        <v>11</v>
      </c>
      <c r="F1634" s="43">
        <v>10</v>
      </c>
      <c r="G1634" s="43">
        <v>10</v>
      </c>
      <c r="H1634" s="43">
        <v>875</v>
      </c>
      <c r="I1634" s="163">
        <v>9465</v>
      </c>
    </row>
    <row r="1635" spans="1:9" s="27" customFormat="1" ht="11.25" x14ac:dyDescent="0.2">
      <c r="A1635" s="25" t="s">
        <v>141</v>
      </c>
      <c r="B1635" s="25" t="s">
        <v>95</v>
      </c>
      <c r="C1635" s="25" t="s">
        <v>101</v>
      </c>
      <c r="D1635" s="25" t="s">
        <v>72</v>
      </c>
      <c r="E1635" s="25" t="s">
        <v>10</v>
      </c>
      <c r="F1635" s="43">
        <v>15</v>
      </c>
      <c r="G1635" s="43">
        <v>70</v>
      </c>
      <c r="H1635" s="43">
        <v>6955</v>
      </c>
      <c r="I1635" s="163">
        <v>76905</v>
      </c>
    </row>
    <row r="1636" spans="1:9" s="27" customFormat="1" ht="11.25" x14ac:dyDescent="0.2">
      <c r="A1636" s="25" t="s">
        <v>141</v>
      </c>
      <c r="B1636" s="25" t="s">
        <v>95</v>
      </c>
      <c r="C1636" s="25" t="s">
        <v>101</v>
      </c>
      <c r="D1636" s="25" t="s">
        <v>77</v>
      </c>
      <c r="E1636" s="25" t="s">
        <v>16</v>
      </c>
      <c r="F1636" s="43">
        <v>15</v>
      </c>
      <c r="G1636" s="43">
        <v>40</v>
      </c>
      <c r="H1636" s="43">
        <v>4290</v>
      </c>
      <c r="I1636" s="163">
        <v>39730</v>
      </c>
    </row>
    <row r="1637" spans="1:9" s="27" customFormat="1" ht="11.25" x14ac:dyDescent="0.2">
      <c r="A1637" s="25" t="s">
        <v>141</v>
      </c>
      <c r="B1637" s="25" t="s">
        <v>95</v>
      </c>
      <c r="C1637" s="25" t="s">
        <v>101</v>
      </c>
      <c r="D1637" s="25" t="s">
        <v>67</v>
      </c>
      <c r="E1637" s="25" t="s">
        <v>15</v>
      </c>
      <c r="F1637" s="43">
        <v>25</v>
      </c>
      <c r="G1637" s="43">
        <v>125</v>
      </c>
      <c r="H1637" s="43">
        <v>8500</v>
      </c>
      <c r="I1637" s="163">
        <v>89775</v>
      </c>
    </row>
    <row r="1638" spans="1:9" s="27" customFormat="1" ht="11.25" x14ac:dyDescent="0.2">
      <c r="A1638" s="25" t="s">
        <v>141</v>
      </c>
      <c r="B1638" s="25" t="s">
        <v>95</v>
      </c>
      <c r="C1638" s="25" t="s">
        <v>101</v>
      </c>
      <c r="D1638" s="25" t="s">
        <v>78</v>
      </c>
      <c r="E1638" s="25" t="s">
        <v>13</v>
      </c>
      <c r="F1638" s="43">
        <v>25</v>
      </c>
      <c r="G1638" s="43">
        <v>60</v>
      </c>
      <c r="H1638" s="43">
        <v>5020</v>
      </c>
      <c r="I1638" s="163">
        <v>67650</v>
      </c>
    </row>
    <row r="1639" spans="1:9" s="27" customFormat="1" ht="11.25" x14ac:dyDescent="0.2">
      <c r="A1639" s="25" t="s">
        <v>141</v>
      </c>
      <c r="B1639" s="25" t="s">
        <v>95</v>
      </c>
      <c r="C1639" s="25" t="s">
        <v>101</v>
      </c>
      <c r="D1639" s="25" t="s">
        <v>71</v>
      </c>
      <c r="E1639" s="25" t="s">
        <v>22</v>
      </c>
      <c r="F1639" s="43">
        <v>50</v>
      </c>
      <c r="G1639" s="43">
        <v>190</v>
      </c>
      <c r="H1639" s="43">
        <v>13150</v>
      </c>
      <c r="I1639" s="163">
        <v>146570</v>
      </c>
    </row>
    <row r="1640" spans="1:9" s="27" customFormat="1" ht="11.25" x14ac:dyDescent="0.2">
      <c r="A1640" s="25" t="s">
        <v>141</v>
      </c>
      <c r="B1640" s="25" t="s">
        <v>95</v>
      </c>
      <c r="C1640" s="25" t="s">
        <v>101</v>
      </c>
      <c r="D1640" s="25" t="s">
        <v>73</v>
      </c>
      <c r="E1640" s="25" t="s">
        <v>18</v>
      </c>
      <c r="F1640" s="43">
        <v>75</v>
      </c>
      <c r="G1640" s="43">
        <v>220</v>
      </c>
      <c r="H1640" s="43">
        <v>22095</v>
      </c>
      <c r="I1640" s="163">
        <v>210975</v>
      </c>
    </row>
    <row r="1641" spans="1:9" s="27" customFormat="1" ht="11.25" x14ac:dyDescent="0.2">
      <c r="A1641" s="25" t="s">
        <v>141</v>
      </c>
      <c r="B1641" s="25" t="s">
        <v>95</v>
      </c>
      <c r="C1641" s="25" t="s">
        <v>101</v>
      </c>
      <c r="D1641" s="25" t="s">
        <v>81</v>
      </c>
      <c r="E1641" s="25" t="s">
        <v>19</v>
      </c>
      <c r="F1641" s="43">
        <v>75</v>
      </c>
      <c r="G1641" s="43">
        <v>350</v>
      </c>
      <c r="H1641" s="43">
        <v>19040</v>
      </c>
      <c r="I1641" s="163">
        <v>182400</v>
      </c>
    </row>
    <row r="1642" spans="1:9" s="27" customFormat="1" ht="11.25" x14ac:dyDescent="0.2">
      <c r="A1642" s="25" t="s">
        <v>141</v>
      </c>
      <c r="B1642" s="25" t="s">
        <v>95</v>
      </c>
      <c r="C1642" s="25" t="s">
        <v>101</v>
      </c>
      <c r="D1642" s="25" t="s">
        <v>75</v>
      </c>
      <c r="E1642" s="25" t="s">
        <v>21</v>
      </c>
      <c r="F1642" s="43">
        <v>80</v>
      </c>
      <c r="G1642" s="43">
        <v>545</v>
      </c>
      <c r="H1642" s="43">
        <v>38145</v>
      </c>
      <c r="I1642" s="163">
        <v>374280</v>
      </c>
    </row>
    <row r="1643" spans="1:9" s="27" customFormat="1" ht="11.25" x14ac:dyDescent="0.2">
      <c r="A1643" s="25" t="s">
        <v>141</v>
      </c>
      <c r="B1643" s="25" t="s">
        <v>95</v>
      </c>
      <c r="C1643" s="25" t="s">
        <v>101</v>
      </c>
      <c r="D1643" s="25" t="s">
        <v>82</v>
      </c>
      <c r="E1643" s="25" t="s">
        <v>20</v>
      </c>
      <c r="F1643" s="43">
        <v>90</v>
      </c>
      <c r="G1643" s="43">
        <v>280</v>
      </c>
      <c r="H1643" s="43">
        <v>23295</v>
      </c>
      <c r="I1643" s="163">
        <v>227695</v>
      </c>
    </row>
    <row r="1644" spans="1:9" s="27" customFormat="1" ht="11.25" x14ac:dyDescent="0.2">
      <c r="A1644" s="25" t="s">
        <v>141</v>
      </c>
      <c r="B1644" s="25" t="s">
        <v>95</v>
      </c>
      <c r="C1644" s="25" t="s">
        <v>101</v>
      </c>
      <c r="D1644" s="25" t="s">
        <v>80</v>
      </c>
      <c r="E1644" s="25" t="s">
        <v>25</v>
      </c>
      <c r="F1644" s="43">
        <v>110</v>
      </c>
      <c r="G1644" s="43">
        <v>400</v>
      </c>
      <c r="H1644" s="43">
        <v>25350</v>
      </c>
      <c r="I1644" s="163">
        <v>267455</v>
      </c>
    </row>
    <row r="1645" spans="1:9" s="27" customFormat="1" ht="11.25" x14ac:dyDescent="0.2">
      <c r="A1645" s="25" t="s">
        <v>141</v>
      </c>
      <c r="B1645" s="25" t="s">
        <v>95</v>
      </c>
      <c r="C1645" s="25" t="s">
        <v>101</v>
      </c>
      <c r="D1645" s="25" t="s">
        <v>74</v>
      </c>
      <c r="E1645" s="25" t="s">
        <v>23</v>
      </c>
      <c r="F1645" s="43">
        <v>140</v>
      </c>
      <c r="G1645" s="43">
        <v>335</v>
      </c>
      <c r="H1645" s="43">
        <v>19825</v>
      </c>
      <c r="I1645" s="163">
        <v>192785</v>
      </c>
    </row>
    <row r="1646" spans="1:9" s="27" customFormat="1" ht="11.25" x14ac:dyDescent="0.2">
      <c r="A1646" s="25" t="s">
        <v>141</v>
      </c>
      <c r="B1646" s="25" t="s">
        <v>95</v>
      </c>
      <c r="C1646" s="25" t="s">
        <v>101</v>
      </c>
      <c r="D1646" s="25" t="s">
        <v>76</v>
      </c>
      <c r="E1646" s="25" t="s">
        <v>24</v>
      </c>
      <c r="F1646" s="43">
        <v>200</v>
      </c>
      <c r="G1646" s="43">
        <v>1000</v>
      </c>
      <c r="H1646" s="43">
        <v>85615</v>
      </c>
      <c r="I1646" s="163">
        <v>779535</v>
      </c>
    </row>
    <row r="1647" spans="1:9" s="27" customFormat="1" ht="11.25" x14ac:dyDescent="0.2">
      <c r="A1647" s="25" t="s">
        <v>141</v>
      </c>
      <c r="B1647" s="25" t="s">
        <v>90</v>
      </c>
      <c r="C1647" s="25" t="s">
        <v>377</v>
      </c>
      <c r="D1647" s="25" t="s">
        <v>70</v>
      </c>
      <c r="E1647" s="25" t="s">
        <v>17</v>
      </c>
      <c r="F1647" s="43">
        <v>45</v>
      </c>
      <c r="G1647" s="43">
        <v>2190</v>
      </c>
      <c r="H1647" s="43">
        <v>59170</v>
      </c>
      <c r="I1647" s="163">
        <v>737935</v>
      </c>
    </row>
    <row r="1648" spans="1:9" s="27" customFormat="1" ht="11.25" x14ac:dyDescent="0.2">
      <c r="A1648" s="25" t="s">
        <v>141</v>
      </c>
      <c r="B1648" s="25" t="s">
        <v>90</v>
      </c>
      <c r="C1648" s="25" t="s">
        <v>377</v>
      </c>
      <c r="D1648" s="25" t="s">
        <v>72</v>
      </c>
      <c r="E1648" s="25" t="s">
        <v>10</v>
      </c>
      <c r="F1648" s="43">
        <v>70</v>
      </c>
      <c r="G1648" s="43">
        <v>230</v>
      </c>
      <c r="H1648" s="43">
        <v>13475</v>
      </c>
      <c r="I1648" s="163">
        <v>125045</v>
      </c>
    </row>
    <row r="1649" spans="1:9" s="27" customFormat="1" ht="11.25" x14ac:dyDescent="0.2">
      <c r="A1649" s="25" t="s">
        <v>141</v>
      </c>
      <c r="B1649" s="25" t="s">
        <v>90</v>
      </c>
      <c r="C1649" s="25" t="s">
        <v>377</v>
      </c>
      <c r="D1649" s="25" t="s">
        <v>66</v>
      </c>
      <c r="E1649" s="25" t="s">
        <v>12</v>
      </c>
      <c r="F1649" s="43">
        <v>85</v>
      </c>
      <c r="G1649" s="43">
        <v>235</v>
      </c>
      <c r="H1649" s="43">
        <v>16790</v>
      </c>
      <c r="I1649" s="163">
        <v>208220</v>
      </c>
    </row>
    <row r="1650" spans="1:9" s="27" customFormat="1" ht="11.25" x14ac:dyDescent="0.2">
      <c r="A1650" s="25" t="s">
        <v>141</v>
      </c>
      <c r="B1650" s="25" t="s">
        <v>90</v>
      </c>
      <c r="C1650" s="25" t="s">
        <v>377</v>
      </c>
      <c r="D1650" s="25" t="s">
        <v>79</v>
      </c>
      <c r="E1650" s="25" t="s">
        <v>11</v>
      </c>
      <c r="F1650" s="43">
        <v>95</v>
      </c>
      <c r="G1650" s="43">
        <v>165</v>
      </c>
      <c r="H1650" s="43">
        <v>10590</v>
      </c>
      <c r="I1650" s="163">
        <v>99765</v>
      </c>
    </row>
    <row r="1651" spans="1:9" s="27" customFormat="1" ht="11.25" x14ac:dyDescent="0.2">
      <c r="A1651" s="25" t="s">
        <v>141</v>
      </c>
      <c r="B1651" s="25" t="s">
        <v>90</v>
      </c>
      <c r="C1651" s="25" t="s">
        <v>377</v>
      </c>
      <c r="D1651" s="25" t="s">
        <v>69</v>
      </c>
      <c r="E1651" s="25" t="s">
        <v>14</v>
      </c>
      <c r="F1651" s="43">
        <v>110</v>
      </c>
      <c r="G1651" s="43">
        <v>1170</v>
      </c>
      <c r="H1651" s="43">
        <v>36940</v>
      </c>
      <c r="I1651" s="163">
        <v>400150</v>
      </c>
    </row>
    <row r="1652" spans="1:9" s="27" customFormat="1" ht="11.25" x14ac:dyDescent="0.2">
      <c r="A1652" s="25" t="s">
        <v>141</v>
      </c>
      <c r="B1652" s="25" t="s">
        <v>90</v>
      </c>
      <c r="C1652" s="25" t="s">
        <v>377</v>
      </c>
      <c r="D1652" s="25" t="s">
        <v>78</v>
      </c>
      <c r="E1652" s="25" t="s">
        <v>13</v>
      </c>
      <c r="F1652" s="43">
        <v>190</v>
      </c>
      <c r="G1652" s="43">
        <v>515</v>
      </c>
      <c r="H1652" s="43">
        <v>26385</v>
      </c>
      <c r="I1652" s="163">
        <v>290410</v>
      </c>
    </row>
    <row r="1653" spans="1:9" s="27" customFormat="1" ht="11.25" x14ac:dyDescent="0.2">
      <c r="A1653" s="25" t="s">
        <v>141</v>
      </c>
      <c r="B1653" s="25" t="s">
        <v>90</v>
      </c>
      <c r="C1653" s="25" t="s">
        <v>377</v>
      </c>
      <c r="D1653" s="25" t="s">
        <v>67</v>
      </c>
      <c r="E1653" s="25" t="s">
        <v>15</v>
      </c>
      <c r="F1653" s="43">
        <v>235</v>
      </c>
      <c r="G1653" s="43">
        <v>1085</v>
      </c>
      <c r="H1653" s="43">
        <v>50770</v>
      </c>
      <c r="I1653" s="163">
        <v>446990</v>
      </c>
    </row>
    <row r="1654" spans="1:9" s="27" customFormat="1" ht="11.25" x14ac:dyDescent="0.2">
      <c r="A1654" s="25" t="s">
        <v>141</v>
      </c>
      <c r="B1654" s="25" t="s">
        <v>90</v>
      </c>
      <c r="C1654" s="25" t="s">
        <v>377</v>
      </c>
      <c r="D1654" s="25" t="s">
        <v>77</v>
      </c>
      <c r="E1654" s="25" t="s">
        <v>16</v>
      </c>
      <c r="F1654" s="43">
        <v>360</v>
      </c>
      <c r="G1654" s="43">
        <v>2255</v>
      </c>
      <c r="H1654" s="43">
        <v>129855</v>
      </c>
      <c r="I1654" s="163">
        <v>1506235</v>
      </c>
    </row>
    <row r="1655" spans="1:9" s="27" customFormat="1" ht="11.25" x14ac:dyDescent="0.2">
      <c r="A1655" s="25" t="s">
        <v>141</v>
      </c>
      <c r="B1655" s="25" t="s">
        <v>90</v>
      </c>
      <c r="C1655" s="25" t="s">
        <v>377</v>
      </c>
      <c r="D1655" s="25" t="s">
        <v>73</v>
      </c>
      <c r="E1655" s="25" t="s">
        <v>18</v>
      </c>
      <c r="F1655" s="43">
        <v>560</v>
      </c>
      <c r="G1655" s="43">
        <v>1555</v>
      </c>
      <c r="H1655" s="43">
        <v>104080</v>
      </c>
      <c r="I1655" s="163">
        <v>992375</v>
      </c>
    </row>
    <row r="1656" spans="1:9" s="27" customFormat="1" ht="11.25" x14ac:dyDescent="0.2">
      <c r="A1656" s="25" t="s">
        <v>141</v>
      </c>
      <c r="B1656" s="25" t="s">
        <v>90</v>
      </c>
      <c r="C1656" s="25" t="s">
        <v>377</v>
      </c>
      <c r="D1656" s="25" t="s">
        <v>75</v>
      </c>
      <c r="E1656" s="25" t="s">
        <v>21</v>
      </c>
      <c r="F1656" s="43">
        <v>640</v>
      </c>
      <c r="G1656" s="43">
        <v>4370</v>
      </c>
      <c r="H1656" s="43">
        <v>207395</v>
      </c>
      <c r="I1656" s="163">
        <v>2092285</v>
      </c>
    </row>
    <row r="1657" spans="1:9" s="27" customFormat="1" ht="11.25" x14ac:dyDescent="0.2">
      <c r="A1657" s="25" t="s">
        <v>141</v>
      </c>
      <c r="B1657" s="25" t="s">
        <v>90</v>
      </c>
      <c r="C1657" s="25" t="s">
        <v>377</v>
      </c>
      <c r="D1657" s="25" t="s">
        <v>81</v>
      </c>
      <c r="E1657" s="25" t="s">
        <v>19</v>
      </c>
      <c r="F1657" s="43">
        <v>740</v>
      </c>
      <c r="G1657" s="43">
        <v>2310</v>
      </c>
      <c r="H1657" s="43">
        <v>102325</v>
      </c>
      <c r="I1657" s="163">
        <v>939140</v>
      </c>
    </row>
    <row r="1658" spans="1:9" s="27" customFormat="1" ht="11.25" x14ac:dyDescent="0.2">
      <c r="A1658" s="25" t="s">
        <v>141</v>
      </c>
      <c r="B1658" s="25" t="s">
        <v>90</v>
      </c>
      <c r="C1658" s="25" t="s">
        <v>377</v>
      </c>
      <c r="D1658" s="25" t="s">
        <v>71</v>
      </c>
      <c r="E1658" s="25" t="s">
        <v>22</v>
      </c>
      <c r="F1658" s="43">
        <v>815</v>
      </c>
      <c r="G1658" s="43">
        <v>9990</v>
      </c>
      <c r="H1658" s="43">
        <v>338845</v>
      </c>
      <c r="I1658" s="163">
        <v>3766690</v>
      </c>
    </row>
    <row r="1659" spans="1:9" s="27" customFormat="1" ht="11.25" x14ac:dyDescent="0.2">
      <c r="A1659" s="25" t="s">
        <v>141</v>
      </c>
      <c r="B1659" s="25" t="s">
        <v>90</v>
      </c>
      <c r="C1659" s="25" t="s">
        <v>377</v>
      </c>
      <c r="D1659" s="25" t="s">
        <v>82</v>
      </c>
      <c r="E1659" s="25" t="s">
        <v>20</v>
      </c>
      <c r="F1659" s="43">
        <v>1120</v>
      </c>
      <c r="G1659" s="43">
        <v>3615</v>
      </c>
      <c r="H1659" s="43">
        <v>172495</v>
      </c>
      <c r="I1659" s="163">
        <v>1767285</v>
      </c>
    </row>
    <row r="1660" spans="1:9" s="27" customFormat="1" ht="11.25" x14ac:dyDescent="0.2">
      <c r="A1660" s="25" t="s">
        <v>141</v>
      </c>
      <c r="B1660" s="25" t="s">
        <v>90</v>
      </c>
      <c r="C1660" s="25" t="s">
        <v>377</v>
      </c>
      <c r="D1660" s="25" t="s">
        <v>74</v>
      </c>
      <c r="E1660" s="25" t="s">
        <v>23</v>
      </c>
      <c r="F1660" s="43">
        <v>1770</v>
      </c>
      <c r="G1660" s="43">
        <v>5290</v>
      </c>
      <c r="H1660" s="43">
        <v>265585</v>
      </c>
      <c r="I1660" s="163">
        <v>2588780</v>
      </c>
    </row>
    <row r="1661" spans="1:9" s="27" customFormat="1" ht="11.25" x14ac:dyDescent="0.2">
      <c r="A1661" s="25" t="s">
        <v>141</v>
      </c>
      <c r="B1661" s="25" t="s">
        <v>90</v>
      </c>
      <c r="C1661" s="25" t="s">
        <v>377</v>
      </c>
      <c r="D1661" s="25" t="s">
        <v>80</v>
      </c>
      <c r="E1661" s="25" t="s">
        <v>25</v>
      </c>
      <c r="F1661" s="43">
        <v>2085</v>
      </c>
      <c r="G1661" s="43">
        <v>10455</v>
      </c>
      <c r="H1661" s="43">
        <v>562245</v>
      </c>
      <c r="I1661" s="163">
        <v>5493345</v>
      </c>
    </row>
    <row r="1662" spans="1:9" s="27" customFormat="1" ht="11.25" x14ac:dyDescent="0.2">
      <c r="A1662" s="25" t="s">
        <v>141</v>
      </c>
      <c r="B1662" s="25" t="s">
        <v>90</v>
      </c>
      <c r="C1662" s="25" t="s">
        <v>377</v>
      </c>
      <c r="D1662" s="25" t="s">
        <v>76</v>
      </c>
      <c r="E1662" s="25" t="s">
        <v>24</v>
      </c>
      <c r="F1662" s="43">
        <v>2945</v>
      </c>
      <c r="G1662" s="43">
        <v>12615</v>
      </c>
      <c r="H1662" s="43">
        <v>643770</v>
      </c>
      <c r="I1662" s="163">
        <v>5876500</v>
      </c>
    </row>
    <row r="1663" spans="1:9" s="27" customFormat="1" ht="11.25" x14ac:dyDescent="0.2">
      <c r="A1663" s="25" t="s">
        <v>141</v>
      </c>
      <c r="B1663" s="25" t="s">
        <v>105</v>
      </c>
      <c r="C1663" s="25" t="s">
        <v>380</v>
      </c>
      <c r="D1663" s="25" t="s">
        <v>68</v>
      </c>
      <c r="E1663" s="25" t="s">
        <v>9</v>
      </c>
      <c r="F1663" s="43">
        <v>0</v>
      </c>
      <c r="G1663" s="43">
        <v>0</v>
      </c>
      <c r="H1663" s="43">
        <v>0</v>
      </c>
      <c r="I1663" s="163">
        <v>0</v>
      </c>
    </row>
    <row r="1664" spans="1:9" s="27" customFormat="1" ht="11.25" x14ac:dyDescent="0.2">
      <c r="A1664" s="25" t="s">
        <v>141</v>
      </c>
      <c r="B1664" s="25" t="s">
        <v>105</v>
      </c>
      <c r="C1664" s="25" t="s">
        <v>380</v>
      </c>
      <c r="D1664" s="25" t="s">
        <v>66</v>
      </c>
      <c r="E1664" s="25" t="s">
        <v>12</v>
      </c>
      <c r="F1664" s="43">
        <v>25</v>
      </c>
      <c r="G1664" s="43">
        <v>130</v>
      </c>
      <c r="H1664" s="43">
        <v>11725</v>
      </c>
      <c r="I1664" s="163">
        <v>214505</v>
      </c>
    </row>
    <row r="1665" spans="1:9" s="27" customFormat="1" ht="11.25" x14ac:dyDescent="0.2">
      <c r="A1665" s="25" t="s">
        <v>141</v>
      </c>
      <c r="B1665" s="25" t="s">
        <v>105</v>
      </c>
      <c r="C1665" s="25" t="s">
        <v>380</v>
      </c>
      <c r="D1665" s="25" t="s">
        <v>70</v>
      </c>
      <c r="E1665" s="25" t="s">
        <v>17</v>
      </c>
      <c r="F1665" s="43">
        <v>70</v>
      </c>
      <c r="G1665" s="43">
        <v>17330</v>
      </c>
      <c r="H1665" s="43">
        <v>480555</v>
      </c>
      <c r="I1665" s="163">
        <v>7046135</v>
      </c>
    </row>
    <row r="1666" spans="1:9" s="27" customFormat="1" ht="11.25" x14ac:dyDescent="0.2">
      <c r="A1666" s="25" t="s">
        <v>141</v>
      </c>
      <c r="B1666" s="25" t="s">
        <v>105</v>
      </c>
      <c r="C1666" s="25" t="s">
        <v>380</v>
      </c>
      <c r="D1666" s="25" t="s">
        <v>72</v>
      </c>
      <c r="E1666" s="25" t="s">
        <v>10</v>
      </c>
      <c r="F1666" s="43">
        <v>150</v>
      </c>
      <c r="G1666" s="43">
        <v>995</v>
      </c>
      <c r="H1666" s="43">
        <v>78360</v>
      </c>
      <c r="I1666" s="163">
        <v>1100435</v>
      </c>
    </row>
    <row r="1667" spans="1:9" s="27" customFormat="1" ht="11.25" x14ac:dyDescent="0.2">
      <c r="A1667" s="25" t="s">
        <v>141</v>
      </c>
      <c r="B1667" s="25" t="s">
        <v>105</v>
      </c>
      <c r="C1667" s="25" t="s">
        <v>380</v>
      </c>
      <c r="D1667" s="25" t="s">
        <v>69</v>
      </c>
      <c r="E1667" s="25" t="s">
        <v>14</v>
      </c>
      <c r="F1667" s="43">
        <v>285</v>
      </c>
      <c r="G1667" s="43">
        <v>5255</v>
      </c>
      <c r="H1667" s="43">
        <v>170610</v>
      </c>
      <c r="I1667" s="163">
        <v>2456190</v>
      </c>
    </row>
    <row r="1668" spans="1:9" s="27" customFormat="1" ht="11.25" x14ac:dyDescent="0.2">
      <c r="A1668" s="25" t="s">
        <v>141</v>
      </c>
      <c r="B1668" s="25" t="s">
        <v>105</v>
      </c>
      <c r="C1668" s="25" t="s">
        <v>380</v>
      </c>
      <c r="D1668" s="25" t="s">
        <v>79</v>
      </c>
      <c r="E1668" s="25" t="s">
        <v>11</v>
      </c>
      <c r="F1668" s="43">
        <v>620</v>
      </c>
      <c r="G1668" s="43">
        <v>2265</v>
      </c>
      <c r="H1668" s="43">
        <v>194350</v>
      </c>
      <c r="I1668" s="163">
        <v>2534395</v>
      </c>
    </row>
    <row r="1669" spans="1:9" s="27" customFormat="1" ht="11.25" x14ac:dyDescent="0.2">
      <c r="A1669" s="25" t="s">
        <v>141</v>
      </c>
      <c r="B1669" s="25" t="s">
        <v>105</v>
      </c>
      <c r="C1669" s="25" t="s">
        <v>380</v>
      </c>
      <c r="D1669" s="25" t="s">
        <v>67</v>
      </c>
      <c r="E1669" s="25" t="s">
        <v>15</v>
      </c>
      <c r="F1669" s="43">
        <v>865</v>
      </c>
      <c r="G1669" s="43">
        <v>4315</v>
      </c>
      <c r="H1669" s="43">
        <v>288130</v>
      </c>
      <c r="I1669" s="163">
        <v>2701495</v>
      </c>
    </row>
    <row r="1670" spans="1:9" s="27" customFormat="1" ht="11.25" x14ac:dyDescent="0.2">
      <c r="A1670" s="25" t="s">
        <v>141</v>
      </c>
      <c r="B1670" s="25" t="s">
        <v>105</v>
      </c>
      <c r="C1670" s="25" t="s">
        <v>380</v>
      </c>
      <c r="D1670" s="25" t="s">
        <v>78</v>
      </c>
      <c r="E1670" s="25" t="s">
        <v>13</v>
      </c>
      <c r="F1670" s="43">
        <v>1040</v>
      </c>
      <c r="G1670" s="43">
        <v>4725</v>
      </c>
      <c r="H1670" s="43">
        <v>299535</v>
      </c>
      <c r="I1670" s="163">
        <v>4275695</v>
      </c>
    </row>
    <row r="1671" spans="1:9" s="27" customFormat="1" ht="11.25" x14ac:dyDescent="0.2">
      <c r="A1671" s="25" t="s">
        <v>141</v>
      </c>
      <c r="B1671" s="25" t="s">
        <v>105</v>
      </c>
      <c r="C1671" s="25" t="s">
        <v>380</v>
      </c>
      <c r="D1671" s="25" t="s">
        <v>71</v>
      </c>
      <c r="E1671" s="25" t="s">
        <v>22</v>
      </c>
      <c r="F1671" s="43">
        <v>1470</v>
      </c>
      <c r="G1671" s="43">
        <v>11515</v>
      </c>
      <c r="H1671" s="43">
        <v>521405</v>
      </c>
      <c r="I1671" s="163">
        <v>6558025</v>
      </c>
    </row>
    <row r="1672" spans="1:9" s="27" customFormat="1" ht="11.25" x14ac:dyDescent="0.2">
      <c r="A1672" s="25" t="s">
        <v>141</v>
      </c>
      <c r="B1672" s="25" t="s">
        <v>105</v>
      </c>
      <c r="C1672" s="25" t="s">
        <v>380</v>
      </c>
      <c r="D1672" s="25" t="s">
        <v>81</v>
      </c>
      <c r="E1672" s="25" t="s">
        <v>19</v>
      </c>
      <c r="F1672" s="43">
        <v>2165</v>
      </c>
      <c r="G1672" s="43">
        <v>8685</v>
      </c>
      <c r="H1672" s="43">
        <v>439075</v>
      </c>
      <c r="I1672" s="163">
        <v>4756590</v>
      </c>
    </row>
    <row r="1673" spans="1:9" s="27" customFormat="1" ht="11.25" x14ac:dyDescent="0.2">
      <c r="A1673" s="25" t="s">
        <v>141</v>
      </c>
      <c r="B1673" s="25" t="s">
        <v>105</v>
      </c>
      <c r="C1673" s="25" t="s">
        <v>380</v>
      </c>
      <c r="D1673" s="25" t="s">
        <v>73</v>
      </c>
      <c r="E1673" s="25" t="s">
        <v>18</v>
      </c>
      <c r="F1673" s="43">
        <v>2300</v>
      </c>
      <c r="G1673" s="43">
        <v>7885</v>
      </c>
      <c r="H1673" s="43">
        <v>781750</v>
      </c>
      <c r="I1673" s="163">
        <v>8384780</v>
      </c>
    </row>
    <row r="1674" spans="1:9" s="27" customFormat="1" ht="11.25" x14ac:dyDescent="0.2">
      <c r="A1674" s="25" t="s">
        <v>141</v>
      </c>
      <c r="B1674" s="25" t="s">
        <v>105</v>
      </c>
      <c r="C1674" s="25" t="s">
        <v>380</v>
      </c>
      <c r="D1674" s="25" t="s">
        <v>75</v>
      </c>
      <c r="E1674" s="25" t="s">
        <v>21</v>
      </c>
      <c r="F1674" s="43">
        <v>3760</v>
      </c>
      <c r="G1674" s="43">
        <v>70615</v>
      </c>
      <c r="H1674" s="43">
        <v>4534335</v>
      </c>
      <c r="I1674" s="163">
        <v>65761075</v>
      </c>
    </row>
    <row r="1675" spans="1:9" s="27" customFormat="1" ht="11.25" x14ac:dyDescent="0.2">
      <c r="A1675" s="25" t="s">
        <v>141</v>
      </c>
      <c r="B1675" s="25" t="s">
        <v>105</v>
      </c>
      <c r="C1675" s="25" t="s">
        <v>380</v>
      </c>
      <c r="D1675" s="25" t="s">
        <v>77</v>
      </c>
      <c r="E1675" s="25" t="s">
        <v>16</v>
      </c>
      <c r="F1675" s="43">
        <v>3820</v>
      </c>
      <c r="G1675" s="43">
        <v>29175</v>
      </c>
      <c r="H1675" s="43">
        <v>1853690</v>
      </c>
      <c r="I1675" s="163">
        <v>26808010</v>
      </c>
    </row>
    <row r="1676" spans="1:9" s="27" customFormat="1" ht="11.25" x14ac:dyDescent="0.2">
      <c r="A1676" s="25" t="s">
        <v>141</v>
      </c>
      <c r="B1676" s="25" t="s">
        <v>105</v>
      </c>
      <c r="C1676" s="25" t="s">
        <v>380</v>
      </c>
      <c r="D1676" s="25" t="s">
        <v>82</v>
      </c>
      <c r="E1676" s="25" t="s">
        <v>20</v>
      </c>
      <c r="F1676" s="43">
        <v>4415</v>
      </c>
      <c r="G1676" s="43">
        <v>25575</v>
      </c>
      <c r="H1676" s="43">
        <v>1744465</v>
      </c>
      <c r="I1676" s="163">
        <v>19514660</v>
      </c>
    </row>
    <row r="1677" spans="1:9" s="27" customFormat="1" ht="11.25" x14ac:dyDescent="0.2">
      <c r="A1677" s="25" t="s">
        <v>141</v>
      </c>
      <c r="B1677" s="25" t="s">
        <v>105</v>
      </c>
      <c r="C1677" s="25" t="s">
        <v>380</v>
      </c>
      <c r="D1677" s="25" t="s">
        <v>74</v>
      </c>
      <c r="E1677" s="25" t="s">
        <v>23</v>
      </c>
      <c r="F1677" s="43">
        <v>8490</v>
      </c>
      <c r="G1677" s="43">
        <v>40200</v>
      </c>
      <c r="H1677" s="43">
        <v>2375495</v>
      </c>
      <c r="I1677" s="163">
        <v>26463150</v>
      </c>
    </row>
    <row r="1678" spans="1:9" s="27" customFormat="1" ht="11.25" x14ac:dyDescent="0.2">
      <c r="A1678" s="25" t="s">
        <v>141</v>
      </c>
      <c r="B1678" s="25" t="s">
        <v>105</v>
      </c>
      <c r="C1678" s="25" t="s">
        <v>380</v>
      </c>
      <c r="D1678" s="25" t="s">
        <v>80</v>
      </c>
      <c r="E1678" s="25" t="s">
        <v>25</v>
      </c>
      <c r="F1678" s="43">
        <v>11455</v>
      </c>
      <c r="G1678" s="43">
        <v>95590</v>
      </c>
      <c r="H1678" s="43">
        <v>5861345</v>
      </c>
      <c r="I1678" s="163">
        <v>70353400</v>
      </c>
    </row>
    <row r="1679" spans="1:9" s="27" customFormat="1" ht="11.25" x14ac:dyDescent="0.2">
      <c r="A1679" s="25" t="s">
        <v>141</v>
      </c>
      <c r="B1679" s="25" t="s">
        <v>105</v>
      </c>
      <c r="C1679" s="25" t="s">
        <v>380</v>
      </c>
      <c r="D1679" s="25" t="s">
        <v>76</v>
      </c>
      <c r="E1679" s="25" t="s">
        <v>24</v>
      </c>
      <c r="F1679" s="43">
        <v>18000</v>
      </c>
      <c r="G1679" s="43">
        <v>121110</v>
      </c>
      <c r="H1679" s="43">
        <v>9286115</v>
      </c>
      <c r="I1679" s="163">
        <v>94079360</v>
      </c>
    </row>
    <row r="1680" spans="1:9" s="27" customFormat="1" ht="11.25" x14ac:dyDescent="0.2">
      <c r="A1680" s="25" t="s">
        <v>141</v>
      </c>
      <c r="B1680" s="25" t="s">
        <v>106</v>
      </c>
      <c r="C1680" s="25" t="s">
        <v>120</v>
      </c>
      <c r="D1680" s="25" t="s">
        <v>70</v>
      </c>
      <c r="E1680" s="25" t="s">
        <v>17</v>
      </c>
      <c r="F1680" s="43">
        <v>0</v>
      </c>
      <c r="G1680" s="43">
        <v>0</v>
      </c>
      <c r="H1680" s="43">
        <v>0</v>
      </c>
      <c r="I1680" s="163">
        <v>0</v>
      </c>
    </row>
    <row r="1681" spans="1:9" s="27" customFormat="1" ht="11.25" x14ac:dyDescent="0.2">
      <c r="A1681" s="25" t="s">
        <v>141</v>
      </c>
      <c r="B1681" s="25" t="s">
        <v>106</v>
      </c>
      <c r="C1681" s="25" t="s">
        <v>120</v>
      </c>
      <c r="D1681" s="25" t="s">
        <v>69</v>
      </c>
      <c r="E1681" s="25" t="s">
        <v>14</v>
      </c>
      <c r="F1681" s="43">
        <v>10</v>
      </c>
      <c r="G1681" s="43">
        <v>25</v>
      </c>
      <c r="H1681" s="43">
        <v>1750</v>
      </c>
      <c r="I1681" s="163">
        <v>14030</v>
      </c>
    </row>
    <row r="1682" spans="1:9" s="27" customFormat="1" ht="11.25" x14ac:dyDescent="0.2">
      <c r="A1682" s="25" t="s">
        <v>141</v>
      </c>
      <c r="B1682" s="25" t="s">
        <v>106</v>
      </c>
      <c r="C1682" s="25" t="s">
        <v>120</v>
      </c>
      <c r="D1682" s="25" t="s">
        <v>72</v>
      </c>
      <c r="E1682" s="25" t="s">
        <v>10</v>
      </c>
      <c r="F1682" s="43">
        <v>10</v>
      </c>
      <c r="G1682" s="43">
        <v>15</v>
      </c>
      <c r="H1682" s="43">
        <v>1210</v>
      </c>
      <c r="I1682" s="163">
        <v>12960</v>
      </c>
    </row>
    <row r="1683" spans="1:9" s="27" customFormat="1" ht="11.25" x14ac:dyDescent="0.2">
      <c r="A1683" s="25" t="s">
        <v>141</v>
      </c>
      <c r="B1683" s="25" t="s">
        <v>106</v>
      </c>
      <c r="C1683" s="25" t="s">
        <v>120</v>
      </c>
      <c r="D1683" s="25" t="s">
        <v>66</v>
      </c>
      <c r="E1683" s="25" t="s">
        <v>12</v>
      </c>
      <c r="F1683" s="43">
        <v>15</v>
      </c>
      <c r="G1683" s="43">
        <v>40</v>
      </c>
      <c r="H1683" s="43">
        <v>3785</v>
      </c>
      <c r="I1683" s="163">
        <v>32070</v>
      </c>
    </row>
    <row r="1684" spans="1:9" s="27" customFormat="1" ht="11.25" x14ac:dyDescent="0.2">
      <c r="A1684" s="25" t="s">
        <v>141</v>
      </c>
      <c r="B1684" s="25" t="s">
        <v>106</v>
      </c>
      <c r="C1684" s="25" t="s">
        <v>120</v>
      </c>
      <c r="D1684" s="25" t="s">
        <v>78</v>
      </c>
      <c r="E1684" s="25" t="s">
        <v>13</v>
      </c>
      <c r="F1684" s="43">
        <v>20</v>
      </c>
      <c r="G1684" s="43">
        <v>40</v>
      </c>
      <c r="H1684" s="43">
        <v>2325</v>
      </c>
      <c r="I1684" s="163">
        <v>25380</v>
      </c>
    </row>
    <row r="1685" spans="1:9" s="27" customFormat="1" ht="11.25" x14ac:dyDescent="0.2">
      <c r="A1685" s="25" t="s">
        <v>141</v>
      </c>
      <c r="B1685" s="25" t="s">
        <v>106</v>
      </c>
      <c r="C1685" s="25" t="s">
        <v>120</v>
      </c>
      <c r="D1685" s="25" t="s">
        <v>79</v>
      </c>
      <c r="E1685" s="25" t="s">
        <v>11</v>
      </c>
      <c r="F1685" s="43">
        <v>20</v>
      </c>
      <c r="G1685" s="43">
        <v>40</v>
      </c>
      <c r="H1685" s="43">
        <v>3215</v>
      </c>
      <c r="I1685" s="163">
        <v>33505</v>
      </c>
    </row>
    <row r="1686" spans="1:9" s="27" customFormat="1" ht="11.25" x14ac:dyDescent="0.2">
      <c r="A1686" s="25" t="s">
        <v>141</v>
      </c>
      <c r="B1686" s="25" t="s">
        <v>106</v>
      </c>
      <c r="C1686" s="25" t="s">
        <v>120</v>
      </c>
      <c r="D1686" s="25" t="s">
        <v>77</v>
      </c>
      <c r="E1686" s="25" t="s">
        <v>16</v>
      </c>
      <c r="F1686" s="43">
        <v>40</v>
      </c>
      <c r="G1686" s="43">
        <v>150</v>
      </c>
      <c r="H1686" s="43">
        <v>11385</v>
      </c>
      <c r="I1686" s="163">
        <v>118745</v>
      </c>
    </row>
    <row r="1687" spans="1:9" s="27" customFormat="1" ht="11.25" x14ac:dyDescent="0.2">
      <c r="A1687" s="25" t="s">
        <v>141</v>
      </c>
      <c r="B1687" s="25" t="s">
        <v>106</v>
      </c>
      <c r="C1687" s="25" t="s">
        <v>120</v>
      </c>
      <c r="D1687" s="25" t="s">
        <v>71</v>
      </c>
      <c r="E1687" s="25" t="s">
        <v>22</v>
      </c>
      <c r="F1687" s="43">
        <v>55</v>
      </c>
      <c r="G1687" s="43">
        <v>215</v>
      </c>
      <c r="H1687" s="43">
        <v>17115</v>
      </c>
      <c r="I1687" s="163">
        <v>152635</v>
      </c>
    </row>
    <row r="1688" spans="1:9" s="27" customFormat="1" ht="11.25" x14ac:dyDescent="0.2">
      <c r="A1688" s="25" t="s">
        <v>141</v>
      </c>
      <c r="B1688" s="25" t="s">
        <v>106</v>
      </c>
      <c r="C1688" s="25" t="s">
        <v>120</v>
      </c>
      <c r="D1688" s="25" t="s">
        <v>67</v>
      </c>
      <c r="E1688" s="25" t="s">
        <v>15</v>
      </c>
      <c r="F1688" s="43">
        <v>65</v>
      </c>
      <c r="G1688" s="43">
        <v>190</v>
      </c>
      <c r="H1688" s="43">
        <v>16045</v>
      </c>
      <c r="I1688" s="163">
        <v>137885</v>
      </c>
    </row>
    <row r="1689" spans="1:9" s="27" customFormat="1" ht="11.25" x14ac:dyDescent="0.2">
      <c r="A1689" s="25" t="s">
        <v>141</v>
      </c>
      <c r="B1689" s="25" t="s">
        <v>106</v>
      </c>
      <c r="C1689" s="25" t="s">
        <v>120</v>
      </c>
      <c r="D1689" s="25" t="s">
        <v>75</v>
      </c>
      <c r="E1689" s="25" t="s">
        <v>21</v>
      </c>
      <c r="F1689" s="43">
        <v>95</v>
      </c>
      <c r="G1689" s="43">
        <v>1725</v>
      </c>
      <c r="H1689" s="43">
        <v>98655</v>
      </c>
      <c r="I1689" s="163">
        <v>1292265</v>
      </c>
    </row>
    <row r="1690" spans="1:9" s="27" customFormat="1" ht="11.25" x14ac:dyDescent="0.2">
      <c r="A1690" s="25" t="s">
        <v>141</v>
      </c>
      <c r="B1690" s="25" t="s">
        <v>106</v>
      </c>
      <c r="C1690" s="25" t="s">
        <v>120</v>
      </c>
      <c r="D1690" s="25" t="s">
        <v>73</v>
      </c>
      <c r="E1690" s="25" t="s">
        <v>18</v>
      </c>
      <c r="F1690" s="43">
        <v>105</v>
      </c>
      <c r="G1690" s="43">
        <v>305</v>
      </c>
      <c r="H1690" s="43">
        <v>28730</v>
      </c>
      <c r="I1690" s="163">
        <v>262920</v>
      </c>
    </row>
    <row r="1691" spans="1:9" s="27" customFormat="1" ht="11.25" x14ac:dyDescent="0.2">
      <c r="A1691" s="25" t="s">
        <v>141</v>
      </c>
      <c r="B1691" s="25" t="s">
        <v>106</v>
      </c>
      <c r="C1691" s="25" t="s">
        <v>120</v>
      </c>
      <c r="D1691" s="25" t="s">
        <v>81</v>
      </c>
      <c r="E1691" s="25" t="s">
        <v>19</v>
      </c>
      <c r="F1691" s="43">
        <v>110</v>
      </c>
      <c r="G1691" s="43">
        <v>210</v>
      </c>
      <c r="H1691" s="43">
        <v>15940</v>
      </c>
      <c r="I1691" s="163">
        <v>144665</v>
      </c>
    </row>
    <row r="1692" spans="1:9" s="27" customFormat="1" ht="11.25" x14ac:dyDescent="0.2">
      <c r="A1692" s="25" t="s">
        <v>141</v>
      </c>
      <c r="B1692" s="25" t="s">
        <v>106</v>
      </c>
      <c r="C1692" s="25" t="s">
        <v>120</v>
      </c>
      <c r="D1692" s="25" t="s">
        <v>82</v>
      </c>
      <c r="E1692" s="25" t="s">
        <v>20</v>
      </c>
      <c r="F1692" s="43">
        <v>165</v>
      </c>
      <c r="G1692" s="43">
        <v>475</v>
      </c>
      <c r="H1692" s="43">
        <v>35685</v>
      </c>
      <c r="I1692" s="163">
        <v>326360</v>
      </c>
    </row>
    <row r="1693" spans="1:9" s="27" customFormat="1" ht="11.25" x14ac:dyDescent="0.2">
      <c r="A1693" s="25" t="s">
        <v>141</v>
      </c>
      <c r="B1693" s="25" t="s">
        <v>106</v>
      </c>
      <c r="C1693" s="25" t="s">
        <v>120</v>
      </c>
      <c r="D1693" s="25" t="s">
        <v>74</v>
      </c>
      <c r="E1693" s="25" t="s">
        <v>23</v>
      </c>
      <c r="F1693" s="43">
        <v>210</v>
      </c>
      <c r="G1693" s="43">
        <v>670</v>
      </c>
      <c r="H1693" s="43">
        <v>46675</v>
      </c>
      <c r="I1693" s="163">
        <v>481485</v>
      </c>
    </row>
    <row r="1694" spans="1:9" s="27" customFormat="1" ht="11.25" x14ac:dyDescent="0.2">
      <c r="A1694" s="25" t="s">
        <v>141</v>
      </c>
      <c r="B1694" s="25" t="s">
        <v>106</v>
      </c>
      <c r="C1694" s="25" t="s">
        <v>120</v>
      </c>
      <c r="D1694" s="25" t="s">
        <v>80</v>
      </c>
      <c r="E1694" s="25" t="s">
        <v>25</v>
      </c>
      <c r="F1694" s="43">
        <v>230</v>
      </c>
      <c r="G1694" s="43">
        <v>1280</v>
      </c>
      <c r="H1694" s="43">
        <v>77695</v>
      </c>
      <c r="I1694" s="163">
        <v>753380</v>
      </c>
    </row>
    <row r="1695" spans="1:9" s="27" customFormat="1" ht="11.25" x14ac:dyDescent="0.2">
      <c r="A1695" s="25" t="s">
        <v>141</v>
      </c>
      <c r="B1695" s="25" t="s">
        <v>106</v>
      </c>
      <c r="C1695" s="25" t="s">
        <v>120</v>
      </c>
      <c r="D1695" s="25" t="s">
        <v>76</v>
      </c>
      <c r="E1695" s="25" t="s">
        <v>24</v>
      </c>
      <c r="F1695" s="43">
        <v>370</v>
      </c>
      <c r="G1695" s="43">
        <v>1520</v>
      </c>
      <c r="H1695" s="43">
        <v>102845</v>
      </c>
      <c r="I1695" s="163">
        <v>949780</v>
      </c>
    </row>
    <row r="1696" spans="1:9" s="27" customFormat="1" ht="11.25" x14ac:dyDescent="0.2">
      <c r="A1696" s="25" t="s">
        <v>141</v>
      </c>
      <c r="B1696" s="25" t="s">
        <v>96</v>
      </c>
      <c r="C1696" s="25" t="s">
        <v>102</v>
      </c>
      <c r="D1696" s="25" t="s">
        <v>69</v>
      </c>
      <c r="E1696" s="25" t="s">
        <v>14</v>
      </c>
      <c r="F1696" s="43">
        <v>0</v>
      </c>
      <c r="G1696" s="43">
        <v>0</v>
      </c>
      <c r="H1696" s="43">
        <v>0</v>
      </c>
      <c r="I1696" s="163">
        <v>0</v>
      </c>
    </row>
    <row r="1697" spans="1:9" s="27" customFormat="1" ht="11.25" x14ac:dyDescent="0.2">
      <c r="A1697" s="25" t="s">
        <v>141</v>
      </c>
      <c r="B1697" s="25" t="s">
        <v>96</v>
      </c>
      <c r="C1697" s="25" t="s">
        <v>102</v>
      </c>
      <c r="D1697" s="25" t="s">
        <v>72</v>
      </c>
      <c r="E1697" s="25" t="s">
        <v>10</v>
      </c>
      <c r="F1697" s="43">
        <v>5</v>
      </c>
      <c r="G1697" s="43">
        <v>5</v>
      </c>
      <c r="H1697" s="43">
        <v>415</v>
      </c>
      <c r="I1697" s="163">
        <v>4020</v>
      </c>
    </row>
    <row r="1698" spans="1:9" s="27" customFormat="1" ht="11.25" x14ac:dyDescent="0.2">
      <c r="A1698" s="25" t="s">
        <v>141</v>
      </c>
      <c r="B1698" s="25" t="s">
        <v>96</v>
      </c>
      <c r="C1698" s="25" t="s">
        <v>102</v>
      </c>
      <c r="D1698" s="25" t="s">
        <v>79</v>
      </c>
      <c r="E1698" s="25" t="s">
        <v>11</v>
      </c>
      <c r="F1698" s="43">
        <v>10</v>
      </c>
      <c r="G1698" s="43">
        <v>25</v>
      </c>
      <c r="H1698" s="43">
        <v>1845</v>
      </c>
      <c r="I1698" s="163">
        <v>17820</v>
      </c>
    </row>
    <row r="1699" spans="1:9" s="27" customFormat="1" ht="11.25" x14ac:dyDescent="0.2">
      <c r="A1699" s="25" t="s">
        <v>141</v>
      </c>
      <c r="B1699" s="25" t="s">
        <v>96</v>
      </c>
      <c r="C1699" s="25" t="s">
        <v>102</v>
      </c>
      <c r="D1699" s="25" t="s">
        <v>77</v>
      </c>
      <c r="E1699" s="25" t="s">
        <v>16</v>
      </c>
      <c r="F1699" s="43">
        <v>20</v>
      </c>
      <c r="G1699" s="43">
        <v>135</v>
      </c>
      <c r="H1699" s="43">
        <v>11255</v>
      </c>
      <c r="I1699" s="163">
        <v>181010</v>
      </c>
    </row>
    <row r="1700" spans="1:9" s="27" customFormat="1" ht="11.25" x14ac:dyDescent="0.2">
      <c r="A1700" s="25" t="s">
        <v>141</v>
      </c>
      <c r="B1700" s="25" t="s">
        <v>96</v>
      </c>
      <c r="C1700" s="25" t="s">
        <v>102</v>
      </c>
      <c r="D1700" s="25" t="s">
        <v>78</v>
      </c>
      <c r="E1700" s="25" t="s">
        <v>13</v>
      </c>
      <c r="F1700" s="43">
        <v>20</v>
      </c>
      <c r="G1700" s="43">
        <v>30</v>
      </c>
      <c r="H1700" s="43">
        <v>2575</v>
      </c>
      <c r="I1700" s="163">
        <v>34515</v>
      </c>
    </row>
    <row r="1701" spans="1:9" s="27" customFormat="1" ht="11.25" x14ac:dyDescent="0.2">
      <c r="A1701" s="25" t="s">
        <v>141</v>
      </c>
      <c r="B1701" s="25" t="s">
        <v>96</v>
      </c>
      <c r="C1701" s="25" t="s">
        <v>102</v>
      </c>
      <c r="D1701" s="25" t="s">
        <v>67</v>
      </c>
      <c r="E1701" s="25" t="s">
        <v>15</v>
      </c>
      <c r="F1701" s="43">
        <v>30</v>
      </c>
      <c r="G1701" s="43">
        <v>135</v>
      </c>
      <c r="H1701" s="43">
        <v>6730</v>
      </c>
      <c r="I1701" s="163">
        <v>58475</v>
      </c>
    </row>
    <row r="1702" spans="1:9" s="27" customFormat="1" ht="11.25" x14ac:dyDescent="0.2">
      <c r="A1702" s="25" t="s">
        <v>141</v>
      </c>
      <c r="B1702" s="25" t="s">
        <v>96</v>
      </c>
      <c r="C1702" s="25" t="s">
        <v>102</v>
      </c>
      <c r="D1702" s="25" t="s">
        <v>71</v>
      </c>
      <c r="E1702" s="25" t="s">
        <v>22</v>
      </c>
      <c r="F1702" s="43">
        <v>40</v>
      </c>
      <c r="G1702" s="43">
        <v>100</v>
      </c>
      <c r="H1702" s="43">
        <v>6980</v>
      </c>
      <c r="I1702" s="163">
        <v>65725</v>
      </c>
    </row>
    <row r="1703" spans="1:9" s="27" customFormat="1" ht="11.25" x14ac:dyDescent="0.2">
      <c r="A1703" s="25" t="s">
        <v>141</v>
      </c>
      <c r="B1703" s="25" t="s">
        <v>96</v>
      </c>
      <c r="C1703" s="25" t="s">
        <v>102</v>
      </c>
      <c r="D1703" s="25" t="s">
        <v>73</v>
      </c>
      <c r="E1703" s="25" t="s">
        <v>18</v>
      </c>
      <c r="F1703" s="43">
        <v>40</v>
      </c>
      <c r="G1703" s="43">
        <v>115</v>
      </c>
      <c r="H1703" s="43">
        <v>9800</v>
      </c>
      <c r="I1703" s="163">
        <v>89595</v>
      </c>
    </row>
    <row r="1704" spans="1:9" s="27" customFormat="1" ht="11.25" x14ac:dyDescent="0.2">
      <c r="A1704" s="25" t="s">
        <v>141</v>
      </c>
      <c r="B1704" s="25" t="s">
        <v>96</v>
      </c>
      <c r="C1704" s="25" t="s">
        <v>102</v>
      </c>
      <c r="D1704" s="25" t="s">
        <v>66</v>
      </c>
      <c r="E1704" s="25" t="s">
        <v>12</v>
      </c>
      <c r="F1704" s="43">
        <v>45</v>
      </c>
      <c r="G1704" s="43">
        <v>385</v>
      </c>
      <c r="H1704" s="43">
        <v>16145</v>
      </c>
      <c r="I1704" s="163">
        <v>132595</v>
      </c>
    </row>
    <row r="1705" spans="1:9" s="27" customFormat="1" ht="11.25" x14ac:dyDescent="0.2">
      <c r="A1705" s="25" t="s">
        <v>141</v>
      </c>
      <c r="B1705" s="25" t="s">
        <v>96</v>
      </c>
      <c r="C1705" s="25" t="s">
        <v>102</v>
      </c>
      <c r="D1705" s="25" t="s">
        <v>81</v>
      </c>
      <c r="E1705" s="25" t="s">
        <v>19</v>
      </c>
      <c r="F1705" s="43">
        <v>45</v>
      </c>
      <c r="G1705" s="43">
        <v>155</v>
      </c>
      <c r="H1705" s="43">
        <v>10235</v>
      </c>
      <c r="I1705" s="163">
        <v>94325</v>
      </c>
    </row>
    <row r="1706" spans="1:9" s="27" customFormat="1" ht="11.25" x14ac:dyDescent="0.2">
      <c r="A1706" s="25" t="s">
        <v>141</v>
      </c>
      <c r="B1706" s="25" t="s">
        <v>96</v>
      </c>
      <c r="C1706" s="25" t="s">
        <v>102</v>
      </c>
      <c r="D1706" s="25" t="s">
        <v>75</v>
      </c>
      <c r="E1706" s="25" t="s">
        <v>21</v>
      </c>
      <c r="F1706" s="43">
        <v>85</v>
      </c>
      <c r="G1706" s="43">
        <v>995</v>
      </c>
      <c r="H1706" s="43">
        <v>45060</v>
      </c>
      <c r="I1706" s="163">
        <v>608670</v>
      </c>
    </row>
    <row r="1707" spans="1:9" s="27" customFormat="1" ht="11.25" x14ac:dyDescent="0.2">
      <c r="A1707" s="25" t="s">
        <v>141</v>
      </c>
      <c r="B1707" s="25" t="s">
        <v>96</v>
      </c>
      <c r="C1707" s="25" t="s">
        <v>102</v>
      </c>
      <c r="D1707" s="25" t="s">
        <v>82</v>
      </c>
      <c r="E1707" s="25" t="s">
        <v>20</v>
      </c>
      <c r="F1707" s="43">
        <v>105</v>
      </c>
      <c r="G1707" s="43">
        <v>370</v>
      </c>
      <c r="H1707" s="43">
        <v>25355</v>
      </c>
      <c r="I1707" s="163">
        <v>282470</v>
      </c>
    </row>
    <row r="1708" spans="1:9" s="27" customFormat="1" ht="11.25" x14ac:dyDescent="0.2">
      <c r="A1708" s="25" t="s">
        <v>141</v>
      </c>
      <c r="B1708" s="25" t="s">
        <v>96</v>
      </c>
      <c r="C1708" s="25" t="s">
        <v>102</v>
      </c>
      <c r="D1708" s="25" t="s">
        <v>74</v>
      </c>
      <c r="E1708" s="25" t="s">
        <v>23</v>
      </c>
      <c r="F1708" s="43">
        <v>110</v>
      </c>
      <c r="G1708" s="43">
        <v>290</v>
      </c>
      <c r="H1708" s="43">
        <v>19985</v>
      </c>
      <c r="I1708" s="163">
        <v>187935</v>
      </c>
    </row>
    <row r="1709" spans="1:9" s="27" customFormat="1" ht="11.25" x14ac:dyDescent="0.2">
      <c r="A1709" s="25" t="s">
        <v>141</v>
      </c>
      <c r="B1709" s="25" t="s">
        <v>96</v>
      </c>
      <c r="C1709" s="25" t="s">
        <v>102</v>
      </c>
      <c r="D1709" s="25" t="s">
        <v>80</v>
      </c>
      <c r="E1709" s="25" t="s">
        <v>25</v>
      </c>
      <c r="F1709" s="43">
        <v>180</v>
      </c>
      <c r="G1709" s="43">
        <v>670</v>
      </c>
      <c r="H1709" s="43">
        <v>52675</v>
      </c>
      <c r="I1709" s="163">
        <v>509375</v>
      </c>
    </row>
    <row r="1710" spans="1:9" s="27" customFormat="1" ht="11.25" x14ac:dyDescent="0.2">
      <c r="A1710" s="25" t="s">
        <v>141</v>
      </c>
      <c r="B1710" s="25" t="s">
        <v>96</v>
      </c>
      <c r="C1710" s="25" t="s">
        <v>102</v>
      </c>
      <c r="D1710" s="25" t="s">
        <v>76</v>
      </c>
      <c r="E1710" s="25" t="s">
        <v>24</v>
      </c>
      <c r="F1710" s="43">
        <v>240</v>
      </c>
      <c r="G1710" s="43">
        <v>1125</v>
      </c>
      <c r="H1710" s="43">
        <v>97290</v>
      </c>
      <c r="I1710" s="163">
        <v>975620</v>
      </c>
    </row>
    <row r="1711" spans="1:9" s="27" customFormat="1" ht="11.25" x14ac:dyDescent="0.2">
      <c r="A1711" s="25" t="s">
        <v>141</v>
      </c>
      <c r="B1711" s="25" t="s">
        <v>94</v>
      </c>
      <c r="C1711" s="25" t="s">
        <v>100</v>
      </c>
      <c r="D1711" s="25" t="s">
        <v>71</v>
      </c>
      <c r="E1711" s="25" t="s">
        <v>22</v>
      </c>
      <c r="F1711" s="43">
        <v>5</v>
      </c>
      <c r="G1711" s="43">
        <v>15</v>
      </c>
      <c r="H1711" s="43">
        <v>1480</v>
      </c>
      <c r="I1711" s="163">
        <v>12520</v>
      </c>
    </row>
    <row r="1712" spans="1:9" s="27" customFormat="1" ht="11.25" x14ac:dyDescent="0.2">
      <c r="A1712" s="25" t="s">
        <v>141</v>
      </c>
      <c r="B1712" s="25" t="s">
        <v>94</v>
      </c>
      <c r="C1712" s="25" t="s">
        <v>100</v>
      </c>
      <c r="D1712" s="25" t="s">
        <v>72</v>
      </c>
      <c r="E1712" s="25" t="s">
        <v>10</v>
      </c>
      <c r="F1712" s="43">
        <v>5</v>
      </c>
      <c r="G1712" s="43">
        <v>10</v>
      </c>
      <c r="H1712" s="43">
        <v>1385</v>
      </c>
      <c r="I1712" s="163">
        <v>12495</v>
      </c>
    </row>
    <row r="1713" spans="1:9" s="27" customFormat="1" ht="11.25" x14ac:dyDescent="0.2">
      <c r="A1713" s="25" t="s">
        <v>141</v>
      </c>
      <c r="B1713" s="25" t="s">
        <v>94</v>
      </c>
      <c r="C1713" s="25" t="s">
        <v>100</v>
      </c>
      <c r="D1713" s="25" t="s">
        <v>77</v>
      </c>
      <c r="E1713" s="25" t="s">
        <v>16</v>
      </c>
      <c r="F1713" s="43">
        <v>5</v>
      </c>
      <c r="G1713" s="43">
        <v>20</v>
      </c>
      <c r="H1713" s="43">
        <v>2430</v>
      </c>
      <c r="I1713" s="163">
        <v>27900</v>
      </c>
    </row>
    <row r="1714" spans="1:9" s="27" customFormat="1" ht="11.25" x14ac:dyDescent="0.2">
      <c r="A1714" s="25" t="s">
        <v>141</v>
      </c>
      <c r="B1714" s="25" t="s">
        <v>94</v>
      </c>
      <c r="C1714" s="25" t="s">
        <v>100</v>
      </c>
      <c r="D1714" s="25" t="s">
        <v>66</v>
      </c>
      <c r="E1714" s="25" t="s">
        <v>12</v>
      </c>
      <c r="F1714" s="43">
        <v>10</v>
      </c>
      <c r="G1714" s="43">
        <v>30</v>
      </c>
      <c r="H1714" s="43">
        <v>2315</v>
      </c>
      <c r="I1714" s="163">
        <v>18525</v>
      </c>
    </row>
    <row r="1715" spans="1:9" s="27" customFormat="1" ht="11.25" x14ac:dyDescent="0.2">
      <c r="A1715" s="25" t="s">
        <v>141</v>
      </c>
      <c r="B1715" s="25" t="s">
        <v>94</v>
      </c>
      <c r="C1715" s="25" t="s">
        <v>100</v>
      </c>
      <c r="D1715" s="25" t="s">
        <v>67</v>
      </c>
      <c r="E1715" s="25" t="s">
        <v>15</v>
      </c>
      <c r="F1715" s="43">
        <v>10</v>
      </c>
      <c r="G1715" s="43">
        <v>100</v>
      </c>
      <c r="H1715" s="43">
        <v>4470</v>
      </c>
      <c r="I1715" s="163">
        <v>35215</v>
      </c>
    </row>
    <row r="1716" spans="1:9" s="27" customFormat="1" ht="11.25" x14ac:dyDescent="0.2">
      <c r="A1716" s="25" t="s">
        <v>141</v>
      </c>
      <c r="B1716" s="25" t="s">
        <v>94</v>
      </c>
      <c r="C1716" s="25" t="s">
        <v>100</v>
      </c>
      <c r="D1716" s="25" t="s">
        <v>82</v>
      </c>
      <c r="E1716" s="25" t="s">
        <v>20</v>
      </c>
      <c r="F1716" s="43">
        <v>20</v>
      </c>
      <c r="G1716" s="43">
        <v>95</v>
      </c>
      <c r="H1716" s="43">
        <v>7155</v>
      </c>
      <c r="I1716" s="163">
        <v>64885</v>
      </c>
    </row>
    <row r="1717" spans="1:9" s="27" customFormat="1" ht="11.25" x14ac:dyDescent="0.2">
      <c r="A1717" s="25" t="s">
        <v>141</v>
      </c>
      <c r="B1717" s="25" t="s">
        <v>94</v>
      </c>
      <c r="C1717" s="25" t="s">
        <v>100</v>
      </c>
      <c r="D1717" s="25" t="s">
        <v>81</v>
      </c>
      <c r="E1717" s="25" t="s">
        <v>19</v>
      </c>
      <c r="F1717" s="43">
        <v>25</v>
      </c>
      <c r="G1717" s="43">
        <v>120</v>
      </c>
      <c r="H1717" s="43">
        <v>9460</v>
      </c>
      <c r="I1717" s="163">
        <v>85310</v>
      </c>
    </row>
    <row r="1718" spans="1:9" s="27" customFormat="1" ht="11.25" x14ac:dyDescent="0.2">
      <c r="A1718" s="25" t="s">
        <v>141</v>
      </c>
      <c r="B1718" s="25" t="s">
        <v>94</v>
      </c>
      <c r="C1718" s="25" t="s">
        <v>100</v>
      </c>
      <c r="D1718" s="25" t="s">
        <v>74</v>
      </c>
      <c r="E1718" s="25" t="s">
        <v>23</v>
      </c>
      <c r="F1718" s="43">
        <v>35</v>
      </c>
      <c r="G1718" s="43">
        <v>70</v>
      </c>
      <c r="H1718" s="43">
        <v>6550</v>
      </c>
      <c r="I1718" s="163">
        <v>54125</v>
      </c>
    </row>
    <row r="1719" spans="1:9" s="27" customFormat="1" ht="11.25" x14ac:dyDescent="0.2">
      <c r="A1719" s="25" t="s">
        <v>141</v>
      </c>
      <c r="B1719" s="25" t="s">
        <v>94</v>
      </c>
      <c r="C1719" s="25" t="s">
        <v>100</v>
      </c>
      <c r="D1719" s="25" t="s">
        <v>75</v>
      </c>
      <c r="E1719" s="25" t="s">
        <v>21</v>
      </c>
      <c r="F1719" s="43">
        <v>35</v>
      </c>
      <c r="G1719" s="43">
        <v>365</v>
      </c>
      <c r="H1719" s="43">
        <v>26255</v>
      </c>
      <c r="I1719" s="163">
        <v>242640</v>
      </c>
    </row>
    <row r="1720" spans="1:9" s="27" customFormat="1" ht="11.25" x14ac:dyDescent="0.2">
      <c r="A1720" s="25" t="s">
        <v>141</v>
      </c>
      <c r="B1720" s="25" t="s">
        <v>94</v>
      </c>
      <c r="C1720" s="25" t="s">
        <v>100</v>
      </c>
      <c r="D1720" s="25" t="s">
        <v>73</v>
      </c>
      <c r="E1720" s="25" t="s">
        <v>18</v>
      </c>
      <c r="F1720" s="43">
        <v>40</v>
      </c>
      <c r="G1720" s="43">
        <v>235</v>
      </c>
      <c r="H1720" s="43">
        <v>25810</v>
      </c>
      <c r="I1720" s="163">
        <v>207025</v>
      </c>
    </row>
    <row r="1721" spans="1:9" s="27" customFormat="1" ht="11.25" x14ac:dyDescent="0.2">
      <c r="A1721" s="25" t="s">
        <v>141</v>
      </c>
      <c r="B1721" s="25" t="s">
        <v>94</v>
      </c>
      <c r="C1721" s="25" t="s">
        <v>100</v>
      </c>
      <c r="D1721" s="25" t="s">
        <v>80</v>
      </c>
      <c r="E1721" s="25" t="s">
        <v>25</v>
      </c>
      <c r="F1721" s="43">
        <v>40</v>
      </c>
      <c r="G1721" s="43">
        <v>220</v>
      </c>
      <c r="H1721" s="43">
        <v>21150</v>
      </c>
      <c r="I1721" s="163">
        <v>168915</v>
      </c>
    </row>
    <row r="1722" spans="1:9" s="27" customFormat="1" ht="11.25" x14ac:dyDescent="0.2">
      <c r="A1722" s="25" t="s">
        <v>141</v>
      </c>
      <c r="B1722" s="25" t="s">
        <v>94</v>
      </c>
      <c r="C1722" s="25" t="s">
        <v>100</v>
      </c>
      <c r="D1722" s="25" t="s">
        <v>76</v>
      </c>
      <c r="E1722" s="25" t="s">
        <v>24</v>
      </c>
      <c r="F1722" s="43">
        <v>75</v>
      </c>
      <c r="G1722" s="43">
        <v>335</v>
      </c>
      <c r="H1722" s="43">
        <v>30905</v>
      </c>
      <c r="I1722" s="163">
        <v>257945</v>
      </c>
    </row>
    <row r="1723" spans="1:9" s="27" customFormat="1" ht="11.25" x14ac:dyDescent="0.2">
      <c r="A1723" s="25" t="s">
        <v>141</v>
      </c>
      <c r="B1723" s="25" t="s">
        <v>91</v>
      </c>
      <c r="C1723" s="25" t="s">
        <v>121</v>
      </c>
      <c r="D1723" s="25" t="s">
        <v>68</v>
      </c>
      <c r="E1723" s="25" t="s">
        <v>9</v>
      </c>
      <c r="F1723" s="43">
        <v>0</v>
      </c>
      <c r="G1723" s="43">
        <v>0</v>
      </c>
      <c r="H1723" s="43">
        <v>0</v>
      </c>
      <c r="I1723" s="163">
        <v>0</v>
      </c>
    </row>
    <row r="1724" spans="1:9" s="27" customFormat="1" ht="11.25" x14ac:dyDescent="0.2">
      <c r="A1724" s="25" t="s">
        <v>141</v>
      </c>
      <c r="B1724" s="25" t="s">
        <v>91</v>
      </c>
      <c r="C1724" s="25" t="s">
        <v>121</v>
      </c>
      <c r="D1724" s="25" t="s">
        <v>70</v>
      </c>
      <c r="E1724" s="25" t="s">
        <v>17</v>
      </c>
      <c r="F1724" s="43">
        <v>30</v>
      </c>
      <c r="G1724" s="43">
        <v>2195</v>
      </c>
      <c r="H1724" s="43">
        <v>94775</v>
      </c>
      <c r="I1724" s="163">
        <v>1272105</v>
      </c>
    </row>
    <row r="1725" spans="1:9" s="27" customFormat="1" ht="11.25" x14ac:dyDescent="0.2">
      <c r="A1725" s="25" t="s">
        <v>141</v>
      </c>
      <c r="B1725" s="25" t="s">
        <v>91</v>
      </c>
      <c r="C1725" s="25" t="s">
        <v>121</v>
      </c>
      <c r="D1725" s="25" t="s">
        <v>72</v>
      </c>
      <c r="E1725" s="25" t="s">
        <v>10</v>
      </c>
      <c r="F1725" s="43">
        <v>35</v>
      </c>
      <c r="G1725" s="43">
        <v>70</v>
      </c>
      <c r="H1725" s="43">
        <v>5805</v>
      </c>
      <c r="I1725" s="163">
        <v>49740</v>
      </c>
    </row>
    <row r="1726" spans="1:9" s="27" customFormat="1" ht="11.25" x14ac:dyDescent="0.2">
      <c r="A1726" s="25" t="s">
        <v>141</v>
      </c>
      <c r="B1726" s="25" t="s">
        <v>91</v>
      </c>
      <c r="C1726" s="25" t="s">
        <v>121</v>
      </c>
      <c r="D1726" s="25" t="s">
        <v>79</v>
      </c>
      <c r="E1726" s="25" t="s">
        <v>11</v>
      </c>
      <c r="F1726" s="43">
        <v>35</v>
      </c>
      <c r="G1726" s="43">
        <v>120</v>
      </c>
      <c r="H1726" s="43">
        <v>8970</v>
      </c>
      <c r="I1726" s="163">
        <v>170435</v>
      </c>
    </row>
    <row r="1727" spans="1:9" s="27" customFormat="1" ht="11.25" x14ac:dyDescent="0.2">
      <c r="A1727" s="25" t="s">
        <v>141</v>
      </c>
      <c r="B1727" s="25" t="s">
        <v>91</v>
      </c>
      <c r="C1727" s="25" t="s">
        <v>121</v>
      </c>
      <c r="D1727" s="25" t="s">
        <v>69</v>
      </c>
      <c r="E1727" s="25" t="s">
        <v>14</v>
      </c>
      <c r="F1727" s="43">
        <v>65</v>
      </c>
      <c r="G1727" s="43">
        <v>905</v>
      </c>
      <c r="H1727" s="43">
        <v>28640</v>
      </c>
      <c r="I1727" s="163">
        <v>321755</v>
      </c>
    </row>
    <row r="1728" spans="1:9" s="27" customFormat="1" ht="11.25" x14ac:dyDescent="0.2">
      <c r="A1728" s="25" t="s">
        <v>141</v>
      </c>
      <c r="B1728" s="25" t="s">
        <v>91</v>
      </c>
      <c r="C1728" s="25" t="s">
        <v>121</v>
      </c>
      <c r="D1728" s="25" t="s">
        <v>78</v>
      </c>
      <c r="E1728" s="25" t="s">
        <v>13</v>
      </c>
      <c r="F1728" s="43">
        <v>90</v>
      </c>
      <c r="G1728" s="43">
        <v>255</v>
      </c>
      <c r="H1728" s="43">
        <v>12920</v>
      </c>
      <c r="I1728" s="163">
        <v>180525</v>
      </c>
    </row>
    <row r="1729" spans="1:9" s="27" customFormat="1" ht="11.25" x14ac:dyDescent="0.2">
      <c r="A1729" s="25" t="s">
        <v>141</v>
      </c>
      <c r="B1729" s="25" t="s">
        <v>91</v>
      </c>
      <c r="C1729" s="25" t="s">
        <v>121</v>
      </c>
      <c r="D1729" s="25" t="s">
        <v>66</v>
      </c>
      <c r="E1729" s="25" t="s">
        <v>12</v>
      </c>
      <c r="F1729" s="43">
        <v>135</v>
      </c>
      <c r="G1729" s="43">
        <v>330</v>
      </c>
      <c r="H1729" s="43">
        <v>26915</v>
      </c>
      <c r="I1729" s="163">
        <v>399475</v>
      </c>
    </row>
    <row r="1730" spans="1:9" s="27" customFormat="1" ht="11.25" x14ac:dyDescent="0.2">
      <c r="A1730" s="25" t="s">
        <v>141</v>
      </c>
      <c r="B1730" s="25" t="s">
        <v>91</v>
      </c>
      <c r="C1730" s="25" t="s">
        <v>121</v>
      </c>
      <c r="D1730" s="25" t="s">
        <v>77</v>
      </c>
      <c r="E1730" s="25" t="s">
        <v>16</v>
      </c>
      <c r="F1730" s="43">
        <v>155</v>
      </c>
      <c r="G1730" s="43">
        <v>600</v>
      </c>
      <c r="H1730" s="43">
        <v>30175</v>
      </c>
      <c r="I1730" s="163">
        <v>320035</v>
      </c>
    </row>
    <row r="1731" spans="1:9" s="27" customFormat="1" ht="11.25" x14ac:dyDescent="0.2">
      <c r="A1731" s="25" t="s">
        <v>141</v>
      </c>
      <c r="B1731" s="25" t="s">
        <v>91</v>
      </c>
      <c r="C1731" s="25" t="s">
        <v>121</v>
      </c>
      <c r="D1731" s="25" t="s">
        <v>67</v>
      </c>
      <c r="E1731" s="25" t="s">
        <v>15</v>
      </c>
      <c r="F1731" s="43">
        <v>185</v>
      </c>
      <c r="G1731" s="43">
        <v>815</v>
      </c>
      <c r="H1731" s="43">
        <v>28630</v>
      </c>
      <c r="I1731" s="163">
        <v>247645</v>
      </c>
    </row>
    <row r="1732" spans="1:9" s="27" customFormat="1" ht="11.25" x14ac:dyDescent="0.2">
      <c r="A1732" s="25" t="s">
        <v>141</v>
      </c>
      <c r="B1732" s="25" t="s">
        <v>91</v>
      </c>
      <c r="C1732" s="25" t="s">
        <v>121</v>
      </c>
      <c r="D1732" s="25" t="s">
        <v>73</v>
      </c>
      <c r="E1732" s="25" t="s">
        <v>18</v>
      </c>
      <c r="F1732" s="43">
        <v>285</v>
      </c>
      <c r="G1732" s="43">
        <v>730</v>
      </c>
      <c r="H1732" s="43">
        <v>50080</v>
      </c>
      <c r="I1732" s="163">
        <v>514415</v>
      </c>
    </row>
    <row r="1733" spans="1:9" s="27" customFormat="1" ht="11.25" x14ac:dyDescent="0.2">
      <c r="A1733" s="25" t="s">
        <v>141</v>
      </c>
      <c r="B1733" s="25" t="s">
        <v>91</v>
      </c>
      <c r="C1733" s="25" t="s">
        <v>121</v>
      </c>
      <c r="D1733" s="25" t="s">
        <v>75</v>
      </c>
      <c r="E1733" s="25" t="s">
        <v>21</v>
      </c>
      <c r="F1733" s="43">
        <v>340</v>
      </c>
      <c r="G1733" s="43">
        <v>2830</v>
      </c>
      <c r="H1733" s="43">
        <v>132660</v>
      </c>
      <c r="I1733" s="163">
        <v>1385495</v>
      </c>
    </row>
    <row r="1734" spans="1:9" s="27" customFormat="1" ht="11.25" x14ac:dyDescent="0.2">
      <c r="A1734" s="25" t="s">
        <v>141</v>
      </c>
      <c r="B1734" s="25" t="s">
        <v>91</v>
      </c>
      <c r="C1734" s="25" t="s">
        <v>121</v>
      </c>
      <c r="D1734" s="25" t="s">
        <v>81</v>
      </c>
      <c r="E1734" s="25" t="s">
        <v>19</v>
      </c>
      <c r="F1734" s="43">
        <v>365</v>
      </c>
      <c r="G1734" s="43">
        <v>1160</v>
      </c>
      <c r="H1734" s="43">
        <v>48500</v>
      </c>
      <c r="I1734" s="163">
        <v>451145</v>
      </c>
    </row>
    <row r="1735" spans="1:9" s="27" customFormat="1" ht="11.25" x14ac:dyDescent="0.2">
      <c r="A1735" s="25" t="s">
        <v>141</v>
      </c>
      <c r="B1735" s="25" t="s">
        <v>91</v>
      </c>
      <c r="C1735" s="25" t="s">
        <v>121</v>
      </c>
      <c r="D1735" s="25" t="s">
        <v>71</v>
      </c>
      <c r="E1735" s="25" t="s">
        <v>22</v>
      </c>
      <c r="F1735" s="43">
        <v>455</v>
      </c>
      <c r="G1735" s="43">
        <v>5280</v>
      </c>
      <c r="H1735" s="43">
        <v>191910</v>
      </c>
      <c r="I1735" s="163">
        <v>1980370</v>
      </c>
    </row>
    <row r="1736" spans="1:9" s="27" customFormat="1" ht="11.25" x14ac:dyDescent="0.2">
      <c r="A1736" s="25" t="s">
        <v>141</v>
      </c>
      <c r="B1736" s="25" t="s">
        <v>91</v>
      </c>
      <c r="C1736" s="25" t="s">
        <v>121</v>
      </c>
      <c r="D1736" s="25" t="s">
        <v>82</v>
      </c>
      <c r="E1736" s="25" t="s">
        <v>20</v>
      </c>
      <c r="F1736" s="43">
        <v>685</v>
      </c>
      <c r="G1736" s="43">
        <v>2275</v>
      </c>
      <c r="H1736" s="43">
        <v>99400</v>
      </c>
      <c r="I1736" s="163">
        <v>1033695</v>
      </c>
    </row>
    <row r="1737" spans="1:9" s="27" customFormat="1" ht="11.25" x14ac:dyDescent="0.2">
      <c r="A1737" s="25" t="s">
        <v>141</v>
      </c>
      <c r="B1737" s="25" t="s">
        <v>91</v>
      </c>
      <c r="C1737" s="25" t="s">
        <v>121</v>
      </c>
      <c r="D1737" s="25" t="s">
        <v>74</v>
      </c>
      <c r="E1737" s="25" t="s">
        <v>23</v>
      </c>
      <c r="F1737" s="43">
        <v>805</v>
      </c>
      <c r="G1737" s="43">
        <v>2320</v>
      </c>
      <c r="H1737" s="43">
        <v>107620</v>
      </c>
      <c r="I1737" s="163">
        <v>983430</v>
      </c>
    </row>
    <row r="1738" spans="1:9" s="27" customFormat="1" ht="11.25" x14ac:dyDescent="0.2">
      <c r="A1738" s="25" t="s">
        <v>141</v>
      </c>
      <c r="B1738" s="25" t="s">
        <v>91</v>
      </c>
      <c r="C1738" s="25" t="s">
        <v>121</v>
      </c>
      <c r="D1738" s="25" t="s">
        <v>80</v>
      </c>
      <c r="E1738" s="25" t="s">
        <v>25</v>
      </c>
      <c r="F1738" s="43">
        <v>1065</v>
      </c>
      <c r="G1738" s="43">
        <v>4275</v>
      </c>
      <c r="H1738" s="43">
        <v>225665</v>
      </c>
      <c r="I1738" s="163">
        <v>2173135</v>
      </c>
    </row>
    <row r="1739" spans="1:9" s="27" customFormat="1" ht="11.25" x14ac:dyDescent="0.2">
      <c r="A1739" s="25" t="s">
        <v>141</v>
      </c>
      <c r="B1739" s="25" t="s">
        <v>91</v>
      </c>
      <c r="C1739" s="25" t="s">
        <v>121</v>
      </c>
      <c r="D1739" s="25" t="s">
        <v>76</v>
      </c>
      <c r="E1739" s="25" t="s">
        <v>24</v>
      </c>
      <c r="F1739" s="43">
        <v>1605</v>
      </c>
      <c r="G1739" s="43">
        <v>5200</v>
      </c>
      <c r="H1739" s="43">
        <v>287385</v>
      </c>
      <c r="I1739" s="163">
        <v>2629950</v>
      </c>
    </row>
    <row r="1740" spans="1:9" s="27" customFormat="1" ht="11.25" x14ac:dyDescent="0.2">
      <c r="A1740" s="25" t="s">
        <v>141</v>
      </c>
      <c r="B1740" s="25" t="s">
        <v>87</v>
      </c>
      <c r="C1740" s="25" t="s">
        <v>123</v>
      </c>
      <c r="D1740" s="25" t="s">
        <v>72</v>
      </c>
      <c r="E1740" s="25" t="s">
        <v>10</v>
      </c>
      <c r="F1740" s="43">
        <v>50</v>
      </c>
      <c r="G1740" s="43">
        <v>180</v>
      </c>
      <c r="H1740" s="43">
        <v>15805</v>
      </c>
      <c r="I1740" s="163">
        <v>212785</v>
      </c>
    </row>
    <row r="1741" spans="1:9" s="27" customFormat="1" ht="11.25" x14ac:dyDescent="0.2">
      <c r="A1741" s="25" t="s">
        <v>141</v>
      </c>
      <c r="B1741" s="25" t="s">
        <v>87</v>
      </c>
      <c r="C1741" s="25" t="s">
        <v>123</v>
      </c>
      <c r="D1741" s="25" t="s">
        <v>70</v>
      </c>
      <c r="E1741" s="25" t="s">
        <v>17</v>
      </c>
      <c r="F1741" s="43">
        <v>55</v>
      </c>
      <c r="G1741" s="43">
        <v>5220</v>
      </c>
      <c r="H1741" s="43">
        <v>173960</v>
      </c>
      <c r="I1741" s="163">
        <v>2162215</v>
      </c>
    </row>
    <row r="1742" spans="1:9" s="27" customFormat="1" ht="11.25" x14ac:dyDescent="0.2">
      <c r="A1742" s="25" t="s">
        <v>141</v>
      </c>
      <c r="B1742" s="25" t="s">
        <v>87</v>
      </c>
      <c r="C1742" s="25" t="s">
        <v>123</v>
      </c>
      <c r="D1742" s="25" t="s">
        <v>79</v>
      </c>
      <c r="E1742" s="25" t="s">
        <v>11</v>
      </c>
      <c r="F1742" s="43">
        <v>115</v>
      </c>
      <c r="G1742" s="43">
        <v>200</v>
      </c>
      <c r="H1742" s="43">
        <v>13190</v>
      </c>
      <c r="I1742" s="163">
        <v>157835</v>
      </c>
    </row>
    <row r="1743" spans="1:9" s="27" customFormat="1" ht="11.25" x14ac:dyDescent="0.2">
      <c r="A1743" s="25" t="s">
        <v>141</v>
      </c>
      <c r="B1743" s="25" t="s">
        <v>87</v>
      </c>
      <c r="C1743" s="25" t="s">
        <v>123</v>
      </c>
      <c r="D1743" s="25" t="s">
        <v>69</v>
      </c>
      <c r="E1743" s="25" t="s">
        <v>14</v>
      </c>
      <c r="F1743" s="43">
        <v>125</v>
      </c>
      <c r="G1743" s="43">
        <v>1990</v>
      </c>
      <c r="H1743" s="43">
        <v>61635</v>
      </c>
      <c r="I1743" s="163">
        <v>721120</v>
      </c>
    </row>
    <row r="1744" spans="1:9" s="27" customFormat="1" ht="11.25" x14ac:dyDescent="0.2">
      <c r="A1744" s="25" t="s">
        <v>141</v>
      </c>
      <c r="B1744" s="25" t="s">
        <v>87</v>
      </c>
      <c r="C1744" s="25" t="s">
        <v>123</v>
      </c>
      <c r="D1744" s="25" t="s">
        <v>66</v>
      </c>
      <c r="E1744" s="25" t="s">
        <v>12</v>
      </c>
      <c r="F1744" s="43">
        <v>195</v>
      </c>
      <c r="G1744" s="43">
        <v>450</v>
      </c>
      <c r="H1744" s="43">
        <v>34115</v>
      </c>
      <c r="I1744" s="163">
        <v>423095</v>
      </c>
    </row>
    <row r="1745" spans="1:9" s="27" customFormat="1" ht="11.25" x14ac:dyDescent="0.2">
      <c r="A1745" s="25" t="s">
        <v>141</v>
      </c>
      <c r="B1745" s="25" t="s">
        <v>87</v>
      </c>
      <c r="C1745" s="25" t="s">
        <v>123</v>
      </c>
      <c r="D1745" s="25" t="s">
        <v>78</v>
      </c>
      <c r="E1745" s="25" t="s">
        <v>13</v>
      </c>
      <c r="F1745" s="43">
        <v>200</v>
      </c>
      <c r="G1745" s="43">
        <v>585</v>
      </c>
      <c r="H1745" s="43">
        <v>32680</v>
      </c>
      <c r="I1745" s="163">
        <v>418405</v>
      </c>
    </row>
    <row r="1746" spans="1:9" s="27" customFormat="1" ht="11.25" x14ac:dyDescent="0.2">
      <c r="A1746" s="25" t="s">
        <v>141</v>
      </c>
      <c r="B1746" s="25" t="s">
        <v>87</v>
      </c>
      <c r="C1746" s="25" t="s">
        <v>123</v>
      </c>
      <c r="D1746" s="25" t="s">
        <v>67</v>
      </c>
      <c r="E1746" s="25" t="s">
        <v>15</v>
      </c>
      <c r="F1746" s="43">
        <v>300</v>
      </c>
      <c r="G1746" s="43">
        <v>1320</v>
      </c>
      <c r="H1746" s="43">
        <v>51715</v>
      </c>
      <c r="I1746" s="163">
        <v>469770</v>
      </c>
    </row>
    <row r="1747" spans="1:9" s="27" customFormat="1" ht="11.25" x14ac:dyDescent="0.2">
      <c r="A1747" s="25" t="s">
        <v>141</v>
      </c>
      <c r="B1747" s="25" t="s">
        <v>87</v>
      </c>
      <c r="C1747" s="25" t="s">
        <v>123</v>
      </c>
      <c r="D1747" s="25" t="s">
        <v>77</v>
      </c>
      <c r="E1747" s="25" t="s">
        <v>16</v>
      </c>
      <c r="F1747" s="43">
        <v>410</v>
      </c>
      <c r="G1747" s="43">
        <v>1930</v>
      </c>
      <c r="H1747" s="43">
        <v>103645</v>
      </c>
      <c r="I1747" s="163">
        <v>1125085</v>
      </c>
    </row>
    <row r="1748" spans="1:9" s="27" customFormat="1" ht="11.25" x14ac:dyDescent="0.2">
      <c r="A1748" s="25" t="s">
        <v>141</v>
      </c>
      <c r="B1748" s="25" t="s">
        <v>87</v>
      </c>
      <c r="C1748" s="25" t="s">
        <v>123</v>
      </c>
      <c r="D1748" s="25" t="s">
        <v>73</v>
      </c>
      <c r="E1748" s="25" t="s">
        <v>18</v>
      </c>
      <c r="F1748" s="43">
        <v>475</v>
      </c>
      <c r="G1748" s="43">
        <v>1055</v>
      </c>
      <c r="H1748" s="43">
        <v>76435</v>
      </c>
      <c r="I1748" s="163">
        <v>745510</v>
      </c>
    </row>
    <row r="1749" spans="1:9" s="27" customFormat="1" ht="11.25" x14ac:dyDescent="0.2">
      <c r="A1749" s="25" t="s">
        <v>141</v>
      </c>
      <c r="B1749" s="25" t="s">
        <v>87</v>
      </c>
      <c r="C1749" s="25" t="s">
        <v>123</v>
      </c>
      <c r="D1749" s="25" t="s">
        <v>75</v>
      </c>
      <c r="E1749" s="25" t="s">
        <v>21</v>
      </c>
      <c r="F1749" s="43">
        <v>550</v>
      </c>
      <c r="G1749" s="43">
        <v>3790</v>
      </c>
      <c r="H1749" s="43">
        <v>178255</v>
      </c>
      <c r="I1749" s="163">
        <v>1773460</v>
      </c>
    </row>
    <row r="1750" spans="1:9" s="27" customFormat="1" ht="11.25" x14ac:dyDescent="0.2">
      <c r="A1750" s="25" t="s">
        <v>141</v>
      </c>
      <c r="B1750" s="25" t="s">
        <v>87</v>
      </c>
      <c r="C1750" s="25" t="s">
        <v>123</v>
      </c>
      <c r="D1750" s="25" t="s">
        <v>71</v>
      </c>
      <c r="E1750" s="25" t="s">
        <v>22</v>
      </c>
      <c r="F1750" s="43">
        <v>760</v>
      </c>
      <c r="G1750" s="43">
        <v>7855</v>
      </c>
      <c r="H1750" s="43">
        <v>275850</v>
      </c>
      <c r="I1750" s="163">
        <v>2863760</v>
      </c>
    </row>
    <row r="1751" spans="1:9" s="27" customFormat="1" ht="11.25" x14ac:dyDescent="0.2">
      <c r="A1751" s="25" t="s">
        <v>141</v>
      </c>
      <c r="B1751" s="25" t="s">
        <v>87</v>
      </c>
      <c r="C1751" s="25" t="s">
        <v>123</v>
      </c>
      <c r="D1751" s="25" t="s">
        <v>81</v>
      </c>
      <c r="E1751" s="25" t="s">
        <v>19</v>
      </c>
      <c r="F1751" s="43">
        <v>800</v>
      </c>
      <c r="G1751" s="43">
        <v>1955</v>
      </c>
      <c r="H1751" s="43">
        <v>91780</v>
      </c>
      <c r="I1751" s="163">
        <v>907850</v>
      </c>
    </row>
    <row r="1752" spans="1:9" s="27" customFormat="1" ht="11.25" x14ac:dyDescent="0.2">
      <c r="A1752" s="25" t="s">
        <v>141</v>
      </c>
      <c r="B1752" s="25" t="s">
        <v>87</v>
      </c>
      <c r="C1752" s="25" t="s">
        <v>123</v>
      </c>
      <c r="D1752" s="25" t="s">
        <v>82</v>
      </c>
      <c r="E1752" s="25" t="s">
        <v>20</v>
      </c>
      <c r="F1752" s="43">
        <v>1515</v>
      </c>
      <c r="G1752" s="43">
        <v>4920</v>
      </c>
      <c r="H1752" s="43">
        <v>228365</v>
      </c>
      <c r="I1752" s="163">
        <v>2502190</v>
      </c>
    </row>
    <row r="1753" spans="1:9" s="27" customFormat="1" ht="11.25" x14ac:dyDescent="0.2">
      <c r="A1753" s="25" t="s">
        <v>141</v>
      </c>
      <c r="B1753" s="25" t="s">
        <v>87</v>
      </c>
      <c r="C1753" s="25" t="s">
        <v>123</v>
      </c>
      <c r="D1753" s="25" t="s">
        <v>74</v>
      </c>
      <c r="E1753" s="25" t="s">
        <v>23</v>
      </c>
      <c r="F1753" s="43">
        <v>1875</v>
      </c>
      <c r="G1753" s="43">
        <v>5005</v>
      </c>
      <c r="H1753" s="43">
        <v>241100</v>
      </c>
      <c r="I1753" s="163">
        <v>2338440</v>
      </c>
    </row>
    <row r="1754" spans="1:9" s="27" customFormat="1" ht="11.25" x14ac:dyDescent="0.2">
      <c r="A1754" s="25" t="s">
        <v>141</v>
      </c>
      <c r="B1754" s="25" t="s">
        <v>87</v>
      </c>
      <c r="C1754" s="25" t="s">
        <v>123</v>
      </c>
      <c r="D1754" s="25" t="s">
        <v>80</v>
      </c>
      <c r="E1754" s="25" t="s">
        <v>25</v>
      </c>
      <c r="F1754" s="43">
        <v>2125</v>
      </c>
      <c r="G1754" s="43">
        <v>8555</v>
      </c>
      <c r="H1754" s="43">
        <v>442905</v>
      </c>
      <c r="I1754" s="163">
        <v>4629975</v>
      </c>
    </row>
    <row r="1755" spans="1:9" s="27" customFormat="1" ht="11.25" x14ac:dyDescent="0.2">
      <c r="A1755" s="25" t="s">
        <v>141</v>
      </c>
      <c r="B1755" s="25" t="s">
        <v>87</v>
      </c>
      <c r="C1755" s="25" t="s">
        <v>123</v>
      </c>
      <c r="D1755" s="25" t="s">
        <v>76</v>
      </c>
      <c r="E1755" s="25" t="s">
        <v>24</v>
      </c>
      <c r="F1755" s="43">
        <v>3110</v>
      </c>
      <c r="G1755" s="43">
        <v>11515</v>
      </c>
      <c r="H1755" s="43">
        <v>622080</v>
      </c>
      <c r="I1755" s="163">
        <v>5761485</v>
      </c>
    </row>
    <row r="1756" spans="1:9" s="27" customFormat="1" ht="11.25" x14ac:dyDescent="0.2">
      <c r="A1756" s="25" t="s">
        <v>141</v>
      </c>
      <c r="B1756" s="25" t="s">
        <v>103</v>
      </c>
      <c r="C1756" s="25" t="s">
        <v>124</v>
      </c>
      <c r="D1756" s="25" t="s">
        <v>72</v>
      </c>
      <c r="E1756" s="25" t="s">
        <v>10</v>
      </c>
      <c r="F1756" s="43">
        <v>55</v>
      </c>
      <c r="G1756" s="43">
        <v>255</v>
      </c>
      <c r="H1756" s="43">
        <v>8820</v>
      </c>
      <c r="I1756" s="163">
        <v>82515</v>
      </c>
    </row>
    <row r="1757" spans="1:9" s="27" customFormat="1" ht="11.25" x14ac:dyDescent="0.2">
      <c r="A1757" s="25" t="s">
        <v>141</v>
      </c>
      <c r="B1757" s="25" t="s">
        <v>103</v>
      </c>
      <c r="C1757" s="25" t="s">
        <v>124</v>
      </c>
      <c r="D1757" s="25" t="s">
        <v>70</v>
      </c>
      <c r="E1757" s="25" t="s">
        <v>17</v>
      </c>
      <c r="F1757" s="43">
        <v>70</v>
      </c>
      <c r="G1757" s="43">
        <v>15810</v>
      </c>
      <c r="H1757" s="43">
        <v>358825</v>
      </c>
      <c r="I1757" s="163">
        <v>5318335</v>
      </c>
    </row>
    <row r="1758" spans="1:9" s="27" customFormat="1" ht="11.25" x14ac:dyDescent="0.2">
      <c r="A1758" s="25" t="s">
        <v>141</v>
      </c>
      <c r="B1758" s="25" t="s">
        <v>103</v>
      </c>
      <c r="C1758" s="25" t="s">
        <v>124</v>
      </c>
      <c r="D1758" s="25" t="s">
        <v>69</v>
      </c>
      <c r="E1758" s="25" t="s">
        <v>14</v>
      </c>
      <c r="F1758" s="43">
        <v>115</v>
      </c>
      <c r="G1758" s="43">
        <v>2925</v>
      </c>
      <c r="H1758" s="43">
        <v>91210</v>
      </c>
      <c r="I1758" s="163">
        <v>1229710</v>
      </c>
    </row>
    <row r="1759" spans="1:9" s="27" customFormat="1" ht="11.25" x14ac:dyDescent="0.2">
      <c r="A1759" s="25" t="s">
        <v>141</v>
      </c>
      <c r="B1759" s="25" t="s">
        <v>103</v>
      </c>
      <c r="C1759" s="25" t="s">
        <v>124</v>
      </c>
      <c r="D1759" s="25" t="s">
        <v>66</v>
      </c>
      <c r="E1759" s="25" t="s">
        <v>12</v>
      </c>
      <c r="F1759" s="43">
        <v>125</v>
      </c>
      <c r="G1759" s="43">
        <v>190</v>
      </c>
      <c r="H1759" s="43">
        <v>12610</v>
      </c>
      <c r="I1759" s="163">
        <v>106005</v>
      </c>
    </row>
    <row r="1760" spans="1:9" s="27" customFormat="1" ht="11.25" x14ac:dyDescent="0.2">
      <c r="A1760" s="25" t="s">
        <v>141</v>
      </c>
      <c r="B1760" s="25" t="s">
        <v>103</v>
      </c>
      <c r="C1760" s="25" t="s">
        <v>124</v>
      </c>
      <c r="D1760" s="25" t="s">
        <v>79</v>
      </c>
      <c r="E1760" s="25" t="s">
        <v>11</v>
      </c>
      <c r="F1760" s="43">
        <v>160</v>
      </c>
      <c r="G1760" s="43">
        <v>405</v>
      </c>
      <c r="H1760" s="43">
        <v>22115</v>
      </c>
      <c r="I1760" s="163">
        <v>210815</v>
      </c>
    </row>
    <row r="1761" spans="1:9" s="27" customFormat="1" ht="11.25" x14ac:dyDescent="0.2">
      <c r="A1761" s="25" t="s">
        <v>141</v>
      </c>
      <c r="B1761" s="25" t="s">
        <v>103</v>
      </c>
      <c r="C1761" s="25" t="s">
        <v>124</v>
      </c>
      <c r="D1761" s="25" t="s">
        <v>78</v>
      </c>
      <c r="E1761" s="25" t="s">
        <v>13</v>
      </c>
      <c r="F1761" s="43">
        <v>220</v>
      </c>
      <c r="G1761" s="43">
        <v>570</v>
      </c>
      <c r="H1761" s="43">
        <v>27495</v>
      </c>
      <c r="I1761" s="163">
        <v>308790</v>
      </c>
    </row>
    <row r="1762" spans="1:9" s="27" customFormat="1" ht="11.25" x14ac:dyDescent="0.2">
      <c r="A1762" s="25" t="s">
        <v>141</v>
      </c>
      <c r="B1762" s="25" t="s">
        <v>103</v>
      </c>
      <c r="C1762" s="25" t="s">
        <v>124</v>
      </c>
      <c r="D1762" s="25" t="s">
        <v>67</v>
      </c>
      <c r="E1762" s="25" t="s">
        <v>15</v>
      </c>
      <c r="F1762" s="43">
        <v>360</v>
      </c>
      <c r="G1762" s="43">
        <v>1385</v>
      </c>
      <c r="H1762" s="43">
        <v>63085</v>
      </c>
      <c r="I1762" s="163">
        <v>533650</v>
      </c>
    </row>
    <row r="1763" spans="1:9" s="27" customFormat="1" ht="11.25" x14ac:dyDescent="0.2">
      <c r="A1763" s="25" t="s">
        <v>141</v>
      </c>
      <c r="B1763" s="25" t="s">
        <v>103</v>
      </c>
      <c r="C1763" s="25" t="s">
        <v>124</v>
      </c>
      <c r="D1763" s="25" t="s">
        <v>77</v>
      </c>
      <c r="E1763" s="25" t="s">
        <v>16</v>
      </c>
      <c r="F1763" s="43">
        <v>535</v>
      </c>
      <c r="G1763" s="43">
        <v>4115</v>
      </c>
      <c r="H1763" s="43">
        <v>243955</v>
      </c>
      <c r="I1763" s="163">
        <v>2762785</v>
      </c>
    </row>
    <row r="1764" spans="1:9" s="27" customFormat="1" ht="11.25" x14ac:dyDescent="0.2">
      <c r="A1764" s="25" t="s">
        <v>141</v>
      </c>
      <c r="B1764" s="25" t="s">
        <v>103</v>
      </c>
      <c r="C1764" s="25" t="s">
        <v>124</v>
      </c>
      <c r="D1764" s="25" t="s">
        <v>73</v>
      </c>
      <c r="E1764" s="25" t="s">
        <v>18</v>
      </c>
      <c r="F1764" s="43">
        <v>565</v>
      </c>
      <c r="G1764" s="43">
        <v>1710</v>
      </c>
      <c r="H1764" s="43">
        <v>109615</v>
      </c>
      <c r="I1764" s="163">
        <v>1064135</v>
      </c>
    </row>
    <row r="1765" spans="1:9" s="27" customFormat="1" ht="11.25" x14ac:dyDescent="0.2">
      <c r="A1765" s="25" t="s">
        <v>141</v>
      </c>
      <c r="B1765" s="25" t="s">
        <v>103</v>
      </c>
      <c r="C1765" s="25" t="s">
        <v>124</v>
      </c>
      <c r="D1765" s="25" t="s">
        <v>75</v>
      </c>
      <c r="E1765" s="25" t="s">
        <v>21</v>
      </c>
      <c r="F1765" s="43">
        <v>600</v>
      </c>
      <c r="G1765" s="43">
        <v>5165</v>
      </c>
      <c r="H1765" s="43">
        <v>237500</v>
      </c>
      <c r="I1765" s="163">
        <v>2871260</v>
      </c>
    </row>
    <row r="1766" spans="1:9" s="27" customFormat="1" ht="11.25" x14ac:dyDescent="0.2">
      <c r="A1766" s="25" t="s">
        <v>141</v>
      </c>
      <c r="B1766" s="25" t="s">
        <v>103</v>
      </c>
      <c r="C1766" s="25" t="s">
        <v>124</v>
      </c>
      <c r="D1766" s="25" t="s">
        <v>71</v>
      </c>
      <c r="E1766" s="25" t="s">
        <v>22</v>
      </c>
      <c r="F1766" s="43">
        <v>675</v>
      </c>
      <c r="G1766" s="43">
        <v>8175</v>
      </c>
      <c r="H1766" s="43">
        <v>310490</v>
      </c>
      <c r="I1766" s="163">
        <v>3104280</v>
      </c>
    </row>
    <row r="1767" spans="1:9" s="27" customFormat="1" ht="11.25" x14ac:dyDescent="0.2">
      <c r="A1767" s="25" t="s">
        <v>141</v>
      </c>
      <c r="B1767" s="25" t="s">
        <v>103</v>
      </c>
      <c r="C1767" s="25" t="s">
        <v>124</v>
      </c>
      <c r="D1767" s="25" t="s">
        <v>81</v>
      </c>
      <c r="E1767" s="25" t="s">
        <v>19</v>
      </c>
      <c r="F1767" s="43">
        <v>875</v>
      </c>
      <c r="G1767" s="43">
        <v>2575</v>
      </c>
      <c r="H1767" s="43">
        <v>122990</v>
      </c>
      <c r="I1767" s="163">
        <v>1144545</v>
      </c>
    </row>
    <row r="1768" spans="1:9" s="27" customFormat="1" ht="11.25" x14ac:dyDescent="0.2">
      <c r="A1768" s="25" t="s">
        <v>141</v>
      </c>
      <c r="B1768" s="25" t="s">
        <v>103</v>
      </c>
      <c r="C1768" s="25" t="s">
        <v>124</v>
      </c>
      <c r="D1768" s="25" t="s">
        <v>82</v>
      </c>
      <c r="E1768" s="25" t="s">
        <v>20</v>
      </c>
      <c r="F1768" s="43">
        <v>1830</v>
      </c>
      <c r="G1768" s="43">
        <v>7075</v>
      </c>
      <c r="H1768" s="43">
        <v>307785</v>
      </c>
      <c r="I1768" s="163">
        <v>3364095</v>
      </c>
    </row>
    <row r="1769" spans="1:9" s="27" customFormat="1" ht="11.25" x14ac:dyDescent="0.2">
      <c r="A1769" s="25" t="s">
        <v>141</v>
      </c>
      <c r="B1769" s="25" t="s">
        <v>103</v>
      </c>
      <c r="C1769" s="25" t="s">
        <v>124</v>
      </c>
      <c r="D1769" s="25" t="s">
        <v>74</v>
      </c>
      <c r="E1769" s="25" t="s">
        <v>23</v>
      </c>
      <c r="F1769" s="43">
        <v>1975</v>
      </c>
      <c r="G1769" s="43">
        <v>5470</v>
      </c>
      <c r="H1769" s="43">
        <v>287410</v>
      </c>
      <c r="I1769" s="163">
        <v>2770845</v>
      </c>
    </row>
    <row r="1770" spans="1:9" s="27" customFormat="1" ht="11.25" x14ac:dyDescent="0.2">
      <c r="A1770" s="25" t="s">
        <v>141</v>
      </c>
      <c r="B1770" s="25" t="s">
        <v>103</v>
      </c>
      <c r="C1770" s="25" t="s">
        <v>124</v>
      </c>
      <c r="D1770" s="25" t="s">
        <v>80</v>
      </c>
      <c r="E1770" s="25" t="s">
        <v>25</v>
      </c>
      <c r="F1770" s="43">
        <v>2675</v>
      </c>
      <c r="G1770" s="43">
        <v>26520</v>
      </c>
      <c r="H1770" s="43">
        <v>1285695</v>
      </c>
      <c r="I1770" s="163">
        <v>15766705</v>
      </c>
    </row>
    <row r="1771" spans="1:9" s="27" customFormat="1" ht="11.25" x14ac:dyDescent="0.2">
      <c r="A1771" s="25" t="s">
        <v>141</v>
      </c>
      <c r="B1771" s="25" t="s">
        <v>103</v>
      </c>
      <c r="C1771" s="25" t="s">
        <v>124</v>
      </c>
      <c r="D1771" s="25" t="s">
        <v>76</v>
      </c>
      <c r="E1771" s="25" t="s">
        <v>24</v>
      </c>
      <c r="F1771" s="43">
        <v>3520</v>
      </c>
      <c r="G1771" s="43">
        <v>13250</v>
      </c>
      <c r="H1771" s="43">
        <v>782310</v>
      </c>
      <c r="I1771" s="163">
        <v>7263275</v>
      </c>
    </row>
    <row r="1772" spans="1:9" s="27" customFormat="1" ht="11.25" x14ac:dyDescent="0.2">
      <c r="A1772" s="25" t="s">
        <v>141</v>
      </c>
      <c r="B1772" s="25" t="s">
        <v>89</v>
      </c>
      <c r="C1772" s="25" t="s">
        <v>375</v>
      </c>
      <c r="D1772" s="25" t="s">
        <v>72</v>
      </c>
      <c r="E1772" s="25" t="s">
        <v>10</v>
      </c>
      <c r="F1772" s="43">
        <v>30</v>
      </c>
      <c r="G1772" s="43">
        <v>70</v>
      </c>
      <c r="H1772" s="43">
        <v>4330</v>
      </c>
      <c r="I1772" s="163">
        <v>48190</v>
      </c>
    </row>
    <row r="1773" spans="1:9" s="27" customFormat="1" ht="11.25" x14ac:dyDescent="0.2">
      <c r="A1773" s="25" t="s">
        <v>141</v>
      </c>
      <c r="B1773" s="25" t="s">
        <v>89</v>
      </c>
      <c r="C1773" s="25" t="s">
        <v>375</v>
      </c>
      <c r="D1773" s="25" t="s">
        <v>70</v>
      </c>
      <c r="E1773" s="25" t="s">
        <v>17</v>
      </c>
      <c r="F1773" s="43">
        <v>50</v>
      </c>
      <c r="G1773" s="43">
        <v>6345</v>
      </c>
      <c r="H1773" s="43">
        <v>201030</v>
      </c>
      <c r="I1773" s="163">
        <v>2712535</v>
      </c>
    </row>
    <row r="1774" spans="1:9" s="27" customFormat="1" ht="11.25" x14ac:dyDescent="0.2">
      <c r="A1774" s="25" t="s">
        <v>141</v>
      </c>
      <c r="B1774" s="25" t="s">
        <v>89</v>
      </c>
      <c r="C1774" s="25" t="s">
        <v>375</v>
      </c>
      <c r="D1774" s="25" t="s">
        <v>79</v>
      </c>
      <c r="E1774" s="25" t="s">
        <v>11</v>
      </c>
      <c r="F1774" s="43">
        <v>60</v>
      </c>
      <c r="G1774" s="43">
        <v>100</v>
      </c>
      <c r="H1774" s="43">
        <v>5525</v>
      </c>
      <c r="I1774" s="163">
        <v>56975</v>
      </c>
    </row>
    <row r="1775" spans="1:9" s="27" customFormat="1" ht="11.25" x14ac:dyDescent="0.2">
      <c r="A1775" s="25" t="s">
        <v>141</v>
      </c>
      <c r="B1775" s="25" t="s">
        <v>89</v>
      </c>
      <c r="C1775" s="25" t="s">
        <v>375</v>
      </c>
      <c r="D1775" s="25" t="s">
        <v>66</v>
      </c>
      <c r="E1775" s="25" t="s">
        <v>12</v>
      </c>
      <c r="F1775" s="43">
        <v>80</v>
      </c>
      <c r="G1775" s="43">
        <v>215</v>
      </c>
      <c r="H1775" s="43">
        <v>9195</v>
      </c>
      <c r="I1775" s="163">
        <v>82325</v>
      </c>
    </row>
    <row r="1776" spans="1:9" s="27" customFormat="1" ht="11.25" x14ac:dyDescent="0.2">
      <c r="A1776" s="25" t="s">
        <v>141</v>
      </c>
      <c r="B1776" s="25" t="s">
        <v>89</v>
      </c>
      <c r="C1776" s="25" t="s">
        <v>375</v>
      </c>
      <c r="D1776" s="25" t="s">
        <v>69</v>
      </c>
      <c r="E1776" s="25" t="s">
        <v>14</v>
      </c>
      <c r="F1776" s="43">
        <v>110</v>
      </c>
      <c r="G1776" s="43">
        <v>2050</v>
      </c>
      <c r="H1776" s="43">
        <v>51570</v>
      </c>
      <c r="I1776" s="163">
        <v>587050</v>
      </c>
    </row>
    <row r="1777" spans="1:9" s="27" customFormat="1" ht="11.25" x14ac:dyDescent="0.2">
      <c r="A1777" s="25" t="s">
        <v>141</v>
      </c>
      <c r="B1777" s="25" t="s">
        <v>89</v>
      </c>
      <c r="C1777" s="25" t="s">
        <v>375</v>
      </c>
      <c r="D1777" s="25" t="s">
        <v>78</v>
      </c>
      <c r="E1777" s="25" t="s">
        <v>13</v>
      </c>
      <c r="F1777" s="43">
        <v>135</v>
      </c>
      <c r="G1777" s="43">
        <v>315</v>
      </c>
      <c r="H1777" s="43">
        <v>14820</v>
      </c>
      <c r="I1777" s="163">
        <v>184165</v>
      </c>
    </row>
    <row r="1778" spans="1:9" s="27" customFormat="1" ht="11.25" x14ac:dyDescent="0.2">
      <c r="A1778" s="25" t="s">
        <v>141</v>
      </c>
      <c r="B1778" s="25" t="s">
        <v>89</v>
      </c>
      <c r="C1778" s="25" t="s">
        <v>375</v>
      </c>
      <c r="D1778" s="25" t="s">
        <v>67</v>
      </c>
      <c r="E1778" s="25" t="s">
        <v>15</v>
      </c>
      <c r="F1778" s="43">
        <v>210</v>
      </c>
      <c r="G1778" s="43">
        <v>1250</v>
      </c>
      <c r="H1778" s="43">
        <v>42285</v>
      </c>
      <c r="I1778" s="163">
        <v>359395</v>
      </c>
    </row>
    <row r="1779" spans="1:9" s="27" customFormat="1" ht="11.25" x14ac:dyDescent="0.2">
      <c r="A1779" s="25" t="s">
        <v>141</v>
      </c>
      <c r="B1779" s="25" t="s">
        <v>89</v>
      </c>
      <c r="C1779" s="25" t="s">
        <v>375</v>
      </c>
      <c r="D1779" s="25" t="s">
        <v>73</v>
      </c>
      <c r="E1779" s="25" t="s">
        <v>18</v>
      </c>
      <c r="F1779" s="43">
        <v>250</v>
      </c>
      <c r="G1779" s="43">
        <v>735</v>
      </c>
      <c r="H1779" s="43">
        <v>37810</v>
      </c>
      <c r="I1779" s="163">
        <v>370320</v>
      </c>
    </row>
    <row r="1780" spans="1:9" s="27" customFormat="1" ht="11.25" x14ac:dyDescent="0.2">
      <c r="A1780" s="25" t="s">
        <v>141</v>
      </c>
      <c r="B1780" s="25" t="s">
        <v>89</v>
      </c>
      <c r="C1780" s="25" t="s">
        <v>375</v>
      </c>
      <c r="D1780" s="25" t="s">
        <v>77</v>
      </c>
      <c r="E1780" s="25" t="s">
        <v>16</v>
      </c>
      <c r="F1780" s="43">
        <v>265</v>
      </c>
      <c r="G1780" s="43">
        <v>1720</v>
      </c>
      <c r="H1780" s="43">
        <v>84770</v>
      </c>
      <c r="I1780" s="163">
        <v>956985</v>
      </c>
    </row>
    <row r="1781" spans="1:9" s="27" customFormat="1" ht="11.25" x14ac:dyDescent="0.2">
      <c r="A1781" s="25" t="s">
        <v>141</v>
      </c>
      <c r="B1781" s="25" t="s">
        <v>89</v>
      </c>
      <c r="C1781" s="25" t="s">
        <v>375</v>
      </c>
      <c r="D1781" s="25" t="s">
        <v>75</v>
      </c>
      <c r="E1781" s="25" t="s">
        <v>21</v>
      </c>
      <c r="F1781" s="43">
        <v>300</v>
      </c>
      <c r="G1781" s="43">
        <v>3805</v>
      </c>
      <c r="H1781" s="43">
        <v>162370</v>
      </c>
      <c r="I1781" s="163">
        <v>2538975</v>
      </c>
    </row>
    <row r="1782" spans="1:9" s="27" customFormat="1" ht="11.25" x14ac:dyDescent="0.2">
      <c r="A1782" s="25" t="s">
        <v>141</v>
      </c>
      <c r="B1782" s="25" t="s">
        <v>89</v>
      </c>
      <c r="C1782" s="25" t="s">
        <v>375</v>
      </c>
      <c r="D1782" s="25" t="s">
        <v>81</v>
      </c>
      <c r="E1782" s="25" t="s">
        <v>19</v>
      </c>
      <c r="F1782" s="43">
        <v>450</v>
      </c>
      <c r="G1782" s="43">
        <v>1775</v>
      </c>
      <c r="H1782" s="43">
        <v>55875</v>
      </c>
      <c r="I1782" s="163">
        <v>510080</v>
      </c>
    </row>
    <row r="1783" spans="1:9" s="27" customFormat="1" ht="11.25" x14ac:dyDescent="0.2">
      <c r="A1783" s="25" t="s">
        <v>141</v>
      </c>
      <c r="B1783" s="25" t="s">
        <v>89</v>
      </c>
      <c r="C1783" s="25" t="s">
        <v>375</v>
      </c>
      <c r="D1783" s="25" t="s">
        <v>71</v>
      </c>
      <c r="E1783" s="25" t="s">
        <v>22</v>
      </c>
      <c r="F1783" s="43">
        <v>610</v>
      </c>
      <c r="G1783" s="43">
        <v>6120</v>
      </c>
      <c r="H1783" s="43">
        <v>164800</v>
      </c>
      <c r="I1783" s="163">
        <v>1592630</v>
      </c>
    </row>
    <row r="1784" spans="1:9" s="27" customFormat="1" ht="11.25" x14ac:dyDescent="0.2">
      <c r="A1784" s="25" t="s">
        <v>141</v>
      </c>
      <c r="B1784" s="25" t="s">
        <v>89</v>
      </c>
      <c r="C1784" s="25" t="s">
        <v>375</v>
      </c>
      <c r="D1784" s="25" t="s">
        <v>82</v>
      </c>
      <c r="E1784" s="25" t="s">
        <v>20</v>
      </c>
      <c r="F1784" s="43">
        <v>830</v>
      </c>
      <c r="G1784" s="43">
        <v>2485</v>
      </c>
      <c r="H1784" s="43">
        <v>106620</v>
      </c>
      <c r="I1784" s="163">
        <v>1110745</v>
      </c>
    </row>
    <row r="1785" spans="1:9" s="27" customFormat="1" ht="11.25" x14ac:dyDescent="0.2">
      <c r="A1785" s="25" t="s">
        <v>141</v>
      </c>
      <c r="B1785" s="25" t="s">
        <v>89</v>
      </c>
      <c r="C1785" s="25" t="s">
        <v>375</v>
      </c>
      <c r="D1785" s="25" t="s">
        <v>74</v>
      </c>
      <c r="E1785" s="25" t="s">
        <v>23</v>
      </c>
      <c r="F1785" s="43">
        <v>915</v>
      </c>
      <c r="G1785" s="43">
        <v>2875</v>
      </c>
      <c r="H1785" s="43">
        <v>118725</v>
      </c>
      <c r="I1785" s="163">
        <v>1188380</v>
      </c>
    </row>
    <row r="1786" spans="1:9" s="27" customFormat="1" ht="11.25" x14ac:dyDescent="0.2">
      <c r="A1786" s="25" t="s">
        <v>141</v>
      </c>
      <c r="B1786" s="25" t="s">
        <v>89</v>
      </c>
      <c r="C1786" s="25" t="s">
        <v>375</v>
      </c>
      <c r="D1786" s="25" t="s">
        <v>80</v>
      </c>
      <c r="E1786" s="25" t="s">
        <v>25</v>
      </c>
      <c r="F1786" s="43">
        <v>1590</v>
      </c>
      <c r="G1786" s="43">
        <v>8795</v>
      </c>
      <c r="H1786" s="43">
        <v>398135</v>
      </c>
      <c r="I1786" s="163">
        <v>4009920</v>
      </c>
    </row>
    <row r="1787" spans="1:9" s="27" customFormat="1" ht="11.25" x14ac:dyDescent="0.2">
      <c r="A1787" s="25" t="s">
        <v>141</v>
      </c>
      <c r="B1787" s="25" t="s">
        <v>89</v>
      </c>
      <c r="C1787" s="25" t="s">
        <v>375</v>
      </c>
      <c r="D1787" s="25" t="s">
        <v>76</v>
      </c>
      <c r="E1787" s="25" t="s">
        <v>24</v>
      </c>
      <c r="F1787" s="43">
        <v>2080</v>
      </c>
      <c r="G1787" s="43">
        <v>7340</v>
      </c>
      <c r="H1787" s="43">
        <v>338865</v>
      </c>
      <c r="I1787" s="163">
        <v>3085550</v>
      </c>
    </row>
    <row r="1788" spans="1:9" s="27" customFormat="1" ht="11.25" x14ac:dyDescent="0.2">
      <c r="A1788" s="25" t="s">
        <v>141</v>
      </c>
      <c r="B1788" s="25" t="s">
        <v>85</v>
      </c>
      <c r="C1788" s="25" t="s">
        <v>373</v>
      </c>
      <c r="D1788" s="25" t="s">
        <v>68</v>
      </c>
      <c r="E1788" s="25" t="s">
        <v>9</v>
      </c>
      <c r="F1788" s="43">
        <v>0</v>
      </c>
      <c r="G1788" s="43">
        <v>0</v>
      </c>
      <c r="H1788" s="43">
        <v>0</v>
      </c>
      <c r="I1788" s="163">
        <v>0</v>
      </c>
    </row>
    <row r="1789" spans="1:9" s="27" customFormat="1" ht="11.25" x14ac:dyDescent="0.2">
      <c r="A1789" s="25" t="s">
        <v>141</v>
      </c>
      <c r="B1789" s="25" t="s">
        <v>85</v>
      </c>
      <c r="C1789" s="25" t="s">
        <v>373</v>
      </c>
      <c r="D1789" s="25" t="s">
        <v>70</v>
      </c>
      <c r="E1789" s="25" t="s">
        <v>17</v>
      </c>
      <c r="F1789" s="43">
        <v>20</v>
      </c>
      <c r="G1789" s="43">
        <v>175</v>
      </c>
      <c r="H1789" s="43">
        <v>6455</v>
      </c>
      <c r="I1789" s="163">
        <v>81500</v>
      </c>
    </row>
    <row r="1790" spans="1:9" s="27" customFormat="1" ht="11.25" x14ac:dyDescent="0.2">
      <c r="A1790" s="25" t="s">
        <v>141</v>
      </c>
      <c r="B1790" s="25" t="s">
        <v>85</v>
      </c>
      <c r="C1790" s="25" t="s">
        <v>373</v>
      </c>
      <c r="D1790" s="25" t="s">
        <v>72</v>
      </c>
      <c r="E1790" s="25" t="s">
        <v>10</v>
      </c>
      <c r="F1790" s="43">
        <v>55</v>
      </c>
      <c r="G1790" s="43">
        <v>140</v>
      </c>
      <c r="H1790" s="43">
        <v>11320</v>
      </c>
      <c r="I1790" s="163">
        <v>118265</v>
      </c>
    </row>
    <row r="1791" spans="1:9" s="27" customFormat="1" ht="11.25" x14ac:dyDescent="0.2">
      <c r="A1791" s="25" t="s">
        <v>141</v>
      </c>
      <c r="B1791" s="25" t="s">
        <v>85</v>
      </c>
      <c r="C1791" s="25" t="s">
        <v>373</v>
      </c>
      <c r="D1791" s="25" t="s">
        <v>66</v>
      </c>
      <c r="E1791" s="25" t="s">
        <v>12</v>
      </c>
      <c r="F1791" s="43">
        <v>60</v>
      </c>
      <c r="G1791" s="43">
        <v>90</v>
      </c>
      <c r="H1791" s="43">
        <v>6245</v>
      </c>
      <c r="I1791" s="163">
        <v>55415</v>
      </c>
    </row>
    <row r="1792" spans="1:9" s="27" customFormat="1" ht="11.25" x14ac:dyDescent="0.2">
      <c r="A1792" s="25" t="s">
        <v>141</v>
      </c>
      <c r="B1792" s="25" t="s">
        <v>85</v>
      </c>
      <c r="C1792" s="25" t="s">
        <v>373</v>
      </c>
      <c r="D1792" s="25" t="s">
        <v>69</v>
      </c>
      <c r="E1792" s="25" t="s">
        <v>14</v>
      </c>
      <c r="F1792" s="43">
        <v>85</v>
      </c>
      <c r="G1792" s="43">
        <v>650</v>
      </c>
      <c r="H1792" s="43">
        <v>23620</v>
      </c>
      <c r="I1792" s="163">
        <v>295960</v>
      </c>
    </row>
    <row r="1793" spans="1:9" s="27" customFormat="1" ht="11.25" x14ac:dyDescent="0.2">
      <c r="A1793" s="25" t="s">
        <v>141</v>
      </c>
      <c r="B1793" s="25" t="s">
        <v>85</v>
      </c>
      <c r="C1793" s="25" t="s">
        <v>373</v>
      </c>
      <c r="D1793" s="25" t="s">
        <v>79</v>
      </c>
      <c r="E1793" s="25" t="s">
        <v>11</v>
      </c>
      <c r="F1793" s="43">
        <v>240</v>
      </c>
      <c r="G1793" s="43">
        <v>425</v>
      </c>
      <c r="H1793" s="43">
        <v>32880</v>
      </c>
      <c r="I1793" s="163">
        <v>336480</v>
      </c>
    </row>
    <row r="1794" spans="1:9" s="27" customFormat="1" ht="11.25" x14ac:dyDescent="0.2">
      <c r="A1794" s="25" t="s">
        <v>141</v>
      </c>
      <c r="B1794" s="25" t="s">
        <v>85</v>
      </c>
      <c r="C1794" s="25" t="s">
        <v>373</v>
      </c>
      <c r="D1794" s="25" t="s">
        <v>67</v>
      </c>
      <c r="E1794" s="25" t="s">
        <v>15</v>
      </c>
      <c r="F1794" s="43">
        <v>260</v>
      </c>
      <c r="G1794" s="43">
        <v>820</v>
      </c>
      <c r="H1794" s="43">
        <v>56130</v>
      </c>
      <c r="I1794" s="163">
        <v>529525</v>
      </c>
    </row>
    <row r="1795" spans="1:9" s="27" customFormat="1" ht="11.25" x14ac:dyDescent="0.2">
      <c r="A1795" s="25" t="s">
        <v>141</v>
      </c>
      <c r="B1795" s="25" t="s">
        <v>85</v>
      </c>
      <c r="C1795" s="25" t="s">
        <v>373</v>
      </c>
      <c r="D1795" s="25" t="s">
        <v>78</v>
      </c>
      <c r="E1795" s="25" t="s">
        <v>13</v>
      </c>
      <c r="F1795" s="43">
        <v>265</v>
      </c>
      <c r="G1795" s="43">
        <v>580</v>
      </c>
      <c r="H1795" s="43">
        <v>40660</v>
      </c>
      <c r="I1795" s="163">
        <v>486625</v>
      </c>
    </row>
    <row r="1796" spans="1:9" s="27" customFormat="1" ht="11.25" x14ac:dyDescent="0.2">
      <c r="A1796" s="25" t="s">
        <v>141</v>
      </c>
      <c r="B1796" s="25" t="s">
        <v>85</v>
      </c>
      <c r="C1796" s="25" t="s">
        <v>373</v>
      </c>
      <c r="D1796" s="25" t="s">
        <v>77</v>
      </c>
      <c r="E1796" s="25" t="s">
        <v>16</v>
      </c>
      <c r="F1796" s="43">
        <v>455</v>
      </c>
      <c r="G1796" s="43">
        <v>2560</v>
      </c>
      <c r="H1796" s="43">
        <v>156440</v>
      </c>
      <c r="I1796" s="163">
        <v>1927165</v>
      </c>
    </row>
    <row r="1797" spans="1:9" s="27" customFormat="1" ht="11.25" x14ac:dyDescent="0.2">
      <c r="A1797" s="25" t="s">
        <v>141</v>
      </c>
      <c r="B1797" s="25" t="s">
        <v>85</v>
      </c>
      <c r="C1797" s="25" t="s">
        <v>373</v>
      </c>
      <c r="D1797" s="25" t="s">
        <v>71</v>
      </c>
      <c r="E1797" s="25" t="s">
        <v>22</v>
      </c>
      <c r="F1797" s="43">
        <v>470</v>
      </c>
      <c r="G1797" s="43">
        <v>3990</v>
      </c>
      <c r="H1797" s="43">
        <v>180485</v>
      </c>
      <c r="I1797" s="163">
        <v>2143770</v>
      </c>
    </row>
    <row r="1798" spans="1:9" s="27" customFormat="1" ht="11.25" x14ac:dyDescent="0.2">
      <c r="A1798" s="25" t="s">
        <v>141</v>
      </c>
      <c r="B1798" s="25" t="s">
        <v>85</v>
      </c>
      <c r="C1798" s="25" t="s">
        <v>373</v>
      </c>
      <c r="D1798" s="25" t="s">
        <v>73</v>
      </c>
      <c r="E1798" s="25" t="s">
        <v>18</v>
      </c>
      <c r="F1798" s="43">
        <v>700</v>
      </c>
      <c r="G1798" s="43">
        <v>1800</v>
      </c>
      <c r="H1798" s="43">
        <v>150930</v>
      </c>
      <c r="I1798" s="163">
        <v>1762375</v>
      </c>
    </row>
    <row r="1799" spans="1:9" s="27" customFormat="1" ht="11.25" x14ac:dyDescent="0.2">
      <c r="A1799" s="25" t="s">
        <v>141</v>
      </c>
      <c r="B1799" s="25" t="s">
        <v>85</v>
      </c>
      <c r="C1799" s="25" t="s">
        <v>373</v>
      </c>
      <c r="D1799" s="25" t="s">
        <v>75</v>
      </c>
      <c r="E1799" s="25" t="s">
        <v>21</v>
      </c>
      <c r="F1799" s="43">
        <v>815</v>
      </c>
      <c r="G1799" s="43">
        <v>6145</v>
      </c>
      <c r="H1799" s="43">
        <v>338325</v>
      </c>
      <c r="I1799" s="163">
        <v>4155395</v>
      </c>
    </row>
    <row r="1800" spans="1:9" s="27" customFormat="1" ht="11.25" x14ac:dyDescent="0.2">
      <c r="A1800" s="25" t="s">
        <v>141</v>
      </c>
      <c r="B1800" s="25" t="s">
        <v>85</v>
      </c>
      <c r="C1800" s="25" t="s">
        <v>373</v>
      </c>
      <c r="D1800" s="25" t="s">
        <v>81</v>
      </c>
      <c r="E1800" s="25" t="s">
        <v>19</v>
      </c>
      <c r="F1800" s="43">
        <v>835</v>
      </c>
      <c r="G1800" s="43">
        <v>2135</v>
      </c>
      <c r="H1800" s="43">
        <v>121130</v>
      </c>
      <c r="I1800" s="163">
        <v>1267710</v>
      </c>
    </row>
    <row r="1801" spans="1:9" s="27" customFormat="1" ht="11.25" x14ac:dyDescent="0.2">
      <c r="A1801" s="25" t="s">
        <v>141</v>
      </c>
      <c r="B1801" s="25" t="s">
        <v>85</v>
      </c>
      <c r="C1801" s="25" t="s">
        <v>373</v>
      </c>
      <c r="D1801" s="25" t="s">
        <v>82</v>
      </c>
      <c r="E1801" s="25" t="s">
        <v>20</v>
      </c>
      <c r="F1801" s="43">
        <v>1655</v>
      </c>
      <c r="G1801" s="43">
        <v>5250</v>
      </c>
      <c r="H1801" s="43">
        <v>315390</v>
      </c>
      <c r="I1801" s="163">
        <v>3396310</v>
      </c>
    </row>
    <row r="1802" spans="1:9" s="27" customFormat="1" ht="11.25" x14ac:dyDescent="0.2">
      <c r="A1802" s="25" t="s">
        <v>141</v>
      </c>
      <c r="B1802" s="25" t="s">
        <v>85</v>
      </c>
      <c r="C1802" s="25" t="s">
        <v>373</v>
      </c>
      <c r="D1802" s="25" t="s">
        <v>74</v>
      </c>
      <c r="E1802" s="25" t="s">
        <v>23</v>
      </c>
      <c r="F1802" s="43">
        <v>2360</v>
      </c>
      <c r="G1802" s="43">
        <v>6710</v>
      </c>
      <c r="H1802" s="43">
        <v>403335</v>
      </c>
      <c r="I1802" s="163">
        <v>4039295</v>
      </c>
    </row>
    <row r="1803" spans="1:9" s="27" customFormat="1" ht="11.25" x14ac:dyDescent="0.2">
      <c r="A1803" s="25" t="s">
        <v>141</v>
      </c>
      <c r="B1803" s="25" t="s">
        <v>85</v>
      </c>
      <c r="C1803" s="25" t="s">
        <v>373</v>
      </c>
      <c r="D1803" s="25" t="s">
        <v>80</v>
      </c>
      <c r="E1803" s="25" t="s">
        <v>25</v>
      </c>
      <c r="F1803" s="43">
        <v>2825</v>
      </c>
      <c r="G1803" s="43">
        <v>11910</v>
      </c>
      <c r="H1803" s="43">
        <v>726445</v>
      </c>
      <c r="I1803" s="163">
        <v>8011050</v>
      </c>
    </row>
    <row r="1804" spans="1:9" s="27" customFormat="1" ht="11.25" x14ac:dyDescent="0.2">
      <c r="A1804" s="25" t="s">
        <v>141</v>
      </c>
      <c r="B1804" s="25" t="s">
        <v>85</v>
      </c>
      <c r="C1804" s="25" t="s">
        <v>373</v>
      </c>
      <c r="D1804" s="25" t="s">
        <v>76</v>
      </c>
      <c r="E1804" s="25" t="s">
        <v>24</v>
      </c>
      <c r="F1804" s="43">
        <v>4210</v>
      </c>
      <c r="G1804" s="43">
        <v>15540</v>
      </c>
      <c r="H1804" s="43">
        <v>1016030</v>
      </c>
      <c r="I1804" s="163">
        <v>10064530</v>
      </c>
    </row>
    <row r="1805" spans="1:9" s="27" customFormat="1" ht="11.25" x14ac:dyDescent="0.2">
      <c r="A1805" s="25" t="s">
        <v>141</v>
      </c>
      <c r="B1805" s="25" t="s">
        <v>393</v>
      </c>
      <c r="C1805" s="25" t="s">
        <v>390</v>
      </c>
      <c r="D1805" s="25" t="s">
        <v>74</v>
      </c>
      <c r="E1805" s="25" t="s">
        <v>23</v>
      </c>
      <c r="F1805" s="43">
        <v>0</v>
      </c>
      <c r="G1805" s="43">
        <v>0</v>
      </c>
      <c r="H1805" s="43">
        <v>0</v>
      </c>
      <c r="I1805" s="163">
        <v>0</v>
      </c>
    </row>
    <row r="1806" spans="1:9" s="27" customFormat="1" ht="11.25" x14ac:dyDescent="0.2">
      <c r="A1806" s="25" t="s">
        <v>141</v>
      </c>
      <c r="B1806" s="25" t="s">
        <v>393</v>
      </c>
      <c r="C1806" s="25" t="s">
        <v>390</v>
      </c>
      <c r="D1806" s="25" t="s">
        <v>75</v>
      </c>
      <c r="E1806" s="25" t="s">
        <v>21</v>
      </c>
      <c r="F1806" s="43">
        <v>0</v>
      </c>
      <c r="G1806" s="43">
        <v>0</v>
      </c>
      <c r="H1806" s="43">
        <v>0</v>
      </c>
      <c r="I1806" s="163">
        <v>0</v>
      </c>
    </row>
    <row r="1807" spans="1:9" s="27" customFormat="1" ht="11.25" x14ac:dyDescent="0.2">
      <c r="A1807" s="25" t="s">
        <v>141</v>
      </c>
      <c r="B1807" s="25" t="s">
        <v>393</v>
      </c>
      <c r="C1807" s="25" t="s">
        <v>390</v>
      </c>
      <c r="D1807" s="25" t="s">
        <v>80</v>
      </c>
      <c r="E1807" s="25" t="s">
        <v>25</v>
      </c>
      <c r="F1807" s="43">
        <v>0</v>
      </c>
      <c r="G1807" s="43">
        <v>0</v>
      </c>
      <c r="H1807" s="43">
        <v>0</v>
      </c>
      <c r="I1807" s="163">
        <v>0</v>
      </c>
    </row>
    <row r="1808" spans="1:9" s="27" customFormat="1" ht="11.25" x14ac:dyDescent="0.2">
      <c r="A1808" s="25" t="s">
        <v>141</v>
      </c>
      <c r="B1808" s="25" t="s">
        <v>393</v>
      </c>
      <c r="C1808" s="25" t="s">
        <v>390</v>
      </c>
      <c r="D1808" s="25" t="s">
        <v>81</v>
      </c>
      <c r="E1808" s="25" t="s">
        <v>19</v>
      </c>
      <c r="F1808" s="43">
        <v>0</v>
      </c>
      <c r="G1808" s="43">
        <v>0</v>
      </c>
      <c r="H1808" s="43">
        <v>0</v>
      </c>
      <c r="I1808" s="163">
        <v>0</v>
      </c>
    </row>
    <row r="1809" spans="1:9" s="27" customFormat="1" ht="11.25" x14ac:dyDescent="0.2">
      <c r="A1809" s="25" t="s">
        <v>141</v>
      </c>
      <c r="B1809" s="25" t="s">
        <v>393</v>
      </c>
      <c r="C1809" s="25" t="s">
        <v>390</v>
      </c>
      <c r="D1809" s="25" t="s">
        <v>82</v>
      </c>
      <c r="E1809" s="25" t="s">
        <v>20</v>
      </c>
      <c r="F1809" s="43">
        <v>0</v>
      </c>
      <c r="G1809" s="43">
        <v>0</v>
      </c>
      <c r="H1809" s="43">
        <v>0</v>
      </c>
      <c r="I1809" s="163">
        <v>0</v>
      </c>
    </row>
    <row r="1810" spans="1:9" s="27" customFormat="1" ht="11.25" x14ac:dyDescent="0.2">
      <c r="A1810" s="25" t="s">
        <v>141</v>
      </c>
      <c r="B1810" s="25" t="s">
        <v>393</v>
      </c>
      <c r="C1810" s="25" t="s">
        <v>390</v>
      </c>
      <c r="D1810" s="25" t="s">
        <v>76</v>
      </c>
      <c r="E1810" s="25" t="s">
        <v>24</v>
      </c>
      <c r="F1810" s="43">
        <v>5</v>
      </c>
      <c r="G1810" s="43">
        <v>15</v>
      </c>
      <c r="H1810" s="43">
        <v>1610</v>
      </c>
      <c r="I1810" s="163">
        <v>17080</v>
      </c>
    </row>
    <row r="1811" spans="1:9" s="27" customFormat="1" ht="11.25" x14ac:dyDescent="0.2">
      <c r="A1811" s="25" t="s">
        <v>142</v>
      </c>
      <c r="B1811" s="25" t="s">
        <v>86</v>
      </c>
      <c r="C1811" s="25" t="s">
        <v>374</v>
      </c>
      <c r="D1811" s="25" t="s">
        <v>66</v>
      </c>
      <c r="E1811" s="25" t="s">
        <v>12</v>
      </c>
      <c r="F1811" s="43">
        <v>45</v>
      </c>
      <c r="G1811" s="43">
        <v>110</v>
      </c>
      <c r="H1811" s="43">
        <v>4775</v>
      </c>
      <c r="I1811" s="163">
        <v>41380</v>
      </c>
    </row>
    <row r="1812" spans="1:9" s="27" customFormat="1" ht="11.25" x14ac:dyDescent="0.2">
      <c r="A1812" s="25" t="s">
        <v>142</v>
      </c>
      <c r="B1812" s="25" t="s">
        <v>86</v>
      </c>
      <c r="C1812" s="25" t="s">
        <v>374</v>
      </c>
      <c r="D1812" s="25" t="s">
        <v>70</v>
      </c>
      <c r="E1812" s="25" t="s">
        <v>17</v>
      </c>
      <c r="F1812" s="43">
        <v>65</v>
      </c>
      <c r="G1812" s="43">
        <v>3490</v>
      </c>
      <c r="H1812" s="43">
        <v>142230</v>
      </c>
      <c r="I1812" s="163">
        <v>2067850</v>
      </c>
    </row>
    <row r="1813" spans="1:9" s="27" customFormat="1" ht="11.25" x14ac:dyDescent="0.2">
      <c r="A1813" s="25" t="s">
        <v>142</v>
      </c>
      <c r="B1813" s="25" t="s">
        <v>86</v>
      </c>
      <c r="C1813" s="25" t="s">
        <v>374</v>
      </c>
      <c r="D1813" s="25" t="s">
        <v>72</v>
      </c>
      <c r="E1813" s="25" t="s">
        <v>10</v>
      </c>
      <c r="F1813" s="43">
        <v>75</v>
      </c>
      <c r="G1813" s="43">
        <v>405</v>
      </c>
      <c r="H1813" s="43">
        <v>26515</v>
      </c>
      <c r="I1813" s="163">
        <v>360840</v>
      </c>
    </row>
    <row r="1814" spans="1:9" s="27" customFormat="1" ht="11.25" x14ac:dyDescent="0.2">
      <c r="A1814" s="25" t="s">
        <v>142</v>
      </c>
      <c r="B1814" s="25" t="s">
        <v>86</v>
      </c>
      <c r="C1814" s="25" t="s">
        <v>374</v>
      </c>
      <c r="D1814" s="25" t="s">
        <v>79</v>
      </c>
      <c r="E1814" s="25" t="s">
        <v>11</v>
      </c>
      <c r="F1814" s="43">
        <v>170</v>
      </c>
      <c r="G1814" s="43">
        <v>345</v>
      </c>
      <c r="H1814" s="43">
        <v>21440</v>
      </c>
      <c r="I1814" s="163">
        <v>248955</v>
      </c>
    </row>
    <row r="1815" spans="1:9" s="27" customFormat="1" ht="11.25" x14ac:dyDescent="0.2">
      <c r="A1815" s="25" t="s">
        <v>142</v>
      </c>
      <c r="B1815" s="25" t="s">
        <v>86</v>
      </c>
      <c r="C1815" s="25" t="s">
        <v>374</v>
      </c>
      <c r="D1815" s="25" t="s">
        <v>67</v>
      </c>
      <c r="E1815" s="25" t="s">
        <v>15</v>
      </c>
      <c r="F1815" s="43">
        <v>345</v>
      </c>
      <c r="G1815" s="43">
        <v>1600</v>
      </c>
      <c r="H1815" s="43">
        <v>78545</v>
      </c>
      <c r="I1815" s="163">
        <v>734460</v>
      </c>
    </row>
    <row r="1816" spans="1:9" s="27" customFormat="1" ht="11.25" x14ac:dyDescent="0.2">
      <c r="A1816" s="25" t="s">
        <v>142</v>
      </c>
      <c r="B1816" s="25" t="s">
        <v>86</v>
      </c>
      <c r="C1816" s="25" t="s">
        <v>374</v>
      </c>
      <c r="D1816" s="25" t="s">
        <v>78</v>
      </c>
      <c r="E1816" s="25" t="s">
        <v>13</v>
      </c>
      <c r="F1816" s="43">
        <v>355</v>
      </c>
      <c r="G1816" s="43">
        <v>1405</v>
      </c>
      <c r="H1816" s="43">
        <v>76360</v>
      </c>
      <c r="I1816" s="163">
        <v>963540</v>
      </c>
    </row>
    <row r="1817" spans="1:9" s="27" customFormat="1" ht="11.25" x14ac:dyDescent="0.2">
      <c r="A1817" s="25" t="s">
        <v>142</v>
      </c>
      <c r="B1817" s="25" t="s">
        <v>86</v>
      </c>
      <c r="C1817" s="25" t="s">
        <v>374</v>
      </c>
      <c r="D1817" s="25" t="s">
        <v>69</v>
      </c>
      <c r="E1817" s="25" t="s">
        <v>14</v>
      </c>
      <c r="F1817" s="43">
        <v>360</v>
      </c>
      <c r="G1817" s="43">
        <v>6770</v>
      </c>
      <c r="H1817" s="43">
        <v>223280</v>
      </c>
      <c r="I1817" s="163">
        <v>2778345</v>
      </c>
    </row>
    <row r="1818" spans="1:9" s="27" customFormat="1" ht="11.25" customHeight="1" x14ac:dyDescent="0.2">
      <c r="A1818" s="25" t="s">
        <v>142</v>
      </c>
      <c r="B1818" s="25" t="s">
        <v>86</v>
      </c>
      <c r="C1818" s="25" t="s">
        <v>374</v>
      </c>
      <c r="D1818" s="25" t="s">
        <v>77</v>
      </c>
      <c r="E1818" s="25" t="s">
        <v>16</v>
      </c>
      <c r="F1818" s="43">
        <v>670</v>
      </c>
      <c r="G1818" s="43">
        <v>4340</v>
      </c>
      <c r="H1818" s="43">
        <v>268200</v>
      </c>
      <c r="I1818" s="163">
        <v>3444265</v>
      </c>
    </row>
    <row r="1819" spans="1:9" s="27" customFormat="1" ht="11.25" customHeight="1" x14ac:dyDescent="0.2">
      <c r="A1819" s="25" t="s">
        <v>142</v>
      </c>
      <c r="B1819" s="25" t="s">
        <v>86</v>
      </c>
      <c r="C1819" s="25" t="s">
        <v>374</v>
      </c>
      <c r="D1819" s="25" t="s">
        <v>73</v>
      </c>
      <c r="E1819" s="25" t="s">
        <v>18</v>
      </c>
      <c r="F1819" s="43">
        <v>710</v>
      </c>
      <c r="G1819" s="43">
        <v>2130</v>
      </c>
      <c r="H1819" s="43">
        <v>148575</v>
      </c>
      <c r="I1819" s="163">
        <v>1677560</v>
      </c>
    </row>
    <row r="1820" spans="1:9" s="27" customFormat="1" ht="11.25" customHeight="1" x14ac:dyDescent="0.2">
      <c r="A1820" s="25" t="s">
        <v>142</v>
      </c>
      <c r="B1820" s="25" t="s">
        <v>86</v>
      </c>
      <c r="C1820" s="25" t="s">
        <v>374</v>
      </c>
      <c r="D1820" s="25" t="s">
        <v>75</v>
      </c>
      <c r="E1820" s="25" t="s">
        <v>21</v>
      </c>
      <c r="F1820" s="43">
        <v>810</v>
      </c>
      <c r="G1820" s="43">
        <v>6415</v>
      </c>
      <c r="H1820" s="43">
        <v>298055</v>
      </c>
      <c r="I1820" s="163">
        <v>3276595</v>
      </c>
    </row>
    <row r="1821" spans="1:9" s="27" customFormat="1" ht="11.25" customHeight="1" x14ac:dyDescent="0.2">
      <c r="A1821" s="25" t="s">
        <v>142</v>
      </c>
      <c r="B1821" s="25" t="s">
        <v>86</v>
      </c>
      <c r="C1821" s="25" t="s">
        <v>374</v>
      </c>
      <c r="D1821" s="25" t="s">
        <v>81</v>
      </c>
      <c r="E1821" s="25" t="s">
        <v>19</v>
      </c>
      <c r="F1821" s="43">
        <v>870</v>
      </c>
      <c r="G1821" s="43">
        <v>2485</v>
      </c>
      <c r="H1821" s="43">
        <v>96980</v>
      </c>
      <c r="I1821" s="163">
        <v>980525</v>
      </c>
    </row>
    <row r="1822" spans="1:9" s="27" customFormat="1" ht="11.25" customHeight="1" x14ac:dyDescent="0.2">
      <c r="A1822" s="25" t="s">
        <v>142</v>
      </c>
      <c r="B1822" s="25" t="s">
        <v>86</v>
      </c>
      <c r="C1822" s="25" t="s">
        <v>374</v>
      </c>
      <c r="D1822" s="25" t="s">
        <v>71</v>
      </c>
      <c r="E1822" s="25" t="s">
        <v>22</v>
      </c>
      <c r="F1822" s="43">
        <v>1975</v>
      </c>
      <c r="G1822" s="43">
        <v>23385</v>
      </c>
      <c r="H1822" s="43">
        <v>951830</v>
      </c>
      <c r="I1822" s="163">
        <v>10609690</v>
      </c>
    </row>
    <row r="1823" spans="1:9" s="27" customFormat="1" ht="11.25" customHeight="1" x14ac:dyDescent="0.2">
      <c r="A1823" s="25" t="s">
        <v>142</v>
      </c>
      <c r="B1823" s="25" t="s">
        <v>86</v>
      </c>
      <c r="C1823" s="25" t="s">
        <v>374</v>
      </c>
      <c r="D1823" s="25" t="s">
        <v>82</v>
      </c>
      <c r="E1823" s="25" t="s">
        <v>20</v>
      </c>
      <c r="F1823" s="43">
        <v>2275</v>
      </c>
      <c r="G1823" s="43">
        <v>7760</v>
      </c>
      <c r="H1823" s="43">
        <v>327795</v>
      </c>
      <c r="I1823" s="163">
        <v>3470020</v>
      </c>
    </row>
    <row r="1824" spans="1:9" s="27" customFormat="1" ht="11.25" customHeight="1" x14ac:dyDescent="0.2">
      <c r="A1824" s="25" t="s">
        <v>142</v>
      </c>
      <c r="B1824" s="25" t="s">
        <v>86</v>
      </c>
      <c r="C1824" s="25" t="s">
        <v>374</v>
      </c>
      <c r="D1824" s="25" t="s">
        <v>74</v>
      </c>
      <c r="E1824" s="25" t="s">
        <v>23</v>
      </c>
      <c r="F1824" s="43">
        <v>2680</v>
      </c>
      <c r="G1824" s="43">
        <v>9695</v>
      </c>
      <c r="H1824" s="43">
        <v>480805</v>
      </c>
      <c r="I1824" s="163">
        <v>5375885</v>
      </c>
    </row>
    <row r="1825" spans="1:9" s="27" customFormat="1" ht="11.25" customHeight="1" x14ac:dyDescent="0.2">
      <c r="A1825" s="25" t="s">
        <v>142</v>
      </c>
      <c r="B1825" s="25" t="s">
        <v>86</v>
      </c>
      <c r="C1825" s="25" t="s">
        <v>374</v>
      </c>
      <c r="D1825" s="25" t="s">
        <v>80</v>
      </c>
      <c r="E1825" s="25" t="s">
        <v>25</v>
      </c>
      <c r="F1825" s="43">
        <v>3760</v>
      </c>
      <c r="G1825" s="43">
        <v>20320</v>
      </c>
      <c r="H1825" s="43">
        <v>1181925</v>
      </c>
      <c r="I1825" s="163">
        <v>13367650</v>
      </c>
    </row>
    <row r="1826" spans="1:9" s="27" customFormat="1" ht="11.25" customHeight="1" x14ac:dyDescent="0.2">
      <c r="A1826" s="25" t="s">
        <v>142</v>
      </c>
      <c r="B1826" s="25" t="s">
        <v>86</v>
      </c>
      <c r="C1826" s="25" t="s">
        <v>374</v>
      </c>
      <c r="D1826" s="25" t="s">
        <v>76</v>
      </c>
      <c r="E1826" s="25" t="s">
        <v>24</v>
      </c>
      <c r="F1826" s="43">
        <v>5805</v>
      </c>
      <c r="G1826" s="43">
        <v>21860</v>
      </c>
      <c r="H1826" s="43">
        <v>1115935</v>
      </c>
      <c r="I1826" s="163">
        <v>10789485</v>
      </c>
    </row>
    <row r="1827" spans="1:9" s="27" customFormat="1" ht="11.25" customHeight="1" x14ac:dyDescent="0.2">
      <c r="A1827" s="25" t="s">
        <v>142</v>
      </c>
      <c r="B1827" s="25" t="s">
        <v>92</v>
      </c>
      <c r="C1827" s="25" t="s">
        <v>378</v>
      </c>
      <c r="D1827" s="25" t="s">
        <v>72</v>
      </c>
      <c r="E1827" s="25" t="s">
        <v>10</v>
      </c>
      <c r="F1827" s="43">
        <v>15</v>
      </c>
      <c r="G1827" s="43">
        <v>110</v>
      </c>
      <c r="H1827" s="43">
        <v>6125</v>
      </c>
      <c r="I1827" s="163">
        <v>65880</v>
      </c>
    </row>
    <row r="1828" spans="1:9" s="27" customFormat="1" ht="11.25" customHeight="1" x14ac:dyDescent="0.2">
      <c r="A1828" s="25" t="s">
        <v>142</v>
      </c>
      <c r="B1828" s="25" t="s">
        <v>92</v>
      </c>
      <c r="C1828" s="25" t="s">
        <v>378</v>
      </c>
      <c r="D1828" s="25" t="s">
        <v>66</v>
      </c>
      <c r="E1828" s="25" t="s">
        <v>12</v>
      </c>
      <c r="F1828" s="43">
        <v>25</v>
      </c>
      <c r="G1828" s="43">
        <v>65</v>
      </c>
      <c r="H1828" s="43">
        <v>3665</v>
      </c>
      <c r="I1828" s="163">
        <v>39400</v>
      </c>
    </row>
    <row r="1829" spans="1:9" s="27" customFormat="1" ht="11.25" customHeight="1" x14ac:dyDescent="0.2">
      <c r="A1829" s="25" t="s">
        <v>142</v>
      </c>
      <c r="B1829" s="25" t="s">
        <v>92</v>
      </c>
      <c r="C1829" s="25" t="s">
        <v>378</v>
      </c>
      <c r="D1829" s="25" t="s">
        <v>79</v>
      </c>
      <c r="E1829" s="25" t="s">
        <v>11</v>
      </c>
      <c r="F1829" s="43">
        <v>30</v>
      </c>
      <c r="G1829" s="43">
        <v>75</v>
      </c>
      <c r="H1829" s="43">
        <v>3385</v>
      </c>
      <c r="I1829" s="163">
        <v>29905</v>
      </c>
    </row>
    <row r="1830" spans="1:9" s="27" customFormat="1" ht="11.25" customHeight="1" x14ac:dyDescent="0.2">
      <c r="A1830" s="25" t="s">
        <v>142</v>
      </c>
      <c r="B1830" s="25" t="s">
        <v>92</v>
      </c>
      <c r="C1830" s="25" t="s">
        <v>378</v>
      </c>
      <c r="D1830" s="25" t="s">
        <v>70</v>
      </c>
      <c r="E1830" s="25" t="s">
        <v>17</v>
      </c>
      <c r="F1830" s="43">
        <v>45</v>
      </c>
      <c r="G1830" s="43">
        <v>2735</v>
      </c>
      <c r="H1830" s="43">
        <v>85535</v>
      </c>
      <c r="I1830" s="163">
        <v>940295</v>
      </c>
    </row>
    <row r="1831" spans="1:9" s="27" customFormat="1" ht="11.25" customHeight="1" x14ac:dyDescent="0.2">
      <c r="A1831" s="25" t="s">
        <v>142</v>
      </c>
      <c r="B1831" s="25" t="s">
        <v>92</v>
      </c>
      <c r="C1831" s="25" t="s">
        <v>378</v>
      </c>
      <c r="D1831" s="25" t="s">
        <v>78</v>
      </c>
      <c r="E1831" s="25" t="s">
        <v>13</v>
      </c>
      <c r="F1831" s="43">
        <v>75</v>
      </c>
      <c r="G1831" s="43">
        <v>240</v>
      </c>
      <c r="H1831" s="43">
        <v>11275</v>
      </c>
      <c r="I1831" s="163">
        <v>138095</v>
      </c>
    </row>
    <row r="1832" spans="1:9" s="27" customFormat="1" ht="11.25" customHeight="1" x14ac:dyDescent="0.2">
      <c r="A1832" s="25" t="s">
        <v>142</v>
      </c>
      <c r="B1832" s="25" t="s">
        <v>92</v>
      </c>
      <c r="C1832" s="25" t="s">
        <v>378</v>
      </c>
      <c r="D1832" s="25" t="s">
        <v>77</v>
      </c>
      <c r="E1832" s="25" t="s">
        <v>16</v>
      </c>
      <c r="F1832" s="43">
        <v>100</v>
      </c>
      <c r="G1832" s="43">
        <v>280</v>
      </c>
      <c r="H1832" s="43">
        <v>14500</v>
      </c>
      <c r="I1832" s="163">
        <v>145405</v>
      </c>
    </row>
    <row r="1833" spans="1:9" s="27" customFormat="1" ht="11.25" customHeight="1" x14ac:dyDescent="0.2">
      <c r="A1833" s="25" t="s">
        <v>142</v>
      </c>
      <c r="B1833" s="25" t="s">
        <v>92</v>
      </c>
      <c r="C1833" s="25" t="s">
        <v>378</v>
      </c>
      <c r="D1833" s="25" t="s">
        <v>69</v>
      </c>
      <c r="E1833" s="25" t="s">
        <v>14</v>
      </c>
      <c r="F1833" s="43">
        <v>120</v>
      </c>
      <c r="G1833" s="43">
        <v>2230</v>
      </c>
      <c r="H1833" s="43">
        <v>78625</v>
      </c>
      <c r="I1833" s="163">
        <v>880505</v>
      </c>
    </row>
    <row r="1834" spans="1:9" s="27" customFormat="1" ht="11.25" customHeight="1" x14ac:dyDescent="0.2">
      <c r="A1834" s="25" t="s">
        <v>142</v>
      </c>
      <c r="B1834" s="25" t="s">
        <v>92</v>
      </c>
      <c r="C1834" s="25" t="s">
        <v>378</v>
      </c>
      <c r="D1834" s="25" t="s">
        <v>67</v>
      </c>
      <c r="E1834" s="25" t="s">
        <v>15</v>
      </c>
      <c r="F1834" s="43">
        <v>125</v>
      </c>
      <c r="G1834" s="43">
        <v>885</v>
      </c>
      <c r="H1834" s="43">
        <v>34870</v>
      </c>
      <c r="I1834" s="163">
        <v>451045</v>
      </c>
    </row>
    <row r="1835" spans="1:9" s="27" customFormat="1" ht="11.25" customHeight="1" x14ac:dyDescent="0.2">
      <c r="A1835" s="25" t="s">
        <v>142</v>
      </c>
      <c r="B1835" s="25" t="s">
        <v>92</v>
      </c>
      <c r="C1835" s="25" t="s">
        <v>378</v>
      </c>
      <c r="D1835" s="25" t="s">
        <v>73</v>
      </c>
      <c r="E1835" s="25" t="s">
        <v>18</v>
      </c>
      <c r="F1835" s="43">
        <v>175</v>
      </c>
      <c r="G1835" s="43">
        <v>505</v>
      </c>
      <c r="H1835" s="43">
        <v>28665</v>
      </c>
      <c r="I1835" s="163">
        <v>298560</v>
      </c>
    </row>
    <row r="1836" spans="1:9" s="27" customFormat="1" ht="11.25" customHeight="1" x14ac:dyDescent="0.2">
      <c r="A1836" s="25" t="s">
        <v>142</v>
      </c>
      <c r="B1836" s="25" t="s">
        <v>92</v>
      </c>
      <c r="C1836" s="25" t="s">
        <v>378</v>
      </c>
      <c r="D1836" s="25" t="s">
        <v>81</v>
      </c>
      <c r="E1836" s="25" t="s">
        <v>19</v>
      </c>
      <c r="F1836" s="43">
        <v>200</v>
      </c>
      <c r="G1836" s="43">
        <v>545</v>
      </c>
      <c r="H1836" s="43">
        <v>24440</v>
      </c>
      <c r="I1836" s="163">
        <v>219065</v>
      </c>
    </row>
    <row r="1837" spans="1:9" s="27" customFormat="1" ht="11.25" customHeight="1" x14ac:dyDescent="0.2">
      <c r="A1837" s="25" t="s">
        <v>142</v>
      </c>
      <c r="B1837" s="25" t="s">
        <v>92</v>
      </c>
      <c r="C1837" s="25" t="s">
        <v>378</v>
      </c>
      <c r="D1837" s="25" t="s">
        <v>75</v>
      </c>
      <c r="E1837" s="25" t="s">
        <v>21</v>
      </c>
      <c r="F1837" s="43">
        <v>230</v>
      </c>
      <c r="G1837" s="43">
        <v>1250</v>
      </c>
      <c r="H1837" s="43">
        <v>42405</v>
      </c>
      <c r="I1837" s="163">
        <v>422825</v>
      </c>
    </row>
    <row r="1838" spans="1:9" s="27" customFormat="1" ht="11.25" customHeight="1" x14ac:dyDescent="0.2">
      <c r="A1838" s="25" t="s">
        <v>142</v>
      </c>
      <c r="B1838" s="25" t="s">
        <v>92</v>
      </c>
      <c r="C1838" s="25" t="s">
        <v>378</v>
      </c>
      <c r="D1838" s="25" t="s">
        <v>82</v>
      </c>
      <c r="E1838" s="25" t="s">
        <v>20</v>
      </c>
      <c r="F1838" s="43">
        <v>600</v>
      </c>
      <c r="G1838" s="43">
        <v>1865</v>
      </c>
      <c r="H1838" s="43">
        <v>94890</v>
      </c>
      <c r="I1838" s="163">
        <v>985785</v>
      </c>
    </row>
    <row r="1839" spans="1:9" s="27" customFormat="1" ht="11.25" customHeight="1" x14ac:dyDescent="0.2">
      <c r="A1839" s="25" t="s">
        <v>142</v>
      </c>
      <c r="B1839" s="25" t="s">
        <v>92</v>
      </c>
      <c r="C1839" s="25" t="s">
        <v>378</v>
      </c>
      <c r="D1839" s="25" t="s">
        <v>71</v>
      </c>
      <c r="E1839" s="25" t="s">
        <v>22</v>
      </c>
      <c r="F1839" s="43">
        <v>735</v>
      </c>
      <c r="G1839" s="43">
        <v>9435</v>
      </c>
      <c r="H1839" s="43">
        <v>343395</v>
      </c>
      <c r="I1839" s="163">
        <v>3690675</v>
      </c>
    </row>
    <row r="1840" spans="1:9" s="27" customFormat="1" ht="11.25" customHeight="1" x14ac:dyDescent="0.2">
      <c r="A1840" s="25" t="s">
        <v>142</v>
      </c>
      <c r="B1840" s="25" t="s">
        <v>92</v>
      </c>
      <c r="C1840" s="25" t="s">
        <v>378</v>
      </c>
      <c r="D1840" s="25" t="s">
        <v>74</v>
      </c>
      <c r="E1840" s="25" t="s">
        <v>23</v>
      </c>
      <c r="F1840" s="43">
        <v>755</v>
      </c>
      <c r="G1840" s="43">
        <v>2190</v>
      </c>
      <c r="H1840" s="43">
        <v>102965</v>
      </c>
      <c r="I1840" s="163">
        <v>1128750</v>
      </c>
    </row>
    <row r="1841" spans="1:9" s="27" customFormat="1" ht="11.25" customHeight="1" x14ac:dyDescent="0.2">
      <c r="A1841" s="25" t="s">
        <v>142</v>
      </c>
      <c r="B1841" s="25" t="s">
        <v>92</v>
      </c>
      <c r="C1841" s="25" t="s">
        <v>378</v>
      </c>
      <c r="D1841" s="25" t="s">
        <v>80</v>
      </c>
      <c r="E1841" s="25" t="s">
        <v>25</v>
      </c>
      <c r="F1841" s="43">
        <v>895</v>
      </c>
      <c r="G1841" s="43">
        <v>4120</v>
      </c>
      <c r="H1841" s="43">
        <v>235315</v>
      </c>
      <c r="I1841" s="163">
        <v>2366070</v>
      </c>
    </row>
    <row r="1842" spans="1:9" s="27" customFormat="1" ht="11.25" customHeight="1" x14ac:dyDescent="0.2">
      <c r="A1842" s="25" t="s">
        <v>142</v>
      </c>
      <c r="B1842" s="25" t="s">
        <v>92</v>
      </c>
      <c r="C1842" s="25" t="s">
        <v>378</v>
      </c>
      <c r="D1842" s="25" t="s">
        <v>76</v>
      </c>
      <c r="E1842" s="25" t="s">
        <v>24</v>
      </c>
      <c r="F1842" s="43">
        <v>1680</v>
      </c>
      <c r="G1842" s="43">
        <v>5715</v>
      </c>
      <c r="H1842" s="43">
        <v>241360</v>
      </c>
      <c r="I1842" s="163">
        <v>2216725</v>
      </c>
    </row>
    <row r="1843" spans="1:9" s="27" customFormat="1" ht="11.25" customHeight="1" x14ac:dyDescent="0.2">
      <c r="A1843" s="25" t="s">
        <v>142</v>
      </c>
      <c r="B1843" s="25" t="s">
        <v>88</v>
      </c>
      <c r="C1843" s="25" t="s">
        <v>122</v>
      </c>
      <c r="D1843" s="25" t="s">
        <v>70</v>
      </c>
      <c r="E1843" s="25" t="s">
        <v>17</v>
      </c>
      <c r="F1843" s="43">
        <v>15</v>
      </c>
      <c r="G1843" s="43">
        <v>210</v>
      </c>
      <c r="H1843" s="43">
        <v>7170</v>
      </c>
      <c r="I1843" s="163">
        <v>66100</v>
      </c>
    </row>
    <row r="1844" spans="1:9" s="27" customFormat="1" ht="11.25" customHeight="1" x14ac:dyDescent="0.2">
      <c r="A1844" s="25" t="s">
        <v>142</v>
      </c>
      <c r="B1844" s="25" t="s">
        <v>88</v>
      </c>
      <c r="C1844" s="25" t="s">
        <v>122</v>
      </c>
      <c r="D1844" s="25" t="s">
        <v>72</v>
      </c>
      <c r="E1844" s="25" t="s">
        <v>10</v>
      </c>
      <c r="F1844" s="43">
        <v>20</v>
      </c>
      <c r="G1844" s="43">
        <v>85</v>
      </c>
      <c r="H1844" s="43">
        <v>2830</v>
      </c>
      <c r="I1844" s="163">
        <v>24020</v>
      </c>
    </row>
    <row r="1845" spans="1:9" s="27" customFormat="1" ht="11.25" customHeight="1" x14ac:dyDescent="0.2">
      <c r="A1845" s="25" t="s">
        <v>142</v>
      </c>
      <c r="B1845" s="25" t="s">
        <v>88</v>
      </c>
      <c r="C1845" s="25" t="s">
        <v>122</v>
      </c>
      <c r="D1845" s="25" t="s">
        <v>79</v>
      </c>
      <c r="E1845" s="25" t="s">
        <v>11</v>
      </c>
      <c r="F1845" s="43">
        <v>25</v>
      </c>
      <c r="G1845" s="43">
        <v>50</v>
      </c>
      <c r="H1845" s="43">
        <v>3450</v>
      </c>
      <c r="I1845" s="163">
        <v>34270</v>
      </c>
    </row>
    <row r="1846" spans="1:9" s="27" customFormat="1" ht="11.25" customHeight="1" x14ac:dyDescent="0.2">
      <c r="A1846" s="25" t="s">
        <v>142</v>
      </c>
      <c r="B1846" s="25" t="s">
        <v>88</v>
      </c>
      <c r="C1846" s="25" t="s">
        <v>122</v>
      </c>
      <c r="D1846" s="25" t="s">
        <v>69</v>
      </c>
      <c r="E1846" s="25" t="s">
        <v>14</v>
      </c>
      <c r="F1846" s="43">
        <v>45</v>
      </c>
      <c r="G1846" s="43">
        <v>1070</v>
      </c>
      <c r="H1846" s="43">
        <v>37600</v>
      </c>
      <c r="I1846" s="163">
        <v>435480</v>
      </c>
    </row>
    <row r="1847" spans="1:9" s="27" customFormat="1" ht="11.25" customHeight="1" x14ac:dyDescent="0.2">
      <c r="A1847" s="25" t="s">
        <v>142</v>
      </c>
      <c r="B1847" s="25" t="s">
        <v>88</v>
      </c>
      <c r="C1847" s="25" t="s">
        <v>122</v>
      </c>
      <c r="D1847" s="25" t="s">
        <v>66</v>
      </c>
      <c r="E1847" s="25" t="s">
        <v>12</v>
      </c>
      <c r="F1847" s="43">
        <v>55</v>
      </c>
      <c r="G1847" s="43">
        <v>160</v>
      </c>
      <c r="H1847" s="43">
        <v>11700</v>
      </c>
      <c r="I1847" s="163">
        <v>139675</v>
      </c>
    </row>
    <row r="1848" spans="1:9" s="27" customFormat="1" ht="11.25" customHeight="1" x14ac:dyDescent="0.2">
      <c r="A1848" s="25" t="s">
        <v>142</v>
      </c>
      <c r="B1848" s="25" t="s">
        <v>88</v>
      </c>
      <c r="C1848" s="25" t="s">
        <v>122</v>
      </c>
      <c r="D1848" s="25" t="s">
        <v>78</v>
      </c>
      <c r="E1848" s="25" t="s">
        <v>13</v>
      </c>
      <c r="F1848" s="43">
        <v>80</v>
      </c>
      <c r="G1848" s="43">
        <v>165</v>
      </c>
      <c r="H1848" s="43">
        <v>10215</v>
      </c>
      <c r="I1848" s="163">
        <v>133145</v>
      </c>
    </row>
    <row r="1849" spans="1:9" s="27" customFormat="1" ht="11.25" customHeight="1" x14ac:dyDescent="0.2">
      <c r="A1849" s="25" t="s">
        <v>142</v>
      </c>
      <c r="B1849" s="25" t="s">
        <v>88</v>
      </c>
      <c r="C1849" s="25" t="s">
        <v>122</v>
      </c>
      <c r="D1849" s="25" t="s">
        <v>67</v>
      </c>
      <c r="E1849" s="25" t="s">
        <v>15</v>
      </c>
      <c r="F1849" s="43">
        <v>145</v>
      </c>
      <c r="G1849" s="43">
        <v>625</v>
      </c>
      <c r="H1849" s="43">
        <v>31180</v>
      </c>
      <c r="I1849" s="163">
        <v>411380</v>
      </c>
    </row>
    <row r="1850" spans="1:9" s="27" customFormat="1" ht="11.25" customHeight="1" x14ac:dyDescent="0.2">
      <c r="A1850" s="25" t="s">
        <v>142</v>
      </c>
      <c r="B1850" s="25" t="s">
        <v>88</v>
      </c>
      <c r="C1850" s="25" t="s">
        <v>122</v>
      </c>
      <c r="D1850" s="25" t="s">
        <v>73</v>
      </c>
      <c r="E1850" s="25" t="s">
        <v>18</v>
      </c>
      <c r="F1850" s="43">
        <v>155</v>
      </c>
      <c r="G1850" s="43">
        <v>380</v>
      </c>
      <c r="H1850" s="43">
        <v>21235</v>
      </c>
      <c r="I1850" s="163">
        <v>214195</v>
      </c>
    </row>
    <row r="1851" spans="1:9" s="27" customFormat="1" ht="11.25" customHeight="1" x14ac:dyDescent="0.2">
      <c r="A1851" s="25" t="s">
        <v>142</v>
      </c>
      <c r="B1851" s="25" t="s">
        <v>88</v>
      </c>
      <c r="C1851" s="25" t="s">
        <v>122</v>
      </c>
      <c r="D1851" s="25" t="s">
        <v>77</v>
      </c>
      <c r="E1851" s="25" t="s">
        <v>16</v>
      </c>
      <c r="F1851" s="43">
        <v>170</v>
      </c>
      <c r="G1851" s="43">
        <v>975</v>
      </c>
      <c r="H1851" s="43">
        <v>52350</v>
      </c>
      <c r="I1851" s="163">
        <v>592635</v>
      </c>
    </row>
    <row r="1852" spans="1:9" s="27" customFormat="1" ht="11.25" customHeight="1" x14ac:dyDescent="0.2">
      <c r="A1852" s="25" t="s">
        <v>142</v>
      </c>
      <c r="B1852" s="25" t="s">
        <v>88</v>
      </c>
      <c r="C1852" s="25" t="s">
        <v>122</v>
      </c>
      <c r="D1852" s="25" t="s">
        <v>75</v>
      </c>
      <c r="E1852" s="25" t="s">
        <v>21</v>
      </c>
      <c r="F1852" s="43">
        <v>230</v>
      </c>
      <c r="G1852" s="43">
        <v>2165</v>
      </c>
      <c r="H1852" s="43">
        <v>135160</v>
      </c>
      <c r="I1852" s="163">
        <v>1600695</v>
      </c>
    </row>
    <row r="1853" spans="1:9" s="27" customFormat="1" ht="11.25" customHeight="1" x14ac:dyDescent="0.2">
      <c r="A1853" s="25" t="s">
        <v>142</v>
      </c>
      <c r="B1853" s="25" t="s">
        <v>88</v>
      </c>
      <c r="C1853" s="25" t="s">
        <v>122</v>
      </c>
      <c r="D1853" s="25" t="s">
        <v>81</v>
      </c>
      <c r="E1853" s="25" t="s">
        <v>19</v>
      </c>
      <c r="F1853" s="43">
        <v>245</v>
      </c>
      <c r="G1853" s="43">
        <v>685</v>
      </c>
      <c r="H1853" s="43">
        <v>27525</v>
      </c>
      <c r="I1853" s="163">
        <v>279855</v>
      </c>
    </row>
    <row r="1854" spans="1:9" s="27" customFormat="1" ht="11.25" customHeight="1" x14ac:dyDescent="0.2">
      <c r="A1854" s="25" t="s">
        <v>142</v>
      </c>
      <c r="B1854" s="25" t="s">
        <v>88</v>
      </c>
      <c r="C1854" s="25" t="s">
        <v>122</v>
      </c>
      <c r="D1854" s="25" t="s">
        <v>71</v>
      </c>
      <c r="E1854" s="25" t="s">
        <v>22</v>
      </c>
      <c r="F1854" s="43">
        <v>285</v>
      </c>
      <c r="G1854" s="43">
        <v>3010</v>
      </c>
      <c r="H1854" s="43">
        <v>87665</v>
      </c>
      <c r="I1854" s="163">
        <v>852900</v>
      </c>
    </row>
    <row r="1855" spans="1:9" s="27" customFormat="1" ht="11.25" customHeight="1" x14ac:dyDescent="0.2">
      <c r="A1855" s="25" t="s">
        <v>142</v>
      </c>
      <c r="B1855" s="25" t="s">
        <v>88</v>
      </c>
      <c r="C1855" s="25" t="s">
        <v>122</v>
      </c>
      <c r="D1855" s="25" t="s">
        <v>82</v>
      </c>
      <c r="E1855" s="25" t="s">
        <v>20</v>
      </c>
      <c r="F1855" s="43">
        <v>665</v>
      </c>
      <c r="G1855" s="43">
        <v>2075</v>
      </c>
      <c r="H1855" s="43">
        <v>95220</v>
      </c>
      <c r="I1855" s="163">
        <v>1022800</v>
      </c>
    </row>
    <row r="1856" spans="1:9" s="27" customFormat="1" ht="11.25" customHeight="1" x14ac:dyDescent="0.2">
      <c r="A1856" s="25" t="s">
        <v>142</v>
      </c>
      <c r="B1856" s="25" t="s">
        <v>88</v>
      </c>
      <c r="C1856" s="25" t="s">
        <v>122</v>
      </c>
      <c r="D1856" s="25" t="s">
        <v>74</v>
      </c>
      <c r="E1856" s="25" t="s">
        <v>23</v>
      </c>
      <c r="F1856" s="43">
        <v>670</v>
      </c>
      <c r="G1856" s="43">
        <v>2035</v>
      </c>
      <c r="H1856" s="43">
        <v>85795</v>
      </c>
      <c r="I1856" s="163">
        <v>834805</v>
      </c>
    </row>
    <row r="1857" spans="1:9" s="27" customFormat="1" ht="11.25" customHeight="1" x14ac:dyDescent="0.2">
      <c r="A1857" s="25" t="s">
        <v>142</v>
      </c>
      <c r="B1857" s="25" t="s">
        <v>88</v>
      </c>
      <c r="C1857" s="25" t="s">
        <v>122</v>
      </c>
      <c r="D1857" s="25" t="s">
        <v>80</v>
      </c>
      <c r="E1857" s="25" t="s">
        <v>25</v>
      </c>
      <c r="F1857" s="43">
        <v>960</v>
      </c>
      <c r="G1857" s="43">
        <v>3965</v>
      </c>
      <c r="H1857" s="43">
        <v>246935</v>
      </c>
      <c r="I1857" s="163">
        <v>2793380</v>
      </c>
    </row>
    <row r="1858" spans="1:9" s="27" customFormat="1" ht="11.25" customHeight="1" x14ac:dyDescent="0.2">
      <c r="A1858" s="25" t="s">
        <v>142</v>
      </c>
      <c r="B1858" s="25" t="s">
        <v>88</v>
      </c>
      <c r="C1858" s="25" t="s">
        <v>122</v>
      </c>
      <c r="D1858" s="25" t="s">
        <v>76</v>
      </c>
      <c r="E1858" s="25" t="s">
        <v>24</v>
      </c>
      <c r="F1858" s="43">
        <v>1880</v>
      </c>
      <c r="G1858" s="43">
        <v>6740</v>
      </c>
      <c r="H1858" s="43">
        <v>303715</v>
      </c>
      <c r="I1858" s="163">
        <v>2846330</v>
      </c>
    </row>
    <row r="1859" spans="1:9" s="27" customFormat="1" ht="11.25" customHeight="1" x14ac:dyDescent="0.2">
      <c r="A1859" s="25" t="s">
        <v>142</v>
      </c>
      <c r="B1859" s="25" t="s">
        <v>93</v>
      </c>
      <c r="C1859" s="25" t="s">
        <v>379</v>
      </c>
      <c r="D1859" s="25" t="s">
        <v>72</v>
      </c>
      <c r="E1859" s="25" t="s">
        <v>10</v>
      </c>
      <c r="F1859" s="43">
        <v>20</v>
      </c>
      <c r="G1859" s="43">
        <v>40</v>
      </c>
      <c r="H1859" s="43">
        <v>1555</v>
      </c>
      <c r="I1859" s="163">
        <v>13205</v>
      </c>
    </row>
    <row r="1860" spans="1:9" s="27" customFormat="1" ht="11.25" customHeight="1" x14ac:dyDescent="0.2">
      <c r="A1860" s="25" t="s">
        <v>142</v>
      </c>
      <c r="B1860" s="25" t="s">
        <v>93</v>
      </c>
      <c r="C1860" s="25" t="s">
        <v>379</v>
      </c>
      <c r="D1860" s="25" t="s">
        <v>66</v>
      </c>
      <c r="E1860" s="25" t="s">
        <v>12</v>
      </c>
      <c r="F1860" s="43">
        <v>25</v>
      </c>
      <c r="G1860" s="43">
        <v>75</v>
      </c>
      <c r="H1860" s="43">
        <v>2560</v>
      </c>
      <c r="I1860" s="163">
        <v>24305</v>
      </c>
    </row>
    <row r="1861" spans="1:9" s="27" customFormat="1" ht="11.25" customHeight="1" x14ac:dyDescent="0.2">
      <c r="A1861" s="25" t="s">
        <v>142</v>
      </c>
      <c r="B1861" s="25" t="s">
        <v>93</v>
      </c>
      <c r="C1861" s="25" t="s">
        <v>379</v>
      </c>
      <c r="D1861" s="25" t="s">
        <v>70</v>
      </c>
      <c r="E1861" s="25" t="s">
        <v>17</v>
      </c>
      <c r="F1861" s="43">
        <v>25</v>
      </c>
      <c r="G1861" s="43">
        <v>1650</v>
      </c>
      <c r="H1861" s="43">
        <v>78700</v>
      </c>
      <c r="I1861" s="163">
        <v>843825</v>
      </c>
    </row>
    <row r="1862" spans="1:9" s="27" customFormat="1" ht="11.25" customHeight="1" x14ac:dyDescent="0.2">
      <c r="A1862" s="25" t="s">
        <v>142</v>
      </c>
      <c r="B1862" s="25" t="s">
        <v>93</v>
      </c>
      <c r="C1862" s="25" t="s">
        <v>379</v>
      </c>
      <c r="D1862" s="25" t="s">
        <v>79</v>
      </c>
      <c r="E1862" s="25" t="s">
        <v>11</v>
      </c>
      <c r="F1862" s="43">
        <v>25</v>
      </c>
      <c r="G1862" s="43">
        <v>150</v>
      </c>
      <c r="H1862" s="43">
        <v>8775</v>
      </c>
      <c r="I1862" s="163">
        <v>152195</v>
      </c>
    </row>
    <row r="1863" spans="1:9" s="27" customFormat="1" ht="11.25" customHeight="1" x14ac:dyDescent="0.2">
      <c r="A1863" s="25" t="s">
        <v>142</v>
      </c>
      <c r="B1863" s="25" t="s">
        <v>93</v>
      </c>
      <c r="C1863" s="25" t="s">
        <v>379</v>
      </c>
      <c r="D1863" s="25" t="s">
        <v>78</v>
      </c>
      <c r="E1863" s="25" t="s">
        <v>13</v>
      </c>
      <c r="F1863" s="43">
        <v>75</v>
      </c>
      <c r="G1863" s="43">
        <v>135</v>
      </c>
      <c r="H1863" s="43">
        <v>7805</v>
      </c>
      <c r="I1863" s="163">
        <v>94600</v>
      </c>
    </row>
    <row r="1864" spans="1:9" s="27" customFormat="1" ht="11.25" customHeight="1" x14ac:dyDescent="0.2">
      <c r="A1864" s="25" t="s">
        <v>142</v>
      </c>
      <c r="B1864" s="25" t="s">
        <v>93</v>
      </c>
      <c r="C1864" s="25" t="s">
        <v>379</v>
      </c>
      <c r="D1864" s="25" t="s">
        <v>67</v>
      </c>
      <c r="E1864" s="25" t="s">
        <v>15</v>
      </c>
      <c r="F1864" s="43">
        <v>80</v>
      </c>
      <c r="G1864" s="43">
        <v>310</v>
      </c>
      <c r="H1864" s="43">
        <v>13405</v>
      </c>
      <c r="I1864" s="163">
        <v>120400</v>
      </c>
    </row>
    <row r="1865" spans="1:9" s="27" customFormat="1" ht="11.25" customHeight="1" x14ac:dyDescent="0.2">
      <c r="A1865" s="25" t="s">
        <v>142</v>
      </c>
      <c r="B1865" s="25" t="s">
        <v>93</v>
      </c>
      <c r="C1865" s="25" t="s">
        <v>379</v>
      </c>
      <c r="D1865" s="25" t="s">
        <v>69</v>
      </c>
      <c r="E1865" s="25" t="s">
        <v>14</v>
      </c>
      <c r="F1865" s="43">
        <v>100</v>
      </c>
      <c r="G1865" s="43">
        <v>3055</v>
      </c>
      <c r="H1865" s="43">
        <v>101430</v>
      </c>
      <c r="I1865" s="163">
        <v>1153260</v>
      </c>
    </row>
    <row r="1866" spans="1:9" s="27" customFormat="1" ht="11.25" customHeight="1" x14ac:dyDescent="0.2">
      <c r="A1866" s="25" t="s">
        <v>142</v>
      </c>
      <c r="B1866" s="25" t="s">
        <v>93</v>
      </c>
      <c r="C1866" s="25" t="s">
        <v>379</v>
      </c>
      <c r="D1866" s="25" t="s">
        <v>77</v>
      </c>
      <c r="E1866" s="25" t="s">
        <v>16</v>
      </c>
      <c r="F1866" s="43">
        <v>130</v>
      </c>
      <c r="G1866" s="43">
        <v>585</v>
      </c>
      <c r="H1866" s="43">
        <v>35400</v>
      </c>
      <c r="I1866" s="163">
        <v>400800</v>
      </c>
    </row>
    <row r="1867" spans="1:9" s="27" customFormat="1" ht="11.25" customHeight="1" x14ac:dyDescent="0.2">
      <c r="A1867" s="25" t="s">
        <v>142</v>
      </c>
      <c r="B1867" s="25" t="s">
        <v>93</v>
      </c>
      <c r="C1867" s="25" t="s">
        <v>379</v>
      </c>
      <c r="D1867" s="25" t="s">
        <v>73</v>
      </c>
      <c r="E1867" s="25" t="s">
        <v>18</v>
      </c>
      <c r="F1867" s="43">
        <v>190</v>
      </c>
      <c r="G1867" s="43">
        <v>555</v>
      </c>
      <c r="H1867" s="43">
        <v>31345</v>
      </c>
      <c r="I1867" s="163">
        <v>306785</v>
      </c>
    </row>
    <row r="1868" spans="1:9" s="27" customFormat="1" ht="11.25" customHeight="1" x14ac:dyDescent="0.2">
      <c r="A1868" s="25" t="s">
        <v>142</v>
      </c>
      <c r="B1868" s="25" t="s">
        <v>93</v>
      </c>
      <c r="C1868" s="25" t="s">
        <v>379</v>
      </c>
      <c r="D1868" s="25" t="s">
        <v>81</v>
      </c>
      <c r="E1868" s="25" t="s">
        <v>19</v>
      </c>
      <c r="F1868" s="43">
        <v>205</v>
      </c>
      <c r="G1868" s="43">
        <v>860</v>
      </c>
      <c r="H1868" s="43">
        <v>31510</v>
      </c>
      <c r="I1868" s="163">
        <v>299465</v>
      </c>
    </row>
    <row r="1869" spans="1:9" s="27" customFormat="1" ht="11.25" customHeight="1" x14ac:dyDescent="0.2">
      <c r="A1869" s="25" t="s">
        <v>142</v>
      </c>
      <c r="B1869" s="25" t="s">
        <v>93</v>
      </c>
      <c r="C1869" s="25" t="s">
        <v>379</v>
      </c>
      <c r="D1869" s="25" t="s">
        <v>75</v>
      </c>
      <c r="E1869" s="25" t="s">
        <v>21</v>
      </c>
      <c r="F1869" s="43">
        <v>225</v>
      </c>
      <c r="G1869" s="43">
        <v>1120</v>
      </c>
      <c r="H1869" s="43">
        <v>43905</v>
      </c>
      <c r="I1869" s="163">
        <v>394895</v>
      </c>
    </row>
    <row r="1870" spans="1:9" s="27" customFormat="1" ht="11.25" customHeight="1" x14ac:dyDescent="0.2">
      <c r="A1870" s="25" t="s">
        <v>142</v>
      </c>
      <c r="B1870" s="25" t="s">
        <v>93</v>
      </c>
      <c r="C1870" s="25" t="s">
        <v>379</v>
      </c>
      <c r="D1870" s="25" t="s">
        <v>82</v>
      </c>
      <c r="E1870" s="25" t="s">
        <v>20</v>
      </c>
      <c r="F1870" s="43">
        <v>510</v>
      </c>
      <c r="G1870" s="43">
        <v>1570</v>
      </c>
      <c r="H1870" s="43">
        <v>80255</v>
      </c>
      <c r="I1870" s="163">
        <v>883530</v>
      </c>
    </row>
    <row r="1871" spans="1:9" s="27" customFormat="1" ht="11.25" customHeight="1" x14ac:dyDescent="0.2">
      <c r="A1871" s="25" t="s">
        <v>142</v>
      </c>
      <c r="B1871" s="25" t="s">
        <v>93</v>
      </c>
      <c r="C1871" s="25" t="s">
        <v>379</v>
      </c>
      <c r="D1871" s="25" t="s">
        <v>71</v>
      </c>
      <c r="E1871" s="25" t="s">
        <v>22</v>
      </c>
      <c r="F1871" s="43">
        <v>515</v>
      </c>
      <c r="G1871" s="43">
        <v>6855</v>
      </c>
      <c r="H1871" s="43">
        <v>337695</v>
      </c>
      <c r="I1871" s="163">
        <v>3309640</v>
      </c>
    </row>
    <row r="1872" spans="1:9" s="27" customFormat="1" ht="11.25" customHeight="1" x14ac:dyDescent="0.2">
      <c r="A1872" s="25" t="s">
        <v>142</v>
      </c>
      <c r="B1872" s="25" t="s">
        <v>93</v>
      </c>
      <c r="C1872" s="25" t="s">
        <v>379</v>
      </c>
      <c r="D1872" s="25" t="s">
        <v>74</v>
      </c>
      <c r="E1872" s="25" t="s">
        <v>23</v>
      </c>
      <c r="F1872" s="43">
        <v>625</v>
      </c>
      <c r="G1872" s="43">
        <v>2515</v>
      </c>
      <c r="H1872" s="43">
        <v>123485</v>
      </c>
      <c r="I1872" s="163">
        <v>1370195</v>
      </c>
    </row>
    <row r="1873" spans="1:9" s="27" customFormat="1" ht="11.25" customHeight="1" x14ac:dyDescent="0.2">
      <c r="A1873" s="25" t="s">
        <v>142</v>
      </c>
      <c r="B1873" s="25" t="s">
        <v>93</v>
      </c>
      <c r="C1873" s="25" t="s">
        <v>379</v>
      </c>
      <c r="D1873" s="25" t="s">
        <v>80</v>
      </c>
      <c r="E1873" s="25" t="s">
        <v>25</v>
      </c>
      <c r="F1873" s="43">
        <v>755</v>
      </c>
      <c r="G1873" s="43">
        <v>2885</v>
      </c>
      <c r="H1873" s="43">
        <v>157620</v>
      </c>
      <c r="I1873" s="163">
        <v>1544500</v>
      </c>
    </row>
    <row r="1874" spans="1:9" s="27" customFormat="1" ht="11.25" customHeight="1" x14ac:dyDescent="0.2">
      <c r="A1874" s="25" t="s">
        <v>142</v>
      </c>
      <c r="B1874" s="25" t="s">
        <v>93</v>
      </c>
      <c r="C1874" s="25" t="s">
        <v>379</v>
      </c>
      <c r="D1874" s="25" t="s">
        <v>76</v>
      </c>
      <c r="E1874" s="25" t="s">
        <v>24</v>
      </c>
      <c r="F1874" s="43">
        <v>1385</v>
      </c>
      <c r="G1874" s="43">
        <v>4700</v>
      </c>
      <c r="H1874" s="43">
        <v>239210</v>
      </c>
      <c r="I1874" s="163">
        <v>2171870</v>
      </c>
    </row>
    <row r="1875" spans="1:9" s="27" customFormat="1" ht="11.25" customHeight="1" x14ac:dyDescent="0.2">
      <c r="A1875" s="25" t="s">
        <v>142</v>
      </c>
      <c r="B1875" s="25" t="s">
        <v>84</v>
      </c>
      <c r="C1875" s="25" t="s">
        <v>125</v>
      </c>
      <c r="D1875" s="25" t="s">
        <v>69</v>
      </c>
      <c r="E1875" s="25" t="s">
        <v>14</v>
      </c>
      <c r="F1875" s="43">
        <v>0</v>
      </c>
      <c r="G1875" s="43">
        <v>0</v>
      </c>
      <c r="H1875" s="43">
        <v>0</v>
      </c>
      <c r="I1875" s="163">
        <v>0</v>
      </c>
    </row>
    <row r="1876" spans="1:9" s="27" customFormat="1" ht="11.25" customHeight="1" x14ac:dyDescent="0.2">
      <c r="A1876" s="25" t="s">
        <v>142</v>
      </c>
      <c r="B1876" s="25" t="s">
        <v>84</v>
      </c>
      <c r="C1876" s="25" t="s">
        <v>125</v>
      </c>
      <c r="D1876" s="25" t="s">
        <v>70</v>
      </c>
      <c r="E1876" s="25" t="s">
        <v>17</v>
      </c>
      <c r="F1876" s="43">
        <v>0</v>
      </c>
      <c r="G1876" s="43">
        <v>0</v>
      </c>
      <c r="H1876" s="43">
        <v>0</v>
      </c>
      <c r="I1876" s="163">
        <v>0</v>
      </c>
    </row>
    <row r="1877" spans="1:9" s="27" customFormat="1" ht="11.25" customHeight="1" x14ac:dyDescent="0.2">
      <c r="A1877" s="25" t="s">
        <v>142</v>
      </c>
      <c r="B1877" s="25" t="s">
        <v>84</v>
      </c>
      <c r="C1877" s="25" t="s">
        <v>125</v>
      </c>
      <c r="D1877" s="25" t="s">
        <v>72</v>
      </c>
      <c r="E1877" s="25" t="s">
        <v>10</v>
      </c>
      <c r="F1877" s="43">
        <v>5</v>
      </c>
      <c r="G1877" s="43">
        <v>15</v>
      </c>
      <c r="H1877" s="43">
        <v>1465</v>
      </c>
      <c r="I1877" s="163">
        <v>14860</v>
      </c>
    </row>
    <row r="1878" spans="1:9" s="27" customFormat="1" ht="11.25" customHeight="1" x14ac:dyDescent="0.2">
      <c r="A1878" s="25" t="s">
        <v>142</v>
      </c>
      <c r="B1878" s="25" t="s">
        <v>84</v>
      </c>
      <c r="C1878" s="25" t="s">
        <v>125</v>
      </c>
      <c r="D1878" s="25" t="s">
        <v>66</v>
      </c>
      <c r="E1878" s="25" t="s">
        <v>12</v>
      </c>
      <c r="F1878" s="43">
        <v>20</v>
      </c>
      <c r="G1878" s="43">
        <v>30</v>
      </c>
      <c r="H1878" s="43">
        <v>2880</v>
      </c>
      <c r="I1878" s="163">
        <v>28805</v>
      </c>
    </row>
    <row r="1879" spans="1:9" s="27" customFormat="1" ht="11.25" customHeight="1" x14ac:dyDescent="0.2">
      <c r="A1879" s="25" t="s">
        <v>142</v>
      </c>
      <c r="B1879" s="25" t="s">
        <v>84</v>
      </c>
      <c r="C1879" s="25" t="s">
        <v>125</v>
      </c>
      <c r="D1879" s="25" t="s">
        <v>78</v>
      </c>
      <c r="E1879" s="25" t="s">
        <v>13</v>
      </c>
      <c r="F1879" s="43">
        <v>25</v>
      </c>
      <c r="G1879" s="43">
        <v>60</v>
      </c>
      <c r="H1879" s="43">
        <v>3815</v>
      </c>
      <c r="I1879" s="163">
        <v>43435</v>
      </c>
    </row>
    <row r="1880" spans="1:9" s="27" customFormat="1" ht="11.25" customHeight="1" x14ac:dyDescent="0.2">
      <c r="A1880" s="25" t="s">
        <v>142</v>
      </c>
      <c r="B1880" s="25" t="s">
        <v>84</v>
      </c>
      <c r="C1880" s="25" t="s">
        <v>125</v>
      </c>
      <c r="D1880" s="25" t="s">
        <v>71</v>
      </c>
      <c r="E1880" s="25" t="s">
        <v>22</v>
      </c>
      <c r="F1880" s="43">
        <v>35</v>
      </c>
      <c r="G1880" s="43">
        <v>115</v>
      </c>
      <c r="H1880" s="43">
        <v>9915</v>
      </c>
      <c r="I1880" s="163">
        <v>88415</v>
      </c>
    </row>
    <row r="1881" spans="1:9" s="27" customFormat="1" ht="11.25" customHeight="1" x14ac:dyDescent="0.2">
      <c r="A1881" s="25" t="s">
        <v>142</v>
      </c>
      <c r="B1881" s="25" t="s">
        <v>84</v>
      </c>
      <c r="C1881" s="25" t="s">
        <v>125</v>
      </c>
      <c r="D1881" s="25" t="s">
        <v>77</v>
      </c>
      <c r="E1881" s="25" t="s">
        <v>16</v>
      </c>
      <c r="F1881" s="43">
        <v>35</v>
      </c>
      <c r="G1881" s="43">
        <v>145</v>
      </c>
      <c r="H1881" s="43">
        <v>6195</v>
      </c>
      <c r="I1881" s="163">
        <v>66790</v>
      </c>
    </row>
    <row r="1882" spans="1:9" s="27" customFormat="1" ht="11.25" customHeight="1" x14ac:dyDescent="0.2">
      <c r="A1882" s="25" t="s">
        <v>142</v>
      </c>
      <c r="B1882" s="25" t="s">
        <v>84</v>
      </c>
      <c r="C1882" s="25" t="s">
        <v>125</v>
      </c>
      <c r="D1882" s="25" t="s">
        <v>79</v>
      </c>
      <c r="E1882" s="25" t="s">
        <v>11</v>
      </c>
      <c r="F1882" s="43">
        <v>45</v>
      </c>
      <c r="G1882" s="43">
        <v>170</v>
      </c>
      <c r="H1882" s="43">
        <v>12015</v>
      </c>
      <c r="I1882" s="163">
        <v>183100</v>
      </c>
    </row>
    <row r="1883" spans="1:9" s="27" customFormat="1" ht="11.25" customHeight="1" x14ac:dyDescent="0.2">
      <c r="A1883" s="25" t="s">
        <v>142</v>
      </c>
      <c r="B1883" s="25" t="s">
        <v>84</v>
      </c>
      <c r="C1883" s="25" t="s">
        <v>125</v>
      </c>
      <c r="D1883" s="25" t="s">
        <v>67</v>
      </c>
      <c r="E1883" s="25" t="s">
        <v>15</v>
      </c>
      <c r="F1883" s="43">
        <v>55</v>
      </c>
      <c r="G1883" s="43">
        <v>190</v>
      </c>
      <c r="H1883" s="43">
        <v>13155</v>
      </c>
      <c r="I1883" s="163">
        <v>121630</v>
      </c>
    </row>
    <row r="1884" spans="1:9" s="27" customFormat="1" ht="11.25" customHeight="1" x14ac:dyDescent="0.2">
      <c r="A1884" s="25" t="s">
        <v>142</v>
      </c>
      <c r="B1884" s="25" t="s">
        <v>84</v>
      </c>
      <c r="C1884" s="25" t="s">
        <v>125</v>
      </c>
      <c r="D1884" s="25" t="s">
        <v>81</v>
      </c>
      <c r="E1884" s="25" t="s">
        <v>19</v>
      </c>
      <c r="F1884" s="43">
        <v>55</v>
      </c>
      <c r="G1884" s="43">
        <v>185</v>
      </c>
      <c r="H1884" s="43">
        <v>9210</v>
      </c>
      <c r="I1884" s="163">
        <v>85435</v>
      </c>
    </row>
    <row r="1885" spans="1:9" s="27" customFormat="1" ht="11.25" customHeight="1" x14ac:dyDescent="0.2">
      <c r="A1885" s="25" t="s">
        <v>142</v>
      </c>
      <c r="B1885" s="25" t="s">
        <v>84</v>
      </c>
      <c r="C1885" s="25" t="s">
        <v>125</v>
      </c>
      <c r="D1885" s="25" t="s">
        <v>75</v>
      </c>
      <c r="E1885" s="25" t="s">
        <v>21</v>
      </c>
      <c r="F1885" s="43">
        <v>75</v>
      </c>
      <c r="G1885" s="43">
        <v>285</v>
      </c>
      <c r="H1885" s="43">
        <v>17625</v>
      </c>
      <c r="I1885" s="163">
        <v>204350</v>
      </c>
    </row>
    <row r="1886" spans="1:9" s="27" customFormat="1" ht="11.25" customHeight="1" x14ac:dyDescent="0.2">
      <c r="A1886" s="25" t="s">
        <v>142</v>
      </c>
      <c r="B1886" s="25" t="s">
        <v>84</v>
      </c>
      <c r="C1886" s="25" t="s">
        <v>125</v>
      </c>
      <c r="D1886" s="25" t="s">
        <v>73</v>
      </c>
      <c r="E1886" s="25" t="s">
        <v>18</v>
      </c>
      <c r="F1886" s="43">
        <v>95</v>
      </c>
      <c r="G1886" s="43">
        <v>220</v>
      </c>
      <c r="H1886" s="43">
        <v>19250</v>
      </c>
      <c r="I1886" s="163">
        <v>185840</v>
      </c>
    </row>
    <row r="1887" spans="1:9" s="27" customFormat="1" ht="11.25" customHeight="1" x14ac:dyDescent="0.2">
      <c r="A1887" s="25" t="s">
        <v>142</v>
      </c>
      <c r="B1887" s="25" t="s">
        <v>84</v>
      </c>
      <c r="C1887" s="25" t="s">
        <v>125</v>
      </c>
      <c r="D1887" s="25" t="s">
        <v>82</v>
      </c>
      <c r="E1887" s="25" t="s">
        <v>20</v>
      </c>
      <c r="F1887" s="43">
        <v>150</v>
      </c>
      <c r="G1887" s="43">
        <v>385</v>
      </c>
      <c r="H1887" s="43">
        <v>29040</v>
      </c>
      <c r="I1887" s="163">
        <v>292760</v>
      </c>
    </row>
    <row r="1888" spans="1:9" s="27" customFormat="1" ht="11.25" customHeight="1" x14ac:dyDescent="0.2">
      <c r="A1888" s="25" t="s">
        <v>142</v>
      </c>
      <c r="B1888" s="25" t="s">
        <v>84</v>
      </c>
      <c r="C1888" s="25" t="s">
        <v>125</v>
      </c>
      <c r="D1888" s="25" t="s">
        <v>80</v>
      </c>
      <c r="E1888" s="25" t="s">
        <v>25</v>
      </c>
      <c r="F1888" s="43">
        <v>210</v>
      </c>
      <c r="G1888" s="43">
        <v>640</v>
      </c>
      <c r="H1888" s="43">
        <v>49810</v>
      </c>
      <c r="I1888" s="163">
        <v>500990</v>
      </c>
    </row>
    <row r="1889" spans="1:9" s="27" customFormat="1" ht="11.25" customHeight="1" x14ac:dyDescent="0.2">
      <c r="A1889" s="25" t="s">
        <v>142</v>
      </c>
      <c r="B1889" s="25" t="s">
        <v>84</v>
      </c>
      <c r="C1889" s="25" t="s">
        <v>125</v>
      </c>
      <c r="D1889" s="25" t="s">
        <v>74</v>
      </c>
      <c r="E1889" s="25" t="s">
        <v>23</v>
      </c>
      <c r="F1889" s="43">
        <v>290</v>
      </c>
      <c r="G1889" s="43">
        <v>695</v>
      </c>
      <c r="H1889" s="43">
        <v>48445</v>
      </c>
      <c r="I1889" s="163">
        <v>463790</v>
      </c>
    </row>
    <row r="1890" spans="1:9" s="27" customFormat="1" ht="11.25" customHeight="1" x14ac:dyDescent="0.2">
      <c r="A1890" s="25" t="s">
        <v>142</v>
      </c>
      <c r="B1890" s="25" t="s">
        <v>84</v>
      </c>
      <c r="C1890" s="25" t="s">
        <v>125</v>
      </c>
      <c r="D1890" s="25" t="s">
        <v>76</v>
      </c>
      <c r="E1890" s="25" t="s">
        <v>24</v>
      </c>
      <c r="F1890" s="43">
        <v>675</v>
      </c>
      <c r="G1890" s="43">
        <v>2170</v>
      </c>
      <c r="H1890" s="43">
        <v>146390</v>
      </c>
      <c r="I1890" s="163">
        <v>1405105</v>
      </c>
    </row>
    <row r="1891" spans="1:9" s="27" customFormat="1" ht="11.25" customHeight="1" x14ac:dyDescent="0.2">
      <c r="A1891" s="25" t="s">
        <v>142</v>
      </c>
      <c r="B1891" s="25" t="s">
        <v>104</v>
      </c>
      <c r="C1891" s="25" t="s">
        <v>376</v>
      </c>
      <c r="D1891" s="25" t="s">
        <v>68</v>
      </c>
      <c r="E1891" s="25" t="s">
        <v>9</v>
      </c>
      <c r="F1891" s="43">
        <v>0</v>
      </c>
      <c r="G1891" s="43">
        <v>0</v>
      </c>
      <c r="H1891" s="43">
        <v>0</v>
      </c>
      <c r="I1891" s="163">
        <v>0</v>
      </c>
    </row>
    <row r="1892" spans="1:9" s="27" customFormat="1" ht="11.25" customHeight="1" x14ac:dyDescent="0.2">
      <c r="A1892" s="25" t="s">
        <v>142</v>
      </c>
      <c r="B1892" s="25" t="s">
        <v>104</v>
      </c>
      <c r="C1892" s="25" t="s">
        <v>376</v>
      </c>
      <c r="D1892" s="25" t="s">
        <v>70</v>
      </c>
      <c r="E1892" s="25" t="s">
        <v>17</v>
      </c>
      <c r="F1892" s="43">
        <v>60</v>
      </c>
      <c r="G1892" s="43">
        <v>3845</v>
      </c>
      <c r="H1892" s="43">
        <v>134860</v>
      </c>
      <c r="I1892" s="163">
        <v>1538745</v>
      </c>
    </row>
    <row r="1893" spans="1:9" s="27" customFormat="1" ht="11.25" customHeight="1" x14ac:dyDescent="0.2">
      <c r="A1893" s="25" t="s">
        <v>142</v>
      </c>
      <c r="B1893" s="25" t="s">
        <v>104</v>
      </c>
      <c r="C1893" s="25" t="s">
        <v>376</v>
      </c>
      <c r="D1893" s="25" t="s">
        <v>72</v>
      </c>
      <c r="E1893" s="25" t="s">
        <v>10</v>
      </c>
      <c r="F1893" s="43">
        <v>60</v>
      </c>
      <c r="G1893" s="43">
        <v>205</v>
      </c>
      <c r="H1893" s="43">
        <v>13495</v>
      </c>
      <c r="I1893" s="163">
        <v>128240</v>
      </c>
    </row>
    <row r="1894" spans="1:9" s="27" customFormat="1" ht="11.25" customHeight="1" x14ac:dyDescent="0.2">
      <c r="A1894" s="25" t="s">
        <v>142</v>
      </c>
      <c r="B1894" s="25" t="s">
        <v>104</v>
      </c>
      <c r="C1894" s="25" t="s">
        <v>376</v>
      </c>
      <c r="D1894" s="25" t="s">
        <v>66</v>
      </c>
      <c r="E1894" s="25" t="s">
        <v>12</v>
      </c>
      <c r="F1894" s="43">
        <v>70</v>
      </c>
      <c r="G1894" s="43">
        <v>125</v>
      </c>
      <c r="H1894" s="43">
        <v>8085</v>
      </c>
      <c r="I1894" s="163">
        <v>61875</v>
      </c>
    </row>
    <row r="1895" spans="1:9" s="27" customFormat="1" ht="11.25" customHeight="1" x14ac:dyDescent="0.2">
      <c r="A1895" s="25" t="s">
        <v>142</v>
      </c>
      <c r="B1895" s="25" t="s">
        <v>104</v>
      </c>
      <c r="C1895" s="25" t="s">
        <v>376</v>
      </c>
      <c r="D1895" s="25" t="s">
        <v>79</v>
      </c>
      <c r="E1895" s="25" t="s">
        <v>11</v>
      </c>
      <c r="F1895" s="43">
        <v>90</v>
      </c>
      <c r="G1895" s="43">
        <v>210</v>
      </c>
      <c r="H1895" s="43">
        <v>14190</v>
      </c>
      <c r="I1895" s="163">
        <v>141630</v>
      </c>
    </row>
    <row r="1896" spans="1:9" s="27" customFormat="1" ht="11.25" customHeight="1" x14ac:dyDescent="0.2">
      <c r="A1896" s="25" t="s">
        <v>142</v>
      </c>
      <c r="B1896" s="25" t="s">
        <v>104</v>
      </c>
      <c r="C1896" s="25" t="s">
        <v>376</v>
      </c>
      <c r="D1896" s="25" t="s">
        <v>78</v>
      </c>
      <c r="E1896" s="25" t="s">
        <v>13</v>
      </c>
      <c r="F1896" s="43">
        <v>180</v>
      </c>
      <c r="G1896" s="43">
        <v>420</v>
      </c>
      <c r="H1896" s="43">
        <v>25475</v>
      </c>
      <c r="I1896" s="163">
        <v>316725</v>
      </c>
    </row>
    <row r="1897" spans="1:9" s="27" customFormat="1" ht="11.25" customHeight="1" x14ac:dyDescent="0.2">
      <c r="A1897" s="25" t="s">
        <v>142</v>
      </c>
      <c r="B1897" s="25" t="s">
        <v>104</v>
      </c>
      <c r="C1897" s="25" t="s">
        <v>376</v>
      </c>
      <c r="D1897" s="25" t="s">
        <v>69</v>
      </c>
      <c r="E1897" s="25" t="s">
        <v>14</v>
      </c>
      <c r="F1897" s="43">
        <v>210</v>
      </c>
      <c r="G1897" s="43">
        <v>4100</v>
      </c>
      <c r="H1897" s="43">
        <v>154360</v>
      </c>
      <c r="I1897" s="163">
        <v>1817820</v>
      </c>
    </row>
    <row r="1898" spans="1:9" s="27" customFormat="1" ht="11.25" customHeight="1" x14ac:dyDescent="0.2">
      <c r="A1898" s="25" t="s">
        <v>142</v>
      </c>
      <c r="B1898" s="25" t="s">
        <v>104</v>
      </c>
      <c r="C1898" s="25" t="s">
        <v>376</v>
      </c>
      <c r="D1898" s="25" t="s">
        <v>77</v>
      </c>
      <c r="E1898" s="25" t="s">
        <v>16</v>
      </c>
      <c r="F1898" s="43">
        <v>280</v>
      </c>
      <c r="G1898" s="43">
        <v>1295</v>
      </c>
      <c r="H1898" s="43">
        <v>71785</v>
      </c>
      <c r="I1898" s="163">
        <v>824095</v>
      </c>
    </row>
    <row r="1899" spans="1:9" s="27" customFormat="1" ht="11.25" customHeight="1" x14ac:dyDescent="0.2">
      <c r="A1899" s="25" t="s">
        <v>142</v>
      </c>
      <c r="B1899" s="25" t="s">
        <v>104</v>
      </c>
      <c r="C1899" s="25" t="s">
        <v>376</v>
      </c>
      <c r="D1899" s="25" t="s">
        <v>67</v>
      </c>
      <c r="E1899" s="25" t="s">
        <v>15</v>
      </c>
      <c r="F1899" s="43">
        <v>395</v>
      </c>
      <c r="G1899" s="43">
        <v>1795</v>
      </c>
      <c r="H1899" s="43">
        <v>79805</v>
      </c>
      <c r="I1899" s="163">
        <v>841060</v>
      </c>
    </row>
    <row r="1900" spans="1:9" s="27" customFormat="1" ht="11.25" customHeight="1" x14ac:dyDescent="0.2">
      <c r="A1900" s="25" t="s">
        <v>142</v>
      </c>
      <c r="B1900" s="25" t="s">
        <v>104</v>
      </c>
      <c r="C1900" s="25" t="s">
        <v>376</v>
      </c>
      <c r="D1900" s="25" t="s">
        <v>73</v>
      </c>
      <c r="E1900" s="25" t="s">
        <v>18</v>
      </c>
      <c r="F1900" s="43">
        <v>470</v>
      </c>
      <c r="G1900" s="43">
        <v>1320</v>
      </c>
      <c r="H1900" s="43">
        <v>89095</v>
      </c>
      <c r="I1900" s="163">
        <v>954890</v>
      </c>
    </row>
    <row r="1901" spans="1:9" s="27" customFormat="1" ht="11.25" customHeight="1" x14ac:dyDescent="0.2">
      <c r="A1901" s="25" t="s">
        <v>142</v>
      </c>
      <c r="B1901" s="25" t="s">
        <v>104</v>
      </c>
      <c r="C1901" s="25" t="s">
        <v>376</v>
      </c>
      <c r="D1901" s="25" t="s">
        <v>75</v>
      </c>
      <c r="E1901" s="25" t="s">
        <v>21</v>
      </c>
      <c r="F1901" s="43">
        <v>495</v>
      </c>
      <c r="G1901" s="43">
        <v>5330</v>
      </c>
      <c r="H1901" s="43">
        <v>395495</v>
      </c>
      <c r="I1901" s="163">
        <v>4254335</v>
      </c>
    </row>
    <row r="1902" spans="1:9" s="27" customFormat="1" ht="11.25" customHeight="1" x14ac:dyDescent="0.2">
      <c r="A1902" s="25" t="s">
        <v>142</v>
      </c>
      <c r="B1902" s="25" t="s">
        <v>104</v>
      </c>
      <c r="C1902" s="25" t="s">
        <v>376</v>
      </c>
      <c r="D1902" s="25" t="s">
        <v>81</v>
      </c>
      <c r="E1902" s="25" t="s">
        <v>19</v>
      </c>
      <c r="F1902" s="43">
        <v>600</v>
      </c>
      <c r="G1902" s="43">
        <v>2155</v>
      </c>
      <c r="H1902" s="43">
        <v>73675</v>
      </c>
      <c r="I1902" s="163">
        <v>682155</v>
      </c>
    </row>
    <row r="1903" spans="1:9" s="27" customFormat="1" ht="11.25" customHeight="1" x14ac:dyDescent="0.2">
      <c r="A1903" s="25" t="s">
        <v>142</v>
      </c>
      <c r="B1903" s="25" t="s">
        <v>104</v>
      </c>
      <c r="C1903" s="25" t="s">
        <v>376</v>
      </c>
      <c r="D1903" s="25" t="s">
        <v>71</v>
      </c>
      <c r="E1903" s="25" t="s">
        <v>22</v>
      </c>
      <c r="F1903" s="43">
        <v>965</v>
      </c>
      <c r="G1903" s="43">
        <v>11775</v>
      </c>
      <c r="H1903" s="43">
        <v>449755</v>
      </c>
      <c r="I1903" s="163">
        <v>4690085</v>
      </c>
    </row>
    <row r="1904" spans="1:9" s="27" customFormat="1" ht="11.25" customHeight="1" x14ac:dyDescent="0.2">
      <c r="A1904" s="25" t="s">
        <v>142</v>
      </c>
      <c r="B1904" s="25" t="s">
        <v>104</v>
      </c>
      <c r="C1904" s="25" t="s">
        <v>376</v>
      </c>
      <c r="D1904" s="25" t="s">
        <v>82</v>
      </c>
      <c r="E1904" s="25" t="s">
        <v>20</v>
      </c>
      <c r="F1904" s="43">
        <v>1055</v>
      </c>
      <c r="G1904" s="43">
        <v>3955</v>
      </c>
      <c r="H1904" s="43">
        <v>192900</v>
      </c>
      <c r="I1904" s="163">
        <v>1923065</v>
      </c>
    </row>
    <row r="1905" spans="1:9" s="27" customFormat="1" ht="11.25" customHeight="1" x14ac:dyDescent="0.2">
      <c r="A1905" s="25" t="s">
        <v>142</v>
      </c>
      <c r="B1905" s="25" t="s">
        <v>104</v>
      </c>
      <c r="C1905" s="25" t="s">
        <v>376</v>
      </c>
      <c r="D1905" s="25" t="s">
        <v>80</v>
      </c>
      <c r="E1905" s="25" t="s">
        <v>25</v>
      </c>
      <c r="F1905" s="43">
        <v>1990</v>
      </c>
      <c r="G1905" s="43">
        <v>9435</v>
      </c>
      <c r="H1905" s="43">
        <v>513830</v>
      </c>
      <c r="I1905" s="163">
        <v>5505050</v>
      </c>
    </row>
    <row r="1906" spans="1:9" s="27" customFormat="1" ht="11.25" customHeight="1" x14ac:dyDescent="0.2">
      <c r="A1906" s="25" t="s">
        <v>142</v>
      </c>
      <c r="B1906" s="25" t="s">
        <v>104</v>
      </c>
      <c r="C1906" s="25" t="s">
        <v>376</v>
      </c>
      <c r="D1906" s="25" t="s">
        <v>74</v>
      </c>
      <c r="E1906" s="25" t="s">
        <v>23</v>
      </c>
      <c r="F1906" s="43">
        <v>2055</v>
      </c>
      <c r="G1906" s="43">
        <v>6950</v>
      </c>
      <c r="H1906" s="43">
        <v>331395</v>
      </c>
      <c r="I1906" s="163">
        <v>3751110</v>
      </c>
    </row>
    <row r="1907" spans="1:9" s="27" customFormat="1" ht="11.25" customHeight="1" x14ac:dyDescent="0.2">
      <c r="A1907" s="25" t="s">
        <v>142</v>
      </c>
      <c r="B1907" s="25" t="s">
        <v>104</v>
      </c>
      <c r="C1907" s="25" t="s">
        <v>376</v>
      </c>
      <c r="D1907" s="25" t="s">
        <v>76</v>
      </c>
      <c r="E1907" s="25" t="s">
        <v>24</v>
      </c>
      <c r="F1907" s="43">
        <v>3875</v>
      </c>
      <c r="G1907" s="43">
        <v>16240</v>
      </c>
      <c r="H1907" s="43">
        <v>812455</v>
      </c>
      <c r="I1907" s="163">
        <v>7625965</v>
      </c>
    </row>
    <row r="1908" spans="1:9" s="27" customFormat="1" ht="11.25" customHeight="1" x14ac:dyDescent="0.2">
      <c r="A1908" s="25" t="s">
        <v>142</v>
      </c>
      <c r="B1908" s="25" t="s">
        <v>97</v>
      </c>
      <c r="C1908" s="25" t="s">
        <v>143</v>
      </c>
      <c r="D1908" s="25" t="s">
        <v>69</v>
      </c>
      <c r="E1908" s="25" t="s">
        <v>14</v>
      </c>
      <c r="F1908" s="43">
        <v>0</v>
      </c>
      <c r="G1908" s="43">
        <v>0</v>
      </c>
      <c r="H1908" s="43">
        <v>0</v>
      </c>
      <c r="I1908" s="163">
        <v>0</v>
      </c>
    </row>
    <row r="1909" spans="1:9" s="27" customFormat="1" ht="11.25" customHeight="1" x14ac:dyDescent="0.2">
      <c r="A1909" s="25" t="s">
        <v>142</v>
      </c>
      <c r="B1909" s="25" t="s">
        <v>97</v>
      </c>
      <c r="C1909" s="25" t="s">
        <v>143</v>
      </c>
      <c r="D1909" s="25" t="s">
        <v>70</v>
      </c>
      <c r="E1909" s="25" t="s">
        <v>17</v>
      </c>
      <c r="F1909" s="43">
        <v>0</v>
      </c>
      <c r="G1909" s="43">
        <v>0</v>
      </c>
      <c r="H1909" s="43">
        <v>0</v>
      </c>
      <c r="I1909" s="163">
        <v>0</v>
      </c>
    </row>
    <row r="1910" spans="1:9" s="27" customFormat="1" ht="11.25" customHeight="1" x14ac:dyDescent="0.2">
      <c r="A1910" s="25" t="s">
        <v>142</v>
      </c>
      <c r="B1910" s="25" t="s">
        <v>97</v>
      </c>
      <c r="C1910" s="25" t="s">
        <v>143</v>
      </c>
      <c r="D1910" s="25" t="s">
        <v>72</v>
      </c>
      <c r="E1910" s="25" t="s">
        <v>10</v>
      </c>
      <c r="F1910" s="43">
        <v>5</v>
      </c>
      <c r="G1910" s="43">
        <v>15</v>
      </c>
      <c r="H1910" s="43">
        <v>870</v>
      </c>
      <c r="I1910" s="163">
        <v>8045</v>
      </c>
    </row>
    <row r="1911" spans="1:9" s="27" customFormat="1" ht="11.25" customHeight="1" x14ac:dyDescent="0.2">
      <c r="A1911" s="25" t="s">
        <v>142</v>
      </c>
      <c r="B1911" s="25" t="s">
        <v>97</v>
      </c>
      <c r="C1911" s="25" t="s">
        <v>143</v>
      </c>
      <c r="D1911" s="25" t="s">
        <v>66</v>
      </c>
      <c r="E1911" s="25" t="s">
        <v>12</v>
      </c>
      <c r="F1911" s="43">
        <v>15</v>
      </c>
      <c r="G1911" s="43">
        <v>45</v>
      </c>
      <c r="H1911" s="43">
        <v>2970</v>
      </c>
      <c r="I1911" s="163">
        <v>25230</v>
      </c>
    </row>
    <row r="1912" spans="1:9" s="27" customFormat="1" ht="11.25" customHeight="1" x14ac:dyDescent="0.2">
      <c r="A1912" s="25" t="s">
        <v>142</v>
      </c>
      <c r="B1912" s="25" t="s">
        <v>97</v>
      </c>
      <c r="C1912" s="25" t="s">
        <v>143</v>
      </c>
      <c r="D1912" s="25" t="s">
        <v>78</v>
      </c>
      <c r="E1912" s="25" t="s">
        <v>13</v>
      </c>
      <c r="F1912" s="43">
        <v>20</v>
      </c>
      <c r="G1912" s="43">
        <v>120</v>
      </c>
      <c r="H1912" s="43">
        <v>8580</v>
      </c>
      <c r="I1912" s="163">
        <v>85260</v>
      </c>
    </row>
    <row r="1913" spans="1:9" s="27" customFormat="1" ht="11.25" customHeight="1" x14ac:dyDescent="0.2">
      <c r="A1913" s="25" t="s">
        <v>142</v>
      </c>
      <c r="B1913" s="25" t="s">
        <v>97</v>
      </c>
      <c r="C1913" s="25" t="s">
        <v>143</v>
      </c>
      <c r="D1913" s="25" t="s">
        <v>77</v>
      </c>
      <c r="E1913" s="25" t="s">
        <v>16</v>
      </c>
      <c r="F1913" s="43">
        <v>25</v>
      </c>
      <c r="G1913" s="43">
        <v>100</v>
      </c>
      <c r="H1913" s="43">
        <v>6525</v>
      </c>
      <c r="I1913" s="163">
        <v>67030</v>
      </c>
    </row>
    <row r="1914" spans="1:9" s="27" customFormat="1" ht="11.25" customHeight="1" x14ac:dyDescent="0.2">
      <c r="A1914" s="25" t="s">
        <v>142</v>
      </c>
      <c r="B1914" s="25" t="s">
        <v>97</v>
      </c>
      <c r="C1914" s="25" t="s">
        <v>143</v>
      </c>
      <c r="D1914" s="25" t="s">
        <v>71</v>
      </c>
      <c r="E1914" s="25" t="s">
        <v>22</v>
      </c>
      <c r="F1914" s="43">
        <v>35</v>
      </c>
      <c r="G1914" s="43">
        <v>120</v>
      </c>
      <c r="H1914" s="43">
        <v>9535</v>
      </c>
      <c r="I1914" s="163">
        <v>103885</v>
      </c>
    </row>
    <row r="1915" spans="1:9" s="27" customFormat="1" ht="11.25" customHeight="1" x14ac:dyDescent="0.2">
      <c r="A1915" s="25" t="s">
        <v>142</v>
      </c>
      <c r="B1915" s="25" t="s">
        <v>97</v>
      </c>
      <c r="C1915" s="25" t="s">
        <v>143</v>
      </c>
      <c r="D1915" s="25" t="s">
        <v>79</v>
      </c>
      <c r="E1915" s="25" t="s">
        <v>11</v>
      </c>
      <c r="F1915" s="43">
        <v>45</v>
      </c>
      <c r="G1915" s="43">
        <v>95</v>
      </c>
      <c r="H1915" s="43">
        <v>10280</v>
      </c>
      <c r="I1915" s="163">
        <v>113610</v>
      </c>
    </row>
    <row r="1916" spans="1:9" s="27" customFormat="1" ht="11.25" customHeight="1" x14ac:dyDescent="0.2">
      <c r="A1916" s="25" t="s">
        <v>142</v>
      </c>
      <c r="B1916" s="25" t="s">
        <v>97</v>
      </c>
      <c r="C1916" s="25" t="s">
        <v>143</v>
      </c>
      <c r="D1916" s="25" t="s">
        <v>81</v>
      </c>
      <c r="E1916" s="25" t="s">
        <v>19</v>
      </c>
      <c r="F1916" s="43">
        <v>50</v>
      </c>
      <c r="G1916" s="43">
        <v>120</v>
      </c>
      <c r="H1916" s="43">
        <v>10700</v>
      </c>
      <c r="I1916" s="163">
        <v>113505</v>
      </c>
    </row>
    <row r="1917" spans="1:9" s="27" customFormat="1" ht="11.25" customHeight="1" x14ac:dyDescent="0.2">
      <c r="A1917" s="25" t="s">
        <v>142</v>
      </c>
      <c r="B1917" s="25" t="s">
        <v>97</v>
      </c>
      <c r="C1917" s="25" t="s">
        <v>143</v>
      </c>
      <c r="D1917" s="25" t="s">
        <v>67</v>
      </c>
      <c r="E1917" s="25" t="s">
        <v>15</v>
      </c>
      <c r="F1917" s="43">
        <v>55</v>
      </c>
      <c r="G1917" s="43">
        <v>210</v>
      </c>
      <c r="H1917" s="43">
        <v>13205</v>
      </c>
      <c r="I1917" s="163">
        <v>117150</v>
      </c>
    </row>
    <row r="1918" spans="1:9" s="27" customFormat="1" ht="11.25" customHeight="1" x14ac:dyDescent="0.2">
      <c r="A1918" s="25" t="s">
        <v>142</v>
      </c>
      <c r="B1918" s="25" t="s">
        <v>97</v>
      </c>
      <c r="C1918" s="25" t="s">
        <v>143</v>
      </c>
      <c r="D1918" s="25" t="s">
        <v>73</v>
      </c>
      <c r="E1918" s="25" t="s">
        <v>18</v>
      </c>
      <c r="F1918" s="43">
        <v>65</v>
      </c>
      <c r="G1918" s="43">
        <v>190</v>
      </c>
      <c r="H1918" s="43">
        <v>21255</v>
      </c>
      <c r="I1918" s="163">
        <v>199925</v>
      </c>
    </row>
    <row r="1919" spans="1:9" s="27" customFormat="1" ht="11.25" customHeight="1" x14ac:dyDescent="0.2">
      <c r="A1919" s="25" t="s">
        <v>142</v>
      </c>
      <c r="B1919" s="25" t="s">
        <v>97</v>
      </c>
      <c r="C1919" s="25" t="s">
        <v>143</v>
      </c>
      <c r="D1919" s="25" t="s">
        <v>75</v>
      </c>
      <c r="E1919" s="25" t="s">
        <v>21</v>
      </c>
      <c r="F1919" s="43">
        <v>85</v>
      </c>
      <c r="G1919" s="43">
        <v>750</v>
      </c>
      <c r="H1919" s="43">
        <v>42445</v>
      </c>
      <c r="I1919" s="163">
        <v>501235</v>
      </c>
    </row>
    <row r="1920" spans="1:9" s="27" customFormat="1" ht="11.25" customHeight="1" x14ac:dyDescent="0.2">
      <c r="A1920" s="25" t="s">
        <v>142</v>
      </c>
      <c r="B1920" s="25" t="s">
        <v>97</v>
      </c>
      <c r="C1920" s="25" t="s">
        <v>143</v>
      </c>
      <c r="D1920" s="25" t="s">
        <v>82</v>
      </c>
      <c r="E1920" s="25" t="s">
        <v>20</v>
      </c>
      <c r="F1920" s="43">
        <v>125</v>
      </c>
      <c r="G1920" s="43">
        <v>365</v>
      </c>
      <c r="H1920" s="43">
        <v>24280</v>
      </c>
      <c r="I1920" s="163">
        <v>248950</v>
      </c>
    </row>
    <row r="1921" spans="1:9" s="27" customFormat="1" ht="11.25" customHeight="1" x14ac:dyDescent="0.2">
      <c r="A1921" s="25" t="s">
        <v>142</v>
      </c>
      <c r="B1921" s="25" t="s">
        <v>97</v>
      </c>
      <c r="C1921" s="25" t="s">
        <v>143</v>
      </c>
      <c r="D1921" s="25" t="s">
        <v>74</v>
      </c>
      <c r="E1921" s="25" t="s">
        <v>23</v>
      </c>
      <c r="F1921" s="43">
        <v>240</v>
      </c>
      <c r="G1921" s="43">
        <v>530</v>
      </c>
      <c r="H1921" s="43">
        <v>42480</v>
      </c>
      <c r="I1921" s="163">
        <v>431295</v>
      </c>
    </row>
    <row r="1922" spans="1:9" s="27" customFormat="1" ht="11.25" customHeight="1" x14ac:dyDescent="0.2">
      <c r="A1922" s="25" t="s">
        <v>142</v>
      </c>
      <c r="B1922" s="25" t="s">
        <v>97</v>
      </c>
      <c r="C1922" s="25" t="s">
        <v>143</v>
      </c>
      <c r="D1922" s="25" t="s">
        <v>80</v>
      </c>
      <c r="E1922" s="25" t="s">
        <v>25</v>
      </c>
      <c r="F1922" s="43">
        <v>305</v>
      </c>
      <c r="G1922" s="43">
        <v>1105</v>
      </c>
      <c r="H1922" s="43">
        <v>85040</v>
      </c>
      <c r="I1922" s="163">
        <v>877975</v>
      </c>
    </row>
    <row r="1923" spans="1:9" s="27" customFormat="1" ht="11.25" customHeight="1" x14ac:dyDescent="0.2">
      <c r="A1923" s="25" t="s">
        <v>142</v>
      </c>
      <c r="B1923" s="25" t="s">
        <v>97</v>
      </c>
      <c r="C1923" s="25" t="s">
        <v>143</v>
      </c>
      <c r="D1923" s="25" t="s">
        <v>76</v>
      </c>
      <c r="E1923" s="25" t="s">
        <v>24</v>
      </c>
      <c r="F1923" s="43">
        <v>590</v>
      </c>
      <c r="G1923" s="43">
        <v>2875</v>
      </c>
      <c r="H1923" s="43">
        <v>237200</v>
      </c>
      <c r="I1923" s="163">
        <v>2428115</v>
      </c>
    </row>
    <row r="1924" spans="1:9" s="27" customFormat="1" ht="11.25" customHeight="1" x14ac:dyDescent="0.2">
      <c r="A1924" s="25" t="s">
        <v>142</v>
      </c>
      <c r="B1924" s="25" t="s">
        <v>95</v>
      </c>
      <c r="C1924" s="25" t="s">
        <v>101</v>
      </c>
      <c r="D1924" s="25" t="s">
        <v>66</v>
      </c>
      <c r="E1924" s="25" t="s">
        <v>12</v>
      </c>
      <c r="F1924" s="43">
        <v>5</v>
      </c>
      <c r="G1924" s="43">
        <v>15</v>
      </c>
      <c r="H1924" s="43">
        <v>1435</v>
      </c>
      <c r="I1924" s="163">
        <v>13825</v>
      </c>
    </row>
    <row r="1925" spans="1:9" s="27" customFormat="1" ht="11.25" customHeight="1" x14ac:dyDescent="0.2">
      <c r="A1925" s="25" t="s">
        <v>142</v>
      </c>
      <c r="B1925" s="25" t="s">
        <v>95</v>
      </c>
      <c r="C1925" s="25" t="s">
        <v>101</v>
      </c>
      <c r="D1925" s="25" t="s">
        <v>72</v>
      </c>
      <c r="E1925" s="25" t="s">
        <v>10</v>
      </c>
      <c r="F1925" s="43">
        <v>5</v>
      </c>
      <c r="G1925" s="43">
        <v>25</v>
      </c>
      <c r="H1925" s="43">
        <v>3680</v>
      </c>
      <c r="I1925" s="163">
        <v>36860</v>
      </c>
    </row>
    <row r="1926" spans="1:9" s="27" customFormat="1" ht="11.25" customHeight="1" x14ac:dyDescent="0.2">
      <c r="A1926" s="25" t="s">
        <v>142</v>
      </c>
      <c r="B1926" s="25" t="s">
        <v>95</v>
      </c>
      <c r="C1926" s="25" t="s">
        <v>101</v>
      </c>
      <c r="D1926" s="25" t="s">
        <v>79</v>
      </c>
      <c r="E1926" s="25" t="s">
        <v>11</v>
      </c>
      <c r="F1926" s="43">
        <v>5</v>
      </c>
      <c r="G1926" s="43">
        <v>10</v>
      </c>
      <c r="H1926" s="43">
        <v>835</v>
      </c>
      <c r="I1926" s="163">
        <v>8655</v>
      </c>
    </row>
    <row r="1927" spans="1:9" s="27" customFormat="1" ht="11.25" customHeight="1" x14ac:dyDescent="0.2">
      <c r="A1927" s="25" t="s">
        <v>142</v>
      </c>
      <c r="B1927" s="25" t="s">
        <v>95</v>
      </c>
      <c r="C1927" s="25" t="s">
        <v>101</v>
      </c>
      <c r="D1927" s="25" t="s">
        <v>77</v>
      </c>
      <c r="E1927" s="25" t="s">
        <v>16</v>
      </c>
      <c r="F1927" s="43">
        <v>10</v>
      </c>
      <c r="G1927" s="43">
        <v>25</v>
      </c>
      <c r="H1927" s="43">
        <v>2020</v>
      </c>
      <c r="I1927" s="163">
        <v>20750</v>
      </c>
    </row>
    <row r="1928" spans="1:9" s="27" customFormat="1" ht="11.25" customHeight="1" x14ac:dyDescent="0.2">
      <c r="A1928" s="25" t="s">
        <v>142</v>
      </c>
      <c r="B1928" s="25" t="s">
        <v>95</v>
      </c>
      <c r="C1928" s="25" t="s">
        <v>101</v>
      </c>
      <c r="D1928" s="25" t="s">
        <v>67</v>
      </c>
      <c r="E1928" s="25" t="s">
        <v>15</v>
      </c>
      <c r="F1928" s="43">
        <v>15</v>
      </c>
      <c r="G1928" s="43">
        <v>75</v>
      </c>
      <c r="H1928" s="43">
        <v>5295</v>
      </c>
      <c r="I1928" s="163">
        <v>48265</v>
      </c>
    </row>
    <row r="1929" spans="1:9" s="27" customFormat="1" ht="11.25" customHeight="1" x14ac:dyDescent="0.2">
      <c r="A1929" s="25" t="s">
        <v>142</v>
      </c>
      <c r="B1929" s="25" t="s">
        <v>95</v>
      </c>
      <c r="C1929" s="25" t="s">
        <v>101</v>
      </c>
      <c r="D1929" s="25" t="s">
        <v>78</v>
      </c>
      <c r="E1929" s="25" t="s">
        <v>13</v>
      </c>
      <c r="F1929" s="43">
        <v>20</v>
      </c>
      <c r="G1929" s="43">
        <v>50</v>
      </c>
      <c r="H1929" s="43">
        <v>4115</v>
      </c>
      <c r="I1929" s="163">
        <v>56125</v>
      </c>
    </row>
    <row r="1930" spans="1:9" s="27" customFormat="1" ht="11.25" customHeight="1" x14ac:dyDescent="0.2">
      <c r="A1930" s="25" t="s">
        <v>142</v>
      </c>
      <c r="B1930" s="25" t="s">
        <v>95</v>
      </c>
      <c r="C1930" s="25" t="s">
        <v>101</v>
      </c>
      <c r="D1930" s="25" t="s">
        <v>71</v>
      </c>
      <c r="E1930" s="25" t="s">
        <v>22</v>
      </c>
      <c r="F1930" s="43">
        <v>40</v>
      </c>
      <c r="G1930" s="43">
        <v>165</v>
      </c>
      <c r="H1930" s="43">
        <v>10775</v>
      </c>
      <c r="I1930" s="163">
        <v>117870</v>
      </c>
    </row>
    <row r="1931" spans="1:9" s="27" customFormat="1" ht="11.25" customHeight="1" x14ac:dyDescent="0.2">
      <c r="A1931" s="25" t="s">
        <v>142</v>
      </c>
      <c r="B1931" s="25" t="s">
        <v>95</v>
      </c>
      <c r="C1931" s="25" t="s">
        <v>101</v>
      </c>
      <c r="D1931" s="25" t="s">
        <v>81</v>
      </c>
      <c r="E1931" s="25" t="s">
        <v>19</v>
      </c>
      <c r="F1931" s="43">
        <v>40</v>
      </c>
      <c r="G1931" s="43">
        <v>180</v>
      </c>
      <c r="H1931" s="43">
        <v>12135</v>
      </c>
      <c r="I1931" s="163">
        <v>108580</v>
      </c>
    </row>
    <row r="1932" spans="1:9" s="27" customFormat="1" ht="11.25" customHeight="1" x14ac:dyDescent="0.2">
      <c r="A1932" s="25" t="s">
        <v>142</v>
      </c>
      <c r="B1932" s="25" t="s">
        <v>95</v>
      </c>
      <c r="C1932" s="25" t="s">
        <v>101</v>
      </c>
      <c r="D1932" s="25" t="s">
        <v>73</v>
      </c>
      <c r="E1932" s="25" t="s">
        <v>18</v>
      </c>
      <c r="F1932" s="43">
        <v>50</v>
      </c>
      <c r="G1932" s="43">
        <v>135</v>
      </c>
      <c r="H1932" s="43">
        <v>14345</v>
      </c>
      <c r="I1932" s="163">
        <v>132510</v>
      </c>
    </row>
    <row r="1933" spans="1:9" s="27" customFormat="1" ht="11.25" customHeight="1" x14ac:dyDescent="0.2">
      <c r="A1933" s="25" t="s">
        <v>142</v>
      </c>
      <c r="B1933" s="25" t="s">
        <v>95</v>
      </c>
      <c r="C1933" s="25" t="s">
        <v>101</v>
      </c>
      <c r="D1933" s="25" t="s">
        <v>75</v>
      </c>
      <c r="E1933" s="25" t="s">
        <v>21</v>
      </c>
      <c r="F1933" s="43">
        <v>50</v>
      </c>
      <c r="G1933" s="43">
        <v>340</v>
      </c>
      <c r="H1933" s="43">
        <v>17795</v>
      </c>
      <c r="I1933" s="163">
        <v>180580</v>
      </c>
    </row>
    <row r="1934" spans="1:9" s="27" customFormat="1" ht="11.25" customHeight="1" x14ac:dyDescent="0.2">
      <c r="A1934" s="25" t="s">
        <v>142</v>
      </c>
      <c r="B1934" s="25" t="s">
        <v>95</v>
      </c>
      <c r="C1934" s="25" t="s">
        <v>101</v>
      </c>
      <c r="D1934" s="25" t="s">
        <v>82</v>
      </c>
      <c r="E1934" s="25" t="s">
        <v>20</v>
      </c>
      <c r="F1934" s="43">
        <v>65</v>
      </c>
      <c r="G1934" s="43">
        <v>200</v>
      </c>
      <c r="H1934" s="43">
        <v>14510</v>
      </c>
      <c r="I1934" s="163">
        <v>143090</v>
      </c>
    </row>
    <row r="1935" spans="1:9" s="27" customFormat="1" ht="11.25" customHeight="1" x14ac:dyDescent="0.2">
      <c r="A1935" s="25" t="s">
        <v>142</v>
      </c>
      <c r="B1935" s="25" t="s">
        <v>95</v>
      </c>
      <c r="C1935" s="25" t="s">
        <v>101</v>
      </c>
      <c r="D1935" s="25" t="s">
        <v>80</v>
      </c>
      <c r="E1935" s="25" t="s">
        <v>25</v>
      </c>
      <c r="F1935" s="43">
        <v>70</v>
      </c>
      <c r="G1935" s="43">
        <v>240</v>
      </c>
      <c r="H1935" s="43">
        <v>14780</v>
      </c>
      <c r="I1935" s="163">
        <v>153910</v>
      </c>
    </row>
    <row r="1936" spans="1:9" s="27" customFormat="1" ht="11.25" customHeight="1" x14ac:dyDescent="0.2">
      <c r="A1936" s="25" t="s">
        <v>142</v>
      </c>
      <c r="B1936" s="25" t="s">
        <v>95</v>
      </c>
      <c r="C1936" s="25" t="s">
        <v>101</v>
      </c>
      <c r="D1936" s="25" t="s">
        <v>74</v>
      </c>
      <c r="E1936" s="25" t="s">
        <v>23</v>
      </c>
      <c r="F1936" s="43">
        <v>75</v>
      </c>
      <c r="G1936" s="43">
        <v>155</v>
      </c>
      <c r="H1936" s="43">
        <v>10530</v>
      </c>
      <c r="I1936" s="163">
        <v>107325</v>
      </c>
    </row>
    <row r="1937" spans="1:9" s="27" customFormat="1" ht="11.25" customHeight="1" x14ac:dyDescent="0.2">
      <c r="A1937" s="25" t="s">
        <v>142</v>
      </c>
      <c r="B1937" s="25" t="s">
        <v>95</v>
      </c>
      <c r="C1937" s="25" t="s">
        <v>101</v>
      </c>
      <c r="D1937" s="25" t="s">
        <v>76</v>
      </c>
      <c r="E1937" s="25" t="s">
        <v>24</v>
      </c>
      <c r="F1937" s="43">
        <v>135</v>
      </c>
      <c r="G1937" s="43">
        <v>590</v>
      </c>
      <c r="H1937" s="43">
        <v>58980</v>
      </c>
      <c r="I1937" s="163">
        <v>542550</v>
      </c>
    </row>
    <row r="1938" spans="1:9" s="27" customFormat="1" ht="11.25" customHeight="1" x14ac:dyDescent="0.2">
      <c r="A1938" s="25" t="s">
        <v>142</v>
      </c>
      <c r="B1938" s="25" t="s">
        <v>90</v>
      </c>
      <c r="C1938" s="25" t="s">
        <v>377</v>
      </c>
      <c r="D1938" s="25" t="s">
        <v>68</v>
      </c>
      <c r="E1938" s="25" t="s">
        <v>9</v>
      </c>
      <c r="F1938" s="43">
        <v>0</v>
      </c>
      <c r="G1938" s="43">
        <v>0</v>
      </c>
      <c r="H1938" s="43">
        <v>0</v>
      </c>
      <c r="I1938" s="163">
        <v>0</v>
      </c>
    </row>
    <row r="1939" spans="1:9" s="27" customFormat="1" ht="11.25" customHeight="1" x14ac:dyDescent="0.2">
      <c r="A1939" s="25" t="s">
        <v>142</v>
      </c>
      <c r="B1939" s="25" t="s">
        <v>90</v>
      </c>
      <c r="C1939" s="25" t="s">
        <v>377</v>
      </c>
      <c r="D1939" s="25" t="s">
        <v>70</v>
      </c>
      <c r="E1939" s="25" t="s">
        <v>17</v>
      </c>
      <c r="F1939" s="43">
        <v>40</v>
      </c>
      <c r="G1939" s="43">
        <v>2730</v>
      </c>
      <c r="H1939" s="43">
        <v>78840</v>
      </c>
      <c r="I1939" s="163">
        <v>992920</v>
      </c>
    </row>
    <row r="1940" spans="1:9" s="27" customFormat="1" ht="11.25" customHeight="1" x14ac:dyDescent="0.2">
      <c r="A1940" s="25" t="s">
        <v>142</v>
      </c>
      <c r="B1940" s="25" t="s">
        <v>90</v>
      </c>
      <c r="C1940" s="25" t="s">
        <v>377</v>
      </c>
      <c r="D1940" s="25" t="s">
        <v>72</v>
      </c>
      <c r="E1940" s="25" t="s">
        <v>10</v>
      </c>
      <c r="F1940" s="43">
        <v>60</v>
      </c>
      <c r="G1940" s="43">
        <v>195</v>
      </c>
      <c r="H1940" s="43">
        <v>9575</v>
      </c>
      <c r="I1940" s="163">
        <v>86330</v>
      </c>
    </row>
    <row r="1941" spans="1:9" s="27" customFormat="1" ht="11.25" customHeight="1" x14ac:dyDescent="0.2">
      <c r="A1941" s="25" t="s">
        <v>142</v>
      </c>
      <c r="B1941" s="25" t="s">
        <v>90</v>
      </c>
      <c r="C1941" s="25" t="s">
        <v>377</v>
      </c>
      <c r="D1941" s="25" t="s">
        <v>66</v>
      </c>
      <c r="E1941" s="25" t="s">
        <v>12</v>
      </c>
      <c r="F1941" s="43">
        <v>90</v>
      </c>
      <c r="G1941" s="43">
        <v>255</v>
      </c>
      <c r="H1941" s="43">
        <v>14725</v>
      </c>
      <c r="I1941" s="163">
        <v>182700</v>
      </c>
    </row>
    <row r="1942" spans="1:9" s="27" customFormat="1" ht="11.25" customHeight="1" x14ac:dyDescent="0.2">
      <c r="A1942" s="25" t="s">
        <v>142</v>
      </c>
      <c r="B1942" s="25" t="s">
        <v>90</v>
      </c>
      <c r="C1942" s="25" t="s">
        <v>377</v>
      </c>
      <c r="D1942" s="25" t="s">
        <v>79</v>
      </c>
      <c r="E1942" s="25" t="s">
        <v>11</v>
      </c>
      <c r="F1942" s="43">
        <v>95</v>
      </c>
      <c r="G1942" s="43">
        <v>180</v>
      </c>
      <c r="H1942" s="43">
        <v>11710</v>
      </c>
      <c r="I1942" s="163">
        <v>129485</v>
      </c>
    </row>
    <row r="1943" spans="1:9" s="27" customFormat="1" ht="11.25" customHeight="1" x14ac:dyDescent="0.2">
      <c r="A1943" s="25" t="s">
        <v>142</v>
      </c>
      <c r="B1943" s="25" t="s">
        <v>90</v>
      </c>
      <c r="C1943" s="25" t="s">
        <v>377</v>
      </c>
      <c r="D1943" s="25" t="s">
        <v>69</v>
      </c>
      <c r="E1943" s="25" t="s">
        <v>14</v>
      </c>
      <c r="F1943" s="43">
        <v>115</v>
      </c>
      <c r="G1943" s="43">
        <v>2045</v>
      </c>
      <c r="H1943" s="43">
        <v>80380</v>
      </c>
      <c r="I1943" s="163">
        <v>883870</v>
      </c>
    </row>
    <row r="1944" spans="1:9" s="27" customFormat="1" ht="11.25" customHeight="1" x14ac:dyDescent="0.2">
      <c r="A1944" s="25" t="s">
        <v>142</v>
      </c>
      <c r="B1944" s="25" t="s">
        <v>90</v>
      </c>
      <c r="C1944" s="25" t="s">
        <v>377</v>
      </c>
      <c r="D1944" s="25" t="s">
        <v>78</v>
      </c>
      <c r="E1944" s="25" t="s">
        <v>13</v>
      </c>
      <c r="F1944" s="43">
        <v>165</v>
      </c>
      <c r="G1944" s="43">
        <v>615</v>
      </c>
      <c r="H1944" s="43">
        <v>31605</v>
      </c>
      <c r="I1944" s="163">
        <v>381210</v>
      </c>
    </row>
    <row r="1945" spans="1:9" s="27" customFormat="1" ht="11.25" customHeight="1" x14ac:dyDescent="0.2">
      <c r="A1945" s="25" t="s">
        <v>142</v>
      </c>
      <c r="B1945" s="25" t="s">
        <v>90</v>
      </c>
      <c r="C1945" s="25" t="s">
        <v>377</v>
      </c>
      <c r="D1945" s="25" t="s">
        <v>67</v>
      </c>
      <c r="E1945" s="25" t="s">
        <v>15</v>
      </c>
      <c r="F1945" s="43">
        <v>220</v>
      </c>
      <c r="G1945" s="43">
        <v>1440</v>
      </c>
      <c r="H1945" s="43">
        <v>55405</v>
      </c>
      <c r="I1945" s="163">
        <v>620540</v>
      </c>
    </row>
    <row r="1946" spans="1:9" s="27" customFormat="1" ht="11.25" customHeight="1" x14ac:dyDescent="0.2">
      <c r="A1946" s="25" t="s">
        <v>142</v>
      </c>
      <c r="B1946" s="25" t="s">
        <v>90</v>
      </c>
      <c r="C1946" s="25" t="s">
        <v>377</v>
      </c>
      <c r="D1946" s="25" t="s">
        <v>77</v>
      </c>
      <c r="E1946" s="25" t="s">
        <v>16</v>
      </c>
      <c r="F1946" s="43">
        <v>335</v>
      </c>
      <c r="G1946" s="43">
        <v>2315</v>
      </c>
      <c r="H1946" s="43">
        <v>146405</v>
      </c>
      <c r="I1946" s="163">
        <v>1747565</v>
      </c>
    </row>
    <row r="1947" spans="1:9" s="27" customFormat="1" ht="11.25" customHeight="1" x14ac:dyDescent="0.2">
      <c r="A1947" s="25" t="s">
        <v>142</v>
      </c>
      <c r="B1947" s="25" t="s">
        <v>90</v>
      </c>
      <c r="C1947" s="25" t="s">
        <v>377</v>
      </c>
      <c r="D1947" s="25" t="s">
        <v>75</v>
      </c>
      <c r="E1947" s="25" t="s">
        <v>21</v>
      </c>
      <c r="F1947" s="43">
        <v>565</v>
      </c>
      <c r="G1947" s="43">
        <v>4270</v>
      </c>
      <c r="H1947" s="43">
        <v>183635</v>
      </c>
      <c r="I1947" s="163">
        <v>1918155</v>
      </c>
    </row>
    <row r="1948" spans="1:9" s="27" customFormat="1" ht="11.25" customHeight="1" x14ac:dyDescent="0.2">
      <c r="A1948" s="25" t="s">
        <v>142</v>
      </c>
      <c r="B1948" s="25" t="s">
        <v>90</v>
      </c>
      <c r="C1948" s="25" t="s">
        <v>377</v>
      </c>
      <c r="D1948" s="25" t="s">
        <v>81</v>
      </c>
      <c r="E1948" s="25" t="s">
        <v>19</v>
      </c>
      <c r="F1948" s="43">
        <v>565</v>
      </c>
      <c r="G1948" s="43">
        <v>1755</v>
      </c>
      <c r="H1948" s="43">
        <v>70435</v>
      </c>
      <c r="I1948" s="163">
        <v>654915</v>
      </c>
    </row>
    <row r="1949" spans="1:9" s="27" customFormat="1" ht="11.25" customHeight="1" x14ac:dyDescent="0.2">
      <c r="A1949" s="25" t="s">
        <v>142</v>
      </c>
      <c r="B1949" s="25" t="s">
        <v>90</v>
      </c>
      <c r="C1949" s="25" t="s">
        <v>377</v>
      </c>
      <c r="D1949" s="25" t="s">
        <v>73</v>
      </c>
      <c r="E1949" s="25" t="s">
        <v>18</v>
      </c>
      <c r="F1949" s="43">
        <v>575</v>
      </c>
      <c r="G1949" s="43">
        <v>1925</v>
      </c>
      <c r="H1949" s="43">
        <v>123175</v>
      </c>
      <c r="I1949" s="163">
        <v>1150240</v>
      </c>
    </row>
    <row r="1950" spans="1:9" s="27" customFormat="1" ht="11.25" customHeight="1" x14ac:dyDescent="0.2">
      <c r="A1950" s="25" t="s">
        <v>142</v>
      </c>
      <c r="B1950" s="25" t="s">
        <v>90</v>
      </c>
      <c r="C1950" s="25" t="s">
        <v>377</v>
      </c>
      <c r="D1950" s="25" t="s">
        <v>71</v>
      </c>
      <c r="E1950" s="25" t="s">
        <v>22</v>
      </c>
      <c r="F1950" s="43">
        <v>945</v>
      </c>
      <c r="G1950" s="43">
        <v>14285</v>
      </c>
      <c r="H1950" s="43">
        <v>534330</v>
      </c>
      <c r="I1950" s="163">
        <v>5886450</v>
      </c>
    </row>
    <row r="1951" spans="1:9" s="27" customFormat="1" ht="11.25" customHeight="1" x14ac:dyDescent="0.2">
      <c r="A1951" s="25" t="s">
        <v>142</v>
      </c>
      <c r="B1951" s="25" t="s">
        <v>90</v>
      </c>
      <c r="C1951" s="25" t="s">
        <v>377</v>
      </c>
      <c r="D1951" s="25" t="s">
        <v>82</v>
      </c>
      <c r="E1951" s="25" t="s">
        <v>20</v>
      </c>
      <c r="F1951" s="43">
        <v>1245</v>
      </c>
      <c r="G1951" s="43">
        <v>4320</v>
      </c>
      <c r="H1951" s="43">
        <v>188255</v>
      </c>
      <c r="I1951" s="163">
        <v>1913200</v>
      </c>
    </row>
    <row r="1952" spans="1:9" s="27" customFormat="1" ht="11.25" customHeight="1" x14ac:dyDescent="0.2">
      <c r="A1952" s="25" t="s">
        <v>142</v>
      </c>
      <c r="B1952" s="25" t="s">
        <v>90</v>
      </c>
      <c r="C1952" s="25" t="s">
        <v>377</v>
      </c>
      <c r="D1952" s="25" t="s">
        <v>74</v>
      </c>
      <c r="E1952" s="25" t="s">
        <v>23</v>
      </c>
      <c r="F1952" s="43">
        <v>1655</v>
      </c>
      <c r="G1952" s="43">
        <v>5165</v>
      </c>
      <c r="H1952" s="43">
        <v>286030</v>
      </c>
      <c r="I1952" s="163">
        <v>3110015</v>
      </c>
    </row>
    <row r="1953" spans="1:9" s="27" customFormat="1" ht="11.25" customHeight="1" x14ac:dyDescent="0.2">
      <c r="A1953" s="25" t="s">
        <v>142</v>
      </c>
      <c r="B1953" s="25" t="s">
        <v>90</v>
      </c>
      <c r="C1953" s="25" t="s">
        <v>377</v>
      </c>
      <c r="D1953" s="25" t="s">
        <v>80</v>
      </c>
      <c r="E1953" s="25" t="s">
        <v>25</v>
      </c>
      <c r="F1953" s="43">
        <v>1960</v>
      </c>
      <c r="G1953" s="43">
        <v>10030</v>
      </c>
      <c r="H1953" s="43">
        <v>582755</v>
      </c>
      <c r="I1953" s="163">
        <v>5839780</v>
      </c>
    </row>
    <row r="1954" spans="1:9" s="27" customFormat="1" ht="11.25" customHeight="1" x14ac:dyDescent="0.2">
      <c r="A1954" s="25" t="s">
        <v>142</v>
      </c>
      <c r="B1954" s="25" t="s">
        <v>90</v>
      </c>
      <c r="C1954" s="25" t="s">
        <v>377</v>
      </c>
      <c r="D1954" s="25" t="s">
        <v>76</v>
      </c>
      <c r="E1954" s="25" t="s">
        <v>24</v>
      </c>
      <c r="F1954" s="43">
        <v>3330</v>
      </c>
      <c r="G1954" s="43">
        <v>14785</v>
      </c>
      <c r="H1954" s="43">
        <v>721020</v>
      </c>
      <c r="I1954" s="163">
        <v>6563000</v>
      </c>
    </row>
    <row r="1955" spans="1:9" s="27" customFormat="1" ht="11.25" customHeight="1" x14ac:dyDescent="0.2">
      <c r="A1955" s="25" t="s">
        <v>142</v>
      </c>
      <c r="B1955" s="25" t="s">
        <v>105</v>
      </c>
      <c r="C1955" s="25" t="s">
        <v>380</v>
      </c>
      <c r="D1955" s="25" t="s">
        <v>68</v>
      </c>
      <c r="E1955" s="25" t="s">
        <v>9</v>
      </c>
      <c r="F1955" s="43">
        <v>0</v>
      </c>
      <c r="G1955" s="43">
        <v>0</v>
      </c>
      <c r="H1955" s="43">
        <v>0</v>
      </c>
      <c r="I1955" s="163">
        <v>0</v>
      </c>
    </row>
    <row r="1956" spans="1:9" s="27" customFormat="1" ht="11.25" customHeight="1" x14ac:dyDescent="0.2">
      <c r="A1956" s="25" t="s">
        <v>142</v>
      </c>
      <c r="B1956" s="25" t="s">
        <v>105</v>
      </c>
      <c r="C1956" s="25" t="s">
        <v>380</v>
      </c>
      <c r="D1956" s="25" t="s">
        <v>66</v>
      </c>
      <c r="E1956" s="25" t="s">
        <v>12</v>
      </c>
      <c r="F1956" s="43">
        <v>20</v>
      </c>
      <c r="G1956" s="43">
        <v>60</v>
      </c>
      <c r="H1956" s="43">
        <v>3030</v>
      </c>
      <c r="I1956" s="163">
        <v>24745</v>
      </c>
    </row>
    <row r="1957" spans="1:9" s="27" customFormat="1" ht="11.25" customHeight="1" x14ac:dyDescent="0.2">
      <c r="A1957" s="25" t="s">
        <v>142</v>
      </c>
      <c r="B1957" s="25" t="s">
        <v>105</v>
      </c>
      <c r="C1957" s="25" t="s">
        <v>380</v>
      </c>
      <c r="D1957" s="25" t="s">
        <v>70</v>
      </c>
      <c r="E1957" s="25" t="s">
        <v>17</v>
      </c>
      <c r="F1957" s="43">
        <v>70</v>
      </c>
      <c r="G1957" s="43">
        <v>16310</v>
      </c>
      <c r="H1957" s="43">
        <v>655725</v>
      </c>
      <c r="I1957" s="163">
        <v>9441835</v>
      </c>
    </row>
    <row r="1958" spans="1:9" s="27" customFormat="1" ht="11.25" customHeight="1" x14ac:dyDescent="0.2">
      <c r="A1958" s="25" t="s">
        <v>142</v>
      </c>
      <c r="B1958" s="25" t="s">
        <v>105</v>
      </c>
      <c r="C1958" s="25" t="s">
        <v>380</v>
      </c>
      <c r="D1958" s="25" t="s">
        <v>72</v>
      </c>
      <c r="E1958" s="25" t="s">
        <v>10</v>
      </c>
      <c r="F1958" s="43">
        <v>120</v>
      </c>
      <c r="G1958" s="43">
        <v>760</v>
      </c>
      <c r="H1958" s="43">
        <v>53115</v>
      </c>
      <c r="I1958" s="163">
        <v>656965</v>
      </c>
    </row>
    <row r="1959" spans="1:9" s="27" customFormat="1" ht="11.25" customHeight="1" x14ac:dyDescent="0.2">
      <c r="A1959" s="25" t="s">
        <v>142</v>
      </c>
      <c r="B1959" s="25" t="s">
        <v>105</v>
      </c>
      <c r="C1959" s="25" t="s">
        <v>380</v>
      </c>
      <c r="D1959" s="25" t="s">
        <v>69</v>
      </c>
      <c r="E1959" s="25" t="s">
        <v>14</v>
      </c>
      <c r="F1959" s="43">
        <v>310</v>
      </c>
      <c r="G1959" s="43">
        <v>6805</v>
      </c>
      <c r="H1959" s="43">
        <v>254040</v>
      </c>
      <c r="I1959" s="163">
        <v>3691265</v>
      </c>
    </row>
    <row r="1960" spans="1:9" s="27" customFormat="1" ht="11.25" customHeight="1" x14ac:dyDescent="0.2">
      <c r="A1960" s="25" t="s">
        <v>142</v>
      </c>
      <c r="B1960" s="25" t="s">
        <v>105</v>
      </c>
      <c r="C1960" s="25" t="s">
        <v>380</v>
      </c>
      <c r="D1960" s="25" t="s">
        <v>79</v>
      </c>
      <c r="E1960" s="25" t="s">
        <v>11</v>
      </c>
      <c r="F1960" s="43">
        <v>585</v>
      </c>
      <c r="G1960" s="43">
        <v>1955</v>
      </c>
      <c r="H1960" s="43">
        <v>164325</v>
      </c>
      <c r="I1960" s="163">
        <v>1990625</v>
      </c>
    </row>
    <row r="1961" spans="1:9" s="27" customFormat="1" ht="11.25" customHeight="1" x14ac:dyDescent="0.2">
      <c r="A1961" s="25" t="s">
        <v>142</v>
      </c>
      <c r="B1961" s="25" t="s">
        <v>105</v>
      </c>
      <c r="C1961" s="25" t="s">
        <v>380</v>
      </c>
      <c r="D1961" s="25" t="s">
        <v>67</v>
      </c>
      <c r="E1961" s="25" t="s">
        <v>15</v>
      </c>
      <c r="F1961" s="43">
        <v>805</v>
      </c>
      <c r="G1961" s="43">
        <v>3935</v>
      </c>
      <c r="H1961" s="43">
        <v>286725</v>
      </c>
      <c r="I1961" s="163">
        <v>2746705</v>
      </c>
    </row>
    <row r="1962" spans="1:9" s="27" customFormat="1" ht="11.25" customHeight="1" x14ac:dyDescent="0.2">
      <c r="A1962" s="25" t="s">
        <v>142</v>
      </c>
      <c r="B1962" s="25" t="s">
        <v>105</v>
      </c>
      <c r="C1962" s="25" t="s">
        <v>380</v>
      </c>
      <c r="D1962" s="25" t="s">
        <v>78</v>
      </c>
      <c r="E1962" s="25" t="s">
        <v>13</v>
      </c>
      <c r="F1962" s="43">
        <v>1005</v>
      </c>
      <c r="G1962" s="43">
        <v>4370</v>
      </c>
      <c r="H1962" s="43">
        <v>321285</v>
      </c>
      <c r="I1962" s="163">
        <v>4713750</v>
      </c>
    </row>
    <row r="1963" spans="1:9" s="27" customFormat="1" ht="11.25" customHeight="1" x14ac:dyDescent="0.2">
      <c r="A1963" s="25" t="s">
        <v>142</v>
      </c>
      <c r="B1963" s="25" t="s">
        <v>105</v>
      </c>
      <c r="C1963" s="25" t="s">
        <v>380</v>
      </c>
      <c r="D1963" s="25" t="s">
        <v>81</v>
      </c>
      <c r="E1963" s="25" t="s">
        <v>19</v>
      </c>
      <c r="F1963" s="43">
        <v>1765</v>
      </c>
      <c r="G1963" s="43">
        <v>7280</v>
      </c>
      <c r="H1963" s="43">
        <v>377640</v>
      </c>
      <c r="I1963" s="163">
        <v>4310195</v>
      </c>
    </row>
    <row r="1964" spans="1:9" s="27" customFormat="1" ht="11.25" customHeight="1" x14ac:dyDescent="0.2">
      <c r="A1964" s="25" t="s">
        <v>142</v>
      </c>
      <c r="B1964" s="25" t="s">
        <v>105</v>
      </c>
      <c r="C1964" s="25" t="s">
        <v>380</v>
      </c>
      <c r="D1964" s="25" t="s">
        <v>71</v>
      </c>
      <c r="E1964" s="25" t="s">
        <v>22</v>
      </c>
      <c r="F1964" s="43">
        <v>1825</v>
      </c>
      <c r="G1964" s="43">
        <v>15395</v>
      </c>
      <c r="H1964" s="43">
        <v>815980</v>
      </c>
      <c r="I1964" s="163">
        <v>9602660</v>
      </c>
    </row>
    <row r="1965" spans="1:9" s="27" customFormat="1" ht="11.25" customHeight="1" x14ac:dyDescent="0.2">
      <c r="A1965" s="25" t="s">
        <v>142</v>
      </c>
      <c r="B1965" s="25" t="s">
        <v>105</v>
      </c>
      <c r="C1965" s="25" t="s">
        <v>380</v>
      </c>
      <c r="D1965" s="25" t="s">
        <v>73</v>
      </c>
      <c r="E1965" s="25" t="s">
        <v>18</v>
      </c>
      <c r="F1965" s="43">
        <v>2305</v>
      </c>
      <c r="G1965" s="43">
        <v>7605</v>
      </c>
      <c r="H1965" s="43">
        <v>716440</v>
      </c>
      <c r="I1965" s="163">
        <v>7442390</v>
      </c>
    </row>
    <row r="1966" spans="1:9" s="27" customFormat="1" ht="11.25" customHeight="1" x14ac:dyDescent="0.2">
      <c r="A1966" s="25" t="s">
        <v>142</v>
      </c>
      <c r="B1966" s="25" t="s">
        <v>105</v>
      </c>
      <c r="C1966" s="25" t="s">
        <v>380</v>
      </c>
      <c r="D1966" s="25" t="s">
        <v>77</v>
      </c>
      <c r="E1966" s="25" t="s">
        <v>16</v>
      </c>
      <c r="F1966" s="43">
        <v>3660</v>
      </c>
      <c r="G1966" s="43">
        <v>25870</v>
      </c>
      <c r="H1966" s="43">
        <v>1980355</v>
      </c>
      <c r="I1966" s="163">
        <v>28741760</v>
      </c>
    </row>
    <row r="1967" spans="1:9" s="27" customFormat="1" ht="11.25" customHeight="1" x14ac:dyDescent="0.2">
      <c r="A1967" s="25" t="s">
        <v>142</v>
      </c>
      <c r="B1967" s="25" t="s">
        <v>105</v>
      </c>
      <c r="C1967" s="25" t="s">
        <v>380</v>
      </c>
      <c r="D1967" s="25" t="s">
        <v>75</v>
      </c>
      <c r="E1967" s="25" t="s">
        <v>21</v>
      </c>
      <c r="F1967" s="43">
        <v>3695</v>
      </c>
      <c r="G1967" s="43">
        <v>69805</v>
      </c>
      <c r="H1967" s="43">
        <v>4747895</v>
      </c>
      <c r="I1967" s="163">
        <v>71599915</v>
      </c>
    </row>
    <row r="1968" spans="1:9" s="27" customFormat="1" ht="11.25" customHeight="1" x14ac:dyDescent="0.2">
      <c r="A1968" s="25" t="s">
        <v>142</v>
      </c>
      <c r="B1968" s="25" t="s">
        <v>105</v>
      </c>
      <c r="C1968" s="25" t="s">
        <v>380</v>
      </c>
      <c r="D1968" s="25" t="s">
        <v>82</v>
      </c>
      <c r="E1968" s="25" t="s">
        <v>20</v>
      </c>
      <c r="F1968" s="43">
        <v>5010</v>
      </c>
      <c r="G1968" s="43">
        <v>29355</v>
      </c>
      <c r="H1968" s="43">
        <v>1990860</v>
      </c>
      <c r="I1968" s="163">
        <v>23199795</v>
      </c>
    </row>
    <row r="1969" spans="1:9" s="27" customFormat="1" ht="11.25" customHeight="1" x14ac:dyDescent="0.2">
      <c r="A1969" s="25" t="s">
        <v>142</v>
      </c>
      <c r="B1969" s="25" t="s">
        <v>105</v>
      </c>
      <c r="C1969" s="25" t="s">
        <v>380</v>
      </c>
      <c r="D1969" s="25" t="s">
        <v>74</v>
      </c>
      <c r="E1969" s="25" t="s">
        <v>23</v>
      </c>
      <c r="F1969" s="43">
        <v>8500</v>
      </c>
      <c r="G1969" s="43">
        <v>39320</v>
      </c>
      <c r="H1969" s="43">
        <v>2561205</v>
      </c>
      <c r="I1969" s="163">
        <v>28590955</v>
      </c>
    </row>
    <row r="1970" spans="1:9" s="27" customFormat="1" ht="11.25" customHeight="1" x14ac:dyDescent="0.2">
      <c r="A1970" s="25" t="s">
        <v>142</v>
      </c>
      <c r="B1970" s="25" t="s">
        <v>105</v>
      </c>
      <c r="C1970" s="25" t="s">
        <v>380</v>
      </c>
      <c r="D1970" s="25" t="s">
        <v>80</v>
      </c>
      <c r="E1970" s="25" t="s">
        <v>25</v>
      </c>
      <c r="F1970" s="43">
        <v>11510</v>
      </c>
      <c r="G1970" s="43">
        <v>96415</v>
      </c>
      <c r="H1970" s="43">
        <v>6755280</v>
      </c>
      <c r="I1970" s="163">
        <v>83224635</v>
      </c>
    </row>
    <row r="1971" spans="1:9" s="27" customFormat="1" ht="11.25" customHeight="1" x14ac:dyDescent="0.2">
      <c r="A1971" s="25" t="s">
        <v>142</v>
      </c>
      <c r="B1971" s="25" t="s">
        <v>105</v>
      </c>
      <c r="C1971" s="25" t="s">
        <v>380</v>
      </c>
      <c r="D1971" s="25" t="s">
        <v>76</v>
      </c>
      <c r="E1971" s="25" t="s">
        <v>24</v>
      </c>
      <c r="F1971" s="43">
        <v>19785</v>
      </c>
      <c r="G1971" s="43">
        <v>128850</v>
      </c>
      <c r="H1971" s="43">
        <v>9839510</v>
      </c>
      <c r="I1971" s="163">
        <v>100044900</v>
      </c>
    </row>
    <row r="1972" spans="1:9" s="27" customFormat="1" ht="11.25" customHeight="1" x14ac:dyDescent="0.2">
      <c r="A1972" s="25" t="s">
        <v>142</v>
      </c>
      <c r="B1972" s="25" t="s">
        <v>106</v>
      </c>
      <c r="C1972" s="25" t="s">
        <v>120</v>
      </c>
      <c r="D1972" s="25" t="s">
        <v>70</v>
      </c>
      <c r="E1972" s="25" t="s">
        <v>17</v>
      </c>
      <c r="F1972" s="43">
        <v>0</v>
      </c>
      <c r="G1972" s="43">
        <v>0</v>
      </c>
      <c r="H1972" s="43">
        <v>0</v>
      </c>
      <c r="I1972" s="163">
        <v>0</v>
      </c>
    </row>
    <row r="1973" spans="1:9" s="27" customFormat="1" ht="11.25" customHeight="1" x14ac:dyDescent="0.2">
      <c r="A1973" s="25" t="s">
        <v>142</v>
      </c>
      <c r="B1973" s="25" t="s">
        <v>106</v>
      </c>
      <c r="C1973" s="25" t="s">
        <v>120</v>
      </c>
      <c r="D1973" s="25" t="s">
        <v>69</v>
      </c>
      <c r="E1973" s="25" t="s">
        <v>14</v>
      </c>
      <c r="F1973" s="43">
        <v>5</v>
      </c>
      <c r="G1973" s="43">
        <v>20</v>
      </c>
      <c r="H1973" s="43">
        <v>1790</v>
      </c>
      <c r="I1973" s="163">
        <v>14470</v>
      </c>
    </row>
    <row r="1974" spans="1:9" s="27" customFormat="1" ht="11.25" customHeight="1" x14ac:dyDescent="0.2">
      <c r="A1974" s="25" t="s">
        <v>142</v>
      </c>
      <c r="B1974" s="25" t="s">
        <v>106</v>
      </c>
      <c r="C1974" s="25" t="s">
        <v>120</v>
      </c>
      <c r="D1974" s="25" t="s">
        <v>72</v>
      </c>
      <c r="E1974" s="25" t="s">
        <v>10</v>
      </c>
      <c r="F1974" s="43">
        <v>5</v>
      </c>
      <c r="G1974" s="43">
        <v>10</v>
      </c>
      <c r="H1974" s="43">
        <v>910</v>
      </c>
      <c r="I1974" s="163">
        <v>8995</v>
      </c>
    </row>
    <row r="1975" spans="1:9" s="27" customFormat="1" ht="11.25" customHeight="1" x14ac:dyDescent="0.2">
      <c r="A1975" s="25" t="s">
        <v>142</v>
      </c>
      <c r="B1975" s="25" t="s">
        <v>106</v>
      </c>
      <c r="C1975" s="25" t="s">
        <v>120</v>
      </c>
      <c r="D1975" s="25" t="s">
        <v>66</v>
      </c>
      <c r="E1975" s="25" t="s">
        <v>12</v>
      </c>
      <c r="F1975" s="43">
        <v>10</v>
      </c>
      <c r="G1975" s="43">
        <v>35</v>
      </c>
      <c r="H1975" s="43">
        <v>2705</v>
      </c>
      <c r="I1975" s="163">
        <v>23415</v>
      </c>
    </row>
    <row r="1976" spans="1:9" s="27" customFormat="1" ht="11.25" customHeight="1" x14ac:dyDescent="0.2">
      <c r="A1976" s="25" t="s">
        <v>142</v>
      </c>
      <c r="B1976" s="25" t="s">
        <v>106</v>
      </c>
      <c r="C1976" s="25" t="s">
        <v>120</v>
      </c>
      <c r="D1976" s="25" t="s">
        <v>79</v>
      </c>
      <c r="E1976" s="25" t="s">
        <v>11</v>
      </c>
      <c r="F1976" s="43">
        <v>15</v>
      </c>
      <c r="G1976" s="43">
        <v>35</v>
      </c>
      <c r="H1976" s="43">
        <v>3095</v>
      </c>
      <c r="I1976" s="163">
        <v>30125</v>
      </c>
    </row>
    <row r="1977" spans="1:9" s="27" customFormat="1" ht="11.25" customHeight="1" x14ac:dyDescent="0.2">
      <c r="A1977" s="25" t="s">
        <v>142</v>
      </c>
      <c r="B1977" s="25" t="s">
        <v>106</v>
      </c>
      <c r="C1977" s="25" t="s">
        <v>120</v>
      </c>
      <c r="D1977" s="25" t="s">
        <v>78</v>
      </c>
      <c r="E1977" s="25" t="s">
        <v>13</v>
      </c>
      <c r="F1977" s="43">
        <v>20</v>
      </c>
      <c r="G1977" s="43">
        <v>40</v>
      </c>
      <c r="H1977" s="43">
        <v>1900</v>
      </c>
      <c r="I1977" s="163">
        <v>18925</v>
      </c>
    </row>
    <row r="1978" spans="1:9" s="27" customFormat="1" ht="11.25" customHeight="1" x14ac:dyDescent="0.2">
      <c r="A1978" s="25" t="s">
        <v>142</v>
      </c>
      <c r="B1978" s="25" t="s">
        <v>106</v>
      </c>
      <c r="C1978" s="25" t="s">
        <v>120</v>
      </c>
      <c r="D1978" s="25" t="s">
        <v>77</v>
      </c>
      <c r="E1978" s="25" t="s">
        <v>16</v>
      </c>
      <c r="F1978" s="43">
        <v>35</v>
      </c>
      <c r="G1978" s="43">
        <v>115</v>
      </c>
      <c r="H1978" s="43">
        <v>9290</v>
      </c>
      <c r="I1978" s="163">
        <v>102360</v>
      </c>
    </row>
    <row r="1979" spans="1:9" s="27" customFormat="1" ht="11.25" customHeight="1" x14ac:dyDescent="0.2">
      <c r="A1979" s="25" t="s">
        <v>142</v>
      </c>
      <c r="B1979" s="25" t="s">
        <v>106</v>
      </c>
      <c r="C1979" s="25" t="s">
        <v>120</v>
      </c>
      <c r="D1979" s="25" t="s">
        <v>71</v>
      </c>
      <c r="E1979" s="25" t="s">
        <v>22</v>
      </c>
      <c r="F1979" s="43">
        <v>50</v>
      </c>
      <c r="G1979" s="43">
        <v>235</v>
      </c>
      <c r="H1979" s="43">
        <v>15640</v>
      </c>
      <c r="I1979" s="163">
        <v>143000</v>
      </c>
    </row>
    <row r="1980" spans="1:9" s="27" customFormat="1" ht="11.25" customHeight="1" x14ac:dyDescent="0.2">
      <c r="A1980" s="25" t="s">
        <v>142</v>
      </c>
      <c r="B1980" s="25" t="s">
        <v>106</v>
      </c>
      <c r="C1980" s="25" t="s">
        <v>120</v>
      </c>
      <c r="D1980" s="25" t="s">
        <v>67</v>
      </c>
      <c r="E1980" s="25" t="s">
        <v>15</v>
      </c>
      <c r="F1980" s="43">
        <v>55</v>
      </c>
      <c r="G1980" s="43">
        <v>175</v>
      </c>
      <c r="H1980" s="43">
        <v>14995</v>
      </c>
      <c r="I1980" s="163">
        <v>131105</v>
      </c>
    </row>
    <row r="1981" spans="1:9" s="27" customFormat="1" ht="11.25" customHeight="1" x14ac:dyDescent="0.2">
      <c r="A1981" s="25" t="s">
        <v>142</v>
      </c>
      <c r="B1981" s="25" t="s">
        <v>106</v>
      </c>
      <c r="C1981" s="25" t="s">
        <v>120</v>
      </c>
      <c r="D1981" s="25" t="s">
        <v>81</v>
      </c>
      <c r="E1981" s="25" t="s">
        <v>19</v>
      </c>
      <c r="F1981" s="43">
        <v>70</v>
      </c>
      <c r="G1981" s="43">
        <v>135</v>
      </c>
      <c r="H1981" s="43">
        <v>9200</v>
      </c>
      <c r="I1981" s="163">
        <v>86045</v>
      </c>
    </row>
    <row r="1982" spans="1:9" s="27" customFormat="1" ht="11.25" customHeight="1" x14ac:dyDescent="0.2">
      <c r="A1982" s="25" t="s">
        <v>142</v>
      </c>
      <c r="B1982" s="25" t="s">
        <v>106</v>
      </c>
      <c r="C1982" s="25" t="s">
        <v>120</v>
      </c>
      <c r="D1982" s="25" t="s">
        <v>75</v>
      </c>
      <c r="E1982" s="25" t="s">
        <v>21</v>
      </c>
      <c r="F1982" s="43">
        <v>80</v>
      </c>
      <c r="G1982" s="43">
        <v>1570</v>
      </c>
      <c r="H1982" s="43">
        <v>93315</v>
      </c>
      <c r="I1982" s="163">
        <v>1262880</v>
      </c>
    </row>
    <row r="1983" spans="1:9" s="27" customFormat="1" ht="11.25" customHeight="1" x14ac:dyDescent="0.2">
      <c r="A1983" s="25" t="s">
        <v>142</v>
      </c>
      <c r="B1983" s="25" t="s">
        <v>106</v>
      </c>
      <c r="C1983" s="25" t="s">
        <v>120</v>
      </c>
      <c r="D1983" s="25" t="s">
        <v>73</v>
      </c>
      <c r="E1983" s="25" t="s">
        <v>18</v>
      </c>
      <c r="F1983" s="43">
        <v>95</v>
      </c>
      <c r="G1983" s="43">
        <v>285</v>
      </c>
      <c r="H1983" s="43">
        <v>27485</v>
      </c>
      <c r="I1983" s="163">
        <v>263125</v>
      </c>
    </row>
    <row r="1984" spans="1:9" s="27" customFormat="1" ht="11.25" customHeight="1" x14ac:dyDescent="0.2">
      <c r="A1984" s="25" t="s">
        <v>142</v>
      </c>
      <c r="B1984" s="25" t="s">
        <v>106</v>
      </c>
      <c r="C1984" s="25" t="s">
        <v>120</v>
      </c>
      <c r="D1984" s="25" t="s">
        <v>82</v>
      </c>
      <c r="E1984" s="25" t="s">
        <v>20</v>
      </c>
      <c r="F1984" s="43">
        <v>190</v>
      </c>
      <c r="G1984" s="43">
        <v>620</v>
      </c>
      <c r="H1984" s="43">
        <v>46255</v>
      </c>
      <c r="I1984" s="163">
        <v>430040</v>
      </c>
    </row>
    <row r="1985" spans="1:9" s="27" customFormat="1" ht="11.25" customHeight="1" x14ac:dyDescent="0.2">
      <c r="A1985" s="25" t="s">
        <v>142</v>
      </c>
      <c r="B1985" s="25" t="s">
        <v>106</v>
      </c>
      <c r="C1985" s="25" t="s">
        <v>120</v>
      </c>
      <c r="D1985" s="25" t="s">
        <v>74</v>
      </c>
      <c r="E1985" s="25" t="s">
        <v>23</v>
      </c>
      <c r="F1985" s="43">
        <v>195</v>
      </c>
      <c r="G1985" s="43">
        <v>605</v>
      </c>
      <c r="H1985" s="43">
        <v>39515</v>
      </c>
      <c r="I1985" s="163">
        <v>356135</v>
      </c>
    </row>
    <row r="1986" spans="1:9" s="27" customFormat="1" ht="11.25" customHeight="1" x14ac:dyDescent="0.2">
      <c r="A1986" s="25" t="s">
        <v>142</v>
      </c>
      <c r="B1986" s="25" t="s">
        <v>106</v>
      </c>
      <c r="C1986" s="25" t="s">
        <v>120</v>
      </c>
      <c r="D1986" s="25" t="s">
        <v>80</v>
      </c>
      <c r="E1986" s="25" t="s">
        <v>25</v>
      </c>
      <c r="F1986" s="43">
        <v>225</v>
      </c>
      <c r="G1986" s="43">
        <v>1350</v>
      </c>
      <c r="H1986" s="43">
        <v>91935</v>
      </c>
      <c r="I1986" s="163">
        <v>905105</v>
      </c>
    </row>
    <row r="1987" spans="1:9" s="27" customFormat="1" ht="11.25" customHeight="1" x14ac:dyDescent="0.2">
      <c r="A1987" s="25" t="s">
        <v>142</v>
      </c>
      <c r="B1987" s="25" t="s">
        <v>106</v>
      </c>
      <c r="C1987" s="25" t="s">
        <v>120</v>
      </c>
      <c r="D1987" s="25" t="s">
        <v>76</v>
      </c>
      <c r="E1987" s="25" t="s">
        <v>24</v>
      </c>
      <c r="F1987" s="43">
        <v>370</v>
      </c>
      <c r="G1987" s="43">
        <v>1685</v>
      </c>
      <c r="H1987" s="43">
        <v>119725</v>
      </c>
      <c r="I1987" s="163">
        <v>1108510</v>
      </c>
    </row>
    <row r="1988" spans="1:9" s="27" customFormat="1" ht="11.25" customHeight="1" x14ac:dyDescent="0.2">
      <c r="A1988" s="25" t="s">
        <v>142</v>
      </c>
      <c r="B1988" s="25" t="s">
        <v>96</v>
      </c>
      <c r="C1988" s="25" t="s">
        <v>102</v>
      </c>
      <c r="D1988" s="25" t="s">
        <v>69</v>
      </c>
      <c r="E1988" s="25" t="s">
        <v>14</v>
      </c>
      <c r="F1988" s="43">
        <v>0</v>
      </c>
      <c r="G1988" s="43">
        <v>0</v>
      </c>
      <c r="H1988" s="43">
        <v>0</v>
      </c>
      <c r="I1988" s="163">
        <v>0</v>
      </c>
    </row>
    <row r="1989" spans="1:9" s="27" customFormat="1" ht="11.25" customHeight="1" x14ac:dyDescent="0.2">
      <c r="A1989" s="25" t="s">
        <v>142</v>
      </c>
      <c r="B1989" s="25" t="s">
        <v>96</v>
      </c>
      <c r="C1989" s="25" t="s">
        <v>102</v>
      </c>
      <c r="D1989" s="25" t="s">
        <v>70</v>
      </c>
      <c r="E1989" s="25" t="s">
        <v>17</v>
      </c>
      <c r="F1989" s="43">
        <v>0</v>
      </c>
      <c r="G1989" s="43">
        <v>0</v>
      </c>
      <c r="H1989" s="43">
        <v>0</v>
      </c>
      <c r="I1989" s="163">
        <v>0</v>
      </c>
    </row>
    <row r="1990" spans="1:9" s="27" customFormat="1" ht="11.25" customHeight="1" x14ac:dyDescent="0.2">
      <c r="A1990" s="25" t="s">
        <v>142</v>
      </c>
      <c r="B1990" s="25" t="s">
        <v>96</v>
      </c>
      <c r="C1990" s="25" t="s">
        <v>102</v>
      </c>
      <c r="D1990" s="25" t="s">
        <v>72</v>
      </c>
      <c r="E1990" s="25" t="s">
        <v>10</v>
      </c>
      <c r="F1990" s="43">
        <v>5</v>
      </c>
      <c r="G1990" s="43">
        <v>20</v>
      </c>
      <c r="H1990" s="43">
        <v>1265</v>
      </c>
      <c r="I1990" s="163">
        <v>12020</v>
      </c>
    </row>
    <row r="1991" spans="1:9" s="27" customFormat="1" ht="11.25" customHeight="1" x14ac:dyDescent="0.2">
      <c r="A1991" s="25" t="s">
        <v>142</v>
      </c>
      <c r="B1991" s="25" t="s">
        <v>96</v>
      </c>
      <c r="C1991" s="25" t="s">
        <v>102</v>
      </c>
      <c r="D1991" s="25" t="s">
        <v>79</v>
      </c>
      <c r="E1991" s="25" t="s">
        <v>11</v>
      </c>
      <c r="F1991" s="43">
        <v>10</v>
      </c>
      <c r="G1991" s="43">
        <v>30</v>
      </c>
      <c r="H1991" s="43">
        <v>3195</v>
      </c>
      <c r="I1991" s="163">
        <v>29955</v>
      </c>
    </row>
    <row r="1992" spans="1:9" s="27" customFormat="1" ht="11.25" customHeight="1" x14ac:dyDescent="0.2">
      <c r="A1992" s="25" t="s">
        <v>142</v>
      </c>
      <c r="B1992" s="25" t="s">
        <v>96</v>
      </c>
      <c r="C1992" s="25" t="s">
        <v>102</v>
      </c>
      <c r="D1992" s="25" t="s">
        <v>78</v>
      </c>
      <c r="E1992" s="25" t="s">
        <v>13</v>
      </c>
      <c r="F1992" s="43">
        <v>15</v>
      </c>
      <c r="G1992" s="43">
        <v>30</v>
      </c>
      <c r="H1992" s="43">
        <v>2465</v>
      </c>
      <c r="I1992" s="163">
        <v>35275</v>
      </c>
    </row>
    <row r="1993" spans="1:9" s="27" customFormat="1" ht="11.25" customHeight="1" x14ac:dyDescent="0.2">
      <c r="A1993" s="25" t="s">
        <v>142</v>
      </c>
      <c r="B1993" s="25" t="s">
        <v>96</v>
      </c>
      <c r="C1993" s="25" t="s">
        <v>102</v>
      </c>
      <c r="D1993" s="25" t="s">
        <v>77</v>
      </c>
      <c r="E1993" s="25" t="s">
        <v>16</v>
      </c>
      <c r="F1993" s="43">
        <v>20</v>
      </c>
      <c r="G1993" s="43">
        <v>75</v>
      </c>
      <c r="H1993" s="43">
        <v>4735</v>
      </c>
      <c r="I1993" s="163">
        <v>58295</v>
      </c>
    </row>
    <row r="1994" spans="1:9" s="27" customFormat="1" ht="11.25" customHeight="1" x14ac:dyDescent="0.2">
      <c r="A1994" s="25" t="s">
        <v>142</v>
      </c>
      <c r="B1994" s="25" t="s">
        <v>96</v>
      </c>
      <c r="C1994" s="25" t="s">
        <v>102</v>
      </c>
      <c r="D1994" s="25" t="s">
        <v>67</v>
      </c>
      <c r="E1994" s="25" t="s">
        <v>15</v>
      </c>
      <c r="F1994" s="43">
        <v>25</v>
      </c>
      <c r="G1994" s="43">
        <v>100</v>
      </c>
      <c r="H1994" s="43">
        <v>4725</v>
      </c>
      <c r="I1994" s="163">
        <v>42380</v>
      </c>
    </row>
    <row r="1995" spans="1:9" s="27" customFormat="1" ht="11.25" customHeight="1" x14ac:dyDescent="0.2">
      <c r="A1995" s="25" t="s">
        <v>142</v>
      </c>
      <c r="B1995" s="25" t="s">
        <v>96</v>
      </c>
      <c r="C1995" s="25" t="s">
        <v>102</v>
      </c>
      <c r="D1995" s="25" t="s">
        <v>73</v>
      </c>
      <c r="E1995" s="25" t="s">
        <v>18</v>
      </c>
      <c r="F1995" s="43">
        <v>30</v>
      </c>
      <c r="G1995" s="43">
        <v>110</v>
      </c>
      <c r="H1995" s="43">
        <v>7050</v>
      </c>
      <c r="I1995" s="163">
        <v>64610</v>
      </c>
    </row>
    <row r="1996" spans="1:9" s="27" customFormat="1" ht="11.25" customHeight="1" x14ac:dyDescent="0.2">
      <c r="A1996" s="25" t="s">
        <v>142</v>
      </c>
      <c r="B1996" s="25" t="s">
        <v>96</v>
      </c>
      <c r="C1996" s="25" t="s">
        <v>102</v>
      </c>
      <c r="D1996" s="25" t="s">
        <v>71</v>
      </c>
      <c r="E1996" s="25" t="s">
        <v>22</v>
      </c>
      <c r="F1996" s="43">
        <v>40</v>
      </c>
      <c r="G1996" s="43">
        <v>105</v>
      </c>
      <c r="H1996" s="43">
        <v>8875</v>
      </c>
      <c r="I1996" s="163">
        <v>96275</v>
      </c>
    </row>
    <row r="1997" spans="1:9" s="27" customFormat="1" ht="11.25" customHeight="1" x14ac:dyDescent="0.2">
      <c r="A1997" s="25" t="s">
        <v>142</v>
      </c>
      <c r="B1997" s="25" t="s">
        <v>96</v>
      </c>
      <c r="C1997" s="25" t="s">
        <v>102</v>
      </c>
      <c r="D1997" s="25" t="s">
        <v>81</v>
      </c>
      <c r="E1997" s="25" t="s">
        <v>19</v>
      </c>
      <c r="F1997" s="43">
        <v>40</v>
      </c>
      <c r="G1997" s="43">
        <v>90</v>
      </c>
      <c r="H1997" s="43">
        <v>6400</v>
      </c>
      <c r="I1997" s="163">
        <v>65145</v>
      </c>
    </row>
    <row r="1998" spans="1:9" s="27" customFormat="1" ht="11.25" customHeight="1" x14ac:dyDescent="0.2">
      <c r="A1998" s="25" t="s">
        <v>142</v>
      </c>
      <c r="B1998" s="25" t="s">
        <v>96</v>
      </c>
      <c r="C1998" s="25" t="s">
        <v>102</v>
      </c>
      <c r="D1998" s="25" t="s">
        <v>66</v>
      </c>
      <c r="E1998" s="25" t="s">
        <v>12</v>
      </c>
      <c r="F1998" s="43">
        <v>45</v>
      </c>
      <c r="G1998" s="43">
        <v>475</v>
      </c>
      <c r="H1998" s="43">
        <v>19805</v>
      </c>
      <c r="I1998" s="163">
        <v>160495</v>
      </c>
    </row>
    <row r="1999" spans="1:9" s="27" customFormat="1" ht="11.25" customHeight="1" x14ac:dyDescent="0.2">
      <c r="A1999" s="25" t="s">
        <v>142</v>
      </c>
      <c r="B1999" s="25" t="s">
        <v>96</v>
      </c>
      <c r="C1999" s="25" t="s">
        <v>102</v>
      </c>
      <c r="D1999" s="25" t="s">
        <v>75</v>
      </c>
      <c r="E1999" s="25" t="s">
        <v>21</v>
      </c>
      <c r="F1999" s="43">
        <v>70</v>
      </c>
      <c r="G1999" s="43">
        <v>1150</v>
      </c>
      <c r="H1999" s="43">
        <v>53235</v>
      </c>
      <c r="I1999" s="163">
        <v>670945</v>
      </c>
    </row>
    <row r="2000" spans="1:9" s="27" customFormat="1" ht="11.25" customHeight="1" x14ac:dyDescent="0.2">
      <c r="A2000" s="25" t="s">
        <v>142</v>
      </c>
      <c r="B2000" s="25" t="s">
        <v>96</v>
      </c>
      <c r="C2000" s="25" t="s">
        <v>102</v>
      </c>
      <c r="D2000" s="25" t="s">
        <v>82</v>
      </c>
      <c r="E2000" s="25" t="s">
        <v>20</v>
      </c>
      <c r="F2000" s="43">
        <v>80</v>
      </c>
      <c r="G2000" s="43">
        <v>220</v>
      </c>
      <c r="H2000" s="43">
        <v>17145</v>
      </c>
      <c r="I2000" s="163">
        <v>177780</v>
      </c>
    </row>
    <row r="2001" spans="1:9" s="27" customFormat="1" ht="11.25" customHeight="1" x14ac:dyDescent="0.2">
      <c r="A2001" s="25" t="s">
        <v>142</v>
      </c>
      <c r="B2001" s="25" t="s">
        <v>96</v>
      </c>
      <c r="C2001" s="25" t="s">
        <v>102</v>
      </c>
      <c r="D2001" s="25" t="s">
        <v>74</v>
      </c>
      <c r="E2001" s="25" t="s">
        <v>23</v>
      </c>
      <c r="F2001" s="43">
        <v>110</v>
      </c>
      <c r="G2001" s="43">
        <v>270</v>
      </c>
      <c r="H2001" s="43">
        <v>20865</v>
      </c>
      <c r="I2001" s="163">
        <v>192270</v>
      </c>
    </row>
    <row r="2002" spans="1:9" s="27" customFormat="1" ht="11.25" customHeight="1" x14ac:dyDescent="0.2">
      <c r="A2002" s="25" t="s">
        <v>142</v>
      </c>
      <c r="B2002" s="25" t="s">
        <v>96</v>
      </c>
      <c r="C2002" s="25" t="s">
        <v>102</v>
      </c>
      <c r="D2002" s="25" t="s">
        <v>80</v>
      </c>
      <c r="E2002" s="25" t="s">
        <v>25</v>
      </c>
      <c r="F2002" s="43">
        <v>180</v>
      </c>
      <c r="G2002" s="43">
        <v>765</v>
      </c>
      <c r="H2002" s="43">
        <v>63615</v>
      </c>
      <c r="I2002" s="163">
        <v>621470</v>
      </c>
    </row>
    <row r="2003" spans="1:9" s="27" customFormat="1" ht="11.25" customHeight="1" x14ac:dyDescent="0.2">
      <c r="A2003" s="25" t="s">
        <v>142</v>
      </c>
      <c r="B2003" s="25" t="s">
        <v>96</v>
      </c>
      <c r="C2003" s="25" t="s">
        <v>102</v>
      </c>
      <c r="D2003" s="25" t="s">
        <v>76</v>
      </c>
      <c r="E2003" s="25" t="s">
        <v>24</v>
      </c>
      <c r="F2003" s="43">
        <v>265</v>
      </c>
      <c r="G2003" s="43">
        <v>1275</v>
      </c>
      <c r="H2003" s="43">
        <v>114595</v>
      </c>
      <c r="I2003" s="163">
        <v>1133285</v>
      </c>
    </row>
    <row r="2004" spans="1:9" s="27" customFormat="1" ht="11.25" customHeight="1" x14ac:dyDescent="0.2">
      <c r="A2004" s="25" t="s">
        <v>142</v>
      </c>
      <c r="B2004" s="25" t="s">
        <v>94</v>
      </c>
      <c r="C2004" s="25" t="s">
        <v>100</v>
      </c>
      <c r="D2004" s="25" t="s">
        <v>77</v>
      </c>
      <c r="E2004" s="25" t="s">
        <v>16</v>
      </c>
      <c r="F2004" s="43">
        <v>0</v>
      </c>
      <c r="G2004" s="43">
        <v>0</v>
      </c>
      <c r="H2004" s="43">
        <v>0</v>
      </c>
      <c r="I2004" s="163">
        <v>0</v>
      </c>
    </row>
    <row r="2005" spans="1:9" s="27" customFormat="1" ht="11.25" customHeight="1" x14ac:dyDescent="0.2">
      <c r="A2005" s="25" t="s">
        <v>142</v>
      </c>
      <c r="B2005" s="25" t="s">
        <v>94</v>
      </c>
      <c r="C2005" s="25" t="s">
        <v>100</v>
      </c>
      <c r="D2005" s="25" t="s">
        <v>66</v>
      </c>
      <c r="E2005" s="25" t="s">
        <v>12</v>
      </c>
      <c r="F2005" s="43">
        <v>5</v>
      </c>
      <c r="G2005" s="43">
        <v>10</v>
      </c>
      <c r="H2005" s="43">
        <v>500</v>
      </c>
      <c r="I2005" s="163">
        <v>4090</v>
      </c>
    </row>
    <row r="2006" spans="1:9" s="27" customFormat="1" ht="11.25" customHeight="1" x14ac:dyDescent="0.2">
      <c r="A2006" s="25" t="s">
        <v>142</v>
      </c>
      <c r="B2006" s="25" t="s">
        <v>94</v>
      </c>
      <c r="C2006" s="25" t="s">
        <v>100</v>
      </c>
      <c r="D2006" s="25" t="s">
        <v>71</v>
      </c>
      <c r="E2006" s="25" t="s">
        <v>22</v>
      </c>
      <c r="F2006" s="43">
        <v>5</v>
      </c>
      <c r="G2006" s="43">
        <v>15</v>
      </c>
      <c r="H2006" s="43">
        <v>1100</v>
      </c>
      <c r="I2006" s="163">
        <v>11540</v>
      </c>
    </row>
    <row r="2007" spans="1:9" s="27" customFormat="1" ht="11.25" customHeight="1" x14ac:dyDescent="0.2">
      <c r="A2007" s="25" t="s">
        <v>142</v>
      </c>
      <c r="B2007" s="25" t="s">
        <v>94</v>
      </c>
      <c r="C2007" s="25" t="s">
        <v>100</v>
      </c>
      <c r="D2007" s="25" t="s">
        <v>72</v>
      </c>
      <c r="E2007" s="25" t="s">
        <v>10</v>
      </c>
      <c r="F2007" s="43">
        <v>5</v>
      </c>
      <c r="G2007" s="43">
        <v>75</v>
      </c>
      <c r="H2007" s="43">
        <v>2085</v>
      </c>
      <c r="I2007" s="163">
        <v>17540</v>
      </c>
    </row>
    <row r="2008" spans="1:9" s="27" customFormat="1" ht="11.25" customHeight="1" x14ac:dyDescent="0.2">
      <c r="A2008" s="25" t="s">
        <v>142</v>
      </c>
      <c r="B2008" s="25" t="s">
        <v>94</v>
      </c>
      <c r="C2008" s="25" t="s">
        <v>100</v>
      </c>
      <c r="D2008" s="25" t="s">
        <v>67</v>
      </c>
      <c r="E2008" s="25" t="s">
        <v>15</v>
      </c>
      <c r="F2008" s="43">
        <v>10</v>
      </c>
      <c r="G2008" s="43">
        <v>35</v>
      </c>
      <c r="H2008" s="43">
        <v>3055</v>
      </c>
      <c r="I2008" s="163">
        <v>22690</v>
      </c>
    </row>
    <row r="2009" spans="1:9" s="27" customFormat="1" ht="11.25" customHeight="1" x14ac:dyDescent="0.2">
      <c r="A2009" s="25" t="s">
        <v>142</v>
      </c>
      <c r="B2009" s="25" t="s">
        <v>94</v>
      </c>
      <c r="C2009" s="25" t="s">
        <v>100</v>
      </c>
      <c r="D2009" s="25" t="s">
        <v>74</v>
      </c>
      <c r="E2009" s="25" t="s">
        <v>23</v>
      </c>
      <c r="F2009" s="43">
        <v>15</v>
      </c>
      <c r="G2009" s="43">
        <v>40</v>
      </c>
      <c r="H2009" s="43">
        <v>3300</v>
      </c>
      <c r="I2009" s="163">
        <v>26870</v>
      </c>
    </row>
    <row r="2010" spans="1:9" s="27" customFormat="1" ht="11.25" customHeight="1" x14ac:dyDescent="0.2">
      <c r="A2010" s="25" t="s">
        <v>142</v>
      </c>
      <c r="B2010" s="25" t="s">
        <v>94</v>
      </c>
      <c r="C2010" s="25" t="s">
        <v>100</v>
      </c>
      <c r="D2010" s="25" t="s">
        <v>81</v>
      </c>
      <c r="E2010" s="25" t="s">
        <v>19</v>
      </c>
      <c r="F2010" s="43">
        <v>15</v>
      </c>
      <c r="G2010" s="43">
        <v>80</v>
      </c>
      <c r="H2010" s="43">
        <v>8350</v>
      </c>
      <c r="I2010" s="163">
        <v>73725</v>
      </c>
    </row>
    <row r="2011" spans="1:9" s="27" customFormat="1" ht="11.25" customHeight="1" x14ac:dyDescent="0.2">
      <c r="A2011" s="25" t="s">
        <v>142</v>
      </c>
      <c r="B2011" s="25" t="s">
        <v>94</v>
      </c>
      <c r="C2011" s="25" t="s">
        <v>100</v>
      </c>
      <c r="D2011" s="25" t="s">
        <v>82</v>
      </c>
      <c r="E2011" s="25" t="s">
        <v>20</v>
      </c>
      <c r="F2011" s="43">
        <v>15</v>
      </c>
      <c r="G2011" s="43">
        <v>55</v>
      </c>
      <c r="H2011" s="43">
        <v>4875</v>
      </c>
      <c r="I2011" s="163">
        <v>41855</v>
      </c>
    </row>
    <row r="2012" spans="1:9" s="27" customFormat="1" ht="11.25" customHeight="1" x14ac:dyDescent="0.2">
      <c r="A2012" s="25" t="s">
        <v>142</v>
      </c>
      <c r="B2012" s="25" t="s">
        <v>94</v>
      </c>
      <c r="C2012" s="25" t="s">
        <v>100</v>
      </c>
      <c r="D2012" s="25" t="s">
        <v>75</v>
      </c>
      <c r="E2012" s="25" t="s">
        <v>21</v>
      </c>
      <c r="F2012" s="43">
        <v>20</v>
      </c>
      <c r="G2012" s="43">
        <v>330</v>
      </c>
      <c r="H2012" s="43">
        <v>27870</v>
      </c>
      <c r="I2012" s="163">
        <v>248755</v>
      </c>
    </row>
    <row r="2013" spans="1:9" s="27" customFormat="1" ht="11.25" customHeight="1" x14ac:dyDescent="0.2">
      <c r="A2013" s="25" t="s">
        <v>142</v>
      </c>
      <c r="B2013" s="25" t="s">
        <v>94</v>
      </c>
      <c r="C2013" s="25" t="s">
        <v>100</v>
      </c>
      <c r="D2013" s="25" t="s">
        <v>73</v>
      </c>
      <c r="E2013" s="25" t="s">
        <v>18</v>
      </c>
      <c r="F2013" s="43">
        <v>25</v>
      </c>
      <c r="G2013" s="43">
        <v>210</v>
      </c>
      <c r="H2013" s="43">
        <v>19555</v>
      </c>
      <c r="I2013" s="163">
        <v>146430</v>
      </c>
    </row>
    <row r="2014" spans="1:9" s="27" customFormat="1" ht="11.25" customHeight="1" x14ac:dyDescent="0.2">
      <c r="A2014" s="25" t="s">
        <v>142</v>
      </c>
      <c r="B2014" s="25" t="s">
        <v>94</v>
      </c>
      <c r="C2014" s="25" t="s">
        <v>100</v>
      </c>
      <c r="D2014" s="25" t="s">
        <v>80</v>
      </c>
      <c r="E2014" s="25" t="s">
        <v>25</v>
      </c>
      <c r="F2014" s="43">
        <v>30</v>
      </c>
      <c r="G2014" s="43">
        <v>160</v>
      </c>
      <c r="H2014" s="43">
        <v>12900</v>
      </c>
      <c r="I2014" s="163">
        <v>95695</v>
      </c>
    </row>
    <row r="2015" spans="1:9" s="27" customFormat="1" ht="11.25" customHeight="1" x14ac:dyDescent="0.2">
      <c r="A2015" s="25" t="s">
        <v>142</v>
      </c>
      <c r="B2015" s="25" t="s">
        <v>94</v>
      </c>
      <c r="C2015" s="25" t="s">
        <v>100</v>
      </c>
      <c r="D2015" s="25" t="s">
        <v>76</v>
      </c>
      <c r="E2015" s="25" t="s">
        <v>24</v>
      </c>
      <c r="F2015" s="43">
        <v>70</v>
      </c>
      <c r="G2015" s="43">
        <v>340</v>
      </c>
      <c r="H2015" s="43">
        <v>28430</v>
      </c>
      <c r="I2015" s="163">
        <v>217915</v>
      </c>
    </row>
    <row r="2016" spans="1:9" s="27" customFormat="1" ht="11.25" customHeight="1" x14ac:dyDescent="0.2">
      <c r="A2016" s="25" t="s">
        <v>142</v>
      </c>
      <c r="B2016" s="25" t="s">
        <v>91</v>
      </c>
      <c r="C2016" s="25" t="s">
        <v>121</v>
      </c>
      <c r="D2016" s="25" t="s">
        <v>68</v>
      </c>
      <c r="E2016" s="25" t="s">
        <v>9</v>
      </c>
      <c r="F2016" s="43">
        <v>0</v>
      </c>
      <c r="G2016" s="43">
        <v>0</v>
      </c>
      <c r="H2016" s="43">
        <v>0</v>
      </c>
      <c r="I2016" s="163">
        <v>0</v>
      </c>
    </row>
    <row r="2017" spans="1:9" s="27" customFormat="1" ht="11.25" customHeight="1" x14ac:dyDescent="0.2">
      <c r="A2017" s="25" t="s">
        <v>142</v>
      </c>
      <c r="B2017" s="25" t="s">
        <v>91</v>
      </c>
      <c r="C2017" s="25" t="s">
        <v>121</v>
      </c>
      <c r="D2017" s="25" t="s">
        <v>72</v>
      </c>
      <c r="E2017" s="25" t="s">
        <v>10</v>
      </c>
      <c r="F2017" s="43">
        <v>30</v>
      </c>
      <c r="G2017" s="43">
        <v>60</v>
      </c>
      <c r="H2017" s="43">
        <v>5105</v>
      </c>
      <c r="I2017" s="163">
        <v>43445</v>
      </c>
    </row>
    <row r="2018" spans="1:9" s="27" customFormat="1" ht="11.25" customHeight="1" x14ac:dyDescent="0.2">
      <c r="A2018" s="25" t="s">
        <v>142</v>
      </c>
      <c r="B2018" s="25" t="s">
        <v>91</v>
      </c>
      <c r="C2018" s="25" t="s">
        <v>121</v>
      </c>
      <c r="D2018" s="25" t="s">
        <v>79</v>
      </c>
      <c r="E2018" s="25" t="s">
        <v>11</v>
      </c>
      <c r="F2018" s="43">
        <v>30</v>
      </c>
      <c r="G2018" s="43">
        <v>80</v>
      </c>
      <c r="H2018" s="43">
        <v>5290</v>
      </c>
      <c r="I2018" s="163">
        <v>55985</v>
      </c>
    </row>
    <row r="2019" spans="1:9" s="27" customFormat="1" ht="11.25" customHeight="1" x14ac:dyDescent="0.2">
      <c r="A2019" s="25" t="s">
        <v>142</v>
      </c>
      <c r="B2019" s="25" t="s">
        <v>91</v>
      </c>
      <c r="C2019" s="25" t="s">
        <v>121</v>
      </c>
      <c r="D2019" s="25" t="s">
        <v>70</v>
      </c>
      <c r="E2019" s="25" t="s">
        <v>17</v>
      </c>
      <c r="F2019" s="43">
        <v>35</v>
      </c>
      <c r="G2019" s="43">
        <v>2350</v>
      </c>
      <c r="H2019" s="43">
        <v>133415</v>
      </c>
      <c r="I2019" s="163">
        <v>1829670</v>
      </c>
    </row>
    <row r="2020" spans="1:9" s="27" customFormat="1" ht="11.25" customHeight="1" x14ac:dyDescent="0.2">
      <c r="A2020" s="25" t="s">
        <v>142</v>
      </c>
      <c r="B2020" s="25" t="s">
        <v>91</v>
      </c>
      <c r="C2020" s="25" t="s">
        <v>121</v>
      </c>
      <c r="D2020" s="25" t="s">
        <v>69</v>
      </c>
      <c r="E2020" s="25" t="s">
        <v>14</v>
      </c>
      <c r="F2020" s="43">
        <v>65</v>
      </c>
      <c r="G2020" s="43">
        <v>1470</v>
      </c>
      <c r="H2020" s="43">
        <v>49730</v>
      </c>
      <c r="I2020" s="163">
        <v>548490</v>
      </c>
    </row>
    <row r="2021" spans="1:9" s="27" customFormat="1" ht="11.25" customHeight="1" x14ac:dyDescent="0.2">
      <c r="A2021" s="25" t="s">
        <v>142</v>
      </c>
      <c r="B2021" s="25" t="s">
        <v>91</v>
      </c>
      <c r="C2021" s="25" t="s">
        <v>121</v>
      </c>
      <c r="D2021" s="25" t="s">
        <v>78</v>
      </c>
      <c r="E2021" s="25" t="s">
        <v>13</v>
      </c>
      <c r="F2021" s="43">
        <v>85</v>
      </c>
      <c r="G2021" s="43">
        <v>270</v>
      </c>
      <c r="H2021" s="43">
        <v>13220</v>
      </c>
      <c r="I2021" s="163">
        <v>162710</v>
      </c>
    </row>
    <row r="2022" spans="1:9" s="27" customFormat="1" ht="11.25" customHeight="1" x14ac:dyDescent="0.2">
      <c r="A2022" s="25" t="s">
        <v>142</v>
      </c>
      <c r="B2022" s="25" t="s">
        <v>91</v>
      </c>
      <c r="C2022" s="25" t="s">
        <v>121</v>
      </c>
      <c r="D2022" s="25" t="s">
        <v>66</v>
      </c>
      <c r="E2022" s="25" t="s">
        <v>12</v>
      </c>
      <c r="F2022" s="43">
        <v>105</v>
      </c>
      <c r="G2022" s="43">
        <v>255</v>
      </c>
      <c r="H2022" s="43">
        <v>21050</v>
      </c>
      <c r="I2022" s="163">
        <v>325920</v>
      </c>
    </row>
    <row r="2023" spans="1:9" s="27" customFormat="1" ht="11.25" customHeight="1" x14ac:dyDescent="0.2">
      <c r="A2023" s="25" t="s">
        <v>142</v>
      </c>
      <c r="B2023" s="25" t="s">
        <v>91</v>
      </c>
      <c r="C2023" s="25" t="s">
        <v>121</v>
      </c>
      <c r="D2023" s="25" t="s">
        <v>67</v>
      </c>
      <c r="E2023" s="25" t="s">
        <v>15</v>
      </c>
      <c r="F2023" s="43">
        <v>145</v>
      </c>
      <c r="G2023" s="43">
        <v>505</v>
      </c>
      <c r="H2023" s="43">
        <v>18545</v>
      </c>
      <c r="I2023" s="163">
        <v>169180</v>
      </c>
    </row>
    <row r="2024" spans="1:9" s="27" customFormat="1" ht="11.25" customHeight="1" x14ac:dyDescent="0.2">
      <c r="A2024" s="25" t="s">
        <v>142</v>
      </c>
      <c r="B2024" s="25" t="s">
        <v>91</v>
      </c>
      <c r="C2024" s="25" t="s">
        <v>121</v>
      </c>
      <c r="D2024" s="25" t="s">
        <v>77</v>
      </c>
      <c r="E2024" s="25" t="s">
        <v>16</v>
      </c>
      <c r="F2024" s="43">
        <v>155</v>
      </c>
      <c r="G2024" s="43">
        <v>595</v>
      </c>
      <c r="H2024" s="43">
        <v>32505</v>
      </c>
      <c r="I2024" s="163">
        <v>347675</v>
      </c>
    </row>
    <row r="2025" spans="1:9" s="27" customFormat="1" ht="11.25" customHeight="1" x14ac:dyDescent="0.2">
      <c r="A2025" s="25" t="s">
        <v>142</v>
      </c>
      <c r="B2025" s="25" t="s">
        <v>91</v>
      </c>
      <c r="C2025" s="25" t="s">
        <v>121</v>
      </c>
      <c r="D2025" s="25" t="s">
        <v>73</v>
      </c>
      <c r="E2025" s="25" t="s">
        <v>18</v>
      </c>
      <c r="F2025" s="43">
        <v>255</v>
      </c>
      <c r="G2025" s="43">
        <v>750</v>
      </c>
      <c r="H2025" s="43">
        <v>45290</v>
      </c>
      <c r="I2025" s="163">
        <v>427680</v>
      </c>
    </row>
    <row r="2026" spans="1:9" s="27" customFormat="1" ht="11.25" customHeight="1" x14ac:dyDescent="0.2">
      <c r="A2026" s="25" t="s">
        <v>142</v>
      </c>
      <c r="B2026" s="25" t="s">
        <v>91</v>
      </c>
      <c r="C2026" s="25" t="s">
        <v>121</v>
      </c>
      <c r="D2026" s="25" t="s">
        <v>81</v>
      </c>
      <c r="E2026" s="25" t="s">
        <v>19</v>
      </c>
      <c r="F2026" s="43">
        <v>295</v>
      </c>
      <c r="G2026" s="43">
        <v>945</v>
      </c>
      <c r="H2026" s="43">
        <v>40030</v>
      </c>
      <c r="I2026" s="163">
        <v>391785</v>
      </c>
    </row>
    <row r="2027" spans="1:9" s="27" customFormat="1" ht="11.25" customHeight="1" x14ac:dyDescent="0.2">
      <c r="A2027" s="25" t="s">
        <v>142</v>
      </c>
      <c r="B2027" s="25" t="s">
        <v>91</v>
      </c>
      <c r="C2027" s="25" t="s">
        <v>121</v>
      </c>
      <c r="D2027" s="25" t="s">
        <v>75</v>
      </c>
      <c r="E2027" s="25" t="s">
        <v>21</v>
      </c>
      <c r="F2027" s="43">
        <v>315</v>
      </c>
      <c r="G2027" s="43">
        <v>2595</v>
      </c>
      <c r="H2027" s="43">
        <v>129225</v>
      </c>
      <c r="I2027" s="163">
        <v>1398060</v>
      </c>
    </row>
    <row r="2028" spans="1:9" s="27" customFormat="1" ht="11.25" customHeight="1" x14ac:dyDescent="0.2">
      <c r="A2028" s="25" t="s">
        <v>142</v>
      </c>
      <c r="B2028" s="25" t="s">
        <v>91</v>
      </c>
      <c r="C2028" s="25" t="s">
        <v>121</v>
      </c>
      <c r="D2028" s="25" t="s">
        <v>71</v>
      </c>
      <c r="E2028" s="25" t="s">
        <v>22</v>
      </c>
      <c r="F2028" s="43">
        <v>540</v>
      </c>
      <c r="G2028" s="43">
        <v>8855</v>
      </c>
      <c r="H2028" s="43">
        <v>377140</v>
      </c>
      <c r="I2028" s="163">
        <v>4048580</v>
      </c>
    </row>
    <row r="2029" spans="1:9" s="27" customFormat="1" ht="11.25" customHeight="1" x14ac:dyDescent="0.2">
      <c r="A2029" s="25" t="s">
        <v>142</v>
      </c>
      <c r="B2029" s="25" t="s">
        <v>91</v>
      </c>
      <c r="C2029" s="25" t="s">
        <v>121</v>
      </c>
      <c r="D2029" s="25" t="s">
        <v>82</v>
      </c>
      <c r="E2029" s="25" t="s">
        <v>20</v>
      </c>
      <c r="F2029" s="43">
        <v>675</v>
      </c>
      <c r="G2029" s="43">
        <v>2145</v>
      </c>
      <c r="H2029" s="43">
        <v>90750</v>
      </c>
      <c r="I2029" s="163">
        <v>924855</v>
      </c>
    </row>
    <row r="2030" spans="1:9" s="27" customFormat="1" ht="11.25" customHeight="1" x14ac:dyDescent="0.2">
      <c r="A2030" s="25" t="s">
        <v>142</v>
      </c>
      <c r="B2030" s="25" t="s">
        <v>91</v>
      </c>
      <c r="C2030" s="25" t="s">
        <v>121</v>
      </c>
      <c r="D2030" s="25" t="s">
        <v>74</v>
      </c>
      <c r="E2030" s="25" t="s">
        <v>23</v>
      </c>
      <c r="F2030" s="43">
        <v>765</v>
      </c>
      <c r="G2030" s="43">
        <v>2395</v>
      </c>
      <c r="H2030" s="43">
        <v>107885</v>
      </c>
      <c r="I2030" s="163">
        <v>1016575</v>
      </c>
    </row>
    <row r="2031" spans="1:9" s="27" customFormat="1" ht="11.25" customHeight="1" x14ac:dyDescent="0.2">
      <c r="A2031" s="25" t="s">
        <v>142</v>
      </c>
      <c r="B2031" s="25" t="s">
        <v>91</v>
      </c>
      <c r="C2031" s="25" t="s">
        <v>121</v>
      </c>
      <c r="D2031" s="25" t="s">
        <v>80</v>
      </c>
      <c r="E2031" s="25" t="s">
        <v>25</v>
      </c>
      <c r="F2031" s="43">
        <v>1005</v>
      </c>
      <c r="G2031" s="43">
        <v>4350</v>
      </c>
      <c r="H2031" s="43">
        <v>247780</v>
      </c>
      <c r="I2031" s="163">
        <v>2440785</v>
      </c>
    </row>
    <row r="2032" spans="1:9" s="27" customFormat="1" ht="11.25" customHeight="1" x14ac:dyDescent="0.2">
      <c r="A2032" s="25" t="s">
        <v>142</v>
      </c>
      <c r="B2032" s="25" t="s">
        <v>91</v>
      </c>
      <c r="C2032" s="25" t="s">
        <v>121</v>
      </c>
      <c r="D2032" s="25" t="s">
        <v>76</v>
      </c>
      <c r="E2032" s="25" t="s">
        <v>24</v>
      </c>
      <c r="F2032" s="43">
        <v>1865</v>
      </c>
      <c r="G2032" s="43">
        <v>6500</v>
      </c>
      <c r="H2032" s="43">
        <v>335410</v>
      </c>
      <c r="I2032" s="163">
        <v>3075415</v>
      </c>
    </row>
    <row r="2033" spans="1:9" s="27" customFormat="1" ht="11.25" customHeight="1" x14ac:dyDescent="0.2">
      <c r="A2033" s="25" t="s">
        <v>142</v>
      </c>
      <c r="B2033" s="25" t="s">
        <v>87</v>
      </c>
      <c r="C2033" s="25" t="s">
        <v>123</v>
      </c>
      <c r="D2033" s="25" t="s">
        <v>72</v>
      </c>
      <c r="E2033" s="25" t="s">
        <v>10</v>
      </c>
      <c r="F2033" s="43">
        <v>45</v>
      </c>
      <c r="G2033" s="43">
        <v>215</v>
      </c>
      <c r="H2033" s="43">
        <v>17630</v>
      </c>
      <c r="I2033" s="163">
        <v>351450</v>
      </c>
    </row>
    <row r="2034" spans="1:9" s="27" customFormat="1" ht="11.25" customHeight="1" x14ac:dyDescent="0.2">
      <c r="A2034" s="25" t="s">
        <v>142</v>
      </c>
      <c r="B2034" s="25" t="s">
        <v>87</v>
      </c>
      <c r="C2034" s="25" t="s">
        <v>123</v>
      </c>
      <c r="D2034" s="25" t="s">
        <v>70</v>
      </c>
      <c r="E2034" s="25" t="s">
        <v>17</v>
      </c>
      <c r="F2034" s="43">
        <v>65</v>
      </c>
      <c r="G2034" s="43">
        <v>6480</v>
      </c>
      <c r="H2034" s="43">
        <v>270220</v>
      </c>
      <c r="I2034" s="163">
        <v>3116415</v>
      </c>
    </row>
    <row r="2035" spans="1:9" s="27" customFormat="1" ht="11.25" customHeight="1" x14ac:dyDescent="0.2">
      <c r="A2035" s="25" t="s">
        <v>142</v>
      </c>
      <c r="B2035" s="25" t="s">
        <v>87</v>
      </c>
      <c r="C2035" s="25" t="s">
        <v>123</v>
      </c>
      <c r="D2035" s="25" t="s">
        <v>79</v>
      </c>
      <c r="E2035" s="25" t="s">
        <v>11</v>
      </c>
      <c r="F2035" s="43">
        <v>115</v>
      </c>
      <c r="G2035" s="43">
        <v>235</v>
      </c>
      <c r="H2035" s="43">
        <v>16470</v>
      </c>
      <c r="I2035" s="163">
        <v>193390</v>
      </c>
    </row>
    <row r="2036" spans="1:9" s="27" customFormat="1" ht="11.25" customHeight="1" x14ac:dyDescent="0.2">
      <c r="A2036" s="25" t="s">
        <v>142</v>
      </c>
      <c r="B2036" s="25" t="s">
        <v>87</v>
      </c>
      <c r="C2036" s="25" t="s">
        <v>123</v>
      </c>
      <c r="D2036" s="25" t="s">
        <v>69</v>
      </c>
      <c r="E2036" s="25" t="s">
        <v>14</v>
      </c>
      <c r="F2036" s="43">
        <v>145</v>
      </c>
      <c r="G2036" s="43">
        <v>2980</v>
      </c>
      <c r="H2036" s="43">
        <v>110450</v>
      </c>
      <c r="I2036" s="163">
        <v>1315280</v>
      </c>
    </row>
    <row r="2037" spans="1:9" s="27" customFormat="1" ht="11.25" customHeight="1" x14ac:dyDescent="0.2">
      <c r="A2037" s="25" t="s">
        <v>142</v>
      </c>
      <c r="B2037" s="25" t="s">
        <v>87</v>
      </c>
      <c r="C2037" s="25" t="s">
        <v>123</v>
      </c>
      <c r="D2037" s="25" t="s">
        <v>66</v>
      </c>
      <c r="E2037" s="25" t="s">
        <v>12</v>
      </c>
      <c r="F2037" s="43">
        <v>160</v>
      </c>
      <c r="G2037" s="43">
        <v>325</v>
      </c>
      <c r="H2037" s="43">
        <v>20950</v>
      </c>
      <c r="I2037" s="163">
        <v>226885</v>
      </c>
    </row>
    <row r="2038" spans="1:9" s="27" customFormat="1" ht="11.25" customHeight="1" x14ac:dyDescent="0.2">
      <c r="A2038" s="25" t="s">
        <v>142</v>
      </c>
      <c r="B2038" s="25" t="s">
        <v>87</v>
      </c>
      <c r="C2038" s="25" t="s">
        <v>123</v>
      </c>
      <c r="D2038" s="25" t="s">
        <v>78</v>
      </c>
      <c r="E2038" s="25" t="s">
        <v>13</v>
      </c>
      <c r="F2038" s="43">
        <v>195</v>
      </c>
      <c r="G2038" s="43">
        <v>510</v>
      </c>
      <c r="H2038" s="43">
        <v>29330</v>
      </c>
      <c r="I2038" s="163">
        <v>396955</v>
      </c>
    </row>
    <row r="2039" spans="1:9" s="27" customFormat="1" ht="11.25" customHeight="1" x14ac:dyDescent="0.2">
      <c r="A2039" s="25" t="s">
        <v>142</v>
      </c>
      <c r="B2039" s="25" t="s">
        <v>87</v>
      </c>
      <c r="C2039" s="25" t="s">
        <v>123</v>
      </c>
      <c r="D2039" s="25" t="s">
        <v>67</v>
      </c>
      <c r="E2039" s="25" t="s">
        <v>15</v>
      </c>
      <c r="F2039" s="43">
        <v>235</v>
      </c>
      <c r="G2039" s="43">
        <v>1020</v>
      </c>
      <c r="H2039" s="43">
        <v>45170</v>
      </c>
      <c r="I2039" s="163">
        <v>481575</v>
      </c>
    </row>
    <row r="2040" spans="1:9" s="27" customFormat="1" ht="11.25" customHeight="1" x14ac:dyDescent="0.2">
      <c r="A2040" s="25" t="s">
        <v>142</v>
      </c>
      <c r="B2040" s="25" t="s">
        <v>87</v>
      </c>
      <c r="C2040" s="25" t="s">
        <v>123</v>
      </c>
      <c r="D2040" s="25" t="s">
        <v>77</v>
      </c>
      <c r="E2040" s="25" t="s">
        <v>16</v>
      </c>
      <c r="F2040" s="43">
        <v>385</v>
      </c>
      <c r="G2040" s="43">
        <v>1830</v>
      </c>
      <c r="H2040" s="43">
        <v>111800</v>
      </c>
      <c r="I2040" s="163">
        <v>1240985</v>
      </c>
    </row>
    <row r="2041" spans="1:9" s="27" customFormat="1" ht="11.25" customHeight="1" x14ac:dyDescent="0.2">
      <c r="A2041" s="25" t="s">
        <v>142</v>
      </c>
      <c r="B2041" s="25" t="s">
        <v>87</v>
      </c>
      <c r="C2041" s="25" t="s">
        <v>123</v>
      </c>
      <c r="D2041" s="25" t="s">
        <v>73</v>
      </c>
      <c r="E2041" s="25" t="s">
        <v>18</v>
      </c>
      <c r="F2041" s="43">
        <v>415</v>
      </c>
      <c r="G2041" s="43">
        <v>1010</v>
      </c>
      <c r="H2041" s="43">
        <v>58150</v>
      </c>
      <c r="I2041" s="163">
        <v>549910</v>
      </c>
    </row>
    <row r="2042" spans="1:9" s="27" customFormat="1" ht="11.25" customHeight="1" x14ac:dyDescent="0.2">
      <c r="A2042" s="25" t="s">
        <v>142</v>
      </c>
      <c r="B2042" s="25" t="s">
        <v>87</v>
      </c>
      <c r="C2042" s="25" t="s">
        <v>123</v>
      </c>
      <c r="D2042" s="25" t="s">
        <v>75</v>
      </c>
      <c r="E2042" s="25" t="s">
        <v>21</v>
      </c>
      <c r="F2042" s="43">
        <v>495</v>
      </c>
      <c r="G2042" s="43">
        <v>3675</v>
      </c>
      <c r="H2042" s="43">
        <v>158315</v>
      </c>
      <c r="I2042" s="163">
        <v>1652290</v>
      </c>
    </row>
    <row r="2043" spans="1:9" s="27" customFormat="1" ht="11.25" customHeight="1" x14ac:dyDescent="0.2">
      <c r="A2043" s="25" t="s">
        <v>142</v>
      </c>
      <c r="B2043" s="25" t="s">
        <v>87</v>
      </c>
      <c r="C2043" s="25" t="s">
        <v>123</v>
      </c>
      <c r="D2043" s="25" t="s">
        <v>81</v>
      </c>
      <c r="E2043" s="25" t="s">
        <v>19</v>
      </c>
      <c r="F2043" s="43">
        <v>585</v>
      </c>
      <c r="G2043" s="43">
        <v>1355</v>
      </c>
      <c r="H2043" s="43">
        <v>58745</v>
      </c>
      <c r="I2043" s="163">
        <v>590175</v>
      </c>
    </row>
    <row r="2044" spans="1:9" s="27" customFormat="1" ht="11.25" customHeight="1" x14ac:dyDescent="0.2">
      <c r="A2044" s="25" t="s">
        <v>142</v>
      </c>
      <c r="B2044" s="25" t="s">
        <v>87</v>
      </c>
      <c r="C2044" s="25" t="s">
        <v>123</v>
      </c>
      <c r="D2044" s="25" t="s">
        <v>71</v>
      </c>
      <c r="E2044" s="25" t="s">
        <v>22</v>
      </c>
      <c r="F2044" s="43">
        <v>860</v>
      </c>
      <c r="G2044" s="43">
        <v>10690</v>
      </c>
      <c r="H2044" s="43">
        <v>534495</v>
      </c>
      <c r="I2044" s="163">
        <v>5519215</v>
      </c>
    </row>
    <row r="2045" spans="1:9" s="27" customFormat="1" ht="11.25" customHeight="1" x14ac:dyDescent="0.2">
      <c r="A2045" s="25" t="s">
        <v>142</v>
      </c>
      <c r="B2045" s="25" t="s">
        <v>87</v>
      </c>
      <c r="C2045" s="25" t="s">
        <v>123</v>
      </c>
      <c r="D2045" s="25" t="s">
        <v>74</v>
      </c>
      <c r="E2045" s="25" t="s">
        <v>23</v>
      </c>
      <c r="F2045" s="43">
        <v>1670</v>
      </c>
      <c r="G2045" s="43">
        <v>4790</v>
      </c>
      <c r="H2045" s="43">
        <v>249480</v>
      </c>
      <c r="I2045" s="163">
        <v>2626240</v>
      </c>
    </row>
    <row r="2046" spans="1:9" s="27" customFormat="1" ht="11.25" customHeight="1" x14ac:dyDescent="0.2">
      <c r="A2046" s="25" t="s">
        <v>142</v>
      </c>
      <c r="B2046" s="25" t="s">
        <v>87</v>
      </c>
      <c r="C2046" s="25" t="s">
        <v>123</v>
      </c>
      <c r="D2046" s="25" t="s">
        <v>82</v>
      </c>
      <c r="E2046" s="25" t="s">
        <v>20</v>
      </c>
      <c r="F2046" s="43">
        <v>1695</v>
      </c>
      <c r="G2046" s="43">
        <v>5450</v>
      </c>
      <c r="H2046" s="43">
        <v>228935</v>
      </c>
      <c r="I2046" s="163">
        <v>2392885</v>
      </c>
    </row>
    <row r="2047" spans="1:9" s="27" customFormat="1" ht="11.25" customHeight="1" x14ac:dyDescent="0.2">
      <c r="A2047" s="25" t="s">
        <v>142</v>
      </c>
      <c r="B2047" s="25" t="s">
        <v>87</v>
      </c>
      <c r="C2047" s="25" t="s">
        <v>123</v>
      </c>
      <c r="D2047" s="25" t="s">
        <v>80</v>
      </c>
      <c r="E2047" s="25" t="s">
        <v>25</v>
      </c>
      <c r="F2047" s="43">
        <v>1965</v>
      </c>
      <c r="G2047" s="43">
        <v>8720</v>
      </c>
      <c r="H2047" s="43">
        <v>497030</v>
      </c>
      <c r="I2047" s="163">
        <v>5260930</v>
      </c>
    </row>
    <row r="2048" spans="1:9" s="27" customFormat="1" ht="11.25" customHeight="1" x14ac:dyDescent="0.2">
      <c r="A2048" s="25" t="s">
        <v>142</v>
      </c>
      <c r="B2048" s="25" t="s">
        <v>87</v>
      </c>
      <c r="C2048" s="25" t="s">
        <v>123</v>
      </c>
      <c r="D2048" s="25" t="s">
        <v>76</v>
      </c>
      <c r="E2048" s="25" t="s">
        <v>24</v>
      </c>
      <c r="F2048" s="43">
        <v>3610</v>
      </c>
      <c r="G2048" s="43">
        <v>14320</v>
      </c>
      <c r="H2048" s="43">
        <v>747490</v>
      </c>
      <c r="I2048" s="163">
        <v>7088430</v>
      </c>
    </row>
    <row r="2049" spans="1:9" s="27" customFormat="1" ht="11.25" customHeight="1" x14ac:dyDescent="0.2">
      <c r="A2049" s="25" t="s">
        <v>142</v>
      </c>
      <c r="B2049" s="25" t="s">
        <v>103</v>
      </c>
      <c r="C2049" s="25" t="s">
        <v>124</v>
      </c>
      <c r="D2049" s="25" t="s">
        <v>72</v>
      </c>
      <c r="E2049" s="25" t="s">
        <v>10</v>
      </c>
      <c r="F2049" s="43">
        <v>45</v>
      </c>
      <c r="G2049" s="43">
        <v>135</v>
      </c>
      <c r="H2049" s="43">
        <v>6935</v>
      </c>
      <c r="I2049" s="163">
        <v>62515</v>
      </c>
    </row>
    <row r="2050" spans="1:9" s="27" customFormat="1" ht="11.25" customHeight="1" x14ac:dyDescent="0.2">
      <c r="A2050" s="25" t="s">
        <v>142</v>
      </c>
      <c r="B2050" s="25" t="s">
        <v>103</v>
      </c>
      <c r="C2050" s="25" t="s">
        <v>124</v>
      </c>
      <c r="D2050" s="25" t="s">
        <v>70</v>
      </c>
      <c r="E2050" s="25" t="s">
        <v>17</v>
      </c>
      <c r="F2050" s="43">
        <v>65</v>
      </c>
      <c r="G2050" s="43">
        <v>17710</v>
      </c>
      <c r="H2050" s="43">
        <v>603115</v>
      </c>
      <c r="I2050" s="163">
        <v>8455960</v>
      </c>
    </row>
    <row r="2051" spans="1:9" s="27" customFormat="1" ht="11.25" customHeight="1" x14ac:dyDescent="0.2">
      <c r="A2051" s="25" t="s">
        <v>142</v>
      </c>
      <c r="B2051" s="25" t="s">
        <v>103</v>
      </c>
      <c r="C2051" s="25" t="s">
        <v>124</v>
      </c>
      <c r="D2051" s="25" t="s">
        <v>66</v>
      </c>
      <c r="E2051" s="25" t="s">
        <v>12</v>
      </c>
      <c r="F2051" s="43">
        <v>100</v>
      </c>
      <c r="G2051" s="43">
        <v>150</v>
      </c>
      <c r="H2051" s="43">
        <v>11555</v>
      </c>
      <c r="I2051" s="163">
        <v>101995</v>
      </c>
    </row>
    <row r="2052" spans="1:9" s="27" customFormat="1" ht="11.25" customHeight="1" x14ac:dyDescent="0.2">
      <c r="A2052" s="25" t="s">
        <v>142</v>
      </c>
      <c r="B2052" s="25" t="s">
        <v>103</v>
      </c>
      <c r="C2052" s="25" t="s">
        <v>124</v>
      </c>
      <c r="D2052" s="25" t="s">
        <v>69</v>
      </c>
      <c r="E2052" s="25" t="s">
        <v>14</v>
      </c>
      <c r="F2052" s="43">
        <v>120</v>
      </c>
      <c r="G2052" s="43">
        <v>3725</v>
      </c>
      <c r="H2052" s="43">
        <v>142025</v>
      </c>
      <c r="I2052" s="163">
        <v>1845640</v>
      </c>
    </row>
    <row r="2053" spans="1:9" s="27" customFormat="1" ht="11.25" customHeight="1" x14ac:dyDescent="0.2">
      <c r="A2053" s="25" t="s">
        <v>142</v>
      </c>
      <c r="B2053" s="25" t="s">
        <v>103</v>
      </c>
      <c r="C2053" s="25" t="s">
        <v>124</v>
      </c>
      <c r="D2053" s="25" t="s">
        <v>79</v>
      </c>
      <c r="E2053" s="25" t="s">
        <v>11</v>
      </c>
      <c r="F2053" s="43">
        <v>165</v>
      </c>
      <c r="G2053" s="43">
        <v>455</v>
      </c>
      <c r="H2053" s="43">
        <v>30685</v>
      </c>
      <c r="I2053" s="163">
        <v>300040</v>
      </c>
    </row>
    <row r="2054" spans="1:9" s="27" customFormat="1" ht="11.25" customHeight="1" x14ac:dyDescent="0.2">
      <c r="A2054" s="25" t="s">
        <v>142</v>
      </c>
      <c r="B2054" s="25" t="s">
        <v>103</v>
      </c>
      <c r="C2054" s="25" t="s">
        <v>124</v>
      </c>
      <c r="D2054" s="25" t="s">
        <v>78</v>
      </c>
      <c r="E2054" s="25" t="s">
        <v>13</v>
      </c>
      <c r="F2054" s="43">
        <v>185</v>
      </c>
      <c r="G2054" s="43">
        <v>505</v>
      </c>
      <c r="H2054" s="43">
        <v>27755</v>
      </c>
      <c r="I2054" s="163">
        <v>315265</v>
      </c>
    </row>
    <row r="2055" spans="1:9" s="27" customFormat="1" ht="11.25" customHeight="1" x14ac:dyDescent="0.2">
      <c r="A2055" s="25" t="s">
        <v>142</v>
      </c>
      <c r="B2055" s="25" t="s">
        <v>103</v>
      </c>
      <c r="C2055" s="25" t="s">
        <v>124</v>
      </c>
      <c r="D2055" s="25" t="s">
        <v>67</v>
      </c>
      <c r="E2055" s="25" t="s">
        <v>15</v>
      </c>
      <c r="F2055" s="43">
        <v>270</v>
      </c>
      <c r="G2055" s="43">
        <v>1090</v>
      </c>
      <c r="H2055" s="43">
        <v>49550</v>
      </c>
      <c r="I2055" s="163">
        <v>564655</v>
      </c>
    </row>
    <row r="2056" spans="1:9" s="27" customFormat="1" ht="11.25" customHeight="1" x14ac:dyDescent="0.2">
      <c r="A2056" s="25" t="s">
        <v>142</v>
      </c>
      <c r="B2056" s="25" t="s">
        <v>103</v>
      </c>
      <c r="C2056" s="25" t="s">
        <v>124</v>
      </c>
      <c r="D2056" s="25" t="s">
        <v>77</v>
      </c>
      <c r="E2056" s="25" t="s">
        <v>16</v>
      </c>
      <c r="F2056" s="43">
        <v>495</v>
      </c>
      <c r="G2056" s="43">
        <v>3855</v>
      </c>
      <c r="H2056" s="43">
        <v>293855</v>
      </c>
      <c r="I2056" s="163">
        <v>3351945</v>
      </c>
    </row>
    <row r="2057" spans="1:9" s="27" customFormat="1" ht="11.25" customHeight="1" x14ac:dyDescent="0.2">
      <c r="A2057" s="25" t="s">
        <v>142</v>
      </c>
      <c r="B2057" s="25" t="s">
        <v>103</v>
      </c>
      <c r="C2057" s="25" t="s">
        <v>124</v>
      </c>
      <c r="D2057" s="25" t="s">
        <v>75</v>
      </c>
      <c r="E2057" s="25" t="s">
        <v>21</v>
      </c>
      <c r="F2057" s="43">
        <v>535</v>
      </c>
      <c r="G2057" s="43">
        <v>5190</v>
      </c>
      <c r="H2057" s="43">
        <v>227085</v>
      </c>
      <c r="I2057" s="163">
        <v>2840035</v>
      </c>
    </row>
    <row r="2058" spans="1:9" s="27" customFormat="1" ht="11.25" customHeight="1" x14ac:dyDescent="0.2">
      <c r="A2058" s="25" t="s">
        <v>142</v>
      </c>
      <c r="B2058" s="25" t="s">
        <v>103</v>
      </c>
      <c r="C2058" s="25" t="s">
        <v>124</v>
      </c>
      <c r="D2058" s="25" t="s">
        <v>73</v>
      </c>
      <c r="E2058" s="25" t="s">
        <v>18</v>
      </c>
      <c r="F2058" s="43">
        <v>545</v>
      </c>
      <c r="G2058" s="43">
        <v>1800</v>
      </c>
      <c r="H2058" s="43">
        <v>116585</v>
      </c>
      <c r="I2058" s="163">
        <v>1122665</v>
      </c>
    </row>
    <row r="2059" spans="1:9" s="27" customFormat="1" ht="11.25" customHeight="1" x14ac:dyDescent="0.2">
      <c r="A2059" s="25" t="s">
        <v>142</v>
      </c>
      <c r="B2059" s="25" t="s">
        <v>103</v>
      </c>
      <c r="C2059" s="25" t="s">
        <v>124</v>
      </c>
      <c r="D2059" s="25" t="s">
        <v>81</v>
      </c>
      <c r="E2059" s="25" t="s">
        <v>19</v>
      </c>
      <c r="F2059" s="43">
        <v>710</v>
      </c>
      <c r="G2059" s="43">
        <v>1935</v>
      </c>
      <c r="H2059" s="43">
        <v>89550</v>
      </c>
      <c r="I2059" s="163">
        <v>874790</v>
      </c>
    </row>
    <row r="2060" spans="1:9" s="27" customFormat="1" ht="11.25" customHeight="1" x14ac:dyDescent="0.2">
      <c r="A2060" s="25" t="s">
        <v>142</v>
      </c>
      <c r="B2060" s="25" t="s">
        <v>103</v>
      </c>
      <c r="C2060" s="25" t="s">
        <v>124</v>
      </c>
      <c r="D2060" s="25" t="s">
        <v>71</v>
      </c>
      <c r="E2060" s="25" t="s">
        <v>22</v>
      </c>
      <c r="F2060" s="43">
        <v>730</v>
      </c>
      <c r="G2060" s="43">
        <v>11260</v>
      </c>
      <c r="H2060" s="43">
        <v>569425</v>
      </c>
      <c r="I2060" s="163">
        <v>5679055</v>
      </c>
    </row>
    <row r="2061" spans="1:9" s="27" customFormat="1" ht="11.25" customHeight="1" x14ac:dyDescent="0.2">
      <c r="A2061" s="25" t="s">
        <v>142</v>
      </c>
      <c r="B2061" s="25" t="s">
        <v>103</v>
      </c>
      <c r="C2061" s="25" t="s">
        <v>124</v>
      </c>
      <c r="D2061" s="25" t="s">
        <v>82</v>
      </c>
      <c r="E2061" s="25" t="s">
        <v>20</v>
      </c>
      <c r="F2061" s="43">
        <v>1715</v>
      </c>
      <c r="G2061" s="43">
        <v>6720</v>
      </c>
      <c r="H2061" s="43">
        <v>301030</v>
      </c>
      <c r="I2061" s="163">
        <v>3179970</v>
      </c>
    </row>
    <row r="2062" spans="1:9" s="27" customFormat="1" ht="11.25" customHeight="1" x14ac:dyDescent="0.2">
      <c r="A2062" s="25" t="s">
        <v>142</v>
      </c>
      <c r="B2062" s="25" t="s">
        <v>103</v>
      </c>
      <c r="C2062" s="25" t="s">
        <v>124</v>
      </c>
      <c r="D2062" s="25" t="s">
        <v>74</v>
      </c>
      <c r="E2062" s="25" t="s">
        <v>23</v>
      </c>
      <c r="F2062" s="43">
        <v>1800</v>
      </c>
      <c r="G2062" s="43">
        <v>5360</v>
      </c>
      <c r="H2062" s="43">
        <v>289695</v>
      </c>
      <c r="I2062" s="163">
        <v>2855560</v>
      </c>
    </row>
    <row r="2063" spans="1:9" s="27" customFormat="1" ht="11.25" customHeight="1" x14ac:dyDescent="0.2">
      <c r="A2063" s="25" t="s">
        <v>142</v>
      </c>
      <c r="B2063" s="25" t="s">
        <v>103</v>
      </c>
      <c r="C2063" s="25" t="s">
        <v>124</v>
      </c>
      <c r="D2063" s="25" t="s">
        <v>80</v>
      </c>
      <c r="E2063" s="25" t="s">
        <v>25</v>
      </c>
      <c r="F2063" s="43">
        <v>2500</v>
      </c>
      <c r="G2063" s="43">
        <v>28060</v>
      </c>
      <c r="H2063" s="43">
        <v>1757615</v>
      </c>
      <c r="I2063" s="163">
        <v>22125215</v>
      </c>
    </row>
    <row r="2064" spans="1:9" s="27" customFormat="1" ht="11.25" customHeight="1" x14ac:dyDescent="0.2">
      <c r="A2064" s="25" t="s">
        <v>142</v>
      </c>
      <c r="B2064" s="25" t="s">
        <v>103</v>
      </c>
      <c r="C2064" s="25" t="s">
        <v>124</v>
      </c>
      <c r="D2064" s="25" t="s">
        <v>76</v>
      </c>
      <c r="E2064" s="25" t="s">
        <v>24</v>
      </c>
      <c r="F2064" s="43">
        <v>4110</v>
      </c>
      <c r="G2064" s="43">
        <v>15300</v>
      </c>
      <c r="H2064" s="43">
        <v>854860</v>
      </c>
      <c r="I2064" s="163">
        <v>7960260</v>
      </c>
    </row>
    <row r="2065" spans="1:9" s="27" customFormat="1" ht="11.25" customHeight="1" x14ac:dyDescent="0.2">
      <c r="A2065" s="25" t="s">
        <v>142</v>
      </c>
      <c r="B2065" s="25" t="s">
        <v>89</v>
      </c>
      <c r="C2065" s="25" t="s">
        <v>375</v>
      </c>
      <c r="D2065" s="25" t="s">
        <v>72</v>
      </c>
      <c r="E2065" s="25" t="s">
        <v>10</v>
      </c>
      <c r="F2065" s="43">
        <v>25</v>
      </c>
      <c r="G2065" s="43">
        <v>65</v>
      </c>
      <c r="H2065" s="43">
        <v>3215</v>
      </c>
      <c r="I2065" s="163">
        <v>39140</v>
      </c>
    </row>
    <row r="2066" spans="1:9" s="27" customFormat="1" ht="11.25" customHeight="1" x14ac:dyDescent="0.2">
      <c r="A2066" s="25" t="s">
        <v>142</v>
      </c>
      <c r="B2066" s="25" t="s">
        <v>89</v>
      </c>
      <c r="C2066" s="25" t="s">
        <v>375</v>
      </c>
      <c r="D2066" s="25" t="s">
        <v>79</v>
      </c>
      <c r="E2066" s="25" t="s">
        <v>11</v>
      </c>
      <c r="F2066" s="43">
        <v>60</v>
      </c>
      <c r="G2066" s="43">
        <v>100</v>
      </c>
      <c r="H2066" s="43">
        <v>5040</v>
      </c>
      <c r="I2066" s="163">
        <v>51640</v>
      </c>
    </row>
    <row r="2067" spans="1:9" s="27" customFormat="1" ht="11.25" customHeight="1" x14ac:dyDescent="0.2">
      <c r="A2067" s="25" t="s">
        <v>142</v>
      </c>
      <c r="B2067" s="25" t="s">
        <v>89</v>
      </c>
      <c r="C2067" s="25" t="s">
        <v>375</v>
      </c>
      <c r="D2067" s="25" t="s">
        <v>66</v>
      </c>
      <c r="E2067" s="25" t="s">
        <v>12</v>
      </c>
      <c r="F2067" s="43">
        <v>70</v>
      </c>
      <c r="G2067" s="43">
        <v>220</v>
      </c>
      <c r="H2067" s="43">
        <v>13025</v>
      </c>
      <c r="I2067" s="163">
        <v>147740</v>
      </c>
    </row>
    <row r="2068" spans="1:9" s="27" customFormat="1" ht="11.25" customHeight="1" x14ac:dyDescent="0.2">
      <c r="A2068" s="25" t="s">
        <v>142</v>
      </c>
      <c r="B2068" s="25" t="s">
        <v>89</v>
      </c>
      <c r="C2068" s="25" t="s">
        <v>375</v>
      </c>
      <c r="D2068" s="25" t="s">
        <v>70</v>
      </c>
      <c r="E2068" s="25" t="s">
        <v>17</v>
      </c>
      <c r="F2068" s="43">
        <v>70</v>
      </c>
      <c r="G2068" s="43">
        <v>9530</v>
      </c>
      <c r="H2068" s="43">
        <v>462110</v>
      </c>
      <c r="I2068" s="163">
        <v>5387380</v>
      </c>
    </row>
    <row r="2069" spans="1:9" s="27" customFormat="1" ht="11.25" customHeight="1" x14ac:dyDescent="0.2">
      <c r="A2069" s="25" t="s">
        <v>142</v>
      </c>
      <c r="B2069" s="25" t="s">
        <v>89</v>
      </c>
      <c r="C2069" s="25" t="s">
        <v>375</v>
      </c>
      <c r="D2069" s="25" t="s">
        <v>78</v>
      </c>
      <c r="E2069" s="25" t="s">
        <v>13</v>
      </c>
      <c r="F2069" s="43">
        <v>120</v>
      </c>
      <c r="G2069" s="43">
        <v>275</v>
      </c>
      <c r="H2069" s="43">
        <v>13150</v>
      </c>
      <c r="I2069" s="163">
        <v>148460</v>
      </c>
    </row>
    <row r="2070" spans="1:9" s="27" customFormat="1" ht="11.25" customHeight="1" x14ac:dyDescent="0.2">
      <c r="A2070" s="25" t="s">
        <v>142</v>
      </c>
      <c r="B2070" s="25" t="s">
        <v>89</v>
      </c>
      <c r="C2070" s="25" t="s">
        <v>375</v>
      </c>
      <c r="D2070" s="25" t="s">
        <v>69</v>
      </c>
      <c r="E2070" s="25" t="s">
        <v>14</v>
      </c>
      <c r="F2070" s="43">
        <v>140</v>
      </c>
      <c r="G2070" s="43">
        <v>6020</v>
      </c>
      <c r="H2070" s="43">
        <v>172975</v>
      </c>
      <c r="I2070" s="163">
        <v>1950670</v>
      </c>
    </row>
    <row r="2071" spans="1:9" s="27" customFormat="1" ht="11.25" customHeight="1" x14ac:dyDescent="0.2">
      <c r="A2071" s="25" t="s">
        <v>142</v>
      </c>
      <c r="B2071" s="25" t="s">
        <v>89</v>
      </c>
      <c r="C2071" s="25" t="s">
        <v>375</v>
      </c>
      <c r="D2071" s="25" t="s">
        <v>67</v>
      </c>
      <c r="E2071" s="25" t="s">
        <v>15</v>
      </c>
      <c r="F2071" s="43">
        <v>170</v>
      </c>
      <c r="G2071" s="43">
        <v>1420</v>
      </c>
      <c r="H2071" s="43">
        <v>48475</v>
      </c>
      <c r="I2071" s="163">
        <v>564970</v>
      </c>
    </row>
    <row r="2072" spans="1:9" s="27" customFormat="1" ht="11.25" customHeight="1" x14ac:dyDescent="0.2">
      <c r="A2072" s="25" t="s">
        <v>142</v>
      </c>
      <c r="B2072" s="25" t="s">
        <v>89</v>
      </c>
      <c r="C2072" s="25" t="s">
        <v>375</v>
      </c>
      <c r="D2072" s="25" t="s">
        <v>73</v>
      </c>
      <c r="E2072" s="25" t="s">
        <v>18</v>
      </c>
      <c r="F2072" s="43">
        <v>250</v>
      </c>
      <c r="G2072" s="43">
        <v>830</v>
      </c>
      <c r="H2072" s="43">
        <v>47205</v>
      </c>
      <c r="I2072" s="163">
        <v>510165</v>
      </c>
    </row>
    <row r="2073" spans="1:9" s="27" customFormat="1" ht="11.25" customHeight="1" x14ac:dyDescent="0.2">
      <c r="A2073" s="25" t="s">
        <v>142</v>
      </c>
      <c r="B2073" s="25" t="s">
        <v>89</v>
      </c>
      <c r="C2073" s="25" t="s">
        <v>375</v>
      </c>
      <c r="D2073" s="25" t="s">
        <v>77</v>
      </c>
      <c r="E2073" s="25" t="s">
        <v>16</v>
      </c>
      <c r="F2073" s="43">
        <v>250</v>
      </c>
      <c r="G2073" s="43">
        <v>1645</v>
      </c>
      <c r="H2073" s="43">
        <v>101420</v>
      </c>
      <c r="I2073" s="163">
        <v>1142235</v>
      </c>
    </row>
    <row r="2074" spans="1:9" s="27" customFormat="1" ht="11.25" customHeight="1" x14ac:dyDescent="0.2">
      <c r="A2074" s="25" t="s">
        <v>142</v>
      </c>
      <c r="B2074" s="25" t="s">
        <v>89</v>
      </c>
      <c r="C2074" s="25" t="s">
        <v>375</v>
      </c>
      <c r="D2074" s="25" t="s">
        <v>75</v>
      </c>
      <c r="E2074" s="25" t="s">
        <v>21</v>
      </c>
      <c r="F2074" s="43">
        <v>270</v>
      </c>
      <c r="G2074" s="43">
        <v>3875</v>
      </c>
      <c r="H2074" s="43">
        <v>141710</v>
      </c>
      <c r="I2074" s="163">
        <v>2033820</v>
      </c>
    </row>
    <row r="2075" spans="1:9" s="27" customFormat="1" ht="11.25" customHeight="1" x14ac:dyDescent="0.2">
      <c r="A2075" s="25" t="s">
        <v>142</v>
      </c>
      <c r="B2075" s="25" t="s">
        <v>89</v>
      </c>
      <c r="C2075" s="25" t="s">
        <v>375</v>
      </c>
      <c r="D2075" s="25" t="s">
        <v>81</v>
      </c>
      <c r="E2075" s="25" t="s">
        <v>19</v>
      </c>
      <c r="F2075" s="43">
        <v>315</v>
      </c>
      <c r="G2075" s="43">
        <v>1115</v>
      </c>
      <c r="H2075" s="43">
        <v>42245</v>
      </c>
      <c r="I2075" s="163">
        <v>391960</v>
      </c>
    </row>
    <row r="2076" spans="1:9" s="27" customFormat="1" ht="11.25" customHeight="1" x14ac:dyDescent="0.2">
      <c r="A2076" s="25" t="s">
        <v>142</v>
      </c>
      <c r="B2076" s="25" t="s">
        <v>89</v>
      </c>
      <c r="C2076" s="25" t="s">
        <v>375</v>
      </c>
      <c r="D2076" s="25" t="s">
        <v>71</v>
      </c>
      <c r="E2076" s="25" t="s">
        <v>22</v>
      </c>
      <c r="F2076" s="43">
        <v>755</v>
      </c>
      <c r="G2076" s="43">
        <v>9610</v>
      </c>
      <c r="H2076" s="43">
        <v>349020</v>
      </c>
      <c r="I2076" s="163">
        <v>3355980</v>
      </c>
    </row>
    <row r="2077" spans="1:9" s="27" customFormat="1" ht="11.25" customHeight="1" x14ac:dyDescent="0.2">
      <c r="A2077" s="25" t="s">
        <v>142</v>
      </c>
      <c r="B2077" s="25" t="s">
        <v>89</v>
      </c>
      <c r="C2077" s="25" t="s">
        <v>375</v>
      </c>
      <c r="D2077" s="25" t="s">
        <v>82</v>
      </c>
      <c r="E2077" s="25" t="s">
        <v>20</v>
      </c>
      <c r="F2077" s="43">
        <v>780</v>
      </c>
      <c r="G2077" s="43">
        <v>2460</v>
      </c>
      <c r="H2077" s="43">
        <v>113460</v>
      </c>
      <c r="I2077" s="163">
        <v>1193150</v>
      </c>
    </row>
    <row r="2078" spans="1:9" s="27" customFormat="1" ht="11.25" customHeight="1" x14ac:dyDescent="0.2">
      <c r="A2078" s="25" t="s">
        <v>142</v>
      </c>
      <c r="B2078" s="25" t="s">
        <v>89</v>
      </c>
      <c r="C2078" s="25" t="s">
        <v>375</v>
      </c>
      <c r="D2078" s="25" t="s">
        <v>74</v>
      </c>
      <c r="E2078" s="25" t="s">
        <v>23</v>
      </c>
      <c r="F2078" s="43">
        <v>840</v>
      </c>
      <c r="G2078" s="43">
        <v>3075</v>
      </c>
      <c r="H2078" s="43">
        <v>126740</v>
      </c>
      <c r="I2078" s="163">
        <v>1367685</v>
      </c>
    </row>
    <row r="2079" spans="1:9" s="27" customFormat="1" ht="11.25" customHeight="1" x14ac:dyDescent="0.2">
      <c r="A2079" s="25" t="s">
        <v>142</v>
      </c>
      <c r="B2079" s="25" t="s">
        <v>89</v>
      </c>
      <c r="C2079" s="25" t="s">
        <v>375</v>
      </c>
      <c r="D2079" s="25" t="s">
        <v>80</v>
      </c>
      <c r="E2079" s="25" t="s">
        <v>25</v>
      </c>
      <c r="F2079" s="43">
        <v>1510</v>
      </c>
      <c r="G2079" s="43">
        <v>8510</v>
      </c>
      <c r="H2079" s="43">
        <v>497210</v>
      </c>
      <c r="I2079" s="163">
        <v>5110535</v>
      </c>
    </row>
    <row r="2080" spans="1:9" s="27" customFormat="1" ht="11.25" customHeight="1" x14ac:dyDescent="0.2">
      <c r="A2080" s="25" t="s">
        <v>142</v>
      </c>
      <c r="B2080" s="25" t="s">
        <v>89</v>
      </c>
      <c r="C2080" s="25" t="s">
        <v>375</v>
      </c>
      <c r="D2080" s="25" t="s">
        <v>76</v>
      </c>
      <c r="E2080" s="25" t="s">
        <v>24</v>
      </c>
      <c r="F2080" s="43">
        <v>2190</v>
      </c>
      <c r="G2080" s="43">
        <v>7950</v>
      </c>
      <c r="H2080" s="43">
        <v>373260</v>
      </c>
      <c r="I2080" s="163">
        <v>3450060</v>
      </c>
    </row>
    <row r="2081" spans="1:9" s="27" customFormat="1" ht="11.25" customHeight="1" x14ac:dyDescent="0.2">
      <c r="A2081" s="25" t="s">
        <v>142</v>
      </c>
      <c r="B2081" s="25" t="s">
        <v>85</v>
      </c>
      <c r="C2081" s="25" t="s">
        <v>373</v>
      </c>
      <c r="D2081" s="25" t="s">
        <v>70</v>
      </c>
      <c r="E2081" s="25" t="s">
        <v>17</v>
      </c>
      <c r="F2081" s="43">
        <v>25</v>
      </c>
      <c r="G2081" s="43">
        <v>230</v>
      </c>
      <c r="H2081" s="43">
        <v>9380</v>
      </c>
      <c r="I2081" s="163">
        <v>102760</v>
      </c>
    </row>
    <row r="2082" spans="1:9" s="27" customFormat="1" ht="11.25" customHeight="1" x14ac:dyDescent="0.2">
      <c r="A2082" s="25" t="s">
        <v>142</v>
      </c>
      <c r="B2082" s="25" t="s">
        <v>85</v>
      </c>
      <c r="C2082" s="25" t="s">
        <v>373</v>
      </c>
      <c r="D2082" s="25" t="s">
        <v>72</v>
      </c>
      <c r="E2082" s="25" t="s">
        <v>10</v>
      </c>
      <c r="F2082" s="43">
        <v>35</v>
      </c>
      <c r="G2082" s="43">
        <v>100</v>
      </c>
      <c r="H2082" s="43">
        <v>5435</v>
      </c>
      <c r="I2082" s="163">
        <v>52960</v>
      </c>
    </row>
    <row r="2083" spans="1:9" s="27" customFormat="1" ht="11.25" customHeight="1" x14ac:dyDescent="0.2">
      <c r="A2083" s="25" t="s">
        <v>142</v>
      </c>
      <c r="B2083" s="25" t="s">
        <v>85</v>
      </c>
      <c r="C2083" s="25" t="s">
        <v>373</v>
      </c>
      <c r="D2083" s="25" t="s">
        <v>66</v>
      </c>
      <c r="E2083" s="25" t="s">
        <v>12</v>
      </c>
      <c r="F2083" s="43">
        <v>65</v>
      </c>
      <c r="G2083" s="43">
        <v>100</v>
      </c>
      <c r="H2083" s="43">
        <v>5965</v>
      </c>
      <c r="I2083" s="163">
        <v>53780</v>
      </c>
    </row>
    <row r="2084" spans="1:9" s="27" customFormat="1" ht="11.25" customHeight="1" x14ac:dyDescent="0.2">
      <c r="A2084" s="25" t="s">
        <v>142</v>
      </c>
      <c r="B2084" s="25" t="s">
        <v>85</v>
      </c>
      <c r="C2084" s="25" t="s">
        <v>373</v>
      </c>
      <c r="D2084" s="25" t="s">
        <v>69</v>
      </c>
      <c r="E2084" s="25" t="s">
        <v>14</v>
      </c>
      <c r="F2084" s="43">
        <v>85</v>
      </c>
      <c r="G2084" s="43">
        <v>960</v>
      </c>
      <c r="H2084" s="43">
        <v>38130</v>
      </c>
      <c r="I2084" s="163">
        <v>460935</v>
      </c>
    </row>
    <row r="2085" spans="1:9" s="27" customFormat="1" ht="11.25" customHeight="1" x14ac:dyDescent="0.2">
      <c r="A2085" s="25" t="s">
        <v>142</v>
      </c>
      <c r="B2085" s="25" t="s">
        <v>85</v>
      </c>
      <c r="C2085" s="25" t="s">
        <v>373</v>
      </c>
      <c r="D2085" s="25" t="s">
        <v>79</v>
      </c>
      <c r="E2085" s="25" t="s">
        <v>11</v>
      </c>
      <c r="F2085" s="43">
        <v>240</v>
      </c>
      <c r="G2085" s="43">
        <v>450</v>
      </c>
      <c r="H2085" s="43">
        <v>34950</v>
      </c>
      <c r="I2085" s="163">
        <v>357160</v>
      </c>
    </row>
    <row r="2086" spans="1:9" s="27" customFormat="1" ht="11.25" customHeight="1" x14ac:dyDescent="0.2">
      <c r="A2086" s="25" t="s">
        <v>142</v>
      </c>
      <c r="B2086" s="25" t="s">
        <v>85</v>
      </c>
      <c r="C2086" s="25" t="s">
        <v>373</v>
      </c>
      <c r="D2086" s="25" t="s">
        <v>78</v>
      </c>
      <c r="E2086" s="25" t="s">
        <v>13</v>
      </c>
      <c r="F2086" s="43">
        <v>255</v>
      </c>
      <c r="G2086" s="43">
        <v>575</v>
      </c>
      <c r="H2086" s="43">
        <v>42130</v>
      </c>
      <c r="I2086" s="163">
        <v>506480</v>
      </c>
    </row>
    <row r="2087" spans="1:9" s="27" customFormat="1" ht="11.25" customHeight="1" x14ac:dyDescent="0.2">
      <c r="A2087" s="25" t="s">
        <v>142</v>
      </c>
      <c r="B2087" s="25" t="s">
        <v>85</v>
      </c>
      <c r="C2087" s="25" t="s">
        <v>373</v>
      </c>
      <c r="D2087" s="25" t="s">
        <v>67</v>
      </c>
      <c r="E2087" s="25" t="s">
        <v>15</v>
      </c>
      <c r="F2087" s="43">
        <v>290</v>
      </c>
      <c r="G2087" s="43">
        <v>1010</v>
      </c>
      <c r="H2087" s="43">
        <v>65675</v>
      </c>
      <c r="I2087" s="163">
        <v>656030</v>
      </c>
    </row>
    <row r="2088" spans="1:9" s="27" customFormat="1" ht="11.25" customHeight="1" x14ac:dyDescent="0.2">
      <c r="A2088" s="25" t="s">
        <v>142</v>
      </c>
      <c r="B2088" s="25" t="s">
        <v>85</v>
      </c>
      <c r="C2088" s="25" t="s">
        <v>373</v>
      </c>
      <c r="D2088" s="25" t="s">
        <v>77</v>
      </c>
      <c r="E2088" s="25" t="s">
        <v>16</v>
      </c>
      <c r="F2088" s="43">
        <v>455</v>
      </c>
      <c r="G2088" s="43">
        <v>2675</v>
      </c>
      <c r="H2088" s="43">
        <v>192790</v>
      </c>
      <c r="I2088" s="163">
        <v>2470810</v>
      </c>
    </row>
    <row r="2089" spans="1:9" s="27" customFormat="1" ht="11.25" customHeight="1" x14ac:dyDescent="0.2">
      <c r="A2089" s="25" t="s">
        <v>142</v>
      </c>
      <c r="B2089" s="25" t="s">
        <v>85</v>
      </c>
      <c r="C2089" s="25" t="s">
        <v>373</v>
      </c>
      <c r="D2089" s="25" t="s">
        <v>71</v>
      </c>
      <c r="E2089" s="25" t="s">
        <v>22</v>
      </c>
      <c r="F2089" s="43">
        <v>505</v>
      </c>
      <c r="G2089" s="43">
        <v>4745</v>
      </c>
      <c r="H2089" s="43">
        <v>235895</v>
      </c>
      <c r="I2089" s="163">
        <v>2847205</v>
      </c>
    </row>
    <row r="2090" spans="1:9" s="27" customFormat="1" ht="11.25" customHeight="1" x14ac:dyDescent="0.2">
      <c r="A2090" s="25" t="s">
        <v>142</v>
      </c>
      <c r="B2090" s="25" t="s">
        <v>85</v>
      </c>
      <c r="C2090" s="25" t="s">
        <v>373</v>
      </c>
      <c r="D2090" s="25" t="s">
        <v>81</v>
      </c>
      <c r="E2090" s="25" t="s">
        <v>19</v>
      </c>
      <c r="F2090" s="43">
        <v>660</v>
      </c>
      <c r="G2090" s="43">
        <v>1820</v>
      </c>
      <c r="H2090" s="43">
        <v>92870</v>
      </c>
      <c r="I2090" s="163">
        <v>978745</v>
      </c>
    </row>
    <row r="2091" spans="1:9" s="27" customFormat="1" ht="11.25" customHeight="1" x14ac:dyDescent="0.2">
      <c r="A2091" s="25" t="s">
        <v>142</v>
      </c>
      <c r="B2091" s="25" t="s">
        <v>85</v>
      </c>
      <c r="C2091" s="25" t="s">
        <v>373</v>
      </c>
      <c r="D2091" s="25" t="s">
        <v>73</v>
      </c>
      <c r="E2091" s="25" t="s">
        <v>18</v>
      </c>
      <c r="F2091" s="43">
        <v>720</v>
      </c>
      <c r="G2091" s="43">
        <v>2020</v>
      </c>
      <c r="H2091" s="43">
        <v>155515</v>
      </c>
      <c r="I2091" s="163">
        <v>1885980</v>
      </c>
    </row>
    <row r="2092" spans="1:9" s="27" customFormat="1" ht="11.25" customHeight="1" x14ac:dyDescent="0.2">
      <c r="A2092" s="25" t="s">
        <v>142</v>
      </c>
      <c r="B2092" s="25" t="s">
        <v>85</v>
      </c>
      <c r="C2092" s="25" t="s">
        <v>373</v>
      </c>
      <c r="D2092" s="25" t="s">
        <v>75</v>
      </c>
      <c r="E2092" s="25" t="s">
        <v>21</v>
      </c>
      <c r="F2092" s="43">
        <v>860</v>
      </c>
      <c r="G2092" s="43">
        <v>6415</v>
      </c>
      <c r="H2092" s="43">
        <v>372615</v>
      </c>
      <c r="I2092" s="163">
        <v>4455350</v>
      </c>
    </row>
    <row r="2093" spans="1:9" s="27" customFormat="1" ht="11.25" customHeight="1" x14ac:dyDescent="0.2">
      <c r="A2093" s="25" t="s">
        <v>142</v>
      </c>
      <c r="B2093" s="25" t="s">
        <v>85</v>
      </c>
      <c r="C2093" s="25" t="s">
        <v>373</v>
      </c>
      <c r="D2093" s="25" t="s">
        <v>82</v>
      </c>
      <c r="E2093" s="25" t="s">
        <v>20</v>
      </c>
      <c r="F2093" s="43">
        <v>1815</v>
      </c>
      <c r="G2093" s="43">
        <v>5860</v>
      </c>
      <c r="H2093" s="43">
        <v>330855</v>
      </c>
      <c r="I2093" s="163">
        <v>3600780</v>
      </c>
    </row>
    <row r="2094" spans="1:9" s="27" customFormat="1" ht="11.25" customHeight="1" x14ac:dyDescent="0.2">
      <c r="A2094" s="25" t="s">
        <v>142</v>
      </c>
      <c r="B2094" s="25" t="s">
        <v>85</v>
      </c>
      <c r="C2094" s="25" t="s">
        <v>373</v>
      </c>
      <c r="D2094" s="25" t="s">
        <v>74</v>
      </c>
      <c r="E2094" s="25" t="s">
        <v>23</v>
      </c>
      <c r="F2094" s="43">
        <v>2420</v>
      </c>
      <c r="G2094" s="43">
        <v>7525</v>
      </c>
      <c r="H2094" s="43">
        <v>448495</v>
      </c>
      <c r="I2094" s="163">
        <v>4740560</v>
      </c>
    </row>
    <row r="2095" spans="1:9" s="27" customFormat="1" ht="11.25" customHeight="1" x14ac:dyDescent="0.2">
      <c r="A2095" s="25" t="s">
        <v>142</v>
      </c>
      <c r="B2095" s="25" t="s">
        <v>85</v>
      </c>
      <c r="C2095" s="25" t="s">
        <v>373</v>
      </c>
      <c r="D2095" s="25" t="s">
        <v>80</v>
      </c>
      <c r="E2095" s="25" t="s">
        <v>25</v>
      </c>
      <c r="F2095" s="43">
        <v>2875</v>
      </c>
      <c r="G2095" s="43">
        <v>12705</v>
      </c>
      <c r="H2095" s="43">
        <v>889700</v>
      </c>
      <c r="I2095" s="163">
        <v>10051180</v>
      </c>
    </row>
    <row r="2096" spans="1:9" s="27" customFormat="1" ht="11.25" customHeight="1" x14ac:dyDescent="0.2">
      <c r="A2096" s="25" t="s">
        <v>142</v>
      </c>
      <c r="B2096" s="25" t="s">
        <v>85</v>
      </c>
      <c r="C2096" s="25" t="s">
        <v>373</v>
      </c>
      <c r="D2096" s="25" t="s">
        <v>76</v>
      </c>
      <c r="E2096" s="25" t="s">
        <v>24</v>
      </c>
      <c r="F2096" s="43">
        <v>6660</v>
      </c>
      <c r="G2096" s="43">
        <v>30050</v>
      </c>
      <c r="H2096" s="43">
        <v>1694955</v>
      </c>
      <c r="I2096" s="163">
        <v>16788440</v>
      </c>
    </row>
    <row r="2097" spans="1:9" s="27" customFormat="1" ht="11.25" customHeight="1" x14ac:dyDescent="0.2">
      <c r="A2097" s="25" t="s">
        <v>142</v>
      </c>
      <c r="B2097" s="25" t="s">
        <v>393</v>
      </c>
      <c r="C2097" s="25" t="s">
        <v>390</v>
      </c>
      <c r="D2097" s="25" t="s">
        <v>74</v>
      </c>
      <c r="E2097" s="25" t="s">
        <v>23</v>
      </c>
      <c r="F2097" s="43">
        <v>0</v>
      </c>
      <c r="G2097" s="43">
        <v>0</v>
      </c>
      <c r="H2097" s="43">
        <v>0</v>
      </c>
      <c r="I2097" s="163">
        <v>0</v>
      </c>
    </row>
    <row r="2098" spans="1:9" s="27" customFormat="1" ht="11.25" customHeight="1" x14ac:dyDescent="0.2">
      <c r="A2098" s="25" t="s">
        <v>142</v>
      </c>
      <c r="B2098" s="25" t="s">
        <v>393</v>
      </c>
      <c r="C2098" s="25" t="s">
        <v>390</v>
      </c>
      <c r="D2098" s="25" t="s">
        <v>75</v>
      </c>
      <c r="E2098" s="25" t="s">
        <v>21</v>
      </c>
      <c r="F2098" s="43">
        <v>0</v>
      </c>
      <c r="G2098" s="43">
        <v>0</v>
      </c>
      <c r="H2098" s="43">
        <v>0</v>
      </c>
      <c r="I2098" s="163">
        <v>0</v>
      </c>
    </row>
    <row r="2099" spans="1:9" s="27" customFormat="1" ht="11.25" customHeight="1" x14ac:dyDescent="0.2">
      <c r="A2099" s="25" t="s">
        <v>142</v>
      </c>
      <c r="B2099" s="25" t="s">
        <v>393</v>
      </c>
      <c r="C2099" s="25" t="s">
        <v>390</v>
      </c>
      <c r="D2099" s="25" t="s">
        <v>80</v>
      </c>
      <c r="E2099" s="25" t="s">
        <v>25</v>
      </c>
      <c r="F2099" s="43">
        <v>0</v>
      </c>
      <c r="G2099" s="43">
        <v>0</v>
      </c>
      <c r="H2099" s="43">
        <v>0</v>
      </c>
      <c r="I2099" s="163">
        <v>0</v>
      </c>
    </row>
    <row r="2100" spans="1:9" s="27" customFormat="1" ht="11.25" customHeight="1" x14ac:dyDescent="0.2">
      <c r="A2100" s="25" t="s">
        <v>142</v>
      </c>
      <c r="B2100" s="25" t="s">
        <v>393</v>
      </c>
      <c r="C2100" s="25" t="s">
        <v>390</v>
      </c>
      <c r="D2100" s="25" t="s">
        <v>81</v>
      </c>
      <c r="E2100" s="25" t="s">
        <v>19</v>
      </c>
      <c r="F2100" s="43">
        <v>0</v>
      </c>
      <c r="G2100" s="43">
        <v>0</v>
      </c>
      <c r="H2100" s="43">
        <v>0</v>
      </c>
      <c r="I2100" s="163">
        <v>0</v>
      </c>
    </row>
    <row r="2101" spans="1:9" s="27" customFormat="1" ht="11.25" customHeight="1" x14ac:dyDescent="0.2">
      <c r="A2101" s="25" t="s">
        <v>142</v>
      </c>
      <c r="B2101" s="25" t="s">
        <v>393</v>
      </c>
      <c r="C2101" s="25" t="s">
        <v>390</v>
      </c>
      <c r="D2101" s="25" t="s">
        <v>82</v>
      </c>
      <c r="E2101" s="25" t="s">
        <v>20</v>
      </c>
      <c r="F2101" s="43">
        <v>0</v>
      </c>
      <c r="G2101" s="43">
        <v>0</v>
      </c>
      <c r="H2101" s="43">
        <v>0</v>
      </c>
      <c r="I2101" s="163">
        <v>0</v>
      </c>
    </row>
    <row r="2102" spans="1:9" s="27" customFormat="1" ht="11.25" customHeight="1" x14ac:dyDescent="0.2">
      <c r="A2102" s="25" t="s">
        <v>142</v>
      </c>
      <c r="B2102" s="25" t="s">
        <v>393</v>
      </c>
      <c r="C2102" s="25" t="s">
        <v>390</v>
      </c>
      <c r="D2102" s="25" t="s">
        <v>76</v>
      </c>
      <c r="E2102" s="25" t="s">
        <v>24</v>
      </c>
      <c r="F2102" s="43">
        <v>5</v>
      </c>
      <c r="G2102" s="43">
        <v>20</v>
      </c>
      <c r="H2102" s="43">
        <v>2425</v>
      </c>
      <c r="I2102" s="163">
        <v>25300</v>
      </c>
    </row>
    <row r="2103" spans="1:9" s="27" customFormat="1" ht="11.25" customHeight="1" x14ac:dyDescent="0.2">
      <c r="A2103" s="25" t="s">
        <v>144</v>
      </c>
      <c r="B2103" s="25" t="s">
        <v>86</v>
      </c>
      <c r="C2103" s="25" t="s">
        <v>374</v>
      </c>
      <c r="D2103" s="25" t="s">
        <v>70</v>
      </c>
      <c r="E2103" s="25" t="s">
        <v>17</v>
      </c>
      <c r="F2103" s="43">
        <v>50</v>
      </c>
      <c r="G2103" s="43">
        <v>2650</v>
      </c>
      <c r="H2103" s="43">
        <v>98890</v>
      </c>
      <c r="I2103" s="163">
        <v>1475955</v>
      </c>
    </row>
    <row r="2104" spans="1:9" s="27" customFormat="1" ht="11.25" customHeight="1" x14ac:dyDescent="0.2">
      <c r="A2104" s="25" t="s">
        <v>144</v>
      </c>
      <c r="B2104" s="25" t="s">
        <v>86</v>
      </c>
      <c r="C2104" s="25" t="s">
        <v>374</v>
      </c>
      <c r="D2104" s="25" t="s">
        <v>72</v>
      </c>
      <c r="E2104" s="25" t="s">
        <v>10</v>
      </c>
      <c r="F2104" s="43">
        <v>50</v>
      </c>
      <c r="G2104" s="43">
        <v>345</v>
      </c>
      <c r="H2104" s="43">
        <v>23620</v>
      </c>
      <c r="I2104" s="163">
        <v>322755</v>
      </c>
    </row>
    <row r="2105" spans="1:9" s="27" customFormat="1" ht="11.25" customHeight="1" x14ac:dyDescent="0.2">
      <c r="A2105" s="25" t="s">
        <v>144</v>
      </c>
      <c r="B2105" s="25" t="s">
        <v>86</v>
      </c>
      <c r="C2105" s="25" t="s">
        <v>374</v>
      </c>
      <c r="D2105" s="25" t="s">
        <v>66</v>
      </c>
      <c r="E2105" s="25" t="s">
        <v>12</v>
      </c>
      <c r="F2105" s="43">
        <v>75</v>
      </c>
      <c r="G2105" s="43">
        <v>175</v>
      </c>
      <c r="H2105" s="43">
        <v>6880</v>
      </c>
      <c r="I2105" s="163">
        <v>60415</v>
      </c>
    </row>
    <row r="2106" spans="1:9" s="27" customFormat="1" ht="11.25" customHeight="1" x14ac:dyDescent="0.2">
      <c r="A2106" s="25" t="s">
        <v>144</v>
      </c>
      <c r="B2106" s="25" t="s">
        <v>86</v>
      </c>
      <c r="C2106" s="25" t="s">
        <v>374</v>
      </c>
      <c r="D2106" s="25" t="s">
        <v>69</v>
      </c>
      <c r="E2106" s="25" t="s">
        <v>14</v>
      </c>
      <c r="F2106" s="43">
        <v>285</v>
      </c>
      <c r="G2106" s="43">
        <v>5100</v>
      </c>
      <c r="H2106" s="43">
        <v>156455</v>
      </c>
      <c r="I2106" s="163">
        <v>1942410</v>
      </c>
    </row>
    <row r="2107" spans="1:9" s="27" customFormat="1" ht="11.25" customHeight="1" x14ac:dyDescent="0.2">
      <c r="A2107" s="25" t="s">
        <v>144</v>
      </c>
      <c r="B2107" s="25" t="s">
        <v>86</v>
      </c>
      <c r="C2107" s="25" t="s">
        <v>374</v>
      </c>
      <c r="D2107" s="25" t="s">
        <v>78</v>
      </c>
      <c r="E2107" s="25" t="s">
        <v>13</v>
      </c>
      <c r="F2107" s="43">
        <v>380</v>
      </c>
      <c r="G2107" s="43">
        <v>1085</v>
      </c>
      <c r="H2107" s="43">
        <v>67295</v>
      </c>
      <c r="I2107" s="163">
        <v>899725</v>
      </c>
    </row>
    <row r="2108" spans="1:9" s="27" customFormat="1" ht="11.25" customHeight="1" x14ac:dyDescent="0.2">
      <c r="A2108" s="25" t="s">
        <v>144</v>
      </c>
      <c r="B2108" s="25" t="s">
        <v>86</v>
      </c>
      <c r="C2108" s="25" t="s">
        <v>374</v>
      </c>
      <c r="D2108" s="25" t="s">
        <v>79</v>
      </c>
      <c r="E2108" s="25" t="s">
        <v>11</v>
      </c>
      <c r="F2108" s="43">
        <v>415</v>
      </c>
      <c r="G2108" s="43">
        <v>840</v>
      </c>
      <c r="H2108" s="43">
        <v>25010</v>
      </c>
      <c r="I2108" s="163">
        <v>272760</v>
      </c>
    </row>
    <row r="2109" spans="1:9" s="27" customFormat="1" ht="11.25" customHeight="1" x14ac:dyDescent="0.2">
      <c r="A2109" s="25" t="s">
        <v>144</v>
      </c>
      <c r="B2109" s="25" t="s">
        <v>86</v>
      </c>
      <c r="C2109" s="25" t="s">
        <v>374</v>
      </c>
      <c r="D2109" s="25" t="s">
        <v>67</v>
      </c>
      <c r="E2109" s="25" t="s">
        <v>15</v>
      </c>
      <c r="F2109" s="43">
        <v>420</v>
      </c>
      <c r="G2109" s="43">
        <v>1685</v>
      </c>
      <c r="H2109" s="43">
        <v>70705</v>
      </c>
      <c r="I2109" s="163">
        <v>637385</v>
      </c>
    </row>
    <row r="2110" spans="1:9" s="27" customFormat="1" ht="11.25" customHeight="1" x14ac:dyDescent="0.2">
      <c r="A2110" s="25" t="s">
        <v>144</v>
      </c>
      <c r="B2110" s="25" t="s">
        <v>86</v>
      </c>
      <c r="C2110" s="25" t="s">
        <v>374</v>
      </c>
      <c r="D2110" s="25" t="s">
        <v>77</v>
      </c>
      <c r="E2110" s="25" t="s">
        <v>16</v>
      </c>
      <c r="F2110" s="43">
        <v>595</v>
      </c>
      <c r="G2110" s="43">
        <v>3235</v>
      </c>
      <c r="H2110" s="43">
        <v>174990</v>
      </c>
      <c r="I2110" s="163">
        <v>2127530</v>
      </c>
    </row>
    <row r="2111" spans="1:9" s="27" customFormat="1" ht="11.25" customHeight="1" x14ac:dyDescent="0.2">
      <c r="A2111" s="25" t="s">
        <v>144</v>
      </c>
      <c r="B2111" s="25" t="s">
        <v>86</v>
      </c>
      <c r="C2111" s="25" t="s">
        <v>374</v>
      </c>
      <c r="D2111" s="25" t="s">
        <v>73</v>
      </c>
      <c r="E2111" s="25" t="s">
        <v>18</v>
      </c>
      <c r="F2111" s="43">
        <v>610</v>
      </c>
      <c r="G2111" s="43">
        <v>1885</v>
      </c>
      <c r="H2111" s="43">
        <v>125875</v>
      </c>
      <c r="I2111" s="163">
        <v>1332780</v>
      </c>
    </row>
    <row r="2112" spans="1:9" s="27" customFormat="1" ht="11.25" customHeight="1" x14ac:dyDescent="0.2">
      <c r="A2112" s="25" t="s">
        <v>144</v>
      </c>
      <c r="B2112" s="25" t="s">
        <v>86</v>
      </c>
      <c r="C2112" s="25" t="s">
        <v>374</v>
      </c>
      <c r="D2112" s="25" t="s">
        <v>75</v>
      </c>
      <c r="E2112" s="25" t="s">
        <v>21</v>
      </c>
      <c r="F2112" s="43">
        <v>730</v>
      </c>
      <c r="G2112" s="43">
        <v>5835</v>
      </c>
      <c r="H2112" s="43">
        <v>272180</v>
      </c>
      <c r="I2112" s="163">
        <v>2956685</v>
      </c>
    </row>
    <row r="2113" spans="1:9" s="27" customFormat="1" ht="11.25" customHeight="1" x14ac:dyDescent="0.2">
      <c r="A2113" s="25" t="s">
        <v>144</v>
      </c>
      <c r="B2113" s="25" t="s">
        <v>86</v>
      </c>
      <c r="C2113" s="25" t="s">
        <v>374</v>
      </c>
      <c r="D2113" s="25" t="s">
        <v>81</v>
      </c>
      <c r="E2113" s="25" t="s">
        <v>19</v>
      </c>
      <c r="F2113" s="43">
        <v>1060</v>
      </c>
      <c r="G2113" s="43">
        <v>2910</v>
      </c>
      <c r="H2113" s="43">
        <v>91505</v>
      </c>
      <c r="I2113" s="163">
        <v>919840</v>
      </c>
    </row>
    <row r="2114" spans="1:9" s="27" customFormat="1" ht="11.25" customHeight="1" x14ac:dyDescent="0.2">
      <c r="A2114" s="25" t="s">
        <v>144</v>
      </c>
      <c r="B2114" s="25" t="s">
        <v>86</v>
      </c>
      <c r="C2114" s="25" t="s">
        <v>374</v>
      </c>
      <c r="D2114" s="25" t="s">
        <v>71</v>
      </c>
      <c r="E2114" s="25" t="s">
        <v>22</v>
      </c>
      <c r="F2114" s="43">
        <v>1775</v>
      </c>
      <c r="G2114" s="43">
        <v>19215</v>
      </c>
      <c r="H2114" s="43">
        <v>745210</v>
      </c>
      <c r="I2114" s="163">
        <v>8000115</v>
      </c>
    </row>
    <row r="2115" spans="1:9" s="27" customFormat="1" ht="11.25" customHeight="1" x14ac:dyDescent="0.2">
      <c r="A2115" s="25" t="s">
        <v>144</v>
      </c>
      <c r="B2115" s="25" t="s">
        <v>86</v>
      </c>
      <c r="C2115" s="25" t="s">
        <v>374</v>
      </c>
      <c r="D2115" s="25" t="s">
        <v>80</v>
      </c>
      <c r="E2115" s="25" t="s">
        <v>25</v>
      </c>
      <c r="F2115" s="43">
        <v>3555</v>
      </c>
      <c r="G2115" s="43">
        <v>18205</v>
      </c>
      <c r="H2115" s="43">
        <v>1003705</v>
      </c>
      <c r="I2115" s="163">
        <v>11172180</v>
      </c>
    </row>
    <row r="2116" spans="1:9" s="27" customFormat="1" ht="11.25" customHeight="1" x14ac:dyDescent="0.2">
      <c r="A2116" s="25" t="s">
        <v>144</v>
      </c>
      <c r="B2116" s="25" t="s">
        <v>86</v>
      </c>
      <c r="C2116" s="25" t="s">
        <v>374</v>
      </c>
      <c r="D2116" s="25" t="s">
        <v>82</v>
      </c>
      <c r="E2116" s="25" t="s">
        <v>20</v>
      </c>
      <c r="F2116" s="43">
        <v>7265</v>
      </c>
      <c r="G2116" s="43">
        <v>22575</v>
      </c>
      <c r="H2116" s="43">
        <v>706830</v>
      </c>
      <c r="I2116" s="163">
        <v>6939800</v>
      </c>
    </row>
    <row r="2117" spans="1:9" s="27" customFormat="1" ht="11.25" customHeight="1" x14ac:dyDescent="0.2">
      <c r="A2117" s="25" t="s">
        <v>144</v>
      </c>
      <c r="B2117" s="25" t="s">
        <v>86</v>
      </c>
      <c r="C2117" s="25" t="s">
        <v>374</v>
      </c>
      <c r="D2117" s="25" t="s">
        <v>74</v>
      </c>
      <c r="E2117" s="25" t="s">
        <v>23</v>
      </c>
      <c r="F2117" s="43">
        <v>7615</v>
      </c>
      <c r="G2117" s="43">
        <v>25360</v>
      </c>
      <c r="H2117" s="43">
        <v>602245</v>
      </c>
      <c r="I2117" s="163">
        <v>6052060</v>
      </c>
    </row>
    <row r="2118" spans="1:9" s="27" customFormat="1" ht="11.25" customHeight="1" x14ac:dyDescent="0.2">
      <c r="A2118" s="25" t="s">
        <v>144</v>
      </c>
      <c r="B2118" s="25" t="s">
        <v>86</v>
      </c>
      <c r="C2118" s="25" t="s">
        <v>374</v>
      </c>
      <c r="D2118" s="25" t="s">
        <v>76</v>
      </c>
      <c r="E2118" s="25" t="s">
        <v>24</v>
      </c>
      <c r="F2118" s="43">
        <v>11620</v>
      </c>
      <c r="G2118" s="43">
        <v>50630</v>
      </c>
      <c r="H2118" s="43">
        <v>1993545</v>
      </c>
      <c r="I2118" s="163">
        <v>18754875</v>
      </c>
    </row>
    <row r="2119" spans="1:9" s="27" customFormat="1" ht="11.25" customHeight="1" x14ac:dyDescent="0.2">
      <c r="A2119" s="25" t="s">
        <v>144</v>
      </c>
      <c r="B2119" s="25" t="s">
        <v>92</v>
      </c>
      <c r="C2119" s="25" t="s">
        <v>378</v>
      </c>
      <c r="D2119" s="25" t="s">
        <v>72</v>
      </c>
      <c r="E2119" s="25" t="s">
        <v>10</v>
      </c>
      <c r="F2119" s="43">
        <v>15</v>
      </c>
      <c r="G2119" s="43">
        <v>95</v>
      </c>
      <c r="H2119" s="43">
        <v>4670</v>
      </c>
      <c r="I2119" s="163">
        <v>49065</v>
      </c>
    </row>
    <row r="2120" spans="1:9" s="27" customFormat="1" ht="11.25" customHeight="1" x14ac:dyDescent="0.2">
      <c r="A2120" s="25" t="s">
        <v>144</v>
      </c>
      <c r="B2120" s="25" t="s">
        <v>92</v>
      </c>
      <c r="C2120" s="25" t="s">
        <v>378</v>
      </c>
      <c r="D2120" s="25" t="s">
        <v>66</v>
      </c>
      <c r="E2120" s="25" t="s">
        <v>12</v>
      </c>
      <c r="F2120" s="43">
        <v>30</v>
      </c>
      <c r="G2120" s="43">
        <v>80</v>
      </c>
      <c r="H2120" s="43">
        <v>3105</v>
      </c>
      <c r="I2120" s="163">
        <v>29640</v>
      </c>
    </row>
    <row r="2121" spans="1:9" s="27" customFormat="1" ht="11.25" customHeight="1" x14ac:dyDescent="0.2">
      <c r="A2121" s="25" t="s">
        <v>144</v>
      </c>
      <c r="B2121" s="25" t="s">
        <v>92</v>
      </c>
      <c r="C2121" s="25" t="s">
        <v>378</v>
      </c>
      <c r="D2121" s="25" t="s">
        <v>70</v>
      </c>
      <c r="E2121" s="25" t="s">
        <v>17</v>
      </c>
      <c r="F2121" s="43">
        <v>30</v>
      </c>
      <c r="G2121" s="43">
        <v>2155</v>
      </c>
      <c r="H2121" s="43">
        <v>49560</v>
      </c>
      <c r="I2121" s="163">
        <v>598640</v>
      </c>
    </row>
    <row r="2122" spans="1:9" s="27" customFormat="1" ht="11.25" customHeight="1" x14ac:dyDescent="0.2">
      <c r="A2122" s="25" t="s">
        <v>144</v>
      </c>
      <c r="B2122" s="25" t="s">
        <v>92</v>
      </c>
      <c r="C2122" s="25" t="s">
        <v>378</v>
      </c>
      <c r="D2122" s="25" t="s">
        <v>78</v>
      </c>
      <c r="E2122" s="25" t="s">
        <v>13</v>
      </c>
      <c r="F2122" s="43">
        <v>70</v>
      </c>
      <c r="G2122" s="43">
        <v>215</v>
      </c>
      <c r="H2122" s="43">
        <v>11565</v>
      </c>
      <c r="I2122" s="163">
        <v>138920</v>
      </c>
    </row>
    <row r="2123" spans="1:9" s="27" customFormat="1" ht="11.25" customHeight="1" x14ac:dyDescent="0.2">
      <c r="A2123" s="25" t="s">
        <v>144</v>
      </c>
      <c r="B2123" s="25" t="s">
        <v>92</v>
      </c>
      <c r="C2123" s="25" t="s">
        <v>378</v>
      </c>
      <c r="D2123" s="25" t="s">
        <v>69</v>
      </c>
      <c r="E2123" s="25" t="s">
        <v>14</v>
      </c>
      <c r="F2123" s="43">
        <v>80</v>
      </c>
      <c r="G2123" s="43">
        <v>1945</v>
      </c>
      <c r="H2123" s="43">
        <v>58840</v>
      </c>
      <c r="I2123" s="163">
        <v>675570</v>
      </c>
    </row>
    <row r="2124" spans="1:9" s="27" customFormat="1" ht="11.25" customHeight="1" x14ac:dyDescent="0.2">
      <c r="A2124" s="25" t="s">
        <v>144</v>
      </c>
      <c r="B2124" s="25" t="s">
        <v>92</v>
      </c>
      <c r="C2124" s="25" t="s">
        <v>378</v>
      </c>
      <c r="D2124" s="25" t="s">
        <v>77</v>
      </c>
      <c r="E2124" s="25" t="s">
        <v>16</v>
      </c>
      <c r="F2124" s="43">
        <v>80</v>
      </c>
      <c r="G2124" s="43">
        <v>275</v>
      </c>
      <c r="H2124" s="43">
        <v>11270</v>
      </c>
      <c r="I2124" s="163">
        <v>115415</v>
      </c>
    </row>
    <row r="2125" spans="1:9" s="27" customFormat="1" ht="11.25" customHeight="1" x14ac:dyDescent="0.2">
      <c r="A2125" s="25" t="s">
        <v>144</v>
      </c>
      <c r="B2125" s="25" t="s">
        <v>92</v>
      </c>
      <c r="C2125" s="25" t="s">
        <v>378</v>
      </c>
      <c r="D2125" s="25" t="s">
        <v>79</v>
      </c>
      <c r="E2125" s="25" t="s">
        <v>11</v>
      </c>
      <c r="F2125" s="43">
        <v>80</v>
      </c>
      <c r="G2125" s="43">
        <v>185</v>
      </c>
      <c r="H2125" s="43">
        <v>9785</v>
      </c>
      <c r="I2125" s="163">
        <v>89580</v>
      </c>
    </row>
    <row r="2126" spans="1:9" s="27" customFormat="1" ht="11.25" customHeight="1" x14ac:dyDescent="0.2">
      <c r="A2126" s="25" t="s">
        <v>144</v>
      </c>
      <c r="B2126" s="25" t="s">
        <v>92</v>
      </c>
      <c r="C2126" s="25" t="s">
        <v>378</v>
      </c>
      <c r="D2126" s="25" t="s">
        <v>67</v>
      </c>
      <c r="E2126" s="25" t="s">
        <v>15</v>
      </c>
      <c r="F2126" s="43">
        <v>130</v>
      </c>
      <c r="G2126" s="43">
        <v>660</v>
      </c>
      <c r="H2126" s="43">
        <v>18040</v>
      </c>
      <c r="I2126" s="163">
        <v>153790</v>
      </c>
    </row>
    <row r="2127" spans="1:9" s="27" customFormat="1" ht="11.25" customHeight="1" x14ac:dyDescent="0.2">
      <c r="A2127" s="25" t="s">
        <v>144</v>
      </c>
      <c r="B2127" s="25" t="s">
        <v>92</v>
      </c>
      <c r="C2127" s="25" t="s">
        <v>378</v>
      </c>
      <c r="D2127" s="25" t="s">
        <v>73</v>
      </c>
      <c r="E2127" s="25" t="s">
        <v>18</v>
      </c>
      <c r="F2127" s="43">
        <v>145</v>
      </c>
      <c r="G2127" s="43">
        <v>370</v>
      </c>
      <c r="H2127" s="43">
        <v>19655</v>
      </c>
      <c r="I2127" s="163">
        <v>183910</v>
      </c>
    </row>
    <row r="2128" spans="1:9" s="27" customFormat="1" ht="11.25" customHeight="1" x14ac:dyDescent="0.2">
      <c r="A2128" s="25" t="s">
        <v>144</v>
      </c>
      <c r="B2128" s="25" t="s">
        <v>92</v>
      </c>
      <c r="C2128" s="25" t="s">
        <v>378</v>
      </c>
      <c r="D2128" s="25" t="s">
        <v>75</v>
      </c>
      <c r="E2128" s="25" t="s">
        <v>21</v>
      </c>
      <c r="F2128" s="43">
        <v>175</v>
      </c>
      <c r="G2128" s="43">
        <v>940</v>
      </c>
      <c r="H2128" s="43">
        <v>40310</v>
      </c>
      <c r="I2128" s="163">
        <v>394150</v>
      </c>
    </row>
    <row r="2129" spans="1:9" s="27" customFormat="1" ht="11.25" customHeight="1" x14ac:dyDescent="0.2">
      <c r="A2129" s="25" t="s">
        <v>144</v>
      </c>
      <c r="B2129" s="25" t="s">
        <v>92</v>
      </c>
      <c r="C2129" s="25" t="s">
        <v>378</v>
      </c>
      <c r="D2129" s="25" t="s">
        <v>81</v>
      </c>
      <c r="E2129" s="25" t="s">
        <v>19</v>
      </c>
      <c r="F2129" s="43">
        <v>215</v>
      </c>
      <c r="G2129" s="43">
        <v>485</v>
      </c>
      <c r="H2129" s="43">
        <v>16530</v>
      </c>
      <c r="I2129" s="163">
        <v>149095</v>
      </c>
    </row>
    <row r="2130" spans="1:9" s="27" customFormat="1" ht="11.25" customHeight="1" x14ac:dyDescent="0.2">
      <c r="A2130" s="25" t="s">
        <v>144</v>
      </c>
      <c r="B2130" s="25" t="s">
        <v>92</v>
      </c>
      <c r="C2130" s="25" t="s">
        <v>378</v>
      </c>
      <c r="D2130" s="25" t="s">
        <v>71</v>
      </c>
      <c r="E2130" s="25" t="s">
        <v>22</v>
      </c>
      <c r="F2130" s="43">
        <v>550</v>
      </c>
      <c r="G2130" s="43">
        <v>6760</v>
      </c>
      <c r="H2130" s="43">
        <v>243980</v>
      </c>
      <c r="I2130" s="163">
        <v>2577035</v>
      </c>
    </row>
    <row r="2131" spans="1:9" s="27" customFormat="1" ht="11.25" customHeight="1" x14ac:dyDescent="0.2">
      <c r="A2131" s="25" t="s">
        <v>144</v>
      </c>
      <c r="B2131" s="25" t="s">
        <v>92</v>
      </c>
      <c r="C2131" s="25" t="s">
        <v>378</v>
      </c>
      <c r="D2131" s="25" t="s">
        <v>80</v>
      </c>
      <c r="E2131" s="25" t="s">
        <v>25</v>
      </c>
      <c r="F2131" s="43">
        <v>760</v>
      </c>
      <c r="G2131" s="43">
        <v>3360</v>
      </c>
      <c r="H2131" s="43">
        <v>182960</v>
      </c>
      <c r="I2131" s="163">
        <v>1867165</v>
      </c>
    </row>
    <row r="2132" spans="1:9" s="27" customFormat="1" ht="11.25" customHeight="1" x14ac:dyDescent="0.2">
      <c r="A2132" s="25" t="s">
        <v>144</v>
      </c>
      <c r="B2132" s="25" t="s">
        <v>92</v>
      </c>
      <c r="C2132" s="25" t="s">
        <v>378</v>
      </c>
      <c r="D2132" s="25" t="s">
        <v>82</v>
      </c>
      <c r="E2132" s="25" t="s">
        <v>20</v>
      </c>
      <c r="F2132" s="43">
        <v>2160</v>
      </c>
      <c r="G2132" s="43">
        <v>5885</v>
      </c>
      <c r="H2132" s="43">
        <v>154240</v>
      </c>
      <c r="I2132" s="163">
        <v>1461825</v>
      </c>
    </row>
    <row r="2133" spans="1:9" s="27" customFormat="1" ht="11.25" customHeight="1" x14ac:dyDescent="0.2">
      <c r="A2133" s="25" t="s">
        <v>144</v>
      </c>
      <c r="B2133" s="25" t="s">
        <v>92</v>
      </c>
      <c r="C2133" s="25" t="s">
        <v>378</v>
      </c>
      <c r="D2133" s="25" t="s">
        <v>74</v>
      </c>
      <c r="E2133" s="25" t="s">
        <v>23</v>
      </c>
      <c r="F2133" s="43">
        <v>2170</v>
      </c>
      <c r="G2133" s="43">
        <v>6505</v>
      </c>
      <c r="H2133" s="43">
        <v>137025</v>
      </c>
      <c r="I2133" s="163">
        <v>1259920</v>
      </c>
    </row>
    <row r="2134" spans="1:9" s="27" customFormat="1" ht="11.25" customHeight="1" x14ac:dyDescent="0.2">
      <c r="A2134" s="25" t="s">
        <v>144</v>
      </c>
      <c r="B2134" s="25" t="s">
        <v>92</v>
      </c>
      <c r="C2134" s="25" t="s">
        <v>378</v>
      </c>
      <c r="D2134" s="25" t="s">
        <v>76</v>
      </c>
      <c r="E2134" s="25" t="s">
        <v>24</v>
      </c>
      <c r="F2134" s="43">
        <v>3225</v>
      </c>
      <c r="G2134" s="43">
        <v>13300</v>
      </c>
      <c r="H2134" s="43">
        <v>391235</v>
      </c>
      <c r="I2134" s="163">
        <v>3542250</v>
      </c>
    </row>
    <row r="2135" spans="1:9" s="27" customFormat="1" ht="11.25" customHeight="1" x14ac:dyDescent="0.2">
      <c r="A2135" s="25" t="s">
        <v>144</v>
      </c>
      <c r="B2135" s="25" t="s">
        <v>88</v>
      </c>
      <c r="C2135" s="25" t="s">
        <v>122</v>
      </c>
      <c r="D2135" s="25" t="s">
        <v>72</v>
      </c>
      <c r="E2135" s="25" t="s">
        <v>10</v>
      </c>
      <c r="F2135" s="43">
        <v>5</v>
      </c>
      <c r="G2135" s="43">
        <v>50</v>
      </c>
      <c r="H2135" s="43">
        <v>785</v>
      </c>
      <c r="I2135" s="163">
        <v>6755</v>
      </c>
    </row>
    <row r="2136" spans="1:9" s="27" customFormat="1" ht="11.25" customHeight="1" x14ac:dyDescent="0.2">
      <c r="A2136" s="25" t="s">
        <v>144</v>
      </c>
      <c r="B2136" s="25" t="s">
        <v>88</v>
      </c>
      <c r="C2136" s="25" t="s">
        <v>122</v>
      </c>
      <c r="D2136" s="25" t="s">
        <v>70</v>
      </c>
      <c r="E2136" s="25" t="s">
        <v>17</v>
      </c>
      <c r="F2136" s="43">
        <v>15</v>
      </c>
      <c r="G2136" s="43">
        <v>130</v>
      </c>
      <c r="H2136" s="43">
        <v>4760</v>
      </c>
      <c r="I2136" s="163">
        <v>42830</v>
      </c>
    </row>
    <row r="2137" spans="1:9" s="27" customFormat="1" ht="11.25" customHeight="1" x14ac:dyDescent="0.2">
      <c r="A2137" s="25" t="s">
        <v>144</v>
      </c>
      <c r="B2137" s="25" t="s">
        <v>88</v>
      </c>
      <c r="C2137" s="25" t="s">
        <v>122</v>
      </c>
      <c r="D2137" s="25" t="s">
        <v>69</v>
      </c>
      <c r="E2137" s="25" t="s">
        <v>14</v>
      </c>
      <c r="F2137" s="43">
        <v>40</v>
      </c>
      <c r="G2137" s="43">
        <v>900</v>
      </c>
      <c r="H2137" s="43">
        <v>28070</v>
      </c>
      <c r="I2137" s="163">
        <v>341715</v>
      </c>
    </row>
    <row r="2138" spans="1:9" s="27" customFormat="1" ht="11.25" customHeight="1" x14ac:dyDescent="0.2">
      <c r="A2138" s="25" t="s">
        <v>144</v>
      </c>
      <c r="B2138" s="25" t="s">
        <v>88</v>
      </c>
      <c r="C2138" s="25" t="s">
        <v>122</v>
      </c>
      <c r="D2138" s="25" t="s">
        <v>66</v>
      </c>
      <c r="E2138" s="25" t="s">
        <v>12</v>
      </c>
      <c r="F2138" s="43">
        <v>60</v>
      </c>
      <c r="G2138" s="43">
        <v>170</v>
      </c>
      <c r="H2138" s="43">
        <v>11010</v>
      </c>
      <c r="I2138" s="163">
        <v>130615</v>
      </c>
    </row>
    <row r="2139" spans="1:9" s="27" customFormat="1" ht="11.25" customHeight="1" x14ac:dyDescent="0.2">
      <c r="A2139" s="25" t="s">
        <v>144</v>
      </c>
      <c r="B2139" s="25" t="s">
        <v>88</v>
      </c>
      <c r="C2139" s="25" t="s">
        <v>122</v>
      </c>
      <c r="D2139" s="25" t="s">
        <v>78</v>
      </c>
      <c r="E2139" s="25" t="s">
        <v>13</v>
      </c>
      <c r="F2139" s="43">
        <v>110</v>
      </c>
      <c r="G2139" s="43">
        <v>180</v>
      </c>
      <c r="H2139" s="43">
        <v>8270</v>
      </c>
      <c r="I2139" s="163">
        <v>108785</v>
      </c>
    </row>
    <row r="2140" spans="1:9" s="27" customFormat="1" ht="11.25" customHeight="1" x14ac:dyDescent="0.2">
      <c r="A2140" s="25" t="s">
        <v>144</v>
      </c>
      <c r="B2140" s="25" t="s">
        <v>88</v>
      </c>
      <c r="C2140" s="25" t="s">
        <v>122</v>
      </c>
      <c r="D2140" s="25" t="s">
        <v>73</v>
      </c>
      <c r="E2140" s="25" t="s">
        <v>18</v>
      </c>
      <c r="F2140" s="43">
        <v>130</v>
      </c>
      <c r="G2140" s="43">
        <v>375</v>
      </c>
      <c r="H2140" s="43">
        <v>21355</v>
      </c>
      <c r="I2140" s="163">
        <v>203090</v>
      </c>
    </row>
    <row r="2141" spans="1:9" s="27" customFormat="1" ht="11.25" customHeight="1" x14ac:dyDescent="0.2">
      <c r="A2141" s="25" t="s">
        <v>144</v>
      </c>
      <c r="B2141" s="25" t="s">
        <v>88</v>
      </c>
      <c r="C2141" s="25" t="s">
        <v>122</v>
      </c>
      <c r="D2141" s="25" t="s">
        <v>77</v>
      </c>
      <c r="E2141" s="25" t="s">
        <v>16</v>
      </c>
      <c r="F2141" s="43">
        <v>155</v>
      </c>
      <c r="G2141" s="43">
        <v>730</v>
      </c>
      <c r="H2141" s="43">
        <v>37025</v>
      </c>
      <c r="I2141" s="163">
        <v>411430</v>
      </c>
    </row>
    <row r="2142" spans="1:9" s="27" customFormat="1" ht="11.25" customHeight="1" x14ac:dyDescent="0.2">
      <c r="A2142" s="25" t="s">
        <v>144</v>
      </c>
      <c r="B2142" s="25" t="s">
        <v>88</v>
      </c>
      <c r="C2142" s="25" t="s">
        <v>122</v>
      </c>
      <c r="D2142" s="25" t="s">
        <v>79</v>
      </c>
      <c r="E2142" s="25" t="s">
        <v>11</v>
      </c>
      <c r="F2142" s="43">
        <v>155</v>
      </c>
      <c r="G2142" s="43">
        <v>290</v>
      </c>
      <c r="H2142" s="43">
        <v>5920</v>
      </c>
      <c r="I2142" s="163">
        <v>60010</v>
      </c>
    </row>
    <row r="2143" spans="1:9" s="27" customFormat="1" ht="11.25" customHeight="1" x14ac:dyDescent="0.2">
      <c r="A2143" s="25" t="s">
        <v>144</v>
      </c>
      <c r="B2143" s="25" t="s">
        <v>88</v>
      </c>
      <c r="C2143" s="25" t="s">
        <v>122</v>
      </c>
      <c r="D2143" s="25" t="s">
        <v>67</v>
      </c>
      <c r="E2143" s="25" t="s">
        <v>15</v>
      </c>
      <c r="F2143" s="43">
        <v>190</v>
      </c>
      <c r="G2143" s="43">
        <v>865</v>
      </c>
      <c r="H2143" s="43">
        <v>29090</v>
      </c>
      <c r="I2143" s="163">
        <v>257770</v>
      </c>
    </row>
    <row r="2144" spans="1:9" s="27" customFormat="1" ht="11.25" customHeight="1" x14ac:dyDescent="0.2">
      <c r="A2144" s="25" t="s">
        <v>144</v>
      </c>
      <c r="B2144" s="25" t="s">
        <v>88</v>
      </c>
      <c r="C2144" s="25" t="s">
        <v>122</v>
      </c>
      <c r="D2144" s="25" t="s">
        <v>75</v>
      </c>
      <c r="E2144" s="25" t="s">
        <v>21</v>
      </c>
      <c r="F2144" s="43">
        <v>190</v>
      </c>
      <c r="G2144" s="43">
        <v>2075</v>
      </c>
      <c r="H2144" s="43">
        <v>148795</v>
      </c>
      <c r="I2144" s="163">
        <v>1756035</v>
      </c>
    </row>
    <row r="2145" spans="1:9" s="27" customFormat="1" ht="11.25" customHeight="1" x14ac:dyDescent="0.2">
      <c r="A2145" s="25" t="s">
        <v>144</v>
      </c>
      <c r="B2145" s="25" t="s">
        <v>88</v>
      </c>
      <c r="C2145" s="25" t="s">
        <v>122</v>
      </c>
      <c r="D2145" s="25" t="s">
        <v>71</v>
      </c>
      <c r="E2145" s="25" t="s">
        <v>22</v>
      </c>
      <c r="F2145" s="43">
        <v>270</v>
      </c>
      <c r="G2145" s="43">
        <v>2525</v>
      </c>
      <c r="H2145" s="43">
        <v>80405</v>
      </c>
      <c r="I2145" s="163">
        <v>782955</v>
      </c>
    </row>
    <row r="2146" spans="1:9" s="27" customFormat="1" ht="11.25" customHeight="1" x14ac:dyDescent="0.2">
      <c r="A2146" s="25" t="s">
        <v>144</v>
      </c>
      <c r="B2146" s="25" t="s">
        <v>88</v>
      </c>
      <c r="C2146" s="25" t="s">
        <v>122</v>
      </c>
      <c r="D2146" s="25" t="s">
        <v>81</v>
      </c>
      <c r="E2146" s="25" t="s">
        <v>19</v>
      </c>
      <c r="F2146" s="43">
        <v>325</v>
      </c>
      <c r="G2146" s="43">
        <v>920</v>
      </c>
      <c r="H2146" s="43">
        <v>24785</v>
      </c>
      <c r="I2146" s="163">
        <v>248325</v>
      </c>
    </row>
    <row r="2147" spans="1:9" s="27" customFormat="1" ht="11.25" customHeight="1" x14ac:dyDescent="0.2">
      <c r="A2147" s="25" t="s">
        <v>144</v>
      </c>
      <c r="B2147" s="25" t="s">
        <v>88</v>
      </c>
      <c r="C2147" s="25" t="s">
        <v>122</v>
      </c>
      <c r="D2147" s="25" t="s">
        <v>80</v>
      </c>
      <c r="E2147" s="25" t="s">
        <v>25</v>
      </c>
      <c r="F2147" s="43">
        <v>955</v>
      </c>
      <c r="G2147" s="43">
        <v>4010</v>
      </c>
      <c r="H2147" s="43">
        <v>203090</v>
      </c>
      <c r="I2147" s="163">
        <v>2131260</v>
      </c>
    </row>
    <row r="2148" spans="1:9" s="27" customFormat="1" ht="11.25" customHeight="1" x14ac:dyDescent="0.2">
      <c r="A2148" s="25" t="s">
        <v>144</v>
      </c>
      <c r="B2148" s="25" t="s">
        <v>88</v>
      </c>
      <c r="C2148" s="25" t="s">
        <v>122</v>
      </c>
      <c r="D2148" s="25" t="s">
        <v>82</v>
      </c>
      <c r="E2148" s="25" t="s">
        <v>20</v>
      </c>
      <c r="F2148" s="43">
        <v>2605</v>
      </c>
      <c r="G2148" s="43">
        <v>7185</v>
      </c>
      <c r="H2148" s="43">
        <v>165090</v>
      </c>
      <c r="I2148" s="163">
        <v>1549760</v>
      </c>
    </row>
    <row r="2149" spans="1:9" s="27" customFormat="1" ht="11.25" customHeight="1" x14ac:dyDescent="0.2">
      <c r="A2149" s="25" t="s">
        <v>144</v>
      </c>
      <c r="B2149" s="25" t="s">
        <v>88</v>
      </c>
      <c r="C2149" s="25" t="s">
        <v>122</v>
      </c>
      <c r="D2149" s="25" t="s">
        <v>74</v>
      </c>
      <c r="E2149" s="25" t="s">
        <v>23</v>
      </c>
      <c r="F2149" s="43">
        <v>2805</v>
      </c>
      <c r="G2149" s="43">
        <v>8140</v>
      </c>
      <c r="H2149" s="43">
        <v>145255</v>
      </c>
      <c r="I2149" s="163">
        <v>1321340</v>
      </c>
    </row>
    <row r="2150" spans="1:9" s="27" customFormat="1" ht="11.25" customHeight="1" x14ac:dyDescent="0.2">
      <c r="A2150" s="25" t="s">
        <v>144</v>
      </c>
      <c r="B2150" s="25" t="s">
        <v>88</v>
      </c>
      <c r="C2150" s="25" t="s">
        <v>122</v>
      </c>
      <c r="D2150" s="25" t="s">
        <v>76</v>
      </c>
      <c r="E2150" s="25" t="s">
        <v>24</v>
      </c>
      <c r="F2150" s="43">
        <v>4600</v>
      </c>
      <c r="G2150" s="43">
        <v>17875</v>
      </c>
      <c r="H2150" s="43">
        <v>495285</v>
      </c>
      <c r="I2150" s="163">
        <v>4538195</v>
      </c>
    </row>
    <row r="2151" spans="1:9" s="27" customFormat="1" ht="11.25" customHeight="1" x14ac:dyDescent="0.2">
      <c r="A2151" s="25" t="s">
        <v>144</v>
      </c>
      <c r="B2151" s="25" t="s">
        <v>93</v>
      </c>
      <c r="C2151" s="25" t="s">
        <v>379</v>
      </c>
      <c r="D2151" s="25" t="s">
        <v>72</v>
      </c>
      <c r="E2151" s="25" t="s">
        <v>10</v>
      </c>
      <c r="F2151" s="43">
        <v>10</v>
      </c>
      <c r="G2151" s="43">
        <v>50</v>
      </c>
      <c r="H2151" s="43">
        <v>2270</v>
      </c>
      <c r="I2151" s="163">
        <v>19910</v>
      </c>
    </row>
    <row r="2152" spans="1:9" s="27" customFormat="1" ht="11.25" customHeight="1" x14ac:dyDescent="0.2">
      <c r="A2152" s="25" t="s">
        <v>144</v>
      </c>
      <c r="B2152" s="25" t="s">
        <v>93</v>
      </c>
      <c r="C2152" s="25" t="s">
        <v>379</v>
      </c>
      <c r="D2152" s="25" t="s">
        <v>70</v>
      </c>
      <c r="E2152" s="25" t="s">
        <v>17</v>
      </c>
      <c r="F2152" s="43">
        <v>20</v>
      </c>
      <c r="G2152" s="43">
        <v>1200</v>
      </c>
      <c r="H2152" s="43">
        <v>51755</v>
      </c>
      <c r="I2152" s="163">
        <v>528075</v>
      </c>
    </row>
    <row r="2153" spans="1:9" s="27" customFormat="1" ht="11.25" customHeight="1" x14ac:dyDescent="0.2">
      <c r="A2153" s="25" t="s">
        <v>144</v>
      </c>
      <c r="B2153" s="25" t="s">
        <v>93</v>
      </c>
      <c r="C2153" s="25" t="s">
        <v>379</v>
      </c>
      <c r="D2153" s="25" t="s">
        <v>66</v>
      </c>
      <c r="E2153" s="25" t="s">
        <v>12</v>
      </c>
      <c r="F2153" s="43">
        <v>35</v>
      </c>
      <c r="G2153" s="43">
        <v>100</v>
      </c>
      <c r="H2153" s="43">
        <v>9235</v>
      </c>
      <c r="I2153" s="163">
        <v>47510</v>
      </c>
    </row>
    <row r="2154" spans="1:9" s="27" customFormat="1" ht="11.25" customHeight="1" x14ac:dyDescent="0.2">
      <c r="A2154" s="25" t="s">
        <v>144</v>
      </c>
      <c r="B2154" s="25" t="s">
        <v>93</v>
      </c>
      <c r="C2154" s="25" t="s">
        <v>379</v>
      </c>
      <c r="D2154" s="25" t="s">
        <v>78</v>
      </c>
      <c r="E2154" s="25" t="s">
        <v>13</v>
      </c>
      <c r="F2154" s="43">
        <v>65</v>
      </c>
      <c r="G2154" s="43">
        <v>110</v>
      </c>
      <c r="H2154" s="43">
        <v>5730</v>
      </c>
      <c r="I2154" s="163">
        <v>69060</v>
      </c>
    </row>
    <row r="2155" spans="1:9" s="27" customFormat="1" ht="11.25" customHeight="1" x14ac:dyDescent="0.2">
      <c r="A2155" s="25" t="s">
        <v>144</v>
      </c>
      <c r="B2155" s="25" t="s">
        <v>93</v>
      </c>
      <c r="C2155" s="25" t="s">
        <v>379</v>
      </c>
      <c r="D2155" s="25" t="s">
        <v>69</v>
      </c>
      <c r="E2155" s="25" t="s">
        <v>14</v>
      </c>
      <c r="F2155" s="43">
        <v>80</v>
      </c>
      <c r="G2155" s="43">
        <v>2430</v>
      </c>
      <c r="H2155" s="43">
        <v>86455</v>
      </c>
      <c r="I2155" s="163">
        <v>967915</v>
      </c>
    </row>
    <row r="2156" spans="1:9" s="27" customFormat="1" ht="11.25" customHeight="1" x14ac:dyDescent="0.2">
      <c r="A2156" s="25" t="s">
        <v>144</v>
      </c>
      <c r="B2156" s="25" t="s">
        <v>93</v>
      </c>
      <c r="C2156" s="25" t="s">
        <v>379</v>
      </c>
      <c r="D2156" s="25" t="s">
        <v>67</v>
      </c>
      <c r="E2156" s="25" t="s">
        <v>15</v>
      </c>
      <c r="F2156" s="43">
        <v>105</v>
      </c>
      <c r="G2156" s="43">
        <v>415</v>
      </c>
      <c r="H2156" s="43">
        <v>11615</v>
      </c>
      <c r="I2156" s="163">
        <v>101260</v>
      </c>
    </row>
    <row r="2157" spans="1:9" s="27" customFormat="1" ht="11.25" customHeight="1" x14ac:dyDescent="0.2">
      <c r="A2157" s="25" t="s">
        <v>144</v>
      </c>
      <c r="B2157" s="25" t="s">
        <v>93</v>
      </c>
      <c r="C2157" s="25" t="s">
        <v>379</v>
      </c>
      <c r="D2157" s="25" t="s">
        <v>77</v>
      </c>
      <c r="E2157" s="25" t="s">
        <v>16</v>
      </c>
      <c r="F2157" s="43">
        <v>105</v>
      </c>
      <c r="G2157" s="43">
        <v>550</v>
      </c>
      <c r="H2157" s="43">
        <v>27245</v>
      </c>
      <c r="I2157" s="163">
        <v>304205</v>
      </c>
    </row>
    <row r="2158" spans="1:9" s="27" customFormat="1" ht="11.25" customHeight="1" x14ac:dyDescent="0.2">
      <c r="A2158" s="25" t="s">
        <v>144</v>
      </c>
      <c r="B2158" s="25" t="s">
        <v>93</v>
      </c>
      <c r="C2158" s="25" t="s">
        <v>379</v>
      </c>
      <c r="D2158" s="25" t="s">
        <v>79</v>
      </c>
      <c r="E2158" s="25" t="s">
        <v>11</v>
      </c>
      <c r="F2158" s="43">
        <v>120</v>
      </c>
      <c r="G2158" s="43">
        <v>255</v>
      </c>
      <c r="H2158" s="43">
        <v>5000</v>
      </c>
      <c r="I2158" s="163">
        <v>47105</v>
      </c>
    </row>
    <row r="2159" spans="1:9" s="27" customFormat="1" ht="11.25" customHeight="1" x14ac:dyDescent="0.2">
      <c r="A2159" s="25" t="s">
        <v>144</v>
      </c>
      <c r="B2159" s="25" t="s">
        <v>93</v>
      </c>
      <c r="C2159" s="25" t="s">
        <v>379</v>
      </c>
      <c r="D2159" s="25" t="s">
        <v>73</v>
      </c>
      <c r="E2159" s="25" t="s">
        <v>18</v>
      </c>
      <c r="F2159" s="43">
        <v>140</v>
      </c>
      <c r="G2159" s="43">
        <v>415</v>
      </c>
      <c r="H2159" s="43">
        <v>26115</v>
      </c>
      <c r="I2159" s="163">
        <v>254190</v>
      </c>
    </row>
    <row r="2160" spans="1:9" s="27" customFormat="1" ht="11.25" customHeight="1" x14ac:dyDescent="0.2">
      <c r="A2160" s="25" t="s">
        <v>144</v>
      </c>
      <c r="B2160" s="25" t="s">
        <v>93</v>
      </c>
      <c r="C2160" s="25" t="s">
        <v>379</v>
      </c>
      <c r="D2160" s="25" t="s">
        <v>75</v>
      </c>
      <c r="E2160" s="25" t="s">
        <v>21</v>
      </c>
      <c r="F2160" s="43">
        <v>190</v>
      </c>
      <c r="G2160" s="43">
        <v>960</v>
      </c>
      <c r="H2160" s="43">
        <v>38440</v>
      </c>
      <c r="I2160" s="163">
        <v>347480</v>
      </c>
    </row>
    <row r="2161" spans="1:9" s="27" customFormat="1" ht="11.25" customHeight="1" x14ac:dyDescent="0.2">
      <c r="A2161" s="25" t="s">
        <v>144</v>
      </c>
      <c r="B2161" s="25" t="s">
        <v>93</v>
      </c>
      <c r="C2161" s="25" t="s">
        <v>379</v>
      </c>
      <c r="D2161" s="25" t="s">
        <v>81</v>
      </c>
      <c r="E2161" s="25" t="s">
        <v>19</v>
      </c>
      <c r="F2161" s="43">
        <v>250</v>
      </c>
      <c r="G2161" s="43">
        <v>950</v>
      </c>
      <c r="H2161" s="43">
        <v>25170</v>
      </c>
      <c r="I2161" s="163">
        <v>244735</v>
      </c>
    </row>
    <row r="2162" spans="1:9" s="27" customFormat="1" ht="11.25" customHeight="1" x14ac:dyDescent="0.2">
      <c r="A2162" s="25" t="s">
        <v>144</v>
      </c>
      <c r="B2162" s="25" t="s">
        <v>93</v>
      </c>
      <c r="C2162" s="25" t="s">
        <v>379</v>
      </c>
      <c r="D2162" s="25" t="s">
        <v>71</v>
      </c>
      <c r="E2162" s="25" t="s">
        <v>22</v>
      </c>
      <c r="F2162" s="43">
        <v>415</v>
      </c>
      <c r="G2162" s="43">
        <v>5680</v>
      </c>
      <c r="H2162" s="43">
        <v>265345</v>
      </c>
      <c r="I2162" s="163">
        <v>2628985</v>
      </c>
    </row>
    <row r="2163" spans="1:9" s="27" customFormat="1" ht="11.25" customHeight="1" x14ac:dyDescent="0.2">
      <c r="A2163" s="25" t="s">
        <v>144</v>
      </c>
      <c r="B2163" s="25" t="s">
        <v>93</v>
      </c>
      <c r="C2163" s="25" t="s">
        <v>379</v>
      </c>
      <c r="D2163" s="25" t="s">
        <v>80</v>
      </c>
      <c r="E2163" s="25" t="s">
        <v>25</v>
      </c>
      <c r="F2163" s="43">
        <v>720</v>
      </c>
      <c r="G2163" s="43">
        <v>2895</v>
      </c>
      <c r="H2163" s="43">
        <v>128920</v>
      </c>
      <c r="I2163" s="163">
        <v>1284790</v>
      </c>
    </row>
    <row r="2164" spans="1:9" s="27" customFormat="1" ht="11.25" customHeight="1" x14ac:dyDescent="0.2">
      <c r="A2164" s="25" t="s">
        <v>144</v>
      </c>
      <c r="B2164" s="25" t="s">
        <v>93</v>
      </c>
      <c r="C2164" s="25" t="s">
        <v>379</v>
      </c>
      <c r="D2164" s="25" t="s">
        <v>74</v>
      </c>
      <c r="E2164" s="25" t="s">
        <v>23</v>
      </c>
      <c r="F2164" s="43">
        <v>1905</v>
      </c>
      <c r="G2164" s="43">
        <v>6255</v>
      </c>
      <c r="H2164" s="43">
        <v>144150</v>
      </c>
      <c r="I2164" s="163">
        <v>1390870</v>
      </c>
    </row>
    <row r="2165" spans="1:9" s="27" customFormat="1" ht="11.25" customHeight="1" x14ac:dyDescent="0.2">
      <c r="A2165" s="25" t="s">
        <v>144</v>
      </c>
      <c r="B2165" s="25" t="s">
        <v>93</v>
      </c>
      <c r="C2165" s="25" t="s">
        <v>379</v>
      </c>
      <c r="D2165" s="25" t="s">
        <v>82</v>
      </c>
      <c r="E2165" s="25" t="s">
        <v>20</v>
      </c>
      <c r="F2165" s="43">
        <v>2005</v>
      </c>
      <c r="G2165" s="43">
        <v>5775</v>
      </c>
      <c r="H2165" s="43">
        <v>139950</v>
      </c>
      <c r="I2165" s="163">
        <v>1365390</v>
      </c>
    </row>
    <row r="2166" spans="1:9" s="27" customFormat="1" ht="11.25" customHeight="1" x14ac:dyDescent="0.2">
      <c r="A2166" s="25" t="s">
        <v>144</v>
      </c>
      <c r="B2166" s="25" t="s">
        <v>93</v>
      </c>
      <c r="C2166" s="25" t="s">
        <v>379</v>
      </c>
      <c r="D2166" s="25" t="s">
        <v>76</v>
      </c>
      <c r="E2166" s="25" t="s">
        <v>24</v>
      </c>
      <c r="F2166" s="43">
        <v>2795</v>
      </c>
      <c r="G2166" s="43">
        <v>11580</v>
      </c>
      <c r="H2166" s="43">
        <v>356205</v>
      </c>
      <c r="I2166" s="163">
        <v>3174220</v>
      </c>
    </row>
    <row r="2167" spans="1:9" s="27" customFormat="1" ht="11.25" customHeight="1" x14ac:dyDescent="0.2">
      <c r="A2167" s="25" t="s">
        <v>144</v>
      </c>
      <c r="B2167" s="25" t="s">
        <v>84</v>
      </c>
      <c r="C2167" s="25" t="s">
        <v>125</v>
      </c>
      <c r="D2167" s="25" t="s">
        <v>69</v>
      </c>
      <c r="E2167" s="25" t="s">
        <v>14</v>
      </c>
      <c r="F2167" s="43">
        <v>0</v>
      </c>
      <c r="G2167" s="43">
        <v>0</v>
      </c>
      <c r="H2167" s="43">
        <v>0</v>
      </c>
      <c r="I2167" s="163">
        <v>0</v>
      </c>
    </row>
    <row r="2168" spans="1:9" s="27" customFormat="1" ht="11.25" customHeight="1" x14ac:dyDescent="0.2">
      <c r="A2168" s="25" t="s">
        <v>144</v>
      </c>
      <c r="B2168" s="25" t="s">
        <v>84</v>
      </c>
      <c r="C2168" s="25" t="s">
        <v>125</v>
      </c>
      <c r="D2168" s="25" t="s">
        <v>70</v>
      </c>
      <c r="E2168" s="25" t="s">
        <v>17</v>
      </c>
      <c r="F2168" s="43">
        <v>5</v>
      </c>
      <c r="G2168" s="43">
        <v>115</v>
      </c>
      <c r="H2168" s="43">
        <v>3725</v>
      </c>
      <c r="I2168" s="163">
        <v>41175</v>
      </c>
    </row>
    <row r="2169" spans="1:9" s="27" customFormat="1" ht="11.25" customHeight="1" x14ac:dyDescent="0.2">
      <c r="A2169" s="25" t="s">
        <v>144</v>
      </c>
      <c r="B2169" s="25" t="s">
        <v>84</v>
      </c>
      <c r="C2169" s="25" t="s">
        <v>125</v>
      </c>
      <c r="D2169" s="25" t="s">
        <v>72</v>
      </c>
      <c r="E2169" s="25" t="s">
        <v>10</v>
      </c>
      <c r="F2169" s="43">
        <v>5</v>
      </c>
      <c r="G2169" s="43">
        <v>10</v>
      </c>
      <c r="H2169" s="43">
        <v>810</v>
      </c>
      <c r="I2169" s="163">
        <v>8240</v>
      </c>
    </row>
    <row r="2170" spans="1:9" s="27" customFormat="1" ht="11.25" customHeight="1" x14ac:dyDescent="0.2">
      <c r="A2170" s="25" t="s">
        <v>144</v>
      </c>
      <c r="B2170" s="25" t="s">
        <v>84</v>
      </c>
      <c r="C2170" s="25" t="s">
        <v>125</v>
      </c>
      <c r="D2170" s="25" t="s">
        <v>66</v>
      </c>
      <c r="E2170" s="25" t="s">
        <v>12</v>
      </c>
      <c r="F2170" s="43">
        <v>20</v>
      </c>
      <c r="G2170" s="43">
        <v>35</v>
      </c>
      <c r="H2170" s="43">
        <v>2795</v>
      </c>
      <c r="I2170" s="163">
        <v>27815</v>
      </c>
    </row>
    <row r="2171" spans="1:9" s="27" customFormat="1" ht="11.25" customHeight="1" x14ac:dyDescent="0.2">
      <c r="A2171" s="25" t="s">
        <v>144</v>
      </c>
      <c r="B2171" s="25" t="s">
        <v>84</v>
      </c>
      <c r="C2171" s="25" t="s">
        <v>125</v>
      </c>
      <c r="D2171" s="25" t="s">
        <v>77</v>
      </c>
      <c r="E2171" s="25" t="s">
        <v>16</v>
      </c>
      <c r="F2171" s="43">
        <v>25</v>
      </c>
      <c r="G2171" s="43">
        <v>140</v>
      </c>
      <c r="H2171" s="43">
        <v>7050</v>
      </c>
      <c r="I2171" s="163">
        <v>85375</v>
      </c>
    </row>
    <row r="2172" spans="1:9" s="27" customFormat="1" ht="11.25" customHeight="1" x14ac:dyDescent="0.2">
      <c r="A2172" s="25" t="s">
        <v>144</v>
      </c>
      <c r="B2172" s="25" t="s">
        <v>84</v>
      </c>
      <c r="C2172" s="25" t="s">
        <v>125</v>
      </c>
      <c r="D2172" s="25" t="s">
        <v>78</v>
      </c>
      <c r="E2172" s="25" t="s">
        <v>13</v>
      </c>
      <c r="F2172" s="43">
        <v>25</v>
      </c>
      <c r="G2172" s="43">
        <v>55</v>
      </c>
      <c r="H2172" s="43">
        <v>3320</v>
      </c>
      <c r="I2172" s="163">
        <v>40590</v>
      </c>
    </row>
    <row r="2173" spans="1:9" s="27" customFormat="1" ht="11.25" customHeight="1" x14ac:dyDescent="0.2">
      <c r="A2173" s="25" t="s">
        <v>144</v>
      </c>
      <c r="B2173" s="25" t="s">
        <v>84</v>
      </c>
      <c r="C2173" s="25" t="s">
        <v>125</v>
      </c>
      <c r="D2173" s="25" t="s">
        <v>71</v>
      </c>
      <c r="E2173" s="25" t="s">
        <v>22</v>
      </c>
      <c r="F2173" s="43">
        <v>35</v>
      </c>
      <c r="G2173" s="43">
        <v>140</v>
      </c>
      <c r="H2173" s="43">
        <v>9685</v>
      </c>
      <c r="I2173" s="163">
        <v>90175</v>
      </c>
    </row>
    <row r="2174" spans="1:9" s="27" customFormat="1" ht="11.25" customHeight="1" x14ac:dyDescent="0.2">
      <c r="A2174" s="25" t="s">
        <v>144</v>
      </c>
      <c r="B2174" s="25" t="s">
        <v>84</v>
      </c>
      <c r="C2174" s="25" t="s">
        <v>125</v>
      </c>
      <c r="D2174" s="25" t="s">
        <v>81</v>
      </c>
      <c r="E2174" s="25" t="s">
        <v>19</v>
      </c>
      <c r="F2174" s="43">
        <v>50</v>
      </c>
      <c r="G2174" s="43">
        <v>145</v>
      </c>
      <c r="H2174" s="43">
        <v>5930</v>
      </c>
      <c r="I2174" s="163">
        <v>53020</v>
      </c>
    </row>
    <row r="2175" spans="1:9" s="27" customFormat="1" ht="11.25" customHeight="1" x14ac:dyDescent="0.2">
      <c r="A2175" s="25" t="s">
        <v>144</v>
      </c>
      <c r="B2175" s="25" t="s">
        <v>84</v>
      </c>
      <c r="C2175" s="25" t="s">
        <v>125</v>
      </c>
      <c r="D2175" s="25" t="s">
        <v>67</v>
      </c>
      <c r="E2175" s="25" t="s">
        <v>15</v>
      </c>
      <c r="F2175" s="43">
        <v>55</v>
      </c>
      <c r="G2175" s="43">
        <v>180</v>
      </c>
      <c r="H2175" s="43">
        <v>10680</v>
      </c>
      <c r="I2175" s="163">
        <v>103695</v>
      </c>
    </row>
    <row r="2176" spans="1:9" s="27" customFormat="1" ht="11.25" customHeight="1" x14ac:dyDescent="0.2">
      <c r="A2176" s="25" t="s">
        <v>144</v>
      </c>
      <c r="B2176" s="25" t="s">
        <v>84</v>
      </c>
      <c r="C2176" s="25" t="s">
        <v>125</v>
      </c>
      <c r="D2176" s="25" t="s">
        <v>79</v>
      </c>
      <c r="E2176" s="25" t="s">
        <v>11</v>
      </c>
      <c r="F2176" s="43">
        <v>55</v>
      </c>
      <c r="G2176" s="43">
        <v>150</v>
      </c>
      <c r="H2176" s="43">
        <v>12705</v>
      </c>
      <c r="I2176" s="163">
        <v>182930</v>
      </c>
    </row>
    <row r="2177" spans="1:9" s="27" customFormat="1" ht="11.25" customHeight="1" x14ac:dyDescent="0.2">
      <c r="A2177" s="25" t="s">
        <v>144</v>
      </c>
      <c r="B2177" s="25" t="s">
        <v>84</v>
      </c>
      <c r="C2177" s="25" t="s">
        <v>125</v>
      </c>
      <c r="D2177" s="25" t="s">
        <v>73</v>
      </c>
      <c r="E2177" s="25" t="s">
        <v>18</v>
      </c>
      <c r="F2177" s="43">
        <v>65</v>
      </c>
      <c r="G2177" s="43">
        <v>145</v>
      </c>
      <c r="H2177" s="43">
        <v>10925</v>
      </c>
      <c r="I2177" s="163">
        <v>110675</v>
      </c>
    </row>
    <row r="2178" spans="1:9" s="27" customFormat="1" ht="11.25" customHeight="1" x14ac:dyDescent="0.2">
      <c r="A2178" s="25" t="s">
        <v>144</v>
      </c>
      <c r="B2178" s="25" t="s">
        <v>84</v>
      </c>
      <c r="C2178" s="25" t="s">
        <v>125</v>
      </c>
      <c r="D2178" s="25" t="s">
        <v>75</v>
      </c>
      <c r="E2178" s="25" t="s">
        <v>21</v>
      </c>
      <c r="F2178" s="43">
        <v>80</v>
      </c>
      <c r="G2178" s="43">
        <v>380</v>
      </c>
      <c r="H2178" s="43">
        <v>21635</v>
      </c>
      <c r="I2178" s="163">
        <v>269930</v>
      </c>
    </row>
    <row r="2179" spans="1:9" s="27" customFormat="1" ht="11.25" customHeight="1" x14ac:dyDescent="0.2">
      <c r="A2179" s="25" t="s">
        <v>144</v>
      </c>
      <c r="B2179" s="25" t="s">
        <v>84</v>
      </c>
      <c r="C2179" s="25" t="s">
        <v>125</v>
      </c>
      <c r="D2179" s="25" t="s">
        <v>80</v>
      </c>
      <c r="E2179" s="25" t="s">
        <v>25</v>
      </c>
      <c r="F2179" s="43">
        <v>195</v>
      </c>
      <c r="G2179" s="43">
        <v>575</v>
      </c>
      <c r="H2179" s="43">
        <v>41010</v>
      </c>
      <c r="I2179" s="163">
        <v>416920</v>
      </c>
    </row>
    <row r="2180" spans="1:9" s="27" customFormat="1" ht="11.25" customHeight="1" x14ac:dyDescent="0.2">
      <c r="A2180" s="25" t="s">
        <v>144</v>
      </c>
      <c r="B2180" s="25" t="s">
        <v>84</v>
      </c>
      <c r="C2180" s="25" t="s">
        <v>125</v>
      </c>
      <c r="D2180" s="25" t="s">
        <v>82</v>
      </c>
      <c r="E2180" s="25" t="s">
        <v>20</v>
      </c>
      <c r="F2180" s="43">
        <v>295</v>
      </c>
      <c r="G2180" s="43">
        <v>860</v>
      </c>
      <c r="H2180" s="43">
        <v>35095</v>
      </c>
      <c r="I2180" s="163">
        <v>348030</v>
      </c>
    </row>
    <row r="2181" spans="1:9" s="27" customFormat="1" ht="11.25" customHeight="1" x14ac:dyDescent="0.2">
      <c r="A2181" s="25" t="s">
        <v>144</v>
      </c>
      <c r="B2181" s="25" t="s">
        <v>84</v>
      </c>
      <c r="C2181" s="25" t="s">
        <v>125</v>
      </c>
      <c r="D2181" s="25" t="s">
        <v>74</v>
      </c>
      <c r="E2181" s="25" t="s">
        <v>23</v>
      </c>
      <c r="F2181" s="43">
        <v>540</v>
      </c>
      <c r="G2181" s="43">
        <v>1345</v>
      </c>
      <c r="H2181" s="43">
        <v>53215</v>
      </c>
      <c r="I2181" s="163">
        <v>516885</v>
      </c>
    </row>
    <row r="2182" spans="1:9" s="27" customFormat="1" ht="11.25" customHeight="1" x14ac:dyDescent="0.2">
      <c r="A2182" s="25" t="s">
        <v>144</v>
      </c>
      <c r="B2182" s="25" t="s">
        <v>84</v>
      </c>
      <c r="C2182" s="25" t="s">
        <v>125</v>
      </c>
      <c r="D2182" s="25" t="s">
        <v>76</v>
      </c>
      <c r="E2182" s="25" t="s">
        <v>24</v>
      </c>
      <c r="F2182" s="43">
        <v>960</v>
      </c>
      <c r="G2182" s="43">
        <v>3470</v>
      </c>
      <c r="H2182" s="43">
        <v>190050</v>
      </c>
      <c r="I2182" s="163">
        <v>1866900</v>
      </c>
    </row>
    <row r="2183" spans="1:9" s="27" customFormat="1" ht="11.25" customHeight="1" x14ac:dyDescent="0.2">
      <c r="A2183" s="25" t="s">
        <v>144</v>
      </c>
      <c r="B2183" s="25" t="s">
        <v>104</v>
      </c>
      <c r="C2183" s="25" t="s">
        <v>376</v>
      </c>
      <c r="D2183" s="25" t="s">
        <v>68</v>
      </c>
      <c r="E2183" s="25" t="s">
        <v>9</v>
      </c>
      <c r="F2183" s="43">
        <v>0</v>
      </c>
      <c r="G2183" s="43">
        <v>0</v>
      </c>
      <c r="H2183" s="43">
        <v>0</v>
      </c>
      <c r="I2183" s="163">
        <v>0</v>
      </c>
    </row>
    <row r="2184" spans="1:9" s="27" customFormat="1" ht="11.25" customHeight="1" x14ac:dyDescent="0.2">
      <c r="A2184" s="25" t="s">
        <v>144</v>
      </c>
      <c r="B2184" s="25" t="s">
        <v>104</v>
      </c>
      <c r="C2184" s="25" t="s">
        <v>376</v>
      </c>
      <c r="D2184" s="25" t="s">
        <v>72</v>
      </c>
      <c r="E2184" s="25" t="s">
        <v>10</v>
      </c>
      <c r="F2184" s="43">
        <v>35</v>
      </c>
      <c r="G2184" s="43">
        <v>155</v>
      </c>
      <c r="H2184" s="43">
        <v>7205</v>
      </c>
      <c r="I2184" s="163">
        <v>66740</v>
      </c>
    </row>
    <row r="2185" spans="1:9" s="27" customFormat="1" ht="11.25" customHeight="1" x14ac:dyDescent="0.2">
      <c r="A2185" s="25" t="s">
        <v>144</v>
      </c>
      <c r="B2185" s="25" t="s">
        <v>104</v>
      </c>
      <c r="C2185" s="25" t="s">
        <v>376</v>
      </c>
      <c r="D2185" s="25" t="s">
        <v>70</v>
      </c>
      <c r="E2185" s="25" t="s">
        <v>17</v>
      </c>
      <c r="F2185" s="43">
        <v>55</v>
      </c>
      <c r="G2185" s="43">
        <v>3065</v>
      </c>
      <c r="H2185" s="43">
        <v>108625</v>
      </c>
      <c r="I2185" s="163">
        <v>1276180</v>
      </c>
    </row>
    <row r="2186" spans="1:9" s="27" customFormat="1" ht="11.25" customHeight="1" x14ac:dyDescent="0.2">
      <c r="A2186" s="25" t="s">
        <v>144</v>
      </c>
      <c r="B2186" s="25" t="s">
        <v>104</v>
      </c>
      <c r="C2186" s="25" t="s">
        <v>376</v>
      </c>
      <c r="D2186" s="25" t="s">
        <v>66</v>
      </c>
      <c r="E2186" s="25" t="s">
        <v>12</v>
      </c>
      <c r="F2186" s="43">
        <v>95</v>
      </c>
      <c r="G2186" s="43">
        <v>200</v>
      </c>
      <c r="H2186" s="43">
        <v>12640</v>
      </c>
      <c r="I2186" s="163">
        <v>109485</v>
      </c>
    </row>
    <row r="2187" spans="1:9" s="27" customFormat="1" ht="11.25" customHeight="1" x14ac:dyDescent="0.2">
      <c r="A2187" s="25" t="s">
        <v>144</v>
      </c>
      <c r="B2187" s="25" t="s">
        <v>104</v>
      </c>
      <c r="C2187" s="25" t="s">
        <v>376</v>
      </c>
      <c r="D2187" s="25" t="s">
        <v>69</v>
      </c>
      <c r="E2187" s="25" t="s">
        <v>14</v>
      </c>
      <c r="F2187" s="43">
        <v>170</v>
      </c>
      <c r="G2187" s="43">
        <v>3355</v>
      </c>
      <c r="H2187" s="43">
        <v>124525</v>
      </c>
      <c r="I2187" s="163">
        <v>1508445</v>
      </c>
    </row>
    <row r="2188" spans="1:9" s="27" customFormat="1" ht="11.25" customHeight="1" x14ac:dyDescent="0.2">
      <c r="A2188" s="25" t="s">
        <v>144</v>
      </c>
      <c r="B2188" s="25" t="s">
        <v>104</v>
      </c>
      <c r="C2188" s="25" t="s">
        <v>376</v>
      </c>
      <c r="D2188" s="25" t="s">
        <v>78</v>
      </c>
      <c r="E2188" s="25" t="s">
        <v>13</v>
      </c>
      <c r="F2188" s="43">
        <v>175</v>
      </c>
      <c r="G2188" s="43">
        <v>400</v>
      </c>
      <c r="H2188" s="43">
        <v>21800</v>
      </c>
      <c r="I2188" s="163">
        <v>265305</v>
      </c>
    </row>
    <row r="2189" spans="1:9" s="27" customFormat="1" ht="11.25" customHeight="1" x14ac:dyDescent="0.2">
      <c r="A2189" s="25" t="s">
        <v>144</v>
      </c>
      <c r="B2189" s="25" t="s">
        <v>104</v>
      </c>
      <c r="C2189" s="25" t="s">
        <v>376</v>
      </c>
      <c r="D2189" s="25" t="s">
        <v>77</v>
      </c>
      <c r="E2189" s="25" t="s">
        <v>16</v>
      </c>
      <c r="F2189" s="43">
        <v>250</v>
      </c>
      <c r="G2189" s="43">
        <v>1110</v>
      </c>
      <c r="H2189" s="43">
        <v>55950</v>
      </c>
      <c r="I2189" s="163">
        <v>686305</v>
      </c>
    </row>
    <row r="2190" spans="1:9" s="27" customFormat="1" ht="11.25" customHeight="1" x14ac:dyDescent="0.2">
      <c r="A2190" s="25" t="s">
        <v>144</v>
      </c>
      <c r="B2190" s="25" t="s">
        <v>104</v>
      </c>
      <c r="C2190" s="25" t="s">
        <v>376</v>
      </c>
      <c r="D2190" s="25" t="s">
        <v>79</v>
      </c>
      <c r="E2190" s="25" t="s">
        <v>11</v>
      </c>
      <c r="F2190" s="43">
        <v>265</v>
      </c>
      <c r="G2190" s="43">
        <v>585</v>
      </c>
      <c r="H2190" s="43">
        <v>16325</v>
      </c>
      <c r="I2190" s="163">
        <v>161030</v>
      </c>
    </row>
    <row r="2191" spans="1:9" s="27" customFormat="1" ht="11.25" customHeight="1" x14ac:dyDescent="0.2">
      <c r="A2191" s="25" t="s">
        <v>144</v>
      </c>
      <c r="B2191" s="25" t="s">
        <v>104</v>
      </c>
      <c r="C2191" s="25" t="s">
        <v>376</v>
      </c>
      <c r="D2191" s="25" t="s">
        <v>73</v>
      </c>
      <c r="E2191" s="25" t="s">
        <v>18</v>
      </c>
      <c r="F2191" s="43">
        <v>365</v>
      </c>
      <c r="G2191" s="43">
        <v>990</v>
      </c>
      <c r="H2191" s="43">
        <v>65830</v>
      </c>
      <c r="I2191" s="163">
        <v>626755</v>
      </c>
    </row>
    <row r="2192" spans="1:9" s="27" customFormat="1" ht="11.25" customHeight="1" x14ac:dyDescent="0.2">
      <c r="A2192" s="25" t="s">
        <v>144</v>
      </c>
      <c r="B2192" s="25" t="s">
        <v>104</v>
      </c>
      <c r="C2192" s="25" t="s">
        <v>376</v>
      </c>
      <c r="D2192" s="25" t="s">
        <v>75</v>
      </c>
      <c r="E2192" s="25" t="s">
        <v>21</v>
      </c>
      <c r="F2192" s="43">
        <v>435</v>
      </c>
      <c r="G2192" s="43">
        <v>4855</v>
      </c>
      <c r="H2192" s="43">
        <v>329870</v>
      </c>
      <c r="I2192" s="163">
        <v>3565710</v>
      </c>
    </row>
    <row r="2193" spans="1:9" s="27" customFormat="1" ht="11.25" customHeight="1" x14ac:dyDescent="0.2">
      <c r="A2193" s="25" t="s">
        <v>144</v>
      </c>
      <c r="B2193" s="25" t="s">
        <v>104</v>
      </c>
      <c r="C2193" s="25" t="s">
        <v>376</v>
      </c>
      <c r="D2193" s="25" t="s">
        <v>67</v>
      </c>
      <c r="E2193" s="25" t="s">
        <v>15</v>
      </c>
      <c r="F2193" s="43">
        <v>445</v>
      </c>
      <c r="G2193" s="43">
        <v>1575</v>
      </c>
      <c r="H2193" s="43">
        <v>56880</v>
      </c>
      <c r="I2193" s="163">
        <v>506480</v>
      </c>
    </row>
    <row r="2194" spans="1:9" s="27" customFormat="1" ht="11.25" customHeight="1" x14ac:dyDescent="0.2">
      <c r="A2194" s="25" t="s">
        <v>144</v>
      </c>
      <c r="B2194" s="25" t="s">
        <v>104</v>
      </c>
      <c r="C2194" s="25" t="s">
        <v>376</v>
      </c>
      <c r="D2194" s="25" t="s">
        <v>81</v>
      </c>
      <c r="E2194" s="25" t="s">
        <v>19</v>
      </c>
      <c r="F2194" s="43">
        <v>715</v>
      </c>
      <c r="G2194" s="43">
        <v>2365</v>
      </c>
      <c r="H2194" s="43">
        <v>63520</v>
      </c>
      <c r="I2194" s="163">
        <v>590200</v>
      </c>
    </row>
    <row r="2195" spans="1:9" s="27" customFormat="1" ht="11.25" customHeight="1" x14ac:dyDescent="0.2">
      <c r="A2195" s="25" t="s">
        <v>144</v>
      </c>
      <c r="B2195" s="25" t="s">
        <v>104</v>
      </c>
      <c r="C2195" s="25" t="s">
        <v>376</v>
      </c>
      <c r="D2195" s="25" t="s">
        <v>71</v>
      </c>
      <c r="E2195" s="25" t="s">
        <v>22</v>
      </c>
      <c r="F2195" s="43">
        <v>840</v>
      </c>
      <c r="G2195" s="43">
        <v>9375</v>
      </c>
      <c r="H2195" s="43">
        <v>344555</v>
      </c>
      <c r="I2195" s="163">
        <v>3512800</v>
      </c>
    </row>
    <row r="2196" spans="1:9" s="27" customFormat="1" ht="11.25" customHeight="1" x14ac:dyDescent="0.2">
      <c r="A2196" s="25" t="s">
        <v>144</v>
      </c>
      <c r="B2196" s="25" t="s">
        <v>104</v>
      </c>
      <c r="C2196" s="25" t="s">
        <v>376</v>
      </c>
      <c r="D2196" s="25" t="s">
        <v>80</v>
      </c>
      <c r="E2196" s="25" t="s">
        <v>25</v>
      </c>
      <c r="F2196" s="43">
        <v>1865</v>
      </c>
      <c r="G2196" s="43">
        <v>8105</v>
      </c>
      <c r="H2196" s="43">
        <v>397075</v>
      </c>
      <c r="I2196" s="163">
        <v>4122440</v>
      </c>
    </row>
    <row r="2197" spans="1:9" s="27" customFormat="1" ht="11.25" customHeight="1" x14ac:dyDescent="0.2">
      <c r="A2197" s="25" t="s">
        <v>144</v>
      </c>
      <c r="B2197" s="25" t="s">
        <v>104</v>
      </c>
      <c r="C2197" s="25" t="s">
        <v>376</v>
      </c>
      <c r="D2197" s="25" t="s">
        <v>82</v>
      </c>
      <c r="E2197" s="25" t="s">
        <v>20</v>
      </c>
      <c r="F2197" s="43">
        <v>4285</v>
      </c>
      <c r="G2197" s="43">
        <v>12915</v>
      </c>
      <c r="H2197" s="43">
        <v>310840</v>
      </c>
      <c r="I2197" s="163">
        <v>2876795</v>
      </c>
    </row>
    <row r="2198" spans="1:9" s="27" customFormat="1" ht="11.25" customHeight="1" x14ac:dyDescent="0.2">
      <c r="A2198" s="25" t="s">
        <v>144</v>
      </c>
      <c r="B2198" s="25" t="s">
        <v>104</v>
      </c>
      <c r="C2198" s="25" t="s">
        <v>376</v>
      </c>
      <c r="D2198" s="25" t="s">
        <v>74</v>
      </c>
      <c r="E2198" s="25" t="s">
        <v>23</v>
      </c>
      <c r="F2198" s="43">
        <v>5390</v>
      </c>
      <c r="G2198" s="43">
        <v>17950</v>
      </c>
      <c r="H2198" s="43">
        <v>406595</v>
      </c>
      <c r="I2198" s="163">
        <v>4033670</v>
      </c>
    </row>
    <row r="2199" spans="1:9" s="27" customFormat="1" ht="11.25" customHeight="1" x14ac:dyDescent="0.2">
      <c r="A2199" s="25" t="s">
        <v>144</v>
      </c>
      <c r="B2199" s="25" t="s">
        <v>104</v>
      </c>
      <c r="C2199" s="25" t="s">
        <v>376</v>
      </c>
      <c r="D2199" s="25" t="s">
        <v>76</v>
      </c>
      <c r="E2199" s="25" t="s">
        <v>24</v>
      </c>
      <c r="F2199" s="43">
        <v>7165</v>
      </c>
      <c r="G2199" s="43">
        <v>35195</v>
      </c>
      <c r="H2199" s="43">
        <v>1175680</v>
      </c>
      <c r="I2199" s="163">
        <v>10867125</v>
      </c>
    </row>
    <row r="2200" spans="1:9" s="27" customFormat="1" ht="11.25" customHeight="1" x14ac:dyDescent="0.2">
      <c r="A2200" s="25" t="s">
        <v>144</v>
      </c>
      <c r="B2200" s="25" t="s">
        <v>97</v>
      </c>
      <c r="C2200" s="25" t="s">
        <v>143</v>
      </c>
      <c r="D2200" s="25" t="s">
        <v>69</v>
      </c>
      <c r="E2200" s="25" t="s">
        <v>14</v>
      </c>
      <c r="F2200" s="43">
        <v>0</v>
      </c>
      <c r="G2200" s="43">
        <v>0</v>
      </c>
      <c r="H2200" s="43">
        <v>0</v>
      </c>
      <c r="I2200" s="163">
        <v>0</v>
      </c>
    </row>
    <row r="2201" spans="1:9" s="27" customFormat="1" ht="11.25" customHeight="1" x14ac:dyDescent="0.2">
      <c r="A2201" s="25" t="s">
        <v>144</v>
      </c>
      <c r="B2201" s="25" t="s">
        <v>97</v>
      </c>
      <c r="C2201" s="25" t="s">
        <v>143</v>
      </c>
      <c r="D2201" s="25" t="s">
        <v>72</v>
      </c>
      <c r="E2201" s="25" t="s">
        <v>10</v>
      </c>
      <c r="F2201" s="43">
        <v>5</v>
      </c>
      <c r="G2201" s="43">
        <v>10</v>
      </c>
      <c r="H2201" s="43">
        <v>755</v>
      </c>
      <c r="I2201" s="163">
        <v>6795</v>
      </c>
    </row>
    <row r="2202" spans="1:9" s="27" customFormat="1" ht="11.25" customHeight="1" x14ac:dyDescent="0.2">
      <c r="A2202" s="25" t="s">
        <v>144</v>
      </c>
      <c r="B2202" s="25" t="s">
        <v>97</v>
      </c>
      <c r="C2202" s="25" t="s">
        <v>143</v>
      </c>
      <c r="D2202" s="25" t="s">
        <v>66</v>
      </c>
      <c r="E2202" s="25" t="s">
        <v>12</v>
      </c>
      <c r="F2202" s="43">
        <v>10</v>
      </c>
      <c r="G2202" s="43">
        <v>55</v>
      </c>
      <c r="H2202" s="43">
        <v>3220</v>
      </c>
      <c r="I2202" s="163">
        <v>32430</v>
      </c>
    </row>
    <row r="2203" spans="1:9" s="27" customFormat="1" ht="11.25" customHeight="1" x14ac:dyDescent="0.2">
      <c r="A2203" s="25" t="s">
        <v>144</v>
      </c>
      <c r="B2203" s="25" t="s">
        <v>97</v>
      </c>
      <c r="C2203" s="25" t="s">
        <v>143</v>
      </c>
      <c r="D2203" s="25" t="s">
        <v>78</v>
      </c>
      <c r="E2203" s="25" t="s">
        <v>13</v>
      </c>
      <c r="F2203" s="43">
        <v>15</v>
      </c>
      <c r="G2203" s="43">
        <v>65</v>
      </c>
      <c r="H2203" s="43">
        <v>5500</v>
      </c>
      <c r="I2203" s="163">
        <v>54515</v>
      </c>
    </row>
    <row r="2204" spans="1:9" s="27" customFormat="1" ht="11.25" customHeight="1" x14ac:dyDescent="0.2">
      <c r="A2204" s="25" t="s">
        <v>144</v>
      </c>
      <c r="B2204" s="25" t="s">
        <v>97</v>
      </c>
      <c r="C2204" s="25" t="s">
        <v>143</v>
      </c>
      <c r="D2204" s="25" t="s">
        <v>77</v>
      </c>
      <c r="E2204" s="25" t="s">
        <v>16</v>
      </c>
      <c r="F2204" s="43">
        <v>20</v>
      </c>
      <c r="G2204" s="43">
        <v>90</v>
      </c>
      <c r="H2204" s="43">
        <v>5790</v>
      </c>
      <c r="I2204" s="163">
        <v>59995</v>
      </c>
    </row>
    <row r="2205" spans="1:9" s="27" customFormat="1" ht="11.25" customHeight="1" x14ac:dyDescent="0.2">
      <c r="A2205" s="25" t="s">
        <v>144</v>
      </c>
      <c r="B2205" s="25" t="s">
        <v>97</v>
      </c>
      <c r="C2205" s="25" t="s">
        <v>143</v>
      </c>
      <c r="D2205" s="25" t="s">
        <v>71</v>
      </c>
      <c r="E2205" s="25" t="s">
        <v>22</v>
      </c>
      <c r="F2205" s="43">
        <v>25</v>
      </c>
      <c r="G2205" s="43">
        <v>100</v>
      </c>
      <c r="H2205" s="43">
        <v>6450</v>
      </c>
      <c r="I2205" s="163">
        <v>67210</v>
      </c>
    </row>
    <row r="2206" spans="1:9" s="27" customFormat="1" ht="11.25" customHeight="1" x14ac:dyDescent="0.2">
      <c r="A2206" s="25" t="s">
        <v>144</v>
      </c>
      <c r="B2206" s="25" t="s">
        <v>97</v>
      </c>
      <c r="C2206" s="25" t="s">
        <v>143</v>
      </c>
      <c r="D2206" s="25" t="s">
        <v>79</v>
      </c>
      <c r="E2206" s="25" t="s">
        <v>11</v>
      </c>
      <c r="F2206" s="43">
        <v>35</v>
      </c>
      <c r="G2206" s="43">
        <v>90</v>
      </c>
      <c r="H2206" s="43">
        <v>7935</v>
      </c>
      <c r="I2206" s="163">
        <v>80715</v>
      </c>
    </row>
    <row r="2207" spans="1:9" s="27" customFormat="1" ht="11.25" customHeight="1" x14ac:dyDescent="0.2">
      <c r="A2207" s="25" t="s">
        <v>144</v>
      </c>
      <c r="B2207" s="25" t="s">
        <v>97</v>
      </c>
      <c r="C2207" s="25" t="s">
        <v>143</v>
      </c>
      <c r="D2207" s="25" t="s">
        <v>81</v>
      </c>
      <c r="E2207" s="25" t="s">
        <v>19</v>
      </c>
      <c r="F2207" s="43">
        <v>35</v>
      </c>
      <c r="G2207" s="43">
        <v>110</v>
      </c>
      <c r="H2207" s="43">
        <v>7065</v>
      </c>
      <c r="I2207" s="163">
        <v>75700</v>
      </c>
    </row>
    <row r="2208" spans="1:9" s="27" customFormat="1" ht="11.25" customHeight="1" x14ac:dyDescent="0.2">
      <c r="A2208" s="25" t="s">
        <v>144</v>
      </c>
      <c r="B2208" s="25" t="s">
        <v>97</v>
      </c>
      <c r="C2208" s="25" t="s">
        <v>143</v>
      </c>
      <c r="D2208" s="25" t="s">
        <v>73</v>
      </c>
      <c r="E2208" s="25" t="s">
        <v>18</v>
      </c>
      <c r="F2208" s="43">
        <v>45</v>
      </c>
      <c r="G2208" s="43">
        <v>145</v>
      </c>
      <c r="H2208" s="43">
        <v>14495</v>
      </c>
      <c r="I2208" s="163">
        <v>139720</v>
      </c>
    </row>
    <row r="2209" spans="1:9" s="27" customFormat="1" ht="11.25" customHeight="1" x14ac:dyDescent="0.2">
      <c r="A2209" s="25" t="s">
        <v>144</v>
      </c>
      <c r="B2209" s="25" t="s">
        <v>97</v>
      </c>
      <c r="C2209" s="25" t="s">
        <v>143</v>
      </c>
      <c r="D2209" s="25" t="s">
        <v>67</v>
      </c>
      <c r="E2209" s="25" t="s">
        <v>15</v>
      </c>
      <c r="F2209" s="43">
        <v>50</v>
      </c>
      <c r="G2209" s="43">
        <v>195</v>
      </c>
      <c r="H2209" s="43">
        <v>15165</v>
      </c>
      <c r="I2209" s="163">
        <v>139455</v>
      </c>
    </row>
    <row r="2210" spans="1:9" s="27" customFormat="1" ht="11.25" customHeight="1" x14ac:dyDescent="0.2">
      <c r="A2210" s="25" t="s">
        <v>144</v>
      </c>
      <c r="B2210" s="25" t="s">
        <v>97</v>
      </c>
      <c r="C2210" s="25" t="s">
        <v>143</v>
      </c>
      <c r="D2210" s="25" t="s">
        <v>75</v>
      </c>
      <c r="E2210" s="25" t="s">
        <v>21</v>
      </c>
      <c r="F2210" s="43">
        <v>65</v>
      </c>
      <c r="G2210" s="43">
        <v>685</v>
      </c>
      <c r="H2210" s="43">
        <v>42580</v>
      </c>
      <c r="I2210" s="163">
        <v>522545</v>
      </c>
    </row>
    <row r="2211" spans="1:9" s="27" customFormat="1" ht="11.25" customHeight="1" x14ac:dyDescent="0.2">
      <c r="A2211" s="25" t="s">
        <v>144</v>
      </c>
      <c r="B2211" s="25" t="s">
        <v>97</v>
      </c>
      <c r="C2211" s="25" t="s">
        <v>143</v>
      </c>
      <c r="D2211" s="25" t="s">
        <v>82</v>
      </c>
      <c r="E2211" s="25" t="s">
        <v>20</v>
      </c>
      <c r="F2211" s="43">
        <v>115</v>
      </c>
      <c r="G2211" s="43">
        <v>420</v>
      </c>
      <c r="H2211" s="43">
        <v>33845</v>
      </c>
      <c r="I2211" s="163">
        <v>369915</v>
      </c>
    </row>
    <row r="2212" spans="1:9" s="27" customFormat="1" ht="11.25" customHeight="1" x14ac:dyDescent="0.2">
      <c r="A2212" s="25" t="s">
        <v>144</v>
      </c>
      <c r="B2212" s="25" t="s">
        <v>97</v>
      </c>
      <c r="C2212" s="25" t="s">
        <v>143</v>
      </c>
      <c r="D2212" s="25" t="s">
        <v>74</v>
      </c>
      <c r="E2212" s="25" t="s">
        <v>23</v>
      </c>
      <c r="F2212" s="43">
        <v>195</v>
      </c>
      <c r="G2212" s="43">
        <v>450</v>
      </c>
      <c r="H2212" s="43">
        <v>34295</v>
      </c>
      <c r="I2212" s="163">
        <v>329160</v>
      </c>
    </row>
    <row r="2213" spans="1:9" s="27" customFormat="1" ht="11.25" customHeight="1" x14ac:dyDescent="0.2">
      <c r="A2213" s="25" t="s">
        <v>144</v>
      </c>
      <c r="B2213" s="25" t="s">
        <v>97</v>
      </c>
      <c r="C2213" s="25" t="s">
        <v>143</v>
      </c>
      <c r="D2213" s="25" t="s">
        <v>80</v>
      </c>
      <c r="E2213" s="25" t="s">
        <v>25</v>
      </c>
      <c r="F2213" s="43">
        <v>260</v>
      </c>
      <c r="G2213" s="43">
        <v>960</v>
      </c>
      <c r="H2213" s="43">
        <v>74650</v>
      </c>
      <c r="I2213" s="163">
        <v>783650</v>
      </c>
    </row>
    <row r="2214" spans="1:9" s="27" customFormat="1" ht="11.25" customHeight="1" x14ac:dyDescent="0.2">
      <c r="A2214" s="25" t="s">
        <v>144</v>
      </c>
      <c r="B2214" s="25" t="s">
        <v>97</v>
      </c>
      <c r="C2214" s="25" t="s">
        <v>143</v>
      </c>
      <c r="D2214" s="25" t="s">
        <v>76</v>
      </c>
      <c r="E2214" s="25" t="s">
        <v>24</v>
      </c>
      <c r="F2214" s="43">
        <v>570</v>
      </c>
      <c r="G2214" s="43">
        <v>2975</v>
      </c>
      <c r="H2214" s="43">
        <v>246055</v>
      </c>
      <c r="I2214" s="163">
        <v>2460665</v>
      </c>
    </row>
    <row r="2215" spans="1:9" s="27" customFormat="1" ht="11.25" customHeight="1" x14ac:dyDescent="0.2">
      <c r="A2215" s="25" t="s">
        <v>144</v>
      </c>
      <c r="B2215" s="25" t="s">
        <v>95</v>
      </c>
      <c r="C2215" s="25" t="s">
        <v>101</v>
      </c>
      <c r="D2215" s="25" t="s">
        <v>72</v>
      </c>
      <c r="E2215" s="25" t="s">
        <v>10</v>
      </c>
      <c r="F2215" s="43">
        <v>0</v>
      </c>
      <c r="G2215" s="43">
        <v>0</v>
      </c>
      <c r="H2215" s="43">
        <v>0</v>
      </c>
      <c r="I2215" s="163">
        <v>0</v>
      </c>
    </row>
    <row r="2216" spans="1:9" s="27" customFormat="1" ht="11.25" customHeight="1" x14ac:dyDescent="0.2">
      <c r="A2216" s="25" t="s">
        <v>144</v>
      </c>
      <c r="B2216" s="25" t="s">
        <v>95</v>
      </c>
      <c r="C2216" s="25" t="s">
        <v>101</v>
      </c>
      <c r="D2216" s="25" t="s">
        <v>66</v>
      </c>
      <c r="E2216" s="25" t="s">
        <v>12</v>
      </c>
      <c r="F2216" s="43">
        <v>5</v>
      </c>
      <c r="G2216" s="43">
        <v>15</v>
      </c>
      <c r="H2216" s="43">
        <v>1000</v>
      </c>
      <c r="I2216" s="163">
        <v>9120</v>
      </c>
    </row>
    <row r="2217" spans="1:9" s="27" customFormat="1" ht="11.25" customHeight="1" x14ac:dyDescent="0.2">
      <c r="A2217" s="25" t="s">
        <v>144</v>
      </c>
      <c r="B2217" s="25" t="s">
        <v>95</v>
      </c>
      <c r="C2217" s="25" t="s">
        <v>101</v>
      </c>
      <c r="D2217" s="25" t="s">
        <v>77</v>
      </c>
      <c r="E2217" s="25" t="s">
        <v>16</v>
      </c>
      <c r="F2217" s="43">
        <v>5</v>
      </c>
      <c r="G2217" s="43">
        <v>15</v>
      </c>
      <c r="H2217" s="43">
        <v>825</v>
      </c>
      <c r="I2217" s="163">
        <v>9730</v>
      </c>
    </row>
    <row r="2218" spans="1:9" s="27" customFormat="1" ht="11.25" customHeight="1" x14ac:dyDescent="0.2">
      <c r="A2218" s="25" t="s">
        <v>144</v>
      </c>
      <c r="B2218" s="25" t="s">
        <v>95</v>
      </c>
      <c r="C2218" s="25" t="s">
        <v>101</v>
      </c>
      <c r="D2218" s="25" t="s">
        <v>79</v>
      </c>
      <c r="E2218" s="25" t="s">
        <v>11</v>
      </c>
      <c r="F2218" s="43">
        <v>5</v>
      </c>
      <c r="G2218" s="43">
        <v>5</v>
      </c>
      <c r="H2218" s="43">
        <v>335</v>
      </c>
      <c r="I2218" s="163">
        <v>4210</v>
      </c>
    </row>
    <row r="2219" spans="1:9" s="27" customFormat="1" ht="11.25" customHeight="1" x14ac:dyDescent="0.2">
      <c r="A2219" s="25" t="s">
        <v>144</v>
      </c>
      <c r="B2219" s="25" t="s">
        <v>95</v>
      </c>
      <c r="C2219" s="25" t="s">
        <v>101</v>
      </c>
      <c r="D2219" s="25" t="s">
        <v>67</v>
      </c>
      <c r="E2219" s="25" t="s">
        <v>15</v>
      </c>
      <c r="F2219" s="43">
        <v>10</v>
      </c>
      <c r="G2219" s="43">
        <v>35</v>
      </c>
      <c r="H2219" s="43">
        <v>2330</v>
      </c>
      <c r="I2219" s="163">
        <v>19230</v>
      </c>
    </row>
    <row r="2220" spans="1:9" s="27" customFormat="1" ht="11.25" customHeight="1" x14ac:dyDescent="0.2">
      <c r="A2220" s="25" t="s">
        <v>144</v>
      </c>
      <c r="B2220" s="25" t="s">
        <v>95</v>
      </c>
      <c r="C2220" s="25" t="s">
        <v>101</v>
      </c>
      <c r="D2220" s="25" t="s">
        <v>78</v>
      </c>
      <c r="E2220" s="25" t="s">
        <v>13</v>
      </c>
      <c r="F2220" s="43">
        <v>15</v>
      </c>
      <c r="G2220" s="43">
        <v>45</v>
      </c>
      <c r="H2220" s="43">
        <v>3705</v>
      </c>
      <c r="I2220" s="163">
        <v>49490</v>
      </c>
    </row>
    <row r="2221" spans="1:9" s="27" customFormat="1" ht="11.25" customHeight="1" x14ac:dyDescent="0.2">
      <c r="A2221" s="25" t="s">
        <v>144</v>
      </c>
      <c r="B2221" s="25" t="s">
        <v>95</v>
      </c>
      <c r="C2221" s="25" t="s">
        <v>101</v>
      </c>
      <c r="D2221" s="25" t="s">
        <v>81</v>
      </c>
      <c r="E2221" s="25" t="s">
        <v>19</v>
      </c>
      <c r="F2221" s="43">
        <v>20</v>
      </c>
      <c r="G2221" s="43">
        <v>100</v>
      </c>
      <c r="H2221" s="43">
        <v>5925</v>
      </c>
      <c r="I2221" s="163">
        <v>52880</v>
      </c>
    </row>
    <row r="2222" spans="1:9" s="27" customFormat="1" ht="11.25" customHeight="1" x14ac:dyDescent="0.2">
      <c r="A2222" s="25" t="s">
        <v>144</v>
      </c>
      <c r="B2222" s="25" t="s">
        <v>95</v>
      </c>
      <c r="C2222" s="25" t="s">
        <v>101</v>
      </c>
      <c r="D2222" s="25" t="s">
        <v>71</v>
      </c>
      <c r="E2222" s="25" t="s">
        <v>22</v>
      </c>
      <c r="F2222" s="43">
        <v>25</v>
      </c>
      <c r="G2222" s="43">
        <v>90</v>
      </c>
      <c r="H2222" s="43">
        <v>5050</v>
      </c>
      <c r="I2222" s="163">
        <v>54160</v>
      </c>
    </row>
    <row r="2223" spans="1:9" s="27" customFormat="1" ht="11.25" customHeight="1" x14ac:dyDescent="0.2">
      <c r="A2223" s="25" t="s">
        <v>144</v>
      </c>
      <c r="B2223" s="25" t="s">
        <v>95</v>
      </c>
      <c r="C2223" s="25" t="s">
        <v>101</v>
      </c>
      <c r="D2223" s="25" t="s">
        <v>75</v>
      </c>
      <c r="E2223" s="25" t="s">
        <v>21</v>
      </c>
      <c r="F2223" s="43">
        <v>25</v>
      </c>
      <c r="G2223" s="43">
        <v>190</v>
      </c>
      <c r="H2223" s="43">
        <v>11145</v>
      </c>
      <c r="I2223" s="163">
        <v>122830</v>
      </c>
    </row>
    <row r="2224" spans="1:9" s="27" customFormat="1" ht="11.25" customHeight="1" x14ac:dyDescent="0.2">
      <c r="A2224" s="25" t="s">
        <v>144</v>
      </c>
      <c r="B2224" s="25" t="s">
        <v>95</v>
      </c>
      <c r="C2224" s="25" t="s">
        <v>101</v>
      </c>
      <c r="D2224" s="25" t="s">
        <v>73</v>
      </c>
      <c r="E2224" s="25" t="s">
        <v>18</v>
      </c>
      <c r="F2224" s="43">
        <v>35</v>
      </c>
      <c r="G2224" s="43">
        <v>85</v>
      </c>
      <c r="H2224" s="43">
        <v>8765</v>
      </c>
      <c r="I2224" s="163">
        <v>79440</v>
      </c>
    </row>
    <row r="2225" spans="1:9" s="27" customFormat="1" ht="11.25" customHeight="1" x14ac:dyDescent="0.2">
      <c r="A2225" s="25" t="s">
        <v>144</v>
      </c>
      <c r="B2225" s="25" t="s">
        <v>95</v>
      </c>
      <c r="C2225" s="25" t="s">
        <v>101</v>
      </c>
      <c r="D2225" s="25" t="s">
        <v>80</v>
      </c>
      <c r="E2225" s="25" t="s">
        <v>25</v>
      </c>
      <c r="F2225" s="43">
        <v>40</v>
      </c>
      <c r="G2225" s="43">
        <v>155</v>
      </c>
      <c r="H2225" s="43">
        <v>9805</v>
      </c>
      <c r="I2225" s="163">
        <v>102285</v>
      </c>
    </row>
    <row r="2226" spans="1:9" s="27" customFormat="1" ht="11.25" customHeight="1" x14ac:dyDescent="0.2">
      <c r="A2226" s="25" t="s">
        <v>144</v>
      </c>
      <c r="B2226" s="25" t="s">
        <v>95</v>
      </c>
      <c r="C2226" s="25" t="s">
        <v>101</v>
      </c>
      <c r="D2226" s="25" t="s">
        <v>82</v>
      </c>
      <c r="E2226" s="25" t="s">
        <v>20</v>
      </c>
      <c r="F2226" s="43">
        <v>40</v>
      </c>
      <c r="G2226" s="43">
        <v>130</v>
      </c>
      <c r="H2226" s="43">
        <v>9320</v>
      </c>
      <c r="I2226" s="163">
        <v>88355</v>
      </c>
    </row>
    <row r="2227" spans="1:9" s="27" customFormat="1" ht="11.25" customHeight="1" x14ac:dyDescent="0.2">
      <c r="A2227" s="25" t="s">
        <v>144</v>
      </c>
      <c r="B2227" s="25" t="s">
        <v>95</v>
      </c>
      <c r="C2227" s="25" t="s">
        <v>101</v>
      </c>
      <c r="D2227" s="25" t="s">
        <v>74</v>
      </c>
      <c r="E2227" s="25" t="s">
        <v>23</v>
      </c>
      <c r="F2227" s="43">
        <v>45</v>
      </c>
      <c r="G2227" s="43">
        <v>80</v>
      </c>
      <c r="H2227" s="43">
        <v>6195</v>
      </c>
      <c r="I2227" s="163">
        <v>65080</v>
      </c>
    </row>
    <row r="2228" spans="1:9" s="27" customFormat="1" ht="11.25" customHeight="1" x14ac:dyDescent="0.2">
      <c r="A2228" s="25" t="s">
        <v>144</v>
      </c>
      <c r="B2228" s="25" t="s">
        <v>95</v>
      </c>
      <c r="C2228" s="25" t="s">
        <v>101</v>
      </c>
      <c r="D2228" s="25" t="s">
        <v>76</v>
      </c>
      <c r="E2228" s="25" t="s">
        <v>24</v>
      </c>
      <c r="F2228" s="43">
        <v>80</v>
      </c>
      <c r="G2228" s="43">
        <v>355</v>
      </c>
      <c r="H2228" s="43">
        <v>34580</v>
      </c>
      <c r="I2228" s="163">
        <v>336990</v>
      </c>
    </row>
    <row r="2229" spans="1:9" s="27" customFormat="1" ht="11.25" customHeight="1" x14ac:dyDescent="0.2">
      <c r="A2229" s="25" t="s">
        <v>144</v>
      </c>
      <c r="B2229" s="25" t="s">
        <v>90</v>
      </c>
      <c r="C2229" s="25" t="s">
        <v>377</v>
      </c>
      <c r="D2229" s="25" t="s">
        <v>70</v>
      </c>
      <c r="E2229" s="25" t="s">
        <v>17</v>
      </c>
      <c r="F2229" s="43">
        <v>30</v>
      </c>
      <c r="G2229" s="43">
        <v>1995</v>
      </c>
      <c r="H2229" s="43">
        <v>46405</v>
      </c>
      <c r="I2229" s="163">
        <v>561430</v>
      </c>
    </row>
    <row r="2230" spans="1:9" s="27" customFormat="1" ht="11.25" customHeight="1" x14ac:dyDescent="0.2">
      <c r="A2230" s="25" t="s">
        <v>144</v>
      </c>
      <c r="B2230" s="25" t="s">
        <v>90</v>
      </c>
      <c r="C2230" s="25" t="s">
        <v>377</v>
      </c>
      <c r="D2230" s="25" t="s">
        <v>72</v>
      </c>
      <c r="E2230" s="25" t="s">
        <v>10</v>
      </c>
      <c r="F2230" s="43">
        <v>50</v>
      </c>
      <c r="G2230" s="43">
        <v>275</v>
      </c>
      <c r="H2230" s="43">
        <v>9455</v>
      </c>
      <c r="I2230" s="163">
        <v>86590</v>
      </c>
    </row>
    <row r="2231" spans="1:9" s="27" customFormat="1" ht="11.25" customHeight="1" x14ac:dyDescent="0.2">
      <c r="A2231" s="25" t="s">
        <v>144</v>
      </c>
      <c r="B2231" s="25" t="s">
        <v>90</v>
      </c>
      <c r="C2231" s="25" t="s">
        <v>377</v>
      </c>
      <c r="D2231" s="25" t="s">
        <v>66</v>
      </c>
      <c r="E2231" s="25" t="s">
        <v>12</v>
      </c>
      <c r="F2231" s="43">
        <v>90</v>
      </c>
      <c r="G2231" s="43">
        <v>255</v>
      </c>
      <c r="H2231" s="43">
        <v>14100</v>
      </c>
      <c r="I2231" s="163">
        <v>158880</v>
      </c>
    </row>
    <row r="2232" spans="1:9" s="27" customFormat="1" ht="11.25" customHeight="1" x14ac:dyDescent="0.2">
      <c r="A2232" s="25" t="s">
        <v>144</v>
      </c>
      <c r="B2232" s="25" t="s">
        <v>90</v>
      </c>
      <c r="C2232" s="25" t="s">
        <v>377</v>
      </c>
      <c r="D2232" s="25" t="s">
        <v>69</v>
      </c>
      <c r="E2232" s="25" t="s">
        <v>14</v>
      </c>
      <c r="F2232" s="43">
        <v>90</v>
      </c>
      <c r="G2232" s="43">
        <v>1505</v>
      </c>
      <c r="H2232" s="43">
        <v>64830</v>
      </c>
      <c r="I2232" s="163">
        <v>717630</v>
      </c>
    </row>
    <row r="2233" spans="1:9" s="27" customFormat="1" ht="11.25" customHeight="1" x14ac:dyDescent="0.2">
      <c r="A2233" s="25" t="s">
        <v>144</v>
      </c>
      <c r="B2233" s="25" t="s">
        <v>90</v>
      </c>
      <c r="C2233" s="25" t="s">
        <v>377</v>
      </c>
      <c r="D2233" s="25" t="s">
        <v>78</v>
      </c>
      <c r="E2233" s="25" t="s">
        <v>13</v>
      </c>
      <c r="F2233" s="43">
        <v>195</v>
      </c>
      <c r="G2233" s="43">
        <v>620</v>
      </c>
      <c r="H2233" s="43">
        <v>28505</v>
      </c>
      <c r="I2233" s="163">
        <v>332540</v>
      </c>
    </row>
    <row r="2234" spans="1:9" s="27" customFormat="1" ht="11.25" customHeight="1" x14ac:dyDescent="0.2">
      <c r="A2234" s="25" t="s">
        <v>144</v>
      </c>
      <c r="B2234" s="25" t="s">
        <v>90</v>
      </c>
      <c r="C2234" s="25" t="s">
        <v>377</v>
      </c>
      <c r="D2234" s="25" t="s">
        <v>67</v>
      </c>
      <c r="E2234" s="25" t="s">
        <v>15</v>
      </c>
      <c r="F2234" s="43">
        <v>245</v>
      </c>
      <c r="G2234" s="43">
        <v>1580</v>
      </c>
      <c r="H2234" s="43">
        <v>48590</v>
      </c>
      <c r="I2234" s="163">
        <v>429135</v>
      </c>
    </row>
    <row r="2235" spans="1:9" s="27" customFormat="1" ht="11.25" customHeight="1" x14ac:dyDescent="0.2">
      <c r="A2235" s="25" t="s">
        <v>144</v>
      </c>
      <c r="B2235" s="25" t="s">
        <v>90</v>
      </c>
      <c r="C2235" s="25" t="s">
        <v>377</v>
      </c>
      <c r="D2235" s="25" t="s">
        <v>79</v>
      </c>
      <c r="E2235" s="25" t="s">
        <v>11</v>
      </c>
      <c r="F2235" s="43">
        <v>275</v>
      </c>
      <c r="G2235" s="43">
        <v>585</v>
      </c>
      <c r="H2235" s="43">
        <v>13435</v>
      </c>
      <c r="I2235" s="163">
        <v>126300</v>
      </c>
    </row>
    <row r="2236" spans="1:9" s="27" customFormat="1" ht="11.25" customHeight="1" x14ac:dyDescent="0.2">
      <c r="A2236" s="25" t="s">
        <v>144</v>
      </c>
      <c r="B2236" s="25" t="s">
        <v>90</v>
      </c>
      <c r="C2236" s="25" t="s">
        <v>377</v>
      </c>
      <c r="D2236" s="25" t="s">
        <v>77</v>
      </c>
      <c r="E2236" s="25" t="s">
        <v>16</v>
      </c>
      <c r="F2236" s="43">
        <v>295</v>
      </c>
      <c r="G2236" s="43">
        <v>1825</v>
      </c>
      <c r="H2236" s="43">
        <v>105470</v>
      </c>
      <c r="I2236" s="163">
        <v>1222000</v>
      </c>
    </row>
    <row r="2237" spans="1:9" s="27" customFormat="1" ht="11.25" customHeight="1" x14ac:dyDescent="0.2">
      <c r="A2237" s="25" t="s">
        <v>144</v>
      </c>
      <c r="B2237" s="25" t="s">
        <v>90</v>
      </c>
      <c r="C2237" s="25" t="s">
        <v>377</v>
      </c>
      <c r="D2237" s="25" t="s">
        <v>73</v>
      </c>
      <c r="E2237" s="25" t="s">
        <v>18</v>
      </c>
      <c r="F2237" s="43">
        <v>465</v>
      </c>
      <c r="G2237" s="43">
        <v>1535</v>
      </c>
      <c r="H2237" s="43">
        <v>99145</v>
      </c>
      <c r="I2237" s="163">
        <v>918480</v>
      </c>
    </row>
    <row r="2238" spans="1:9" s="27" customFormat="1" ht="11.25" customHeight="1" x14ac:dyDescent="0.2">
      <c r="A2238" s="25" t="s">
        <v>144</v>
      </c>
      <c r="B2238" s="25" t="s">
        <v>90</v>
      </c>
      <c r="C2238" s="25" t="s">
        <v>377</v>
      </c>
      <c r="D2238" s="25" t="s">
        <v>75</v>
      </c>
      <c r="E2238" s="25" t="s">
        <v>21</v>
      </c>
      <c r="F2238" s="43">
        <v>500</v>
      </c>
      <c r="G2238" s="43">
        <v>4230</v>
      </c>
      <c r="H2238" s="43">
        <v>173220</v>
      </c>
      <c r="I2238" s="163">
        <v>1784970</v>
      </c>
    </row>
    <row r="2239" spans="1:9" s="27" customFormat="1" ht="11.25" customHeight="1" x14ac:dyDescent="0.2">
      <c r="A2239" s="25" t="s">
        <v>144</v>
      </c>
      <c r="B2239" s="25" t="s">
        <v>90</v>
      </c>
      <c r="C2239" s="25" t="s">
        <v>377</v>
      </c>
      <c r="D2239" s="25" t="s">
        <v>81</v>
      </c>
      <c r="E2239" s="25" t="s">
        <v>19</v>
      </c>
      <c r="F2239" s="43">
        <v>665</v>
      </c>
      <c r="G2239" s="43">
        <v>2020</v>
      </c>
      <c r="H2239" s="43">
        <v>59470</v>
      </c>
      <c r="I2239" s="163">
        <v>560385</v>
      </c>
    </row>
    <row r="2240" spans="1:9" s="27" customFormat="1" ht="11.25" customHeight="1" x14ac:dyDescent="0.2">
      <c r="A2240" s="25" t="s">
        <v>144</v>
      </c>
      <c r="B2240" s="25" t="s">
        <v>90</v>
      </c>
      <c r="C2240" s="25" t="s">
        <v>377</v>
      </c>
      <c r="D2240" s="25" t="s">
        <v>71</v>
      </c>
      <c r="E2240" s="25" t="s">
        <v>22</v>
      </c>
      <c r="F2240" s="43">
        <v>815</v>
      </c>
      <c r="G2240" s="43">
        <v>11760</v>
      </c>
      <c r="H2240" s="43">
        <v>422935</v>
      </c>
      <c r="I2240" s="163">
        <v>4282865</v>
      </c>
    </row>
    <row r="2241" spans="1:9" s="27" customFormat="1" ht="11.25" customHeight="1" x14ac:dyDescent="0.2">
      <c r="A2241" s="25" t="s">
        <v>144</v>
      </c>
      <c r="B2241" s="25" t="s">
        <v>90</v>
      </c>
      <c r="C2241" s="25" t="s">
        <v>377</v>
      </c>
      <c r="D2241" s="25" t="s">
        <v>80</v>
      </c>
      <c r="E2241" s="25" t="s">
        <v>25</v>
      </c>
      <c r="F2241" s="43">
        <v>1900</v>
      </c>
      <c r="G2241" s="43">
        <v>11720</v>
      </c>
      <c r="H2241" s="43">
        <v>546985</v>
      </c>
      <c r="I2241" s="163">
        <v>5691100</v>
      </c>
    </row>
    <row r="2242" spans="1:9" s="27" customFormat="1" ht="11.25" customHeight="1" x14ac:dyDescent="0.2">
      <c r="A2242" s="25" t="s">
        <v>144</v>
      </c>
      <c r="B2242" s="25" t="s">
        <v>90</v>
      </c>
      <c r="C2242" s="25" t="s">
        <v>377</v>
      </c>
      <c r="D2242" s="25" t="s">
        <v>82</v>
      </c>
      <c r="E2242" s="25" t="s">
        <v>20</v>
      </c>
      <c r="F2242" s="43">
        <v>4225</v>
      </c>
      <c r="G2242" s="43">
        <v>14155</v>
      </c>
      <c r="H2242" s="43">
        <v>390235</v>
      </c>
      <c r="I2242" s="163">
        <v>3629200</v>
      </c>
    </row>
    <row r="2243" spans="1:9" s="27" customFormat="1" ht="11.25" customHeight="1" x14ac:dyDescent="0.2">
      <c r="A2243" s="25" t="s">
        <v>144</v>
      </c>
      <c r="B2243" s="25" t="s">
        <v>90</v>
      </c>
      <c r="C2243" s="25" t="s">
        <v>377</v>
      </c>
      <c r="D2243" s="25" t="s">
        <v>74</v>
      </c>
      <c r="E2243" s="25" t="s">
        <v>23</v>
      </c>
      <c r="F2243" s="43">
        <v>4615</v>
      </c>
      <c r="G2243" s="43">
        <v>21205</v>
      </c>
      <c r="H2243" s="43">
        <v>418955</v>
      </c>
      <c r="I2243" s="163">
        <v>4043275</v>
      </c>
    </row>
    <row r="2244" spans="1:9" s="27" customFormat="1" ht="11.25" customHeight="1" x14ac:dyDescent="0.2">
      <c r="A2244" s="25" t="s">
        <v>144</v>
      </c>
      <c r="B2244" s="25" t="s">
        <v>90</v>
      </c>
      <c r="C2244" s="25" t="s">
        <v>377</v>
      </c>
      <c r="D2244" s="25" t="s">
        <v>76</v>
      </c>
      <c r="E2244" s="25" t="s">
        <v>24</v>
      </c>
      <c r="F2244" s="43">
        <v>6330</v>
      </c>
      <c r="G2244" s="43">
        <v>31690</v>
      </c>
      <c r="H2244" s="43">
        <v>1189080</v>
      </c>
      <c r="I2244" s="163">
        <v>10645055</v>
      </c>
    </row>
    <row r="2245" spans="1:9" s="27" customFormat="1" ht="11.25" customHeight="1" x14ac:dyDescent="0.2">
      <c r="A2245" s="25" t="s">
        <v>144</v>
      </c>
      <c r="B2245" s="25" t="s">
        <v>105</v>
      </c>
      <c r="C2245" s="25" t="s">
        <v>380</v>
      </c>
      <c r="D2245" s="25" t="s">
        <v>66</v>
      </c>
      <c r="E2245" s="25" t="s">
        <v>12</v>
      </c>
      <c r="F2245" s="43">
        <v>15</v>
      </c>
      <c r="G2245" s="43">
        <v>55</v>
      </c>
      <c r="H2245" s="43">
        <v>4125</v>
      </c>
      <c r="I2245" s="163">
        <v>33995</v>
      </c>
    </row>
    <row r="2246" spans="1:9" s="27" customFormat="1" ht="11.25" customHeight="1" x14ac:dyDescent="0.2">
      <c r="A2246" s="25" t="s">
        <v>144</v>
      </c>
      <c r="B2246" s="25" t="s">
        <v>105</v>
      </c>
      <c r="C2246" s="25" t="s">
        <v>380</v>
      </c>
      <c r="D2246" s="25" t="s">
        <v>70</v>
      </c>
      <c r="E2246" s="25" t="s">
        <v>17</v>
      </c>
      <c r="F2246" s="43">
        <v>60</v>
      </c>
      <c r="G2246" s="43">
        <v>15865</v>
      </c>
      <c r="H2246" s="43">
        <v>518000</v>
      </c>
      <c r="I2246" s="163">
        <v>7297830</v>
      </c>
    </row>
    <row r="2247" spans="1:9" s="27" customFormat="1" ht="11.25" customHeight="1" x14ac:dyDescent="0.2">
      <c r="A2247" s="25" t="s">
        <v>144</v>
      </c>
      <c r="B2247" s="25" t="s">
        <v>105</v>
      </c>
      <c r="C2247" s="25" t="s">
        <v>380</v>
      </c>
      <c r="D2247" s="25" t="s">
        <v>72</v>
      </c>
      <c r="E2247" s="25" t="s">
        <v>10</v>
      </c>
      <c r="F2247" s="43">
        <v>85</v>
      </c>
      <c r="G2247" s="43">
        <v>400</v>
      </c>
      <c r="H2247" s="43">
        <v>25110</v>
      </c>
      <c r="I2247" s="163">
        <v>250470</v>
      </c>
    </row>
    <row r="2248" spans="1:9" s="27" customFormat="1" ht="11.25" customHeight="1" x14ac:dyDescent="0.2">
      <c r="A2248" s="25" t="s">
        <v>144</v>
      </c>
      <c r="B2248" s="25" t="s">
        <v>105</v>
      </c>
      <c r="C2248" s="25" t="s">
        <v>380</v>
      </c>
      <c r="D2248" s="25" t="s">
        <v>69</v>
      </c>
      <c r="E2248" s="25" t="s">
        <v>14</v>
      </c>
      <c r="F2248" s="43">
        <v>265</v>
      </c>
      <c r="G2248" s="43">
        <v>5730</v>
      </c>
      <c r="H2248" s="43">
        <v>204070</v>
      </c>
      <c r="I2248" s="163">
        <v>2907775</v>
      </c>
    </row>
    <row r="2249" spans="1:9" s="27" customFormat="1" ht="11.25" customHeight="1" x14ac:dyDescent="0.2">
      <c r="A2249" s="25" t="s">
        <v>144</v>
      </c>
      <c r="B2249" s="25" t="s">
        <v>105</v>
      </c>
      <c r="C2249" s="25" t="s">
        <v>380</v>
      </c>
      <c r="D2249" s="25" t="s">
        <v>67</v>
      </c>
      <c r="E2249" s="25" t="s">
        <v>15</v>
      </c>
      <c r="F2249" s="43">
        <v>825</v>
      </c>
      <c r="G2249" s="43">
        <v>3930</v>
      </c>
      <c r="H2249" s="43">
        <v>268530</v>
      </c>
      <c r="I2249" s="163">
        <v>2539065</v>
      </c>
    </row>
    <row r="2250" spans="1:9" s="27" customFormat="1" ht="11.25" customHeight="1" x14ac:dyDescent="0.2">
      <c r="A2250" s="25" t="s">
        <v>144</v>
      </c>
      <c r="B2250" s="25" t="s">
        <v>105</v>
      </c>
      <c r="C2250" s="25" t="s">
        <v>380</v>
      </c>
      <c r="D2250" s="25" t="s">
        <v>78</v>
      </c>
      <c r="E2250" s="25" t="s">
        <v>13</v>
      </c>
      <c r="F2250" s="43">
        <v>1015</v>
      </c>
      <c r="G2250" s="43">
        <v>5880</v>
      </c>
      <c r="H2250" s="43">
        <v>294450</v>
      </c>
      <c r="I2250" s="163">
        <v>4191855</v>
      </c>
    </row>
    <row r="2251" spans="1:9" s="27" customFormat="1" ht="11.25" customHeight="1" x14ac:dyDescent="0.2">
      <c r="A2251" s="25" t="s">
        <v>144</v>
      </c>
      <c r="B2251" s="25" t="s">
        <v>105</v>
      </c>
      <c r="C2251" s="25" t="s">
        <v>380</v>
      </c>
      <c r="D2251" s="25" t="s">
        <v>79</v>
      </c>
      <c r="E2251" s="25" t="s">
        <v>11</v>
      </c>
      <c r="F2251" s="43">
        <v>1295</v>
      </c>
      <c r="G2251" s="43">
        <v>3500</v>
      </c>
      <c r="H2251" s="43">
        <v>179525</v>
      </c>
      <c r="I2251" s="163">
        <v>2139665</v>
      </c>
    </row>
    <row r="2252" spans="1:9" s="27" customFormat="1" ht="11.25" customHeight="1" x14ac:dyDescent="0.2">
      <c r="A2252" s="25" t="s">
        <v>144</v>
      </c>
      <c r="B2252" s="25" t="s">
        <v>105</v>
      </c>
      <c r="C2252" s="25" t="s">
        <v>380</v>
      </c>
      <c r="D2252" s="25" t="s">
        <v>71</v>
      </c>
      <c r="E2252" s="25" t="s">
        <v>22</v>
      </c>
      <c r="F2252" s="43">
        <v>1870</v>
      </c>
      <c r="G2252" s="43">
        <v>15265</v>
      </c>
      <c r="H2252" s="43">
        <v>740865</v>
      </c>
      <c r="I2252" s="163">
        <v>8692880</v>
      </c>
    </row>
    <row r="2253" spans="1:9" s="27" customFormat="1" ht="11.25" customHeight="1" x14ac:dyDescent="0.2">
      <c r="A2253" s="25" t="s">
        <v>144</v>
      </c>
      <c r="B2253" s="25" t="s">
        <v>105</v>
      </c>
      <c r="C2253" s="25" t="s">
        <v>380</v>
      </c>
      <c r="D2253" s="25" t="s">
        <v>81</v>
      </c>
      <c r="E2253" s="25" t="s">
        <v>19</v>
      </c>
      <c r="F2253" s="43">
        <v>1955</v>
      </c>
      <c r="G2253" s="43">
        <v>7680</v>
      </c>
      <c r="H2253" s="43">
        <v>330345</v>
      </c>
      <c r="I2253" s="163">
        <v>3736230</v>
      </c>
    </row>
    <row r="2254" spans="1:9" s="27" customFormat="1" ht="11.25" customHeight="1" x14ac:dyDescent="0.2">
      <c r="A2254" s="25" t="s">
        <v>144</v>
      </c>
      <c r="B2254" s="25" t="s">
        <v>105</v>
      </c>
      <c r="C2254" s="25" t="s">
        <v>380</v>
      </c>
      <c r="D2254" s="25" t="s">
        <v>73</v>
      </c>
      <c r="E2254" s="25" t="s">
        <v>18</v>
      </c>
      <c r="F2254" s="43">
        <v>2235</v>
      </c>
      <c r="G2254" s="43">
        <v>7220</v>
      </c>
      <c r="H2254" s="43">
        <v>653515</v>
      </c>
      <c r="I2254" s="163">
        <v>6789275</v>
      </c>
    </row>
    <row r="2255" spans="1:9" s="27" customFormat="1" ht="11.25" customHeight="1" x14ac:dyDescent="0.2">
      <c r="A2255" s="25" t="s">
        <v>144</v>
      </c>
      <c r="B2255" s="25" t="s">
        <v>105</v>
      </c>
      <c r="C2255" s="25" t="s">
        <v>380</v>
      </c>
      <c r="D2255" s="25" t="s">
        <v>77</v>
      </c>
      <c r="E2255" s="25" t="s">
        <v>16</v>
      </c>
      <c r="F2255" s="43">
        <v>3300</v>
      </c>
      <c r="G2255" s="43">
        <v>20180</v>
      </c>
      <c r="H2255" s="43">
        <v>1476265</v>
      </c>
      <c r="I2255" s="163">
        <v>21239285</v>
      </c>
    </row>
    <row r="2256" spans="1:9" s="27" customFormat="1" ht="11.25" customHeight="1" x14ac:dyDescent="0.2">
      <c r="A2256" s="25" t="s">
        <v>144</v>
      </c>
      <c r="B2256" s="25" t="s">
        <v>105</v>
      </c>
      <c r="C2256" s="25" t="s">
        <v>380</v>
      </c>
      <c r="D2256" s="25" t="s">
        <v>75</v>
      </c>
      <c r="E2256" s="25" t="s">
        <v>21</v>
      </c>
      <c r="F2256" s="43">
        <v>3515</v>
      </c>
      <c r="G2256" s="43">
        <v>67275</v>
      </c>
      <c r="H2256" s="43">
        <v>4283580</v>
      </c>
      <c r="I2256" s="163">
        <v>64383975</v>
      </c>
    </row>
    <row r="2257" spans="1:9" s="27" customFormat="1" ht="11.25" customHeight="1" x14ac:dyDescent="0.2">
      <c r="A2257" s="25" t="s">
        <v>144</v>
      </c>
      <c r="B2257" s="25" t="s">
        <v>105</v>
      </c>
      <c r="C2257" s="25" t="s">
        <v>380</v>
      </c>
      <c r="D2257" s="25" t="s">
        <v>80</v>
      </c>
      <c r="E2257" s="25" t="s">
        <v>25</v>
      </c>
      <c r="F2257" s="43">
        <v>10685</v>
      </c>
      <c r="G2257" s="43">
        <v>91710</v>
      </c>
      <c r="H2257" s="43">
        <v>5871165</v>
      </c>
      <c r="I2257" s="163">
        <v>71091970</v>
      </c>
    </row>
    <row r="2258" spans="1:9" s="27" customFormat="1" ht="11.25" customHeight="1" x14ac:dyDescent="0.2">
      <c r="A2258" s="25" t="s">
        <v>144</v>
      </c>
      <c r="B2258" s="25" t="s">
        <v>105</v>
      </c>
      <c r="C2258" s="25" t="s">
        <v>380</v>
      </c>
      <c r="D2258" s="25" t="s">
        <v>82</v>
      </c>
      <c r="E2258" s="25" t="s">
        <v>20</v>
      </c>
      <c r="F2258" s="43">
        <v>11690</v>
      </c>
      <c r="G2258" s="43">
        <v>56060</v>
      </c>
      <c r="H2258" s="43">
        <v>2691660</v>
      </c>
      <c r="I2258" s="163">
        <v>30638545</v>
      </c>
    </row>
    <row r="2259" spans="1:9" s="27" customFormat="1" ht="11.25" customHeight="1" x14ac:dyDescent="0.2">
      <c r="A2259" s="25" t="s">
        <v>144</v>
      </c>
      <c r="B2259" s="25" t="s">
        <v>105</v>
      </c>
      <c r="C2259" s="25" t="s">
        <v>380</v>
      </c>
      <c r="D2259" s="25" t="s">
        <v>74</v>
      </c>
      <c r="E2259" s="25" t="s">
        <v>23</v>
      </c>
      <c r="F2259" s="43">
        <v>15535</v>
      </c>
      <c r="G2259" s="43">
        <v>75670</v>
      </c>
      <c r="H2259" s="43">
        <v>2908505</v>
      </c>
      <c r="I2259" s="163">
        <v>31578920</v>
      </c>
    </row>
    <row r="2260" spans="1:9" s="27" customFormat="1" ht="11.25" customHeight="1" x14ac:dyDescent="0.2">
      <c r="A2260" s="25" t="s">
        <v>144</v>
      </c>
      <c r="B2260" s="25" t="s">
        <v>105</v>
      </c>
      <c r="C2260" s="25" t="s">
        <v>380</v>
      </c>
      <c r="D2260" s="25" t="s">
        <v>76</v>
      </c>
      <c r="E2260" s="25" t="s">
        <v>24</v>
      </c>
      <c r="F2260" s="43">
        <v>26600</v>
      </c>
      <c r="G2260" s="43">
        <v>178400</v>
      </c>
      <c r="H2260" s="43">
        <v>12001530</v>
      </c>
      <c r="I2260" s="163">
        <v>121156615</v>
      </c>
    </row>
    <row r="2261" spans="1:9" s="27" customFormat="1" ht="11.25" customHeight="1" x14ac:dyDescent="0.2">
      <c r="A2261" s="25" t="s">
        <v>144</v>
      </c>
      <c r="B2261" s="25" t="s">
        <v>106</v>
      </c>
      <c r="C2261" s="25" t="s">
        <v>120</v>
      </c>
      <c r="D2261" s="25" t="s">
        <v>70</v>
      </c>
      <c r="E2261" s="25" t="s">
        <v>17</v>
      </c>
      <c r="F2261" s="43">
        <v>0</v>
      </c>
      <c r="G2261" s="43">
        <v>0</v>
      </c>
      <c r="H2261" s="43">
        <v>0</v>
      </c>
      <c r="I2261" s="163">
        <v>0</v>
      </c>
    </row>
    <row r="2262" spans="1:9" s="27" customFormat="1" ht="11.25" customHeight="1" x14ac:dyDescent="0.2">
      <c r="A2262" s="25" t="s">
        <v>144</v>
      </c>
      <c r="B2262" s="25" t="s">
        <v>106</v>
      </c>
      <c r="C2262" s="25" t="s">
        <v>120</v>
      </c>
      <c r="D2262" s="25" t="s">
        <v>66</v>
      </c>
      <c r="E2262" s="25" t="s">
        <v>12</v>
      </c>
      <c r="F2262" s="43">
        <v>5</v>
      </c>
      <c r="G2262" s="43">
        <v>15</v>
      </c>
      <c r="H2262" s="43">
        <v>1475</v>
      </c>
      <c r="I2262" s="163">
        <v>14385</v>
      </c>
    </row>
    <row r="2263" spans="1:9" s="27" customFormat="1" ht="11.25" customHeight="1" x14ac:dyDescent="0.2">
      <c r="A2263" s="25" t="s">
        <v>144</v>
      </c>
      <c r="B2263" s="25" t="s">
        <v>106</v>
      </c>
      <c r="C2263" s="25" t="s">
        <v>120</v>
      </c>
      <c r="D2263" s="25" t="s">
        <v>69</v>
      </c>
      <c r="E2263" s="25" t="s">
        <v>14</v>
      </c>
      <c r="F2263" s="43">
        <v>5</v>
      </c>
      <c r="G2263" s="43">
        <v>20</v>
      </c>
      <c r="H2263" s="43">
        <v>1190</v>
      </c>
      <c r="I2263" s="163">
        <v>10080</v>
      </c>
    </row>
    <row r="2264" spans="1:9" s="27" customFormat="1" ht="11.25" customHeight="1" x14ac:dyDescent="0.2">
      <c r="A2264" s="25" t="s">
        <v>144</v>
      </c>
      <c r="B2264" s="25" t="s">
        <v>106</v>
      </c>
      <c r="C2264" s="25" t="s">
        <v>120</v>
      </c>
      <c r="D2264" s="25" t="s">
        <v>72</v>
      </c>
      <c r="E2264" s="25" t="s">
        <v>10</v>
      </c>
      <c r="F2264" s="43">
        <v>5</v>
      </c>
      <c r="G2264" s="43">
        <v>5</v>
      </c>
      <c r="H2264" s="43">
        <v>430</v>
      </c>
      <c r="I2264" s="163">
        <v>4025</v>
      </c>
    </row>
    <row r="2265" spans="1:9" s="27" customFormat="1" ht="11.25" customHeight="1" x14ac:dyDescent="0.2">
      <c r="A2265" s="25" t="s">
        <v>144</v>
      </c>
      <c r="B2265" s="25" t="s">
        <v>106</v>
      </c>
      <c r="C2265" s="25" t="s">
        <v>120</v>
      </c>
      <c r="D2265" s="25" t="s">
        <v>78</v>
      </c>
      <c r="E2265" s="25" t="s">
        <v>13</v>
      </c>
      <c r="F2265" s="43">
        <v>15</v>
      </c>
      <c r="G2265" s="43">
        <v>20</v>
      </c>
      <c r="H2265" s="43">
        <v>1365</v>
      </c>
      <c r="I2265" s="163">
        <v>13310</v>
      </c>
    </row>
    <row r="2266" spans="1:9" s="27" customFormat="1" ht="11.25" customHeight="1" x14ac:dyDescent="0.2">
      <c r="A2266" s="25" t="s">
        <v>144</v>
      </c>
      <c r="B2266" s="25" t="s">
        <v>106</v>
      </c>
      <c r="C2266" s="25" t="s">
        <v>120</v>
      </c>
      <c r="D2266" s="25" t="s">
        <v>79</v>
      </c>
      <c r="E2266" s="25" t="s">
        <v>11</v>
      </c>
      <c r="F2266" s="43">
        <v>15</v>
      </c>
      <c r="G2266" s="43">
        <v>30</v>
      </c>
      <c r="H2266" s="43">
        <v>2345</v>
      </c>
      <c r="I2266" s="163">
        <v>21985</v>
      </c>
    </row>
    <row r="2267" spans="1:9" s="27" customFormat="1" ht="11.25" customHeight="1" x14ac:dyDescent="0.2">
      <c r="A2267" s="25" t="s">
        <v>144</v>
      </c>
      <c r="B2267" s="25" t="s">
        <v>106</v>
      </c>
      <c r="C2267" s="25" t="s">
        <v>120</v>
      </c>
      <c r="D2267" s="25" t="s">
        <v>77</v>
      </c>
      <c r="E2267" s="25" t="s">
        <v>16</v>
      </c>
      <c r="F2267" s="43">
        <v>35</v>
      </c>
      <c r="G2267" s="43">
        <v>125</v>
      </c>
      <c r="H2267" s="43">
        <v>9150</v>
      </c>
      <c r="I2267" s="163">
        <v>101620</v>
      </c>
    </row>
    <row r="2268" spans="1:9" s="27" customFormat="1" ht="11.25" customHeight="1" x14ac:dyDescent="0.2">
      <c r="A2268" s="25" t="s">
        <v>144</v>
      </c>
      <c r="B2268" s="25" t="s">
        <v>106</v>
      </c>
      <c r="C2268" s="25" t="s">
        <v>120</v>
      </c>
      <c r="D2268" s="25" t="s">
        <v>71</v>
      </c>
      <c r="E2268" s="25" t="s">
        <v>22</v>
      </c>
      <c r="F2268" s="43">
        <v>45</v>
      </c>
      <c r="G2268" s="43">
        <v>165</v>
      </c>
      <c r="H2268" s="43">
        <v>10740</v>
      </c>
      <c r="I2268" s="163">
        <v>100775</v>
      </c>
    </row>
    <row r="2269" spans="1:9" s="27" customFormat="1" ht="11.25" customHeight="1" x14ac:dyDescent="0.2">
      <c r="A2269" s="25" t="s">
        <v>144</v>
      </c>
      <c r="B2269" s="25" t="s">
        <v>106</v>
      </c>
      <c r="C2269" s="25" t="s">
        <v>120</v>
      </c>
      <c r="D2269" s="25" t="s">
        <v>81</v>
      </c>
      <c r="E2269" s="25" t="s">
        <v>19</v>
      </c>
      <c r="F2269" s="43">
        <v>45</v>
      </c>
      <c r="G2269" s="43">
        <v>80</v>
      </c>
      <c r="H2269" s="43">
        <v>6490</v>
      </c>
      <c r="I2269" s="163">
        <v>61140</v>
      </c>
    </row>
    <row r="2270" spans="1:9" s="27" customFormat="1" ht="11.25" customHeight="1" x14ac:dyDescent="0.2">
      <c r="A2270" s="25" t="s">
        <v>144</v>
      </c>
      <c r="B2270" s="25" t="s">
        <v>106</v>
      </c>
      <c r="C2270" s="25" t="s">
        <v>120</v>
      </c>
      <c r="D2270" s="25" t="s">
        <v>67</v>
      </c>
      <c r="E2270" s="25" t="s">
        <v>15</v>
      </c>
      <c r="F2270" s="43">
        <v>50</v>
      </c>
      <c r="G2270" s="43">
        <v>145</v>
      </c>
      <c r="H2270" s="43">
        <v>13140</v>
      </c>
      <c r="I2270" s="163">
        <v>112920</v>
      </c>
    </row>
    <row r="2271" spans="1:9" s="27" customFormat="1" ht="11.25" customHeight="1" x14ac:dyDescent="0.2">
      <c r="A2271" s="25" t="s">
        <v>144</v>
      </c>
      <c r="B2271" s="25" t="s">
        <v>106</v>
      </c>
      <c r="C2271" s="25" t="s">
        <v>120</v>
      </c>
      <c r="D2271" s="25" t="s">
        <v>75</v>
      </c>
      <c r="E2271" s="25" t="s">
        <v>21</v>
      </c>
      <c r="F2271" s="43">
        <v>60</v>
      </c>
      <c r="G2271" s="43">
        <v>1380</v>
      </c>
      <c r="H2271" s="43">
        <v>72560</v>
      </c>
      <c r="I2271" s="163">
        <v>995665</v>
      </c>
    </row>
    <row r="2272" spans="1:9" s="27" customFormat="1" ht="11.25" customHeight="1" x14ac:dyDescent="0.2">
      <c r="A2272" s="25" t="s">
        <v>144</v>
      </c>
      <c r="B2272" s="25" t="s">
        <v>106</v>
      </c>
      <c r="C2272" s="25" t="s">
        <v>120</v>
      </c>
      <c r="D2272" s="25" t="s">
        <v>73</v>
      </c>
      <c r="E2272" s="25" t="s">
        <v>18</v>
      </c>
      <c r="F2272" s="43">
        <v>75</v>
      </c>
      <c r="G2272" s="43">
        <v>230</v>
      </c>
      <c r="H2272" s="43">
        <v>22235</v>
      </c>
      <c r="I2272" s="163">
        <v>209300</v>
      </c>
    </row>
    <row r="2273" spans="1:9" s="27" customFormat="1" ht="11.25" customHeight="1" x14ac:dyDescent="0.2">
      <c r="A2273" s="25" t="s">
        <v>144</v>
      </c>
      <c r="B2273" s="25" t="s">
        <v>106</v>
      </c>
      <c r="C2273" s="25" t="s">
        <v>120</v>
      </c>
      <c r="D2273" s="25" t="s">
        <v>74</v>
      </c>
      <c r="E2273" s="25" t="s">
        <v>23</v>
      </c>
      <c r="F2273" s="43">
        <v>135</v>
      </c>
      <c r="G2273" s="43">
        <v>410</v>
      </c>
      <c r="H2273" s="43">
        <v>27380</v>
      </c>
      <c r="I2273" s="163">
        <v>253640</v>
      </c>
    </row>
    <row r="2274" spans="1:9" s="27" customFormat="1" ht="11.25" customHeight="1" x14ac:dyDescent="0.2">
      <c r="A2274" s="25" t="s">
        <v>144</v>
      </c>
      <c r="B2274" s="25" t="s">
        <v>106</v>
      </c>
      <c r="C2274" s="25" t="s">
        <v>120</v>
      </c>
      <c r="D2274" s="25" t="s">
        <v>82</v>
      </c>
      <c r="E2274" s="25" t="s">
        <v>20</v>
      </c>
      <c r="F2274" s="43">
        <v>135</v>
      </c>
      <c r="G2274" s="43">
        <v>405</v>
      </c>
      <c r="H2274" s="43">
        <v>30515</v>
      </c>
      <c r="I2274" s="163">
        <v>282485</v>
      </c>
    </row>
    <row r="2275" spans="1:9" s="27" customFormat="1" ht="11.25" customHeight="1" x14ac:dyDescent="0.2">
      <c r="A2275" s="25" t="s">
        <v>144</v>
      </c>
      <c r="B2275" s="25" t="s">
        <v>106</v>
      </c>
      <c r="C2275" s="25" t="s">
        <v>120</v>
      </c>
      <c r="D2275" s="25" t="s">
        <v>80</v>
      </c>
      <c r="E2275" s="25" t="s">
        <v>25</v>
      </c>
      <c r="F2275" s="43">
        <v>180</v>
      </c>
      <c r="G2275" s="43">
        <v>1020</v>
      </c>
      <c r="H2275" s="43">
        <v>70330</v>
      </c>
      <c r="I2275" s="163">
        <v>708510</v>
      </c>
    </row>
    <row r="2276" spans="1:9" s="27" customFormat="1" ht="11.25" customHeight="1" x14ac:dyDescent="0.2">
      <c r="A2276" s="25" t="s">
        <v>144</v>
      </c>
      <c r="B2276" s="25" t="s">
        <v>106</v>
      </c>
      <c r="C2276" s="25" t="s">
        <v>120</v>
      </c>
      <c r="D2276" s="25" t="s">
        <v>76</v>
      </c>
      <c r="E2276" s="25" t="s">
        <v>24</v>
      </c>
      <c r="F2276" s="43">
        <v>305</v>
      </c>
      <c r="G2276" s="43">
        <v>1380</v>
      </c>
      <c r="H2276" s="43">
        <v>87895</v>
      </c>
      <c r="I2276" s="163">
        <v>817100</v>
      </c>
    </row>
    <row r="2277" spans="1:9" s="27" customFormat="1" ht="11.25" customHeight="1" x14ac:dyDescent="0.2">
      <c r="A2277" s="25" t="s">
        <v>144</v>
      </c>
      <c r="B2277" s="25" t="s">
        <v>96</v>
      </c>
      <c r="C2277" s="25" t="s">
        <v>102</v>
      </c>
      <c r="D2277" s="25" t="s">
        <v>69</v>
      </c>
      <c r="E2277" s="25" t="s">
        <v>14</v>
      </c>
      <c r="F2277" s="43">
        <v>0</v>
      </c>
      <c r="G2277" s="43">
        <v>0</v>
      </c>
      <c r="H2277" s="43">
        <v>0</v>
      </c>
      <c r="I2277" s="163">
        <v>0</v>
      </c>
    </row>
    <row r="2278" spans="1:9" s="27" customFormat="1" ht="11.25" customHeight="1" x14ac:dyDescent="0.2">
      <c r="A2278" s="25" t="s">
        <v>144</v>
      </c>
      <c r="B2278" s="25" t="s">
        <v>96</v>
      </c>
      <c r="C2278" s="25" t="s">
        <v>102</v>
      </c>
      <c r="D2278" s="25" t="s">
        <v>72</v>
      </c>
      <c r="E2278" s="25" t="s">
        <v>10</v>
      </c>
      <c r="F2278" s="43">
        <v>5</v>
      </c>
      <c r="G2278" s="43">
        <v>20</v>
      </c>
      <c r="H2278" s="43">
        <v>1305</v>
      </c>
      <c r="I2278" s="163">
        <v>13770</v>
      </c>
    </row>
    <row r="2279" spans="1:9" s="27" customFormat="1" ht="11.25" customHeight="1" x14ac:dyDescent="0.2">
      <c r="A2279" s="25" t="s">
        <v>144</v>
      </c>
      <c r="B2279" s="25" t="s">
        <v>96</v>
      </c>
      <c r="C2279" s="25" t="s">
        <v>102</v>
      </c>
      <c r="D2279" s="25" t="s">
        <v>79</v>
      </c>
      <c r="E2279" s="25" t="s">
        <v>11</v>
      </c>
      <c r="F2279" s="43">
        <v>10</v>
      </c>
      <c r="G2279" s="43">
        <v>15</v>
      </c>
      <c r="H2279" s="43">
        <v>1095</v>
      </c>
      <c r="I2279" s="163">
        <v>11255</v>
      </c>
    </row>
    <row r="2280" spans="1:9" s="27" customFormat="1" ht="11.25" customHeight="1" x14ac:dyDescent="0.2">
      <c r="A2280" s="25" t="s">
        <v>144</v>
      </c>
      <c r="B2280" s="25" t="s">
        <v>96</v>
      </c>
      <c r="C2280" s="25" t="s">
        <v>102</v>
      </c>
      <c r="D2280" s="25" t="s">
        <v>77</v>
      </c>
      <c r="E2280" s="25" t="s">
        <v>16</v>
      </c>
      <c r="F2280" s="43">
        <v>15</v>
      </c>
      <c r="G2280" s="43">
        <v>65</v>
      </c>
      <c r="H2280" s="43">
        <v>4165</v>
      </c>
      <c r="I2280" s="163">
        <v>44605</v>
      </c>
    </row>
    <row r="2281" spans="1:9" s="27" customFormat="1" ht="11.25" customHeight="1" x14ac:dyDescent="0.2">
      <c r="A2281" s="25" t="s">
        <v>144</v>
      </c>
      <c r="B2281" s="25" t="s">
        <v>96</v>
      </c>
      <c r="C2281" s="25" t="s">
        <v>102</v>
      </c>
      <c r="D2281" s="25" t="s">
        <v>67</v>
      </c>
      <c r="E2281" s="25" t="s">
        <v>15</v>
      </c>
      <c r="F2281" s="43">
        <v>25</v>
      </c>
      <c r="G2281" s="43">
        <v>105</v>
      </c>
      <c r="H2281" s="43">
        <v>5155</v>
      </c>
      <c r="I2281" s="163">
        <v>45330</v>
      </c>
    </row>
    <row r="2282" spans="1:9" s="27" customFormat="1" ht="11.25" customHeight="1" x14ac:dyDescent="0.2">
      <c r="A2282" s="25" t="s">
        <v>144</v>
      </c>
      <c r="B2282" s="25" t="s">
        <v>96</v>
      </c>
      <c r="C2282" s="25" t="s">
        <v>102</v>
      </c>
      <c r="D2282" s="25" t="s">
        <v>78</v>
      </c>
      <c r="E2282" s="25" t="s">
        <v>13</v>
      </c>
      <c r="F2282" s="43">
        <v>25</v>
      </c>
      <c r="G2282" s="43">
        <v>50</v>
      </c>
      <c r="H2282" s="43">
        <v>2715</v>
      </c>
      <c r="I2282" s="163">
        <v>35185</v>
      </c>
    </row>
    <row r="2283" spans="1:9" s="27" customFormat="1" ht="11.25" customHeight="1" x14ac:dyDescent="0.2">
      <c r="A2283" s="25" t="s">
        <v>144</v>
      </c>
      <c r="B2283" s="25" t="s">
        <v>96</v>
      </c>
      <c r="C2283" s="25" t="s">
        <v>102</v>
      </c>
      <c r="D2283" s="25" t="s">
        <v>73</v>
      </c>
      <c r="E2283" s="25" t="s">
        <v>18</v>
      </c>
      <c r="F2283" s="43">
        <v>35</v>
      </c>
      <c r="G2283" s="43">
        <v>110</v>
      </c>
      <c r="H2283" s="43">
        <v>8435</v>
      </c>
      <c r="I2283" s="163">
        <v>80975</v>
      </c>
    </row>
    <row r="2284" spans="1:9" s="27" customFormat="1" ht="11.25" customHeight="1" x14ac:dyDescent="0.2">
      <c r="A2284" s="25" t="s">
        <v>144</v>
      </c>
      <c r="B2284" s="25" t="s">
        <v>96</v>
      </c>
      <c r="C2284" s="25" t="s">
        <v>102</v>
      </c>
      <c r="D2284" s="25" t="s">
        <v>71</v>
      </c>
      <c r="E2284" s="25" t="s">
        <v>22</v>
      </c>
      <c r="F2284" s="43">
        <v>40</v>
      </c>
      <c r="G2284" s="43">
        <v>115</v>
      </c>
      <c r="H2284" s="43">
        <v>5905</v>
      </c>
      <c r="I2284" s="163">
        <v>59345</v>
      </c>
    </row>
    <row r="2285" spans="1:9" s="27" customFormat="1" ht="11.25" customHeight="1" x14ac:dyDescent="0.2">
      <c r="A2285" s="25" t="s">
        <v>144</v>
      </c>
      <c r="B2285" s="25" t="s">
        <v>96</v>
      </c>
      <c r="C2285" s="25" t="s">
        <v>102</v>
      </c>
      <c r="D2285" s="25" t="s">
        <v>81</v>
      </c>
      <c r="E2285" s="25" t="s">
        <v>19</v>
      </c>
      <c r="F2285" s="43">
        <v>40</v>
      </c>
      <c r="G2285" s="43">
        <v>105</v>
      </c>
      <c r="H2285" s="43">
        <v>7190</v>
      </c>
      <c r="I2285" s="163">
        <v>66815</v>
      </c>
    </row>
    <row r="2286" spans="1:9" s="27" customFormat="1" ht="11.25" customHeight="1" x14ac:dyDescent="0.2">
      <c r="A2286" s="25" t="s">
        <v>144</v>
      </c>
      <c r="B2286" s="25" t="s">
        <v>96</v>
      </c>
      <c r="C2286" s="25" t="s">
        <v>102</v>
      </c>
      <c r="D2286" s="25" t="s">
        <v>66</v>
      </c>
      <c r="E2286" s="25" t="s">
        <v>12</v>
      </c>
      <c r="F2286" s="43">
        <v>45</v>
      </c>
      <c r="G2286" s="43">
        <v>415</v>
      </c>
      <c r="H2286" s="43">
        <v>18040</v>
      </c>
      <c r="I2286" s="163">
        <v>147850</v>
      </c>
    </row>
    <row r="2287" spans="1:9" s="27" customFormat="1" ht="11.25" customHeight="1" x14ac:dyDescent="0.2">
      <c r="A2287" s="25" t="s">
        <v>144</v>
      </c>
      <c r="B2287" s="25" t="s">
        <v>96</v>
      </c>
      <c r="C2287" s="25" t="s">
        <v>102</v>
      </c>
      <c r="D2287" s="25" t="s">
        <v>75</v>
      </c>
      <c r="E2287" s="25" t="s">
        <v>21</v>
      </c>
      <c r="F2287" s="43">
        <v>70</v>
      </c>
      <c r="G2287" s="43">
        <v>1085</v>
      </c>
      <c r="H2287" s="43">
        <v>46860</v>
      </c>
      <c r="I2287" s="163">
        <v>579425</v>
      </c>
    </row>
    <row r="2288" spans="1:9" s="27" customFormat="1" ht="11.25" customHeight="1" x14ac:dyDescent="0.2">
      <c r="A2288" s="25" t="s">
        <v>144</v>
      </c>
      <c r="B2288" s="25" t="s">
        <v>96</v>
      </c>
      <c r="C2288" s="25" t="s">
        <v>102</v>
      </c>
      <c r="D2288" s="25" t="s">
        <v>80</v>
      </c>
      <c r="E2288" s="25" t="s">
        <v>25</v>
      </c>
      <c r="F2288" s="43">
        <v>195</v>
      </c>
      <c r="G2288" s="43">
        <v>800</v>
      </c>
      <c r="H2288" s="43">
        <v>56690</v>
      </c>
      <c r="I2288" s="163">
        <v>553390</v>
      </c>
    </row>
    <row r="2289" spans="1:9" s="27" customFormat="1" ht="11.25" customHeight="1" x14ac:dyDescent="0.2">
      <c r="A2289" s="25" t="s">
        <v>144</v>
      </c>
      <c r="B2289" s="25" t="s">
        <v>96</v>
      </c>
      <c r="C2289" s="25" t="s">
        <v>102</v>
      </c>
      <c r="D2289" s="25" t="s">
        <v>82</v>
      </c>
      <c r="E2289" s="25" t="s">
        <v>20</v>
      </c>
      <c r="F2289" s="43">
        <v>195</v>
      </c>
      <c r="G2289" s="43">
        <v>640</v>
      </c>
      <c r="H2289" s="43">
        <v>23290</v>
      </c>
      <c r="I2289" s="163">
        <v>230715</v>
      </c>
    </row>
    <row r="2290" spans="1:9" s="27" customFormat="1" ht="11.25" customHeight="1" x14ac:dyDescent="0.2">
      <c r="A2290" s="25" t="s">
        <v>144</v>
      </c>
      <c r="B2290" s="25" t="s">
        <v>96</v>
      </c>
      <c r="C2290" s="25" t="s">
        <v>102</v>
      </c>
      <c r="D2290" s="25" t="s">
        <v>76</v>
      </c>
      <c r="E2290" s="25" t="s">
        <v>24</v>
      </c>
      <c r="F2290" s="43">
        <v>315</v>
      </c>
      <c r="G2290" s="43">
        <v>1680</v>
      </c>
      <c r="H2290" s="43">
        <v>106975</v>
      </c>
      <c r="I2290" s="163">
        <v>1049655</v>
      </c>
    </row>
    <row r="2291" spans="1:9" s="27" customFormat="1" ht="11.25" customHeight="1" x14ac:dyDescent="0.2">
      <c r="A2291" s="25" t="s">
        <v>144</v>
      </c>
      <c r="B2291" s="25" t="s">
        <v>96</v>
      </c>
      <c r="C2291" s="25" t="s">
        <v>102</v>
      </c>
      <c r="D2291" s="25" t="s">
        <v>74</v>
      </c>
      <c r="E2291" s="25" t="s">
        <v>23</v>
      </c>
      <c r="F2291" s="43">
        <v>325</v>
      </c>
      <c r="G2291" s="43">
        <v>990</v>
      </c>
      <c r="H2291" s="43">
        <v>25855</v>
      </c>
      <c r="I2291" s="163">
        <v>242335</v>
      </c>
    </row>
    <row r="2292" spans="1:9" s="27" customFormat="1" ht="11.25" customHeight="1" x14ac:dyDescent="0.2">
      <c r="A2292" s="25" t="s">
        <v>144</v>
      </c>
      <c r="B2292" s="25" t="s">
        <v>94</v>
      </c>
      <c r="C2292" s="25" t="s">
        <v>100</v>
      </c>
      <c r="D2292" s="25" t="s">
        <v>71</v>
      </c>
      <c r="E2292" s="25" t="s">
        <v>22</v>
      </c>
      <c r="F2292" s="43">
        <v>0</v>
      </c>
      <c r="G2292" s="43">
        <v>0</v>
      </c>
      <c r="H2292" s="43">
        <v>0</v>
      </c>
      <c r="I2292" s="163">
        <v>0</v>
      </c>
    </row>
    <row r="2293" spans="1:9" s="27" customFormat="1" ht="11.25" customHeight="1" x14ac:dyDescent="0.2">
      <c r="A2293" s="25" t="s">
        <v>144</v>
      </c>
      <c r="B2293" s="25" t="s">
        <v>94</v>
      </c>
      <c r="C2293" s="25" t="s">
        <v>100</v>
      </c>
      <c r="D2293" s="25" t="s">
        <v>72</v>
      </c>
      <c r="E2293" s="25" t="s">
        <v>10</v>
      </c>
      <c r="F2293" s="43">
        <v>0</v>
      </c>
      <c r="G2293" s="43">
        <v>0</v>
      </c>
      <c r="H2293" s="43">
        <v>0</v>
      </c>
      <c r="I2293" s="163">
        <v>0</v>
      </c>
    </row>
    <row r="2294" spans="1:9" s="27" customFormat="1" ht="11.25" customHeight="1" x14ac:dyDescent="0.2">
      <c r="A2294" s="25" t="s">
        <v>144</v>
      </c>
      <c r="B2294" s="25" t="s">
        <v>94</v>
      </c>
      <c r="C2294" s="25" t="s">
        <v>100</v>
      </c>
      <c r="D2294" s="25" t="s">
        <v>77</v>
      </c>
      <c r="E2294" s="25" t="s">
        <v>16</v>
      </c>
      <c r="F2294" s="43">
        <v>0</v>
      </c>
      <c r="G2294" s="43">
        <v>0</v>
      </c>
      <c r="H2294" s="43">
        <v>0</v>
      </c>
      <c r="I2294" s="163">
        <v>0</v>
      </c>
    </row>
    <row r="2295" spans="1:9" s="27" customFormat="1" ht="11.25" customHeight="1" x14ac:dyDescent="0.2">
      <c r="A2295" s="25" t="s">
        <v>144</v>
      </c>
      <c r="B2295" s="25" t="s">
        <v>94</v>
      </c>
      <c r="C2295" s="25" t="s">
        <v>100</v>
      </c>
      <c r="D2295" s="25" t="s">
        <v>67</v>
      </c>
      <c r="E2295" s="25" t="s">
        <v>15</v>
      </c>
      <c r="F2295" s="43">
        <v>5</v>
      </c>
      <c r="G2295" s="43">
        <v>25</v>
      </c>
      <c r="H2295" s="43">
        <v>1755</v>
      </c>
      <c r="I2295" s="163">
        <v>12920</v>
      </c>
    </row>
    <row r="2296" spans="1:9" s="27" customFormat="1" ht="11.25" customHeight="1" x14ac:dyDescent="0.2">
      <c r="A2296" s="25" t="s">
        <v>144</v>
      </c>
      <c r="B2296" s="25" t="s">
        <v>94</v>
      </c>
      <c r="C2296" s="25" t="s">
        <v>100</v>
      </c>
      <c r="D2296" s="25" t="s">
        <v>74</v>
      </c>
      <c r="E2296" s="25" t="s">
        <v>23</v>
      </c>
      <c r="F2296" s="43">
        <v>10</v>
      </c>
      <c r="G2296" s="43">
        <v>25</v>
      </c>
      <c r="H2296" s="43">
        <v>1420</v>
      </c>
      <c r="I2296" s="163">
        <v>11540</v>
      </c>
    </row>
    <row r="2297" spans="1:9" s="27" customFormat="1" ht="11.25" customHeight="1" x14ac:dyDescent="0.2">
      <c r="A2297" s="25" t="s">
        <v>144</v>
      </c>
      <c r="B2297" s="25" t="s">
        <v>94</v>
      </c>
      <c r="C2297" s="25" t="s">
        <v>100</v>
      </c>
      <c r="D2297" s="25" t="s">
        <v>81</v>
      </c>
      <c r="E2297" s="25" t="s">
        <v>19</v>
      </c>
      <c r="F2297" s="43">
        <v>10</v>
      </c>
      <c r="G2297" s="43">
        <v>35</v>
      </c>
      <c r="H2297" s="43">
        <v>3445</v>
      </c>
      <c r="I2297" s="163">
        <v>31010</v>
      </c>
    </row>
    <row r="2298" spans="1:9" s="27" customFormat="1" ht="11.25" customHeight="1" x14ac:dyDescent="0.2">
      <c r="A2298" s="25" t="s">
        <v>144</v>
      </c>
      <c r="B2298" s="25" t="s">
        <v>94</v>
      </c>
      <c r="C2298" s="25" t="s">
        <v>100</v>
      </c>
      <c r="D2298" s="25" t="s">
        <v>82</v>
      </c>
      <c r="E2298" s="25" t="s">
        <v>20</v>
      </c>
      <c r="F2298" s="43">
        <v>10</v>
      </c>
      <c r="G2298" s="43">
        <v>40</v>
      </c>
      <c r="H2298" s="43">
        <v>2840</v>
      </c>
      <c r="I2298" s="163">
        <v>24450</v>
      </c>
    </row>
    <row r="2299" spans="1:9" s="27" customFormat="1" ht="11.25" customHeight="1" x14ac:dyDescent="0.2">
      <c r="A2299" s="25" t="s">
        <v>144</v>
      </c>
      <c r="B2299" s="25" t="s">
        <v>94</v>
      </c>
      <c r="C2299" s="25" t="s">
        <v>100</v>
      </c>
      <c r="D2299" s="25" t="s">
        <v>75</v>
      </c>
      <c r="E2299" s="25" t="s">
        <v>21</v>
      </c>
      <c r="F2299" s="43">
        <v>15</v>
      </c>
      <c r="G2299" s="43">
        <v>315</v>
      </c>
      <c r="H2299" s="43">
        <v>22690</v>
      </c>
      <c r="I2299" s="163">
        <v>203805</v>
      </c>
    </row>
    <row r="2300" spans="1:9" s="27" customFormat="1" ht="11.25" customHeight="1" x14ac:dyDescent="0.2">
      <c r="A2300" s="25" t="s">
        <v>144</v>
      </c>
      <c r="B2300" s="25" t="s">
        <v>94</v>
      </c>
      <c r="C2300" s="25" t="s">
        <v>100</v>
      </c>
      <c r="D2300" s="25" t="s">
        <v>73</v>
      </c>
      <c r="E2300" s="25" t="s">
        <v>18</v>
      </c>
      <c r="F2300" s="43">
        <v>20</v>
      </c>
      <c r="G2300" s="43">
        <v>115</v>
      </c>
      <c r="H2300" s="43">
        <v>13275</v>
      </c>
      <c r="I2300" s="163">
        <v>96445</v>
      </c>
    </row>
    <row r="2301" spans="1:9" s="27" customFormat="1" ht="11.25" customHeight="1" x14ac:dyDescent="0.2">
      <c r="A2301" s="25" t="s">
        <v>144</v>
      </c>
      <c r="B2301" s="25" t="s">
        <v>94</v>
      </c>
      <c r="C2301" s="25" t="s">
        <v>100</v>
      </c>
      <c r="D2301" s="25" t="s">
        <v>80</v>
      </c>
      <c r="E2301" s="25" t="s">
        <v>25</v>
      </c>
      <c r="F2301" s="43">
        <v>20</v>
      </c>
      <c r="G2301" s="43">
        <v>125</v>
      </c>
      <c r="H2301" s="43">
        <v>8645</v>
      </c>
      <c r="I2301" s="163">
        <v>62070</v>
      </c>
    </row>
    <row r="2302" spans="1:9" s="27" customFormat="1" ht="11.25" customHeight="1" x14ac:dyDescent="0.2">
      <c r="A2302" s="25" t="s">
        <v>144</v>
      </c>
      <c r="B2302" s="25" t="s">
        <v>94</v>
      </c>
      <c r="C2302" s="25" t="s">
        <v>100</v>
      </c>
      <c r="D2302" s="25" t="s">
        <v>76</v>
      </c>
      <c r="E2302" s="25" t="s">
        <v>24</v>
      </c>
      <c r="F2302" s="43">
        <v>50</v>
      </c>
      <c r="G2302" s="43">
        <v>235</v>
      </c>
      <c r="H2302" s="43">
        <v>16450</v>
      </c>
      <c r="I2302" s="163">
        <v>124670</v>
      </c>
    </row>
    <row r="2303" spans="1:9" s="27" customFormat="1" ht="11.25" customHeight="1" x14ac:dyDescent="0.2">
      <c r="A2303" s="25" t="s">
        <v>144</v>
      </c>
      <c r="B2303" s="25" t="s">
        <v>91</v>
      </c>
      <c r="C2303" s="25" t="s">
        <v>121</v>
      </c>
      <c r="D2303" s="25" t="s">
        <v>68</v>
      </c>
      <c r="E2303" s="25" t="s">
        <v>9</v>
      </c>
      <c r="F2303" s="43">
        <v>0</v>
      </c>
      <c r="G2303" s="43">
        <v>0</v>
      </c>
      <c r="H2303" s="43">
        <v>0</v>
      </c>
      <c r="I2303" s="163">
        <v>0</v>
      </c>
    </row>
    <row r="2304" spans="1:9" s="27" customFormat="1" ht="11.25" customHeight="1" x14ac:dyDescent="0.2">
      <c r="A2304" s="25" t="s">
        <v>144</v>
      </c>
      <c r="B2304" s="25" t="s">
        <v>91</v>
      </c>
      <c r="C2304" s="25" t="s">
        <v>121</v>
      </c>
      <c r="D2304" s="25" t="s">
        <v>70</v>
      </c>
      <c r="E2304" s="25" t="s">
        <v>17</v>
      </c>
      <c r="F2304" s="43">
        <v>20</v>
      </c>
      <c r="G2304" s="43">
        <v>2310</v>
      </c>
      <c r="H2304" s="43">
        <v>90010</v>
      </c>
      <c r="I2304" s="163">
        <v>1219445</v>
      </c>
    </row>
    <row r="2305" spans="1:9" s="27" customFormat="1" ht="11.25" customHeight="1" x14ac:dyDescent="0.2">
      <c r="A2305" s="25" t="s">
        <v>144</v>
      </c>
      <c r="B2305" s="25" t="s">
        <v>91</v>
      </c>
      <c r="C2305" s="25" t="s">
        <v>121</v>
      </c>
      <c r="D2305" s="25" t="s">
        <v>72</v>
      </c>
      <c r="E2305" s="25" t="s">
        <v>10</v>
      </c>
      <c r="F2305" s="43">
        <v>20</v>
      </c>
      <c r="G2305" s="43">
        <v>50</v>
      </c>
      <c r="H2305" s="43">
        <v>4245</v>
      </c>
      <c r="I2305" s="163">
        <v>36300</v>
      </c>
    </row>
    <row r="2306" spans="1:9" s="27" customFormat="1" ht="11.25" customHeight="1" x14ac:dyDescent="0.2">
      <c r="A2306" s="25" t="s">
        <v>144</v>
      </c>
      <c r="B2306" s="25" t="s">
        <v>91</v>
      </c>
      <c r="C2306" s="25" t="s">
        <v>121</v>
      </c>
      <c r="D2306" s="25" t="s">
        <v>69</v>
      </c>
      <c r="E2306" s="25" t="s">
        <v>14</v>
      </c>
      <c r="F2306" s="43">
        <v>55</v>
      </c>
      <c r="G2306" s="43">
        <v>1225</v>
      </c>
      <c r="H2306" s="43">
        <v>43620</v>
      </c>
      <c r="I2306" s="163">
        <v>447350</v>
      </c>
    </row>
    <row r="2307" spans="1:9" s="27" customFormat="1" ht="11.25" customHeight="1" x14ac:dyDescent="0.2">
      <c r="A2307" s="25" t="s">
        <v>144</v>
      </c>
      <c r="B2307" s="25" t="s">
        <v>91</v>
      </c>
      <c r="C2307" s="25" t="s">
        <v>121</v>
      </c>
      <c r="D2307" s="25" t="s">
        <v>66</v>
      </c>
      <c r="E2307" s="25" t="s">
        <v>12</v>
      </c>
      <c r="F2307" s="43">
        <v>60</v>
      </c>
      <c r="G2307" s="43">
        <v>145</v>
      </c>
      <c r="H2307" s="43">
        <v>11545</v>
      </c>
      <c r="I2307" s="163">
        <v>157700</v>
      </c>
    </row>
    <row r="2308" spans="1:9" s="27" customFormat="1" ht="11.25" customHeight="1" x14ac:dyDescent="0.2">
      <c r="A2308" s="25" t="s">
        <v>144</v>
      </c>
      <c r="B2308" s="25" t="s">
        <v>91</v>
      </c>
      <c r="C2308" s="25" t="s">
        <v>121</v>
      </c>
      <c r="D2308" s="25" t="s">
        <v>78</v>
      </c>
      <c r="E2308" s="25" t="s">
        <v>13</v>
      </c>
      <c r="F2308" s="43">
        <v>100</v>
      </c>
      <c r="G2308" s="43">
        <v>225</v>
      </c>
      <c r="H2308" s="43">
        <v>10340</v>
      </c>
      <c r="I2308" s="163">
        <v>122205</v>
      </c>
    </row>
    <row r="2309" spans="1:9" s="27" customFormat="1" ht="11.25" customHeight="1" x14ac:dyDescent="0.2">
      <c r="A2309" s="25" t="s">
        <v>144</v>
      </c>
      <c r="B2309" s="25" t="s">
        <v>91</v>
      </c>
      <c r="C2309" s="25" t="s">
        <v>121</v>
      </c>
      <c r="D2309" s="25" t="s">
        <v>77</v>
      </c>
      <c r="E2309" s="25" t="s">
        <v>16</v>
      </c>
      <c r="F2309" s="43">
        <v>140</v>
      </c>
      <c r="G2309" s="43">
        <v>560</v>
      </c>
      <c r="H2309" s="43">
        <v>24930</v>
      </c>
      <c r="I2309" s="163">
        <v>265965</v>
      </c>
    </row>
    <row r="2310" spans="1:9" s="27" customFormat="1" ht="11.25" customHeight="1" x14ac:dyDescent="0.2">
      <c r="A2310" s="25" t="s">
        <v>144</v>
      </c>
      <c r="B2310" s="25" t="s">
        <v>91</v>
      </c>
      <c r="C2310" s="25" t="s">
        <v>121</v>
      </c>
      <c r="D2310" s="25" t="s">
        <v>79</v>
      </c>
      <c r="E2310" s="25" t="s">
        <v>11</v>
      </c>
      <c r="F2310" s="43">
        <v>165</v>
      </c>
      <c r="G2310" s="43">
        <v>430</v>
      </c>
      <c r="H2310" s="43">
        <v>9900</v>
      </c>
      <c r="I2310" s="163">
        <v>92505</v>
      </c>
    </row>
    <row r="2311" spans="1:9" s="27" customFormat="1" ht="11.25" customHeight="1" x14ac:dyDescent="0.2">
      <c r="A2311" s="25" t="s">
        <v>144</v>
      </c>
      <c r="B2311" s="25" t="s">
        <v>91</v>
      </c>
      <c r="C2311" s="25" t="s">
        <v>121</v>
      </c>
      <c r="D2311" s="25" t="s">
        <v>67</v>
      </c>
      <c r="E2311" s="25" t="s">
        <v>15</v>
      </c>
      <c r="F2311" s="43">
        <v>180</v>
      </c>
      <c r="G2311" s="43">
        <v>635</v>
      </c>
      <c r="H2311" s="43">
        <v>17405</v>
      </c>
      <c r="I2311" s="163">
        <v>154085</v>
      </c>
    </row>
    <row r="2312" spans="1:9" s="27" customFormat="1" ht="11.25" customHeight="1" x14ac:dyDescent="0.2">
      <c r="A2312" s="25" t="s">
        <v>144</v>
      </c>
      <c r="B2312" s="25" t="s">
        <v>91</v>
      </c>
      <c r="C2312" s="25" t="s">
        <v>121</v>
      </c>
      <c r="D2312" s="25" t="s">
        <v>73</v>
      </c>
      <c r="E2312" s="25" t="s">
        <v>18</v>
      </c>
      <c r="F2312" s="43">
        <v>190</v>
      </c>
      <c r="G2312" s="43">
        <v>560</v>
      </c>
      <c r="H2312" s="43">
        <v>39165</v>
      </c>
      <c r="I2312" s="163">
        <v>400700</v>
      </c>
    </row>
    <row r="2313" spans="1:9" s="27" customFormat="1" ht="11.25" customHeight="1" x14ac:dyDescent="0.2">
      <c r="A2313" s="25" t="s">
        <v>144</v>
      </c>
      <c r="B2313" s="25" t="s">
        <v>91</v>
      </c>
      <c r="C2313" s="25" t="s">
        <v>121</v>
      </c>
      <c r="D2313" s="25" t="s">
        <v>75</v>
      </c>
      <c r="E2313" s="25" t="s">
        <v>21</v>
      </c>
      <c r="F2313" s="43">
        <v>265</v>
      </c>
      <c r="G2313" s="43">
        <v>2575</v>
      </c>
      <c r="H2313" s="43">
        <v>126080</v>
      </c>
      <c r="I2313" s="163">
        <v>1363450</v>
      </c>
    </row>
    <row r="2314" spans="1:9" s="27" customFormat="1" ht="11.25" customHeight="1" x14ac:dyDescent="0.2">
      <c r="A2314" s="25" t="s">
        <v>144</v>
      </c>
      <c r="B2314" s="25" t="s">
        <v>91</v>
      </c>
      <c r="C2314" s="25" t="s">
        <v>121</v>
      </c>
      <c r="D2314" s="25" t="s">
        <v>81</v>
      </c>
      <c r="E2314" s="25" t="s">
        <v>19</v>
      </c>
      <c r="F2314" s="43">
        <v>365</v>
      </c>
      <c r="G2314" s="43">
        <v>975</v>
      </c>
      <c r="H2314" s="43">
        <v>31055</v>
      </c>
      <c r="I2314" s="163">
        <v>288325</v>
      </c>
    </row>
    <row r="2315" spans="1:9" s="27" customFormat="1" ht="11.25" customHeight="1" x14ac:dyDescent="0.2">
      <c r="A2315" s="25" t="s">
        <v>144</v>
      </c>
      <c r="B2315" s="25" t="s">
        <v>91</v>
      </c>
      <c r="C2315" s="25" t="s">
        <v>121</v>
      </c>
      <c r="D2315" s="25" t="s">
        <v>71</v>
      </c>
      <c r="E2315" s="25" t="s">
        <v>22</v>
      </c>
      <c r="F2315" s="43">
        <v>470</v>
      </c>
      <c r="G2315" s="43">
        <v>6255</v>
      </c>
      <c r="H2315" s="43">
        <v>267195</v>
      </c>
      <c r="I2315" s="163">
        <v>2905795</v>
      </c>
    </row>
    <row r="2316" spans="1:9" s="27" customFormat="1" ht="11.25" customHeight="1" x14ac:dyDescent="0.2">
      <c r="A2316" s="25" t="s">
        <v>144</v>
      </c>
      <c r="B2316" s="25" t="s">
        <v>91</v>
      </c>
      <c r="C2316" s="25" t="s">
        <v>121</v>
      </c>
      <c r="D2316" s="25" t="s">
        <v>80</v>
      </c>
      <c r="E2316" s="25" t="s">
        <v>25</v>
      </c>
      <c r="F2316" s="43">
        <v>990</v>
      </c>
      <c r="G2316" s="43">
        <v>4200</v>
      </c>
      <c r="H2316" s="43">
        <v>220865</v>
      </c>
      <c r="I2316" s="163">
        <v>2217155</v>
      </c>
    </row>
    <row r="2317" spans="1:9" s="27" customFormat="1" ht="11.25" customHeight="1" x14ac:dyDescent="0.2">
      <c r="A2317" s="25" t="s">
        <v>144</v>
      </c>
      <c r="B2317" s="25" t="s">
        <v>91</v>
      </c>
      <c r="C2317" s="25" t="s">
        <v>121</v>
      </c>
      <c r="D2317" s="25" t="s">
        <v>74</v>
      </c>
      <c r="E2317" s="25" t="s">
        <v>23</v>
      </c>
      <c r="F2317" s="43">
        <v>2705</v>
      </c>
      <c r="G2317" s="43">
        <v>8115</v>
      </c>
      <c r="H2317" s="43">
        <v>165060</v>
      </c>
      <c r="I2317" s="163">
        <v>1504910</v>
      </c>
    </row>
    <row r="2318" spans="1:9" s="27" customFormat="1" ht="11.25" customHeight="1" x14ac:dyDescent="0.2">
      <c r="A2318" s="25" t="s">
        <v>144</v>
      </c>
      <c r="B2318" s="25" t="s">
        <v>91</v>
      </c>
      <c r="C2318" s="25" t="s">
        <v>121</v>
      </c>
      <c r="D2318" s="25" t="s">
        <v>82</v>
      </c>
      <c r="E2318" s="25" t="s">
        <v>20</v>
      </c>
      <c r="F2318" s="43">
        <v>2705</v>
      </c>
      <c r="G2318" s="43">
        <v>8465</v>
      </c>
      <c r="H2318" s="43">
        <v>225135</v>
      </c>
      <c r="I2318" s="163">
        <v>2091355</v>
      </c>
    </row>
    <row r="2319" spans="1:9" s="27" customFormat="1" ht="11.25" customHeight="1" x14ac:dyDescent="0.2">
      <c r="A2319" s="25" t="s">
        <v>144</v>
      </c>
      <c r="B2319" s="25" t="s">
        <v>91</v>
      </c>
      <c r="C2319" s="25" t="s">
        <v>121</v>
      </c>
      <c r="D2319" s="25" t="s">
        <v>76</v>
      </c>
      <c r="E2319" s="25" t="s">
        <v>24</v>
      </c>
      <c r="F2319" s="43">
        <v>4105</v>
      </c>
      <c r="G2319" s="43">
        <v>17320</v>
      </c>
      <c r="H2319" s="43">
        <v>603245</v>
      </c>
      <c r="I2319" s="163">
        <v>5514160</v>
      </c>
    </row>
    <row r="2320" spans="1:9" s="27" customFormat="1" ht="11.25" customHeight="1" x14ac:dyDescent="0.2">
      <c r="A2320" s="25" t="s">
        <v>144</v>
      </c>
      <c r="B2320" s="25" t="s">
        <v>87</v>
      </c>
      <c r="C2320" s="25" t="s">
        <v>123</v>
      </c>
      <c r="D2320" s="25" t="s">
        <v>72</v>
      </c>
      <c r="E2320" s="25" t="s">
        <v>10</v>
      </c>
      <c r="F2320" s="43">
        <v>25</v>
      </c>
      <c r="G2320" s="43">
        <v>95</v>
      </c>
      <c r="H2320" s="43">
        <v>4235</v>
      </c>
      <c r="I2320" s="163">
        <v>41665</v>
      </c>
    </row>
    <row r="2321" spans="1:9" s="27" customFormat="1" ht="11.25" customHeight="1" x14ac:dyDescent="0.2">
      <c r="A2321" s="25" t="s">
        <v>144</v>
      </c>
      <c r="B2321" s="25" t="s">
        <v>87</v>
      </c>
      <c r="C2321" s="25" t="s">
        <v>123</v>
      </c>
      <c r="D2321" s="25" t="s">
        <v>70</v>
      </c>
      <c r="E2321" s="25" t="s">
        <v>17</v>
      </c>
      <c r="F2321" s="43">
        <v>55</v>
      </c>
      <c r="G2321" s="43">
        <v>5075</v>
      </c>
      <c r="H2321" s="43">
        <v>211110</v>
      </c>
      <c r="I2321" s="163">
        <v>2417870</v>
      </c>
    </row>
    <row r="2322" spans="1:9" s="27" customFormat="1" ht="11.25" customHeight="1" x14ac:dyDescent="0.2">
      <c r="A2322" s="25" t="s">
        <v>144</v>
      </c>
      <c r="B2322" s="25" t="s">
        <v>87</v>
      </c>
      <c r="C2322" s="25" t="s">
        <v>123</v>
      </c>
      <c r="D2322" s="25" t="s">
        <v>69</v>
      </c>
      <c r="E2322" s="25" t="s">
        <v>14</v>
      </c>
      <c r="F2322" s="43">
        <v>115</v>
      </c>
      <c r="G2322" s="43">
        <v>2435</v>
      </c>
      <c r="H2322" s="43">
        <v>78175</v>
      </c>
      <c r="I2322" s="163">
        <v>919615</v>
      </c>
    </row>
    <row r="2323" spans="1:9" s="27" customFormat="1" ht="11.25" customHeight="1" x14ac:dyDescent="0.2">
      <c r="A2323" s="25" t="s">
        <v>144</v>
      </c>
      <c r="B2323" s="25" t="s">
        <v>87</v>
      </c>
      <c r="C2323" s="25" t="s">
        <v>123</v>
      </c>
      <c r="D2323" s="25" t="s">
        <v>66</v>
      </c>
      <c r="E2323" s="25" t="s">
        <v>12</v>
      </c>
      <c r="F2323" s="43">
        <v>185</v>
      </c>
      <c r="G2323" s="43">
        <v>345</v>
      </c>
      <c r="H2323" s="43">
        <v>19905</v>
      </c>
      <c r="I2323" s="163">
        <v>201020</v>
      </c>
    </row>
    <row r="2324" spans="1:9" s="27" customFormat="1" ht="11.25" customHeight="1" x14ac:dyDescent="0.2">
      <c r="A2324" s="25" t="s">
        <v>144</v>
      </c>
      <c r="B2324" s="25" t="s">
        <v>87</v>
      </c>
      <c r="C2324" s="25" t="s">
        <v>123</v>
      </c>
      <c r="D2324" s="25" t="s">
        <v>78</v>
      </c>
      <c r="E2324" s="25" t="s">
        <v>13</v>
      </c>
      <c r="F2324" s="43">
        <v>190</v>
      </c>
      <c r="G2324" s="43">
        <v>505</v>
      </c>
      <c r="H2324" s="43">
        <v>25830</v>
      </c>
      <c r="I2324" s="163">
        <v>350075</v>
      </c>
    </row>
    <row r="2325" spans="1:9" s="27" customFormat="1" ht="11.25" customHeight="1" x14ac:dyDescent="0.2">
      <c r="A2325" s="25" t="s">
        <v>144</v>
      </c>
      <c r="B2325" s="25" t="s">
        <v>87</v>
      </c>
      <c r="C2325" s="25" t="s">
        <v>123</v>
      </c>
      <c r="D2325" s="25" t="s">
        <v>67</v>
      </c>
      <c r="E2325" s="25" t="s">
        <v>15</v>
      </c>
      <c r="F2325" s="43">
        <v>285</v>
      </c>
      <c r="G2325" s="43">
        <v>1060</v>
      </c>
      <c r="H2325" s="43">
        <v>38795</v>
      </c>
      <c r="I2325" s="163">
        <v>417750</v>
      </c>
    </row>
    <row r="2326" spans="1:9" s="27" customFormat="1" ht="11.25" customHeight="1" x14ac:dyDescent="0.2">
      <c r="A2326" s="25" t="s">
        <v>144</v>
      </c>
      <c r="B2326" s="25" t="s">
        <v>87</v>
      </c>
      <c r="C2326" s="25" t="s">
        <v>123</v>
      </c>
      <c r="D2326" s="25" t="s">
        <v>73</v>
      </c>
      <c r="E2326" s="25" t="s">
        <v>18</v>
      </c>
      <c r="F2326" s="43">
        <v>310</v>
      </c>
      <c r="G2326" s="43">
        <v>730</v>
      </c>
      <c r="H2326" s="43">
        <v>46495</v>
      </c>
      <c r="I2326" s="163">
        <v>440335</v>
      </c>
    </row>
    <row r="2327" spans="1:9" s="27" customFormat="1" ht="11.25" customHeight="1" x14ac:dyDescent="0.2">
      <c r="A2327" s="25" t="s">
        <v>144</v>
      </c>
      <c r="B2327" s="25" t="s">
        <v>87</v>
      </c>
      <c r="C2327" s="25" t="s">
        <v>123</v>
      </c>
      <c r="D2327" s="25" t="s">
        <v>77</v>
      </c>
      <c r="E2327" s="25" t="s">
        <v>16</v>
      </c>
      <c r="F2327" s="43">
        <v>335</v>
      </c>
      <c r="G2327" s="43">
        <v>1525</v>
      </c>
      <c r="H2327" s="43">
        <v>79045</v>
      </c>
      <c r="I2327" s="163">
        <v>865235</v>
      </c>
    </row>
    <row r="2328" spans="1:9" s="27" customFormat="1" ht="11.25" customHeight="1" x14ac:dyDescent="0.2">
      <c r="A2328" s="25" t="s">
        <v>144</v>
      </c>
      <c r="B2328" s="25" t="s">
        <v>87</v>
      </c>
      <c r="C2328" s="25" t="s">
        <v>123</v>
      </c>
      <c r="D2328" s="25" t="s">
        <v>79</v>
      </c>
      <c r="E2328" s="25" t="s">
        <v>11</v>
      </c>
      <c r="F2328" s="43">
        <v>345</v>
      </c>
      <c r="G2328" s="43">
        <v>645</v>
      </c>
      <c r="H2328" s="43">
        <v>18595</v>
      </c>
      <c r="I2328" s="163">
        <v>179350</v>
      </c>
    </row>
    <row r="2329" spans="1:9" s="27" customFormat="1" ht="11.25" customHeight="1" x14ac:dyDescent="0.2">
      <c r="A2329" s="25" t="s">
        <v>144</v>
      </c>
      <c r="B2329" s="25" t="s">
        <v>87</v>
      </c>
      <c r="C2329" s="25" t="s">
        <v>123</v>
      </c>
      <c r="D2329" s="25" t="s">
        <v>75</v>
      </c>
      <c r="E2329" s="25" t="s">
        <v>21</v>
      </c>
      <c r="F2329" s="43">
        <v>425</v>
      </c>
      <c r="G2329" s="43">
        <v>3360</v>
      </c>
      <c r="H2329" s="43">
        <v>150840</v>
      </c>
      <c r="I2329" s="163">
        <v>1593060</v>
      </c>
    </row>
    <row r="2330" spans="1:9" s="27" customFormat="1" ht="11.25" customHeight="1" x14ac:dyDescent="0.2">
      <c r="A2330" s="25" t="s">
        <v>144</v>
      </c>
      <c r="B2330" s="25" t="s">
        <v>87</v>
      </c>
      <c r="C2330" s="25" t="s">
        <v>123</v>
      </c>
      <c r="D2330" s="25" t="s">
        <v>81</v>
      </c>
      <c r="E2330" s="25" t="s">
        <v>19</v>
      </c>
      <c r="F2330" s="43">
        <v>670</v>
      </c>
      <c r="G2330" s="43">
        <v>1595</v>
      </c>
      <c r="H2330" s="43">
        <v>52905</v>
      </c>
      <c r="I2330" s="163">
        <v>525020</v>
      </c>
    </row>
    <row r="2331" spans="1:9" s="27" customFormat="1" ht="11.25" customHeight="1" x14ac:dyDescent="0.2">
      <c r="A2331" s="25" t="s">
        <v>144</v>
      </c>
      <c r="B2331" s="25" t="s">
        <v>87</v>
      </c>
      <c r="C2331" s="25" t="s">
        <v>123</v>
      </c>
      <c r="D2331" s="25" t="s">
        <v>71</v>
      </c>
      <c r="E2331" s="25" t="s">
        <v>22</v>
      </c>
      <c r="F2331" s="43">
        <v>790</v>
      </c>
      <c r="G2331" s="43">
        <v>10145</v>
      </c>
      <c r="H2331" s="43">
        <v>414920</v>
      </c>
      <c r="I2331" s="163">
        <v>4178020</v>
      </c>
    </row>
    <row r="2332" spans="1:9" s="27" customFormat="1" ht="11.25" customHeight="1" x14ac:dyDescent="0.2">
      <c r="A2332" s="25" t="s">
        <v>144</v>
      </c>
      <c r="B2332" s="25" t="s">
        <v>87</v>
      </c>
      <c r="C2332" s="25" t="s">
        <v>123</v>
      </c>
      <c r="D2332" s="25" t="s">
        <v>80</v>
      </c>
      <c r="E2332" s="25" t="s">
        <v>25</v>
      </c>
      <c r="F2332" s="43">
        <v>1915</v>
      </c>
      <c r="G2332" s="43">
        <v>8260</v>
      </c>
      <c r="H2332" s="43">
        <v>421515</v>
      </c>
      <c r="I2332" s="163">
        <v>4446400</v>
      </c>
    </row>
    <row r="2333" spans="1:9" s="27" customFormat="1" ht="11.25" customHeight="1" x14ac:dyDescent="0.2">
      <c r="A2333" s="25" t="s">
        <v>144</v>
      </c>
      <c r="B2333" s="25" t="s">
        <v>87</v>
      </c>
      <c r="C2333" s="25" t="s">
        <v>123</v>
      </c>
      <c r="D2333" s="25" t="s">
        <v>82</v>
      </c>
      <c r="E2333" s="25" t="s">
        <v>20</v>
      </c>
      <c r="F2333" s="43">
        <v>5130</v>
      </c>
      <c r="G2333" s="43">
        <v>14700</v>
      </c>
      <c r="H2333" s="43">
        <v>378530</v>
      </c>
      <c r="I2333" s="163">
        <v>3712595</v>
      </c>
    </row>
    <row r="2334" spans="1:9" s="27" customFormat="1" ht="11.25" customHeight="1" x14ac:dyDescent="0.2">
      <c r="A2334" s="25" t="s">
        <v>144</v>
      </c>
      <c r="B2334" s="25" t="s">
        <v>87</v>
      </c>
      <c r="C2334" s="25" t="s">
        <v>123</v>
      </c>
      <c r="D2334" s="25" t="s">
        <v>74</v>
      </c>
      <c r="E2334" s="25" t="s">
        <v>23</v>
      </c>
      <c r="F2334" s="43">
        <v>5215</v>
      </c>
      <c r="G2334" s="43">
        <v>15240</v>
      </c>
      <c r="H2334" s="43">
        <v>328900</v>
      </c>
      <c r="I2334" s="163">
        <v>3138175</v>
      </c>
    </row>
    <row r="2335" spans="1:9" s="27" customFormat="1" ht="11.25" customHeight="1" x14ac:dyDescent="0.2">
      <c r="A2335" s="25" t="s">
        <v>144</v>
      </c>
      <c r="B2335" s="25" t="s">
        <v>87</v>
      </c>
      <c r="C2335" s="25" t="s">
        <v>123</v>
      </c>
      <c r="D2335" s="25" t="s">
        <v>76</v>
      </c>
      <c r="E2335" s="25" t="s">
        <v>24</v>
      </c>
      <c r="F2335" s="43">
        <v>7125</v>
      </c>
      <c r="G2335" s="43">
        <v>31075</v>
      </c>
      <c r="H2335" s="43">
        <v>1035930</v>
      </c>
      <c r="I2335" s="163">
        <v>9729500</v>
      </c>
    </row>
    <row r="2336" spans="1:9" s="27" customFormat="1" ht="11.25" customHeight="1" x14ac:dyDescent="0.2">
      <c r="A2336" s="25" t="s">
        <v>144</v>
      </c>
      <c r="B2336" s="25" t="s">
        <v>103</v>
      </c>
      <c r="C2336" s="25" t="s">
        <v>124</v>
      </c>
      <c r="D2336" s="25" t="s">
        <v>72</v>
      </c>
      <c r="E2336" s="25" t="s">
        <v>10</v>
      </c>
      <c r="F2336" s="43">
        <v>35</v>
      </c>
      <c r="G2336" s="43">
        <v>95</v>
      </c>
      <c r="H2336" s="43">
        <v>4810</v>
      </c>
      <c r="I2336" s="163">
        <v>44155</v>
      </c>
    </row>
    <row r="2337" spans="1:9" s="27" customFormat="1" ht="11.25" customHeight="1" x14ac:dyDescent="0.2">
      <c r="A2337" s="25" t="s">
        <v>144</v>
      </c>
      <c r="B2337" s="25" t="s">
        <v>103</v>
      </c>
      <c r="C2337" s="25" t="s">
        <v>124</v>
      </c>
      <c r="D2337" s="25" t="s">
        <v>70</v>
      </c>
      <c r="E2337" s="25" t="s">
        <v>17</v>
      </c>
      <c r="F2337" s="43">
        <v>55</v>
      </c>
      <c r="G2337" s="43">
        <v>14635</v>
      </c>
      <c r="H2337" s="43">
        <v>420340</v>
      </c>
      <c r="I2337" s="163">
        <v>5878250</v>
      </c>
    </row>
    <row r="2338" spans="1:9" s="27" customFormat="1" ht="11.25" customHeight="1" x14ac:dyDescent="0.2">
      <c r="A2338" s="25" t="s">
        <v>144</v>
      </c>
      <c r="B2338" s="25" t="s">
        <v>103</v>
      </c>
      <c r="C2338" s="25" t="s">
        <v>124</v>
      </c>
      <c r="D2338" s="25" t="s">
        <v>69</v>
      </c>
      <c r="E2338" s="25" t="s">
        <v>14</v>
      </c>
      <c r="F2338" s="43">
        <v>90</v>
      </c>
      <c r="G2338" s="43">
        <v>3405</v>
      </c>
      <c r="H2338" s="43">
        <v>123475</v>
      </c>
      <c r="I2338" s="163">
        <v>1592715</v>
      </c>
    </row>
    <row r="2339" spans="1:9" s="27" customFormat="1" ht="11.25" customHeight="1" x14ac:dyDescent="0.2">
      <c r="A2339" s="25" t="s">
        <v>144</v>
      </c>
      <c r="B2339" s="25" t="s">
        <v>103</v>
      </c>
      <c r="C2339" s="25" t="s">
        <v>124</v>
      </c>
      <c r="D2339" s="25" t="s">
        <v>66</v>
      </c>
      <c r="E2339" s="25" t="s">
        <v>12</v>
      </c>
      <c r="F2339" s="43">
        <v>105</v>
      </c>
      <c r="G2339" s="43">
        <v>180</v>
      </c>
      <c r="H2339" s="43">
        <v>10380</v>
      </c>
      <c r="I2339" s="163">
        <v>93990</v>
      </c>
    </row>
    <row r="2340" spans="1:9" s="27" customFormat="1" ht="11.25" customHeight="1" x14ac:dyDescent="0.2">
      <c r="A2340" s="25" t="s">
        <v>144</v>
      </c>
      <c r="B2340" s="25" t="s">
        <v>103</v>
      </c>
      <c r="C2340" s="25" t="s">
        <v>124</v>
      </c>
      <c r="D2340" s="25" t="s">
        <v>78</v>
      </c>
      <c r="E2340" s="25" t="s">
        <v>13</v>
      </c>
      <c r="F2340" s="43">
        <v>200</v>
      </c>
      <c r="G2340" s="43">
        <v>485</v>
      </c>
      <c r="H2340" s="43">
        <v>24245</v>
      </c>
      <c r="I2340" s="163">
        <v>278500</v>
      </c>
    </row>
    <row r="2341" spans="1:9" s="27" customFormat="1" ht="11.25" customHeight="1" x14ac:dyDescent="0.2">
      <c r="A2341" s="25" t="s">
        <v>144</v>
      </c>
      <c r="B2341" s="25" t="s">
        <v>103</v>
      </c>
      <c r="C2341" s="25" t="s">
        <v>124</v>
      </c>
      <c r="D2341" s="25" t="s">
        <v>67</v>
      </c>
      <c r="E2341" s="25" t="s">
        <v>15</v>
      </c>
      <c r="F2341" s="43">
        <v>315</v>
      </c>
      <c r="G2341" s="43">
        <v>1285</v>
      </c>
      <c r="H2341" s="43">
        <v>48400</v>
      </c>
      <c r="I2341" s="163">
        <v>560340</v>
      </c>
    </row>
    <row r="2342" spans="1:9" s="27" customFormat="1" ht="11.25" customHeight="1" x14ac:dyDescent="0.2">
      <c r="A2342" s="25" t="s">
        <v>144</v>
      </c>
      <c r="B2342" s="25" t="s">
        <v>103</v>
      </c>
      <c r="C2342" s="25" t="s">
        <v>124</v>
      </c>
      <c r="D2342" s="25" t="s">
        <v>79</v>
      </c>
      <c r="E2342" s="25" t="s">
        <v>11</v>
      </c>
      <c r="F2342" s="43">
        <v>360</v>
      </c>
      <c r="G2342" s="43">
        <v>840</v>
      </c>
      <c r="H2342" s="43">
        <v>33275</v>
      </c>
      <c r="I2342" s="163">
        <v>328505</v>
      </c>
    </row>
    <row r="2343" spans="1:9" s="27" customFormat="1" ht="11.25" customHeight="1" x14ac:dyDescent="0.2">
      <c r="A2343" s="25" t="s">
        <v>144</v>
      </c>
      <c r="B2343" s="25" t="s">
        <v>103</v>
      </c>
      <c r="C2343" s="25" t="s">
        <v>124</v>
      </c>
      <c r="D2343" s="25" t="s">
        <v>77</v>
      </c>
      <c r="E2343" s="25" t="s">
        <v>16</v>
      </c>
      <c r="F2343" s="43">
        <v>420</v>
      </c>
      <c r="G2343" s="43">
        <v>3195</v>
      </c>
      <c r="H2343" s="43">
        <v>214690</v>
      </c>
      <c r="I2343" s="163">
        <v>2463255</v>
      </c>
    </row>
    <row r="2344" spans="1:9" s="27" customFormat="1" ht="11.25" customHeight="1" x14ac:dyDescent="0.2">
      <c r="A2344" s="25" t="s">
        <v>144</v>
      </c>
      <c r="B2344" s="25" t="s">
        <v>103</v>
      </c>
      <c r="C2344" s="25" t="s">
        <v>124</v>
      </c>
      <c r="D2344" s="25" t="s">
        <v>73</v>
      </c>
      <c r="E2344" s="25" t="s">
        <v>18</v>
      </c>
      <c r="F2344" s="43">
        <v>440</v>
      </c>
      <c r="G2344" s="43">
        <v>1520</v>
      </c>
      <c r="H2344" s="43">
        <v>103510</v>
      </c>
      <c r="I2344" s="163">
        <v>990205</v>
      </c>
    </row>
    <row r="2345" spans="1:9" s="27" customFormat="1" ht="11.25" customHeight="1" x14ac:dyDescent="0.2">
      <c r="A2345" s="25" t="s">
        <v>144</v>
      </c>
      <c r="B2345" s="25" t="s">
        <v>103</v>
      </c>
      <c r="C2345" s="25" t="s">
        <v>124</v>
      </c>
      <c r="D2345" s="25" t="s">
        <v>75</v>
      </c>
      <c r="E2345" s="25" t="s">
        <v>21</v>
      </c>
      <c r="F2345" s="43">
        <v>470</v>
      </c>
      <c r="G2345" s="43">
        <v>5295</v>
      </c>
      <c r="H2345" s="43">
        <v>225625</v>
      </c>
      <c r="I2345" s="163">
        <v>2802655</v>
      </c>
    </row>
    <row r="2346" spans="1:9" s="27" customFormat="1" ht="11.25" customHeight="1" x14ac:dyDescent="0.2">
      <c r="A2346" s="25" t="s">
        <v>144</v>
      </c>
      <c r="B2346" s="25" t="s">
        <v>103</v>
      </c>
      <c r="C2346" s="25" t="s">
        <v>124</v>
      </c>
      <c r="D2346" s="25" t="s">
        <v>71</v>
      </c>
      <c r="E2346" s="25" t="s">
        <v>22</v>
      </c>
      <c r="F2346" s="43">
        <v>695</v>
      </c>
      <c r="G2346" s="43">
        <v>9825</v>
      </c>
      <c r="H2346" s="43">
        <v>471945</v>
      </c>
      <c r="I2346" s="163">
        <v>4791350</v>
      </c>
    </row>
    <row r="2347" spans="1:9" s="27" customFormat="1" ht="11.25" customHeight="1" x14ac:dyDescent="0.2">
      <c r="A2347" s="25" t="s">
        <v>144</v>
      </c>
      <c r="B2347" s="25" t="s">
        <v>103</v>
      </c>
      <c r="C2347" s="25" t="s">
        <v>124</v>
      </c>
      <c r="D2347" s="25" t="s">
        <v>81</v>
      </c>
      <c r="E2347" s="25" t="s">
        <v>19</v>
      </c>
      <c r="F2347" s="43">
        <v>715</v>
      </c>
      <c r="G2347" s="43">
        <v>1890</v>
      </c>
      <c r="H2347" s="43">
        <v>74965</v>
      </c>
      <c r="I2347" s="163">
        <v>729560</v>
      </c>
    </row>
    <row r="2348" spans="1:9" s="27" customFormat="1" ht="11.25" customHeight="1" x14ac:dyDescent="0.2">
      <c r="A2348" s="25" t="s">
        <v>144</v>
      </c>
      <c r="B2348" s="25" t="s">
        <v>103</v>
      </c>
      <c r="C2348" s="25" t="s">
        <v>124</v>
      </c>
      <c r="D2348" s="25" t="s">
        <v>80</v>
      </c>
      <c r="E2348" s="25" t="s">
        <v>25</v>
      </c>
      <c r="F2348" s="43">
        <v>2420</v>
      </c>
      <c r="G2348" s="43">
        <v>25460</v>
      </c>
      <c r="H2348" s="43">
        <v>1409975</v>
      </c>
      <c r="I2348" s="163">
        <v>17410035</v>
      </c>
    </row>
    <row r="2349" spans="1:9" s="27" customFormat="1" ht="11.25" customHeight="1" x14ac:dyDescent="0.2">
      <c r="A2349" s="25" t="s">
        <v>144</v>
      </c>
      <c r="B2349" s="25" t="s">
        <v>103</v>
      </c>
      <c r="C2349" s="25" t="s">
        <v>124</v>
      </c>
      <c r="D2349" s="25" t="s">
        <v>82</v>
      </c>
      <c r="E2349" s="25" t="s">
        <v>20</v>
      </c>
      <c r="F2349" s="43">
        <v>4850</v>
      </c>
      <c r="G2349" s="43">
        <v>15155</v>
      </c>
      <c r="H2349" s="43">
        <v>483945</v>
      </c>
      <c r="I2349" s="163">
        <v>4735330</v>
      </c>
    </row>
    <row r="2350" spans="1:9" s="27" customFormat="1" ht="11.25" customHeight="1" x14ac:dyDescent="0.2">
      <c r="A2350" s="25" t="s">
        <v>144</v>
      </c>
      <c r="B2350" s="25" t="s">
        <v>103</v>
      </c>
      <c r="C2350" s="25" t="s">
        <v>124</v>
      </c>
      <c r="D2350" s="25" t="s">
        <v>74</v>
      </c>
      <c r="E2350" s="25" t="s">
        <v>23</v>
      </c>
      <c r="F2350" s="43">
        <v>5160</v>
      </c>
      <c r="G2350" s="43">
        <v>16575</v>
      </c>
      <c r="H2350" s="43">
        <v>399370</v>
      </c>
      <c r="I2350" s="163">
        <v>3773730</v>
      </c>
    </row>
    <row r="2351" spans="1:9" s="27" customFormat="1" ht="11.25" customHeight="1" x14ac:dyDescent="0.2">
      <c r="A2351" s="25" t="s">
        <v>144</v>
      </c>
      <c r="B2351" s="25" t="s">
        <v>103</v>
      </c>
      <c r="C2351" s="25" t="s">
        <v>124</v>
      </c>
      <c r="D2351" s="25" t="s">
        <v>76</v>
      </c>
      <c r="E2351" s="25" t="s">
        <v>24</v>
      </c>
      <c r="F2351" s="43">
        <v>8575</v>
      </c>
      <c r="G2351" s="43">
        <v>36680</v>
      </c>
      <c r="H2351" s="43">
        <v>1496715</v>
      </c>
      <c r="I2351" s="163">
        <v>13694720</v>
      </c>
    </row>
    <row r="2352" spans="1:9" s="27" customFormat="1" ht="11.25" customHeight="1" x14ac:dyDescent="0.2">
      <c r="A2352" s="25" t="s">
        <v>144</v>
      </c>
      <c r="B2352" s="25" t="s">
        <v>89</v>
      </c>
      <c r="C2352" s="25" t="s">
        <v>375</v>
      </c>
      <c r="D2352" s="25" t="s">
        <v>72</v>
      </c>
      <c r="E2352" s="25" t="s">
        <v>10</v>
      </c>
      <c r="F2352" s="43">
        <v>20</v>
      </c>
      <c r="G2352" s="43">
        <v>55</v>
      </c>
      <c r="H2352" s="43">
        <v>2735</v>
      </c>
      <c r="I2352" s="163">
        <v>34510</v>
      </c>
    </row>
    <row r="2353" spans="1:9" s="27" customFormat="1" ht="11.25" customHeight="1" x14ac:dyDescent="0.2">
      <c r="A2353" s="25" t="s">
        <v>144</v>
      </c>
      <c r="B2353" s="25" t="s">
        <v>89</v>
      </c>
      <c r="C2353" s="25" t="s">
        <v>375</v>
      </c>
      <c r="D2353" s="25" t="s">
        <v>70</v>
      </c>
      <c r="E2353" s="25" t="s">
        <v>17</v>
      </c>
      <c r="F2353" s="43">
        <v>55</v>
      </c>
      <c r="G2353" s="43">
        <v>8125</v>
      </c>
      <c r="H2353" s="43">
        <v>330590</v>
      </c>
      <c r="I2353" s="163">
        <v>4051870</v>
      </c>
    </row>
    <row r="2354" spans="1:9" s="27" customFormat="1" ht="11.25" customHeight="1" x14ac:dyDescent="0.2">
      <c r="A2354" s="25" t="s">
        <v>144</v>
      </c>
      <c r="B2354" s="25" t="s">
        <v>89</v>
      </c>
      <c r="C2354" s="25" t="s">
        <v>375</v>
      </c>
      <c r="D2354" s="25" t="s">
        <v>66</v>
      </c>
      <c r="E2354" s="25" t="s">
        <v>12</v>
      </c>
      <c r="F2354" s="43">
        <v>65</v>
      </c>
      <c r="G2354" s="43">
        <v>135</v>
      </c>
      <c r="H2354" s="43">
        <v>7100</v>
      </c>
      <c r="I2354" s="163">
        <v>59920</v>
      </c>
    </row>
    <row r="2355" spans="1:9" s="27" customFormat="1" ht="11.25" customHeight="1" x14ac:dyDescent="0.2">
      <c r="A2355" s="25" t="s">
        <v>144</v>
      </c>
      <c r="B2355" s="25" t="s">
        <v>89</v>
      </c>
      <c r="C2355" s="25" t="s">
        <v>375</v>
      </c>
      <c r="D2355" s="25" t="s">
        <v>69</v>
      </c>
      <c r="E2355" s="25" t="s">
        <v>14</v>
      </c>
      <c r="F2355" s="43">
        <v>105</v>
      </c>
      <c r="G2355" s="43">
        <v>4185</v>
      </c>
      <c r="H2355" s="43">
        <v>125475</v>
      </c>
      <c r="I2355" s="163">
        <v>1350070</v>
      </c>
    </row>
    <row r="2356" spans="1:9" s="27" customFormat="1" ht="11.25" customHeight="1" x14ac:dyDescent="0.2">
      <c r="A2356" s="25" t="s">
        <v>144</v>
      </c>
      <c r="B2356" s="25" t="s">
        <v>89</v>
      </c>
      <c r="C2356" s="25" t="s">
        <v>375</v>
      </c>
      <c r="D2356" s="25" t="s">
        <v>78</v>
      </c>
      <c r="E2356" s="25" t="s">
        <v>13</v>
      </c>
      <c r="F2356" s="43">
        <v>125</v>
      </c>
      <c r="G2356" s="43">
        <v>315</v>
      </c>
      <c r="H2356" s="43">
        <v>11255</v>
      </c>
      <c r="I2356" s="163">
        <v>126880</v>
      </c>
    </row>
    <row r="2357" spans="1:9" s="27" customFormat="1" ht="11.25" customHeight="1" x14ac:dyDescent="0.2">
      <c r="A2357" s="25" t="s">
        <v>144</v>
      </c>
      <c r="B2357" s="25" t="s">
        <v>89</v>
      </c>
      <c r="C2357" s="25" t="s">
        <v>375</v>
      </c>
      <c r="D2357" s="25" t="s">
        <v>79</v>
      </c>
      <c r="E2357" s="25" t="s">
        <v>11</v>
      </c>
      <c r="F2357" s="43">
        <v>160</v>
      </c>
      <c r="G2357" s="43">
        <v>335</v>
      </c>
      <c r="H2357" s="43">
        <v>6655</v>
      </c>
      <c r="I2357" s="163">
        <v>65295</v>
      </c>
    </row>
    <row r="2358" spans="1:9" s="27" customFormat="1" ht="11.25" customHeight="1" x14ac:dyDescent="0.2">
      <c r="A2358" s="25" t="s">
        <v>144</v>
      </c>
      <c r="B2358" s="25" t="s">
        <v>89</v>
      </c>
      <c r="C2358" s="25" t="s">
        <v>375</v>
      </c>
      <c r="D2358" s="25" t="s">
        <v>73</v>
      </c>
      <c r="E2358" s="25" t="s">
        <v>18</v>
      </c>
      <c r="F2358" s="43">
        <v>180</v>
      </c>
      <c r="G2358" s="43">
        <v>610</v>
      </c>
      <c r="H2358" s="43">
        <v>34405</v>
      </c>
      <c r="I2358" s="163">
        <v>345305</v>
      </c>
    </row>
    <row r="2359" spans="1:9" s="27" customFormat="1" ht="11.25" customHeight="1" x14ac:dyDescent="0.2">
      <c r="A2359" s="25" t="s">
        <v>144</v>
      </c>
      <c r="B2359" s="25" t="s">
        <v>89</v>
      </c>
      <c r="C2359" s="25" t="s">
        <v>375</v>
      </c>
      <c r="D2359" s="25" t="s">
        <v>67</v>
      </c>
      <c r="E2359" s="25" t="s">
        <v>15</v>
      </c>
      <c r="F2359" s="43">
        <v>185</v>
      </c>
      <c r="G2359" s="43">
        <v>1305</v>
      </c>
      <c r="H2359" s="43">
        <v>39795</v>
      </c>
      <c r="I2359" s="163">
        <v>343700</v>
      </c>
    </row>
    <row r="2360" spans="1:9" s="27" customFormat="1" ht="11.25" customHeight="1" x14ac:dyDescent="0.2">
      <c r="A2360" s="25" t="s">
        <v>144</v>
      </c>
      <c r="B2360" s="25" t="s">
        <v>89</v>
      </c>
      <c r="C2360" s="25" t="s">
        <v>375</v>
      </c>
      <c r="D2360" s="25" t="s">
        <v>77</v>
      </c>
      <c r="E2360" s="25" t="s">
        <v>16</v>
      </c>
      <c r="F2360" s="43">
        <v>200</v>
      </c>
      <c r="G2360" s="43">
        <v>1225</v>
      </c>
      <c r="H2360" s="43">
        <v>69095</v>
      </c>
      <c r="I2360" s="163">
        <v>765245</v>
      </c>
    </row>
    <row r="2361" spans="1:9" s="27" customFormat="1" ht="11.25" customHeight="1" x14ac:dyDescent="0.2">
      <c r="A2361" s="25" t="s">
        <v>144</v>
      </c>
      <c r="B2361" s="25" t="s">
        <v>89</v>
      </c>
      <c r="C2361" s="25" t="s">
        <v>375</v>
      </c>
      <c r="D2361" s="25" t="s">
        <v>75</v>
      </c>
      <c r="E2361" s="25" t="s">
        <v>21</v>
      </c>
      <c r="F2361" s="43">
        <v>240</v>
      </c>
      <c r="G2361" s="43">
        <v>3700</v>
      </c>
      <c r="H2361" s="43">
        <v>136760</v>
      </c>
      <c r="I2361" s="163">
        <v>2012005</v>
      </c>
    </row>
    <row r="2362" spans="1:9" s="27" customFormat="1" ht="11.25" customHeight="1" x14ac:dyDescent="0.2">
      <c r="A2362" s="25" t="s">
        <v>144</v>
      </c>
      <c r="B2362" s="25" t="s">
        <v>89</v>
      </c>
      <c r="C2362" s="25" t="s">
        <v>375</v>
      </c>
      <c r="D2362" s="25" t="s">
        <v>81</v>
      </c>
      <c r="E2362" s="25" t="s">
        <v>19</v>
      </c>
      <c r="F2362" s="43">
        <v>350</v>
      </c>
      <c r="G2362" s="43">
        <v>980</v>
      </c>
      <c r="H2362" s="43">
        <v>31640</v>
      </c>
      <c r="I2362" s="163">
        <v>300210</v>
      </c>
    </row>
    <row r="2363" spans="1:9" s="27" customFormat="1" ht="11.25" customHeight="1" x14ac:dyDescent="0.2">
      <c r="A2363" s="25" t="s">
        <v>144</v>
      </c>
      <c r="B2363" s="25" t="s">
        <v>89</v>
      </c>
      <c r="C2363" s="25" t="s">
        <v>375</v>
      </c>
      <c r="D2363" s="25" t="s">
        <v>71</v>
      </c>
      <c r="E2363" s="25" t="s">
        <v>22</v>
      </c>
      <c r="F2363" s="43">
        <v>650</v>
      </c>
      <c r="G2363" s="43">
        <v>7605</v>
      </c>
      <c r="H2363" s="43">
        <v>275220</v>
      </c>
      <c r="I2363" s="163">
        <v>2649215</v>
      </c>
    </row>
    <row r="2364" spans="1:9" s="27" customFormat="1" ht="11.25" customHeight="1" x14ac:dyDescent="0.2">
      <c r="A2364" s="25" t="s">
        <v>144</v>
      </c>
      <c r="B2364" s="25" t="s">
        <v>89</v>
      </c>
      <c r="C2364" s="25" t="s">
        <v>375</v>
      </c>
      <c r="D2364" s="25" t="s">
        <v>80</v>
      </c>
      <c r="E2364" s="25" t="s">
        <v>25</v>
      </c>
      <c r="F2364" s="43">
        <v>1410</v>
      </c>
      <c r="G2364" s="43">
        <v>7480</v>
      </c>
      <c r="H2364" s="43">
        <v>377495</v>
      </c>
      <c r="I2364" s="163">
        <v>3847825</v>
      </c>
    </row>
    <row r="2365" spans="1:9" s="27" customFormat="1" ht="11.25" customHeight="1" x14ac:dyDescent="0.2">
      <c r="A2365" s="25" t="s">
        <v>144</v>
      </c>
      <c r="B2365" s="25" t="s">
        <v>89</v>
      </c>
      <c r="C2365" s="25" t="s">
        <v>375</v>
      </c>
      <c r="D2365" s="25" t="s">
        <v>74</v>
      </c>
      <c r="E2365" s="25" t="s">
        <v>23</v>
      </c>
      <c r="F2365" s="43">
        <v>2930</v>
      </c>
      <c r="G2365" s="43">
        <v>9630</v>
      </c>
      <c r="H2365" s="43">
        <v>188300</v>
      </c>
      <c r="I2365" s="163">
        <v>1907520</v>
      </c>
    </row>
    <row r="2366" spans="1:9" s="27" customFormat="1" ht="11.25" customHeight="1" x14ac:dyDescent="0.2">
      <c r="A2366" s="25" t="s">
        <v>144</v>
      </c>
      <c r="B2366" s="25" t="s">
        <v>89</v>
      </c>
      <c r="C2366" s="25" t="s">
        <v>375</v>
      </c>
      <c r="D2366" s="25" t="s">
        <v>82</v>
      </c>
      <c r="E2366" s="25" t="s">
        <v>20</v>
      </c>
      <c r="F2366" s="43">
        <v>3300</v>
      </c>
      <c r="G2366" s="43">
        <v>9300</v>
      </c>
      <c r="H2366" s="43">
        <v>190490</v>
      </c>
      <c r="I2366" s="163">
        <v>1792390</v>
      </c>
    </row>
    <row r="2367" spans="1:9" s="27" customFormat="1" ht="11.25" customHeight="1" x14ac:dyDescent="0.2">
      <c r="A2367" s="25" t="s">
        <v>144</v>
      </c>
      <c r="B2367" s="25" t="s">
        <v>89</v>
      </c>
      <c r="C2367" s="25" t="s">
        <v>375</v>
      </c>
      <c r="D2367" s="25" t="s">
        <v>76</v>
      </c>
      <c r="E2367" s="25" t="s">
        <v>24</v>
      </c>
      <c r="F2367" s="43">
        <v>4310</v>
      </c>
      <c r="G2367" s="43">
        <v>18375</v>
      </c>
      <c r="H2367" s="43">
        <v>516445</v>
      </c>
      <c r="I2367" s="163">
        <v>4716395</v>
      </c>
    </row>
    <row r="2368" spans="1:9" s="27" customFormat="1" ht="11.25" customHeight="1" x14ac:dyDescent="0.2">
      <c r="A2368" s="25" t="s">
        <v>144</v>
      </c>
      <c r="B2368" s="25" t="s">
        <v>85</v>
      </c>
      <c r="C2368" s="25" t="s">
        <v>373</v>
      </c>
      <c r="D2368" s="25" t="s">
        <v>68</v>
      </c>
      <c r="E2368" s="25" t="s">
        <v>9</v>
      </c>
      <c r="F2368" s="43">
        <v>0</v>
      </c>
      <c r="G2368" s="43">
        <v>0</v>
      </c>
      <c r="H2368" s="43">
        <v>0</v>
      </c>
      <c r="I2368" s="163">
        <v>0</v>
      </c>
    </row>
    <row r="2369" spans="1:9" s="27" customFormat="1" ht="11.25" customHeight="1" x14ac:dyDescent="0.2">
      <c r="A2369" s="25" t="s">
        <v>144</v>
      </c>
      <c r="B2369" s="25" t="s">
        <v>85</v>
      </c>
      <c r="C2369" s="25" t="s">
        <v>373</v>
      </c>
      <c r="D2369" s="25" t="s">
        <v>70</v>
      </c>
      <c r="E2369" s="25" t="s">
        <v>17</v>
      </c>
      <c r="F2369" s="43">
        <v>20</v>
      </c>
      <c r="G2369" s="43">
        <v>155</v>
      </c>
      <c r="H2369" s="43">
        <v>7115</v>
      </c>
      <c r="I2369" s="163">
        <v>76960</v>
      </c>
    </row>
    <row r="2370" spans="1:9" s="27" customFormat="1" ht="11.25" customHeight="1" x14ac:dyDescent="0.2">
      <c r="A2370" s="25" t="s">
        <v>144</v>
      </c>
      <c r="B2370" s="25" t="s">
        <v>85</v>
      </c>
      <c r="C2370" s="25" t="s">
        <v>373</v>
      </c>
      <c r="D2370" s="25" t="s">
        <v>72</v>
      </c>
      <c r="E2370" s="25" t="s">
        <v>10</v>
      </c>
      <c r="F2370" s="43">
        <v>30</v>
      </c>
      <c r="G2370" s="43">
        <v>75</v>
      </c>
      <c r="H2370" s="43">
        <v>4375</v>
      </c>
      <c r="I2370" s="163">
        <v>41850</v>
      </c>
    </row>
    <row r="2371" spans="1:9" s="27" customFormat="1" ht="11.25" customHeight="1" x14ac:dyDescent="0.2">
      <c r="A2371" s="25" t="s">
        <v>144</v>
      </c>
      <c r="B2371" s="25" t="s">
        <v>85</v>
      </c>
      <c r="C2371" s="25" t="s">
        <v>373</v>
      </c>
      <c r="D2371" s="25" t="s">
        <v>69</v>
      </c>
      <c r="E2371" s="25" t="s">
        <v>14</v>
      </c>
      <c r="F2371" s="43">
        <v>75</v>
      </c>
      <c r="G2371" s="43">
        <v>820</v>
      </c>
      <c r="H2371" s="43">
        <v>34600</v>
      </c>
      <c r="I2371" s="163">
        <v>437280</v>
      </c>
    </row>
    <row r="2372" spans="1:9" s="27" customFormat="1" ht="11.25" customHeight="1" x14ac:dyDescent="0.2">
      <c r="A2372" s="25" t="s">
        <v>144</v>
      </c>
      <c r="B2372" s="25" t="s">
        <v>85</v>
      </c>
      <c r="C2372" s="25" t="s">
        <v>373</v>
      </c>
      <c r="D2372" s="25" t="s">
        <v>66</v>
      </c>
      <c r="E2372" s="25" t="s">
        <v>12</v>
      </c>
      <c r="F2372" s="43">
        <v>95</v>
      </c>
      <c r="G2372" s="43">
        <v>180</v>
      </c>
      <c r="H2372" s="43">
        <v>10780</v>
      </c>
      <c r="I2372" s="163">
        <v>108105</v>
      </c>
    </row>
    <row r="2373" spans="1:9" s="27" customFormat="1" ht="11.25" customHeight="1" x14ac:dyDescent="0.2">
      <c r="A2373" s="25" t="s">
        <v>144</v>
      </c>
      <c r="B2373" s="25" t="s">
        <v>85</v>
      </c>
      <c r="C2373" s="25" t="s">
        <v>373</v>
      </c>
      <c r="D2373" s="25" t="s">
        <v>78</v>
      </c>
      <c r="E2373" s="25" t="s">
        <v>13</v>
      </c>
      <c r="F2373" s="43">
        <v>290</v>
      </c>
      <c r="G2373" s="43">
        <v>670</v>
      </c>
      <c r="H2373" s="43">
        <v>43670</v>
      </c>
      <c r="I2373" s="163">
        <v>530575</v>
      </c>
    </row>
    <row r="2374" spans="1:9" s="27" customFormat="1" ht="11.25" customHeight="1" x14ac:dyDescent="0.2">
      <c r="A2374" s="25" t="s">
        <v>144</v>
      </c>
      <c r="B2374" s="25" t="s">
        <v>85</v>
      </c>
      <c r="C2374" s="25" t="s">
        <v>373</v>
      </c>
      <c r="D2374" s="25" t="s">
        <v>67</v>
      </c>
      <c r="E2374" s="25" t="s">
        <v>15</v>
      </c>
      <c r="F2374" s="43">
        <v>370</v>
      </c>
      <c r="G2374" s="43">
        <v>1320</v>
      </c>
      <c r="H2374" s="43">
        <v>68265</v>
      </c>
      <c r="I2374" s="163">
        <v>625975</v>
      </c>
    </row>
    <row r="2375" spans="1:9" s="27" customFormat="1" ht="11.25" customHeight="1" x14ac:dyDescent="0.2">
      <c r="A2375" s="25" t="s">
        <v>144</v>
      </c>
      <c r="B2375" s="25" t="s">
        <v>85</v>
      </c>
      <c r="C2375" s="25" t="s">
        <v>373</v>
      </c>
      <c r="D2375" s="25" t="s">
        <v>77</v>
      </c>
      <c r="E2375" s="25" t="s">
        <v>16</v>
      </c>
      <c r="F2375" s="43">
        <v>450</v>
      </c>
      <c r="G2375" s="43">
        <v>2450</v>
      </c>
      <c r="H2375" s="43">
        <v>141785</v>
      </c>
      <c r="I2375" s="163">
        <v>1809375</v>
      </c>
    </row>
    <row r="2376" spans="1:9" s="27" customFormat="1" ht="11.25" customHeight="1" x14ac:dyDescent="0.2">
      <c r="A2376" s="25" t="s">
        <v>144</v>
      </c>
      <c r="B2376" s="25" t="s">
        <v>85</v>
      </c>
      <c r="C2376" s="25" t="s">
        <v>373</v>
      </c>
      <c r="D2376" s="25" t="s">
        <v>79</v>
      </c>
      <c r="E2376" s="25" t="s">
        <v>11</v>
      </c>
      <c r="F2376" s="43">
        <v>490</v>
      </c>
      <c r="G2376" s="43">
        <v>910</v>
      </c>
      <c r="H2376" s="43">
        <v>40790</v>
      </c>
      <c r="I2376" s="163">
        <v>421050</v>
      </c>
    </row>
    <row r="2377" spans="1:9" s="27" customFormat="1" ht="11.25" customHeight="1" x14ac:dyDescent="0.2">
      <c r="A2377" s="25" t="s">
        <v>144</v>
      </c>
      <c r="B2377" s="25" t="s">
        <v>85</v>
      </c>
      <c r="C2377" s="25" t="s">
        <v>373</v>
      </c>
      <c r="D2377" s="25" t="s">
        <v>71</v>
      </c>
      <c r="E2377" s="25" t="s">
        <v>22</v>
      </c>
      <c r="F2377" s="43">
        <v>550</v>
      </c>
      <c r="G2377" s="43">
        <v>4230</v>
      </c>
      <c r="H2377" s="43">
        <v>175805</v>
      </c>
      <c r="I2377" s="163">
        <v>2046550</v>
      </c>
    </row>
    <row r="2378" spans="1:9" s="27" customFormat="1" ht="11.25" customHeight="1" x14ac:dyDescent="0.2">
      <c r="A2378" s="25" t="s">
        <v>144</v>
      </c>
      <c r="B2378" s="25" t="s">
        <v>85</v>
      </c>
      <c r="C2378" s="25" t="s">
        <v>373</v>
      </c>
      <c r="D2378" s="25" t="s">
        <v>73</v>
      </c>
      <c r="E2378" s="25" t="s">
        <v>18</v>
      </c>
      <c r="F2378" s="43">
        <v>710</v>
      </c>
      <c r="G2378" s="43">
        <v>1980</v>
      </c>
      <c r="H2378" s="43">
        <v>149920</v>
      </c>
      <c r="I2378" s="163">
        <v>1812620</v>
      </c>
    </row>
    <row r="2379" spans="1:9" s="27" customFormat="1" ht="11.25" customHeight="1" x14ac:dyDescent="0.2">
      <c r="A2379" s="25" t="s">
        <v>144</v>
      </c>
      <c r="B2379" s="25" t="s">
        <v>85</v>
      </c>
      <c r="C2379" s="25" t="s">
        <v>373</v>
      </c>
      <c r="D2379" s="25" t="s">
        <v>81</v>
      </c>
      <c r="E2379" s="25" t="s">
        <v>19</v>
      </c>
      <c r="F2379" s="43">
        <v>785</v>
      </c>
      <c r="G2379" s="43">
        <v>2165</v>
      </c>
      <c r="H2379" s="43">
        <v>85805</v>
      </c>
      <c r="I2379" s="163">
        <v>894630</v>
      </c>
    </row>
    <row r="2380" spans="1:9" s="27" customFormat="1" ht="11.25" customHeight="1" x14ac:dyDescent="0.2">
      <c r="A2380" s="25" t="s">
        <v>144</v>
      </c>
      <c r="B2380" s="25" t="s">
        <v>85</v>
      </c>
      <c r="C2380" s="25" t="s">
        <v>373</v>
      </c>
      <c r="D2380" s="25" t="s">
        <v>75</v>
      </c>
      <c r="E2380" s="25" t="s">
        <v>21</v>
      </c>
      <c r="F2380" s="43">
        <v>845</v>
      </c>
      <c r="G2380" s="43">
        <v>6715</v>
      </c>
      <c r="H2380" s="43">
        <v>372260</v>
      </c>
      <c r="I2380" s="163">
        <v>4511680</v>
      </c>
    </row>
    <row r="2381" spans="1:9" s="27" customFormat="1" ht="11.25" customHeight="1" x14ac:dyDescent="0.2">
      <c r="A2381" s="25" t="s">
        <v>144</v>
      </c>
      <c r="B2381" s="25" t="s">
        <v>85</v>
      </c>
      <c r="C2381" s="25" t="s">
        <v>373</v>
      </c>
      <c r="D2381" s="25" t="s">
        <v>80</v>
      </c>
      <c r="E2381" s="25" t="s">
        <v>25</v>
      </c>
      <c r="F2381" s="43">
        <v>2860</v>
      </c>
      <c r="G2381" s="43">
        <v>13720</v>
      </c>
      <c r="H2381" s="43">
        <v>813385</v>
      </c>
      <c r="I2381" s="163">
        <v>9059635</v>
      </c>
    </row>
    <row r="2382" spans="1:9" s="27" customFormat="1" ht="11.25" customHeight="1" x14ac:dyDescent="0.2">
      <c r="A2382" s="25" t="s">
        <v>144</v>
      </c>
      <c r="B2382" s="25" t="s">
        <v>85</v>
      </c>
      <c r="C2382" s="25" t="s">
        <v>373</v>
      </c>
      <c r="D2382" s="25" t="s">
        <v>82</v>
      </c>
      <c r="E2382" s="25" t="s">
        <v>20</v>
      </c>
      <c r="F2382" s="43">
        <v>5065</v>
      </c>
      <c r="G2382" s="43">
        <v>15905</v>
      </c>
      <c r="H2382" s="43">
        <v>613775</v>
      </c>
      <c r="I2382" s="163">
        <v>6215370</v>
      </c>
    </row>
    <row r="2383" spans="1:9" s="27" customFormat="1" ht="11.25" customHeight="1" x14ac:dyDescent="0.2">
      <c r="A2383" s="25" t="s">
        <v>144</v>
      </c>
      <c r="B2383" s="25" t="s">
        <v>85</v>
      </c>
      <c r="C2383" s="25" t="s">
        <v>373</v>
      </c>
      <c r="D2383" s="25" t="s">
        <v>74</v>
      </c>
      <c r="E2383" s="25" t="s">
        <v>23</v>
      </c>
      <c r="F2383" s="43">
        <v>6325</v>
      </c>
      <c r="G2383" s="43">
        <v>20390</v>
      </c>
      <c r="H2383" s="43">
        <v>629430</v>
      </c>
      <c r="I2383" s="163">
        <v>6358775</v>
      </c>
    </row>
    <row r="2384" spans="1:9" s="27" customFormat="1" ht="11.25" customHeight="1" x14ac:dyDescent="0.2">
      <c r="A2384" s="25" t="s">
        <v>144</v>
      </c>
      <c r="B2384" s="25" t="s">
        <v>85</v>
      </c>
      <c r="C2384" s="25" t="s">
        <v>373</v>
      </c>
      <c r="D2384" s="25" t="s">
        <v>76</v>
      </c>
      <c r="E2384" s="25" t="s">
        <v>24</v>
      </c>
      <c r="F2384" s="43">
        <v>10405</v>
      </c>
      <c r="G2384" s="43">
        <v>49255</v>
      </c>
      <c r="H2384" s="43">
        <v>2626115</v>
      </c>
      <c r="I2384" s="163">
        <v>25865080</v>
      </c>
    </row>
    <row r="2385" spans="1:9" s="27" customFormat="1" ht="11.25" customHeight="1" x14ac:dyDescent="0.2">
      <c r="A2385" s="25" t="s">
        <v>144</v>
      </c>
      <c r="B2385" s="25" t="s">
        <v>393</v>
      </c>
      <c r="C2385" s="25" t="s">
        <v>390</v>
      </c>
      <c r="D2385" s="25" t="s">
        <v>74</v>
      </c>
      <c r="E2385" s="25" t="s">
        <v>23</v>
      </c>
      <c r="F2385" s="43">
        <v>0</v>
      </c>
      <c r="G2385" s="43">
        <v>0</v>
      </c>
      <c r="H2385" s="43">
        <v>0</v>
      </c>
      <c r="I2385" s="163">
        <v>0</v>
      </c>
    </row>
    <row r="2386" spans="1:9" s="27" customFormat="1" ht="11.25" customHeight="1" x14ac:dyDescent="0.2">
      <c r="A2386" s="25" t="s">
        <v>144</v>
      </c>
      <c r="B2386" s="25" t="s">
        <v>393</v>
      </c>
      <c r="C2386" s="25" t="s">
        <v>390</v>
      </c>
      <c r="D2386" s="25" t="s">
        <v>75</v>
      </c>
      <c r="E2386" s="25" t="s">
        <v>21</v>
      </c>
      <c r="F2386" s="43">
        <v>0</v>
      </c>
      <c r="G2386" s="43">
        <v>0</v>
      </c>
      <c r="H2386" s="43">
        <v>0</v>
      </c>
      <c r="I2386" s="163">
        <v>0</v>
      </c>
    </row>
    <row r="2387" spans="1:9" s="27" customFormat="1" ht="11.25" customHeight="1" x14ac:dyDescent="0.2">
      <c r="A2387" s="25" t="s">
        <v>144</v>
      </c>
      <c r="B2387" s="25" t="s">
        <v>393</v>
      </c>
      <c r="C2387" s="25" t="s">
        <v>390</v>
      </c>
      <c r="D2387" s="25" t="s">
        <v>82</v>
      </c>
      <c r="E2387" s="25" t="s">
        <v>20</v>
      </c>
      <c r="F2387" s="43">
        <v>0</v>
      </c>
      <c r="G2387" s="43">
        <v>0</v>
      </c>
      <c r="H2387" s="43">
        <v>0</v>
      </c>
      <c r="I2387" s="163">
        <v>0</v>
      </c>
    </row>
    <row r="2388" spans="1:9" s="27" customFormat="1" ht="11.25" customHeight="1" x14ac:dyDescent="0.2">
      <c r="A2388" s="25" t="s">
        <v>144</v>
      </c>
      <c r="B2388" s="25" t="s">
        <v>393</v>
      </c>
      <c r="C2388" s="25" t="s">
        <v>390</v>
      </c>
      <c r="D2388" s="25" t="s">
        <v>76</v>
      </c>
      <c r="E2388" s="25" t="s">
        <v>24</v>
      </c>
      <c r="F2388" s="43">
        <v>5</v>
      </c>
      <c r="G2388" s="43">
        <v>20</v>
      </c>
      <c r="H2388" s="43">
        <v>2090</v>
      </c>
      <c r="I2388" s="163">
        <v>21725</v>
      </c>
    </row>
    <row r="2389" spans="1:9" s="27" customFormat="1" ht="11.25" customHeight="1" x14ac:dyDescent="0.2">
      <c r="A2389" s="25" t="s">
        <v>144</v>
      </c>
      <c r="B2389" s="25" t="s">
        <v>393</v>
      </c>
      <c r="C2389" s="25" t="s">
        <v>390</v>
      </c>
      <c r="D2389" s="25" t="s">
        <v>80</v>
      </c>
      <c r="E2389" s="25" t="s">
        <v>25</v>
      </c>
      <c r="F2389" s="43">
        <v>5</v>
      </c>
      <c r="G2389" s="43">
        <v>15</v>
      </c>
      <c r="H2389" s="43">
        <v>1270</v>
      </c>
      <c r="I2389" s="163">
        <v>18625</v>
      </c>
    </row>
    <row r="2390" spans="1:9" s="27" customFormat="1" ht="11.25" customHeight="1" x14ac:dyDescent="0.2">
      <c r="A2390" s="25" t="s">
        <v>251</v>
      </c>
      <c r="B2390" s="25" t="s">
        <v>86</v>
      </c>
      <c r="C2390" s="25" t="s">
        <v>374</v>
      </c>
      <c r="D2390" s="25" t="s">
        <v>70</v>
      </c>
      <c r="E2390" s="25" t="s">
        <v>17</v>
      </c>
      <c r="F2390" s="43">
        <v>70</v>
      </c>
      <c r="G2390" s="43">
        <v>2000</v>
      </c>
      <c r="H2390" s="43">
        <v>82955</v>
      </c>
      <c r="I2390" s="163">
        <v>1100290</v>
      </c>
    </row>
    <row r="2391" spans="1:9" s="27" customFormat="1" ht="11.25" customHeight="1" x14ac:dyDescent="0.2">
      <c r="A2391" s="25" t="s">
        <v>251</v>
      </c>
      <c r="B2391" s="25" t="s">
        <v>86</v>
      </c>
      <c r="C2391" s="25" t="s">
        <v>374</v>
      </c>
      <c r="D2391" s="25" t="s">
        <v>72</v>
      </c>
      <c r="E2391" s="25" t="s">
        <v>10</v>
      </c>
      <c r="F2391" s="43">
        <v>110</v>
      </c>
      <c r="G2391" s="43">
        <v>435</v>
      </c>
      <c r="H2391" s="43">
        <v>29960</v>
      </c>
      <c r="I2391" s="163">
        <v>252685</v>
      </c>
    </row>
    <row r="2392" spans="1:9" s="27" customFormat="1" ht="11.25" customHeight="1" x14ac:dyDescent="0.2">
      <c r="A2392" s="25" t="s">
        <v>251</v>
      </c>
      <c r="B2392" s="25" t="s">
        <v>86</v>
      </c>
      <c r="C2392" s="25" t="s">
        <v>374</v>
      </c>
      <c r="D2392" s="25" t="s">
        <v>66</v>
      </c>
      <c r="E2392" s="25" t="s">
        <v>12</v>
      </c>
      <c r="F2392" s="43">
        <v>225</v>
      </c>
      <c r="G2392" s="43">
        <v>520</v>
      </c>
      <c r="H2392" s="43">
        <v>36210</v>
      </c>
      <c r="I2392" s="163">
        <v>305940</v>
      </c>
    </row>
    <row r="2393" spans="1:9" s="27" customFormat="1" ht="11.25" customHeight="1" x14ac:dyDescent="0.2">
      <c r="A2393" s="25" t="s">
        <v>251</v>
      </c>
      <c r="B2393" s="25" t="s">
        <v>86</v>
      </c>
      <c r="C2393" s="25" t="s">
        <v>374</v>
      </c>
      <c r="D2393" s="25" t="s">
        <v>69</v>
      </c>
      <c r="E2393" s="25" t="s">
        <v>14</v>
      </c>
      <c r="F2393" s="43">
        <v>345</v>
      </c>
      <c r="G2393" s="43">
        <v>4795</v>
      </c>
      <c r="H2393" s="43">
        <v>158275</v>
      </c>
      <c r="I2393" s="163">
        <v>1876225</v>
      </c>
    </row>
    <row r="2394" spans="1:9" s="27" customFormat="1" ht="11.25" customHeight="1" x14ac:dyDescent="0.2">
      <c r="A2394" s="25" t="s">
        <v>251</v>
      </c>
      <c r="B2394" s="25" t="s">
        <v>86</v>
      </c>
      <c r="C2394" s="25" t="s">
        <v>374</v>
      </c>
      <c r="D2394" s="25" t="s">
        <v>78</v>
      </c>
      <c r="E2394" s="25" t="s">
        <v>13</v>
      </c>
      <c r="F2394" s="43">
        <v>905</v>
      </c>
      <c r="G2394" s="43">
        <v>2910</v>
      </c>
      <c r="H2394" s="43">
        <v>205675</v>
      </c>
      <c r="I2394" s="163">
        <v>2571755</v>
      </c>
    </row>
    <row r="2395" spans="1:9" s="27" customFormat="1" ht="11.25" customHeight="1" x14ac:dyDescent="0.2">
      <c r="A2395" s="25" t="s">
        <v>251</v>
      </c>
      <c r="B2395" s="25" t="s">
        <v>86</v>
      </c>
      <c r="C2395" s="25" t="s">
        <v>374</v>
      </c>
      <c r="D2395" s="25" t="s">
        <v>77</v>
      </c>
      <c r="E2395" s="25" t="s">
        <v>16</v>
      </c>
      <c r="F2395" s="43">
        <v>915</v>
      </c>
      <c r="G2395" s="43">
        <v>4530</v>
      </c>
      <c r="H2395" s="43">
        <v>318965</v>
      </c>
      <c r="I2395" s="163">
        <v>3568515</v>
      </c>
    </row>
    <row r="2396" spans="1:9" s="27" customFormat="1" ht="11.25" customHeight="1" x14ac:dyDescent="0.2">
      <c r="A2396" s="25" t="s">
        <v>251</v>
      </c>
      <c r="B2396" s="25" t="s">
        <v>86</v>
      </c>
      <c r="C2396" s="25" t="s">
        <v>374</v>
      </c>
      <c r="D2396" s="25" t="s">
        <v>75</v>
      </c>
      <c r="E2396" s="25" t="s">
        <v>21</v>
      </c>
      <c r="F2396" s="43">
        <v>1220</v>
      </c>
      <c r="G2396" s="43">
        <v>9445</v>
      </c>
      <c r="H2396" s="43">
        <v>488315</v>
      </c>
      <c r="I2396" s="163">
        <v>5025535</v>
      </c>
    </row>
    <row r="2397" spans="1:9" s="27" customFormat="1" ht="11.25" customHeight="1" x14ac:dyDescent="0.2">
      <c r="A2397" s="25" t="s">
        <v>251</v>
      </c>
      <c r="B2397" s="25" t="s">
        <v>86</v>
      </c>
      <c r="C2397" s="25" t="s">
        <v>374</v>
      </c>
      <c r="D2397" s="25" t="s">
        <v>73</v>
      </c>
      <c r="E2397" s="25" t="s">
        <v>18</v>
      </c>
      <c r="F2397" s="43">
        <v>1325</v>
      </c>
      <c r="G2397" s="43">
        <v>3415</v>
      </c>
      <c r="H2397" s="43">
        <v>259050</v>
      </c>
      <c r="I2397" s="163">
        <v>2532675</v>
      </c>
    </row>
    <row r="2398" spans="1:9" s="27" customFormat="1" ht="11.25" customHeight="1" x14ac:dyDescent="0.2">
      <c r="A2398" s="25" t="s">
        <v>251</v>
      </c>
      <c r="B2398" s="25" t="s">
        <v>86</v>
      </c>
      <c r="C2398" s="25" t="s">
        <v>374</v>
      </c>
      <c r="D2398" s="25" t="s">
        <v>67</v>
      </c>
      <c r="E2398" s="25" t="s">
        <v>15</v>
      </c>
      <c r="F2398" s="43">
        <v>1395</v>
      </c>
      <c r="G2398" s="43">
        <v>6370</v>
      </c>
      <c r="H2398" s="43">
        <v>362850</v>
      </c>
      <c r="I2398" s="163">
        <v>3229355</v>
      </c>
    </row>
    <row r="2399" spans="1:9" s="27" customFormat="1" ht="11.25" customHeight="1" x14ac:dyDescent="0.2">
      <c r="A2399" s="25" t="s">
        <v>251</v>
      </c>
      <c r="B2399" s="25" t="s">
        <v>86</v>
      </c>
      <c r="C2399" s="25" t="s">
        <v>374</v>
      </c>
      <c r="D2399" s="25" t="s">
        <v>79</v>
      </c>
      <c r="E2399" s="25" t="s">
        <v>11</v>
      </c>
      <c r="F2399" s="43">
        <v>1735</v>
      </c>
      <c r="G2399" s="43">
        <v>4720</v>
      </c>
      <c r="H2399" s="43">
        <v>411425</v>
      </c>
      <c r="I2399" s="163">
        <v>4087935</v>
      </c>
    </row>
    <row r="2400" spans="1:9" s="27" customFormat="1" ht="11.25" customHeight="1" x14ac:dyDescent="0.2">
      <c r="A2400" s="25" t="s">
        <v>251</v>
      </c>
      <c r="B2400" s="25" t="s">
        <v>86</v>
      </c>
      <c r="C2400" s="25" t="s">
        <v>374</v>
      </c>
      <c r="D2400" s="25" t="s">
        <v>71</v>
      </c>
      <c r="E2400" s="25" t="s">
        <v>22</v>
      </c>
      <c r="F2400" s="43">
        <v>2445</v>
      </c>
      <c r="G2400" s="43">
        <v>22615</v>
      </c>
      <c r="H2400" s="43">
        <v>955665</v>
      </c>
      <c r="I2400" s="163">
        <v>10106820</v>
      </c>
    </row>
    <row r="2401" spans="1:9" s="27" customFormat="1" ht="11.25" customHeight="1" x14ac:dyDescent="0.2">
      <c r="A2401" s="25" t="s">
        <v>251</v>
      </c>
      <c r="B2401" s="25" t="s">
        <v>86</v>
      </c>
      <c r="C2401" s="25" t="s">
        <v>374</v>
      </c>
      <c r="D2401" s="25" t="s">
        <v>81</v>
      </c>
      <c r="E2401" s="25" t="s">
        <v>19</v>
      </c>
      <c r="F2401" s="43">
        <v>2955</v>
      </c>
      <c r="G2401" s="43">
        <v>11340</v>
      </c>
      <c r="H2401" s="43">
        <v>625860</v>
      </c>
      <c r="I2401" s="163">
        <v>5837900</v>
      </c>
    </row>
    <row r="2402" spans="1:9" s="27" customFormat="1" ht="11.25" customHeight="1" x14ac:dyDescent="0.2">
      <c r="A2402" s="25" t="s">
        <v>251</v>
      </c>
      <c r="B2402" s="25" t="s">
        <v>86</v>
      </c>
      <c r="C2402" s="25" t="s">
        <v>374</v>
      </c>
      <c r="D2402" s="25" t="s">
        <v>80</v>
      </c>
      <c r="E2402" s="25" t="s">
        <v>25</v>
      </c>
      <c r="F2402" s="43">
        <v>5930</v>
      </c>
      <c r="G2402" s="43">
        <v>32175</v>
      </c>
      <c r="H2402" s="43">
        <v>2017955</v>
      </c>
      <c r="I2402" s="163">
        <v>20863655</v>
      </c>
    </row>
    <row r="2403" spans="1:9" s="27" customFormat="1" ht="11.25" customHeight="1" x14ac:dyDescent="0.2">
      <c r="A2403" s="25" t="s">
        <v>251</v>
      </c>
      <c r="B2403" s="25" t="s">
        <v>86</v>
      </c>
      <c r="C2403" s="25" t="s">
        <v>374</v>
      </c>
      <c r="D2403" s="25" t="s">
        <v>82</v>
      </c>
      <c r="E2403" s="25" t="s">
        <v>20</v>
      </c>
      <c r="F2403" s="43">
        <v>12790</v>
      </c>
      <c r="G2403" s="43">
        <v>43945</v>
      </c>
      <c r="H2403" s="43">
        <v>3401145</v>
      </c>
      <c r="I2403" s="163">
        <v>30916250</v>
      </c>
    </row>
    <row r="2404" spans="1:9" s="27" customFormat="1" ht="11.25" customHeight="1" x14ac:dyDescent="0.2">
      <c r="A2404" s="25" t="s">
        <v>251</v>
      </c>
      <c r="B2404" s="25" t="s">
        <v>86</v>
      </c>
      <c r="C2404" s="25" t="s">
        <v>374</v>
      </c>
      <c r="D2404" s="25" t="s">
        <v>76</v>
      </c>
      <c r="E2404" s="25" t="s">
        <v>24</v>
      </c>
      <c r="F2404" s="43">
        <v>15935</v>
      </c>
      <c r="G2404" s="43">
        <v>77925</v>
      </c>
      <c r="H2404" s="43">
        <v>7125850</v>
      </c>
      <c r="I2404" s="163">
        <v>65715690</v>
      </c>
    </row>
    <row r="2405" spans="1:9" s="27" customFormat="1" ht="11.25" customHeight="1" x14ac:dyDescent="0.2">
      <c r="A2405" s="25" t="s">
        <v>251</v>
      </c>
      <c r="B2405" s="25" t="s">
        <v>86</v>
      </c>
      <c r="C2405" s="25" t="s">
        <v>374</v>
      </c>
      <c r="D2405" s="25" t="s">
        <v>74</v>
      </c>
      <c r="E2405" s="25" t="s">
        <v>23</v>
      </c>
      <c r="F2405" s="43">
        <v>16135</v>
      </c>
      <c r="G2405" s="43">
        <v>72185</v>
      </c>
      <c r="H2405" s="43">
        <v>5338185</v>
      </c>
      <c r="I2405" s="163">
        <v>51106055</v>
      </c>
    </row>
    <row r="2406" spans="1:9" s="27" customFormat="1" ht="11.25" customHeight="1" x14ac:dyDescent="0.2">
      <c r="A2406" s="25" t="s">
        <v>251</v>
      </c>
      <c r="B2406" s="25" t="s">
        <v>92</v>
      </c>
      <c r="C2406" s="25" t="s">
        <v>378</v>
      </c>
      <c r="D2406" s="25" t="s">
        <v>72</v>
      </c>
      <c r="E2406" s="25" t="s">
        <v>10</v>
      </c>
      <c r="F2406" s="43">
        <v>35</v>
      </c>
      <c r="G2406" s="43">
        <v>240</v>
      </c>
      <c r="H2406" s="43">
        <v>16145</v>
      </c>
      <c r="I2406" s="163">
        <v>141730</v>
      </c>
    </row>
    <row r="2407" spans="1:9" s="27" customFormat="1" ht="11.25" customHeight="1" x14ac:dyDescent="0.2">
      <c r="A2407" s="25" t="s">
        <v>251</v>
      </c>
      <c r="B2407" s="25" t="s">
        <v>92</v>
      </c>
      <c r="C2407" s="25" t="s">
        <v>378</v>
      </c>
      <c r="D2407" s="25" t="s">
        <v>70</v>
      </c>
      <c r="E2407" s="25" t="s">
        <v>17</v>
      </c>
      <c r="F2407" s="43">
        <v>40</v>
      </c>
      <c r="G2407" s="43">
        <v>3025</v>
      </c>
      <c r="H2407" s="43">
        <v>66945</v>
      </c>
      <c r="I2407" s="163">
        <v>859885</v>
      </c>
    </row>
    <row r="2408" spans="1:9" s="27" customFormat="1" ht="11.25" customHeight="1" x14ac:dyDescent="0.2">
      <c r="A2408" s="25" t="s">
        <v>251</v>
      </c>
      <c r="B2408" s="25" t="s">
        <v>92</v>
      </c>
      <c r="C2408" s="25" t="s">
        <v>378</v>
      </c>
      <c r="D2408" s="25" t="s">
        <v>69</v>
      </c>
      <c r="E2408" s="25" t="s">
        <v>14</v>
      </c>
      <c r="F2408" s="43">
        <v>100</v>
      </c>
      <c r="G2408" s="43">
        <v>1905</v>
      </c>
      <c r="H2408" s="43">
        <v>61845</v>
      </c>
      <c r="I2408" s="163">
        <v>699410</v>
      </c>
    </row>
    <row r="2409" spans="1:9" s="27" customFormat="1" ht="11.25" customHeight="1" x14ac:dyDescent="0.2">
      <c r="A2409" s="25" t="s">
        <v>251</v>
      </c>
      <c r="B2409" s="25" t="s">
        <v>92</v>
      </c>
      <c r="C2409" s="25" t="s">
        <v>378</v>
      </c>
      <c r="D2409" s="25" t="s">
        <v>77</v>
      </c>
      <c r="E2409" s="25" t="s">
        <v>16</v>
      </c>
      <c r="F2409" s="43">
        <v>155</v>
      </c>
      <c r="G2409" s="43">
        <v>575</v>
      </c>
      <c r="H2409" s="43">
        <v>45060</v>
      </c>
      <c r="I2409" s="163">
        <v>444040</v>
      </c>
    </row>
    <row r="2410" spans="1:9" s="27" customFormat="1" ht="11.25" customHeight="1" x14ac:dyDescent="0.2">
      <c r="A2410" s="25" t="s">
        <v>251</v>
      </c>
      <c r="B2410" s="25" t="s">
        <v>92</v>
      </c>
      <c r="C2410" s="25" t="s">
        <v>378</v>
      </c>
      <c r="D2410" s="25" t="s">
        <v>66</v>
      </c>
      <c r="E2410" s="25" t="s">
        <v>12</v>
      </c>
      <c r="F2410" s="43">
        <v>160</v>
      </c>
      <c r="G2410" s="43">
        <v>395</v>
      </c>
      <c r="H2410" s="43">
        <v>26195</v>
      </c>
      <c r="I2410" s="163">
        <v>218800</v>
      </c>
    </row>
    <row r="2411" spans="1:9" s="27" customFormat="1" ht="11.25" customHeight="1" x14ac:dyDescent="0.2">
      <c r="A2411" s="25" t="s">
        <v>251</v>
      </c>
      <c r="B2411" s="25" t="s">
        <v>92</v>
      </c>
      <c r="C2411" s="25" t="s">
        <v>378</v>
      </c>
      <c r="D2411" s="25" t="s">
        <v>78</v>
      </c>
      <c r="E2411" s="25" t="s">
        <v>13</v>
      </c>
      <c r="F2411" s="43">
        <v>230</v>
      </c>
      <c r="G2411" s="43">
        <v>570</v>
      </c>
      <c r="H2411" s="43">
        <v>36730</v>
      </c>
      <c r="I2411" s="163">
        <v>409415</v>
      </c>
    </row>
    <row r="2412" spans="1:9" s="27" customFormat="1" ht="11.25" customHeight="1" x14ac:dyDescent="0.2">
      <c r="A2412" s="25" t="s">
        <v>251</v>
      </c>
      <c r="B2412" s="25" t="s">
        <v>92</v>
      </c>
      <c r="C2412" s="25" t="s">
        <v>378</v>
      </c>
      <c r="D2412" s="25" t="s">
        <v>75</v>
      </c>
      <c r="E2412" s="25" t="s">
        <v>21</v>
      </c>
      <c r="F2412" s="43">
        <v>315</v>
      </c>
      <c r="G2412" s="43">
        <v>1560</v>
      </c>
      <c r="H2412" s="43">
        <v>64635</v>
      </c>
      <c r="I2412" s="163">
        <v>615545</v>
      </c>
    </row>
    <row r="2413" spans="1:9" s="27" customFormat="1" ht="11.25" customHeight="1" x14ac:dyDescent="0.2">
      <c r="A2413" s="25" t="s">
        <v>251</v>
      </c>
      <c r="B2413" s="25" t="s">
        <v>92</v>
      </c>
      <c r="C2413" s="25" t="s">
        <v>378</v>
      </c>
      <c r="D2413" s="25" t="s">
        <v>73</v>
      </c>
      <c r="E2413" s="25" t="s">
        <v>18</v>
      </c>
      <c r="F2413" s="43">
        <v>325</v>
      </c>
      <c r="G2413" s="43">
        <v>845</v>
      </c>
      <c r="H2413" s="43">
        <v>61725</v>
      </c>
      <c r="I2413" s="163">
        <v>599750</v>
      </c>
    </row>
    <row r="2414" spans="1:9" s="27" customFormat="1" ht="11.25" customHeight="1" x14ac:dyDescent="0.2">
      <c r="A2414" s="25" t="s">
        <v>251</v>
      </c>
      <c r="B2414" s="25" t="s">
        <v>92</v>
      </c>
      <c r="C2414" s="25" t="s">
        <v>378</v>
      </c>
      <c r="D2414" s="25" t="s">
        <v>79</v>
      </c>
      <c r="E2414" s="25" t="s">
        <v>11</v>
      </c>
      <c r="F2414" s="43">
        <v>360</v>
      </c>
      <c r="G2414" s="43">
        <v>965</v>
      </c>
      <c r="H2414" s="43">
        <v>84950</v>
      </c>
      <c r="I2414" s="163">
        <v>815350</v>
      </c>
    </row>
    <row r="2415" spans="1:9" s="27" customFormat="1" ht="11.25" customHeight="1" x14ac:dyDescent="0.2">
      <c r="A2415" s="25" t="s">
        <v>251</v>
      </c>
      <c r="B2415" s="25" t="s">
        <v>92</v>
      </c>
      <c r="C2415" s="25" t="s">
        <v>378</v>
      </c>
      <c r="D2415" s="25" t="s">
        <v>67</v>
      </c>
      <c r="E2415" s="25" t="s">
        <v>15</v>
      </c>
      <c r="F2415" s="43">
        <v>415</v>
      </c>
      <c r="G2415" s="43">
        <v>1970</v>
      </c>
      <c r="H2415" s="43">
        <v>94865</v>
      </c>
      <c r="I2415" s="163">
        <v>760370</v>
      </c>
    </row>
    <row r="2416" spans="1:9" s="27" customFormat="1" ht="11.25" customHeight="1" x14ac:dyDescent="0.2">
      <c r="A2416" s="25" t="s">
        <v>251</v>
      </c>
      <c r="B2416" s="25" t="s">
        <v>92</v>
      </c>
      <c r="C2416" s="25" t="s">
        <v>378</v>
      </c>
      <c r="D2416" s="25" t="s">
        <v>71</v>
      </c>
      <c r="E2416" s="25" t="s">
        <v>22</v>
      </c>
      <c r="F2416" s="43">
        <v>730</v>
      </c>
      <c r="G2416" s="43">
        <v>6960</v>
      </c>
      <c r="H2416" s="43">
        <v>266395</v>
      </c>
      <c r="I2416" s="163">
        <v>2732555</v>
      </c>
    </row>
    <row r="2417" spans="1:9" s="27" customFormat="1" ht="11.25" customHeight="1" x14ac:dyDescent="0.2">
      <c r="A2417" s="25" t="s">
        <v>251</v>
      </c>
      <c r="B2417" s="25" t="s">
        <v>92</v>
      </c>
      <c r="C2417" s="25" t="s">
        <v>378</v>
      </c>
      <c r="D2417" s="25" t="s">
        <v>81</v>
      </c>
      <c r="E2417" s="25" t="s">
        <v>19</v>
      </c>
      <c r="F2417" s="43">
        <v>795</v>
      </c>
      <c r="G2417" s="43">
        <v>2755</v>
      </c>
      <c r="H2417" s="43">
        <v>165400</v>
      </c>
      <c r="I2417" s="163">
        <v>1471260</v>
      </c>
    </row>
    <row r="2418" spans="1:9" s="27" customFormat="1" ht="11.25" customHeight="1" x14ac:dyDescent="0.2">
      <c r="A2418" s="25" t="s">
        <v>251</v>
      </c>
      <c r="B2418" s="25" t="s">
        <v>92</v>
      </c>
      <c r="C2418" s="25" t="s">
        <v>378</v>
      </c>
      <c r="D2418" s="25" t="s">
        <v>80</v>
      </c>
      <c r="E2418" s="25" t="s">
        <v>25</v>
      </c>
      <c r="F2418" s="43">
        <v>1310</v>
      </c>
      <c r="G2418" s="43">
        <v>6475</v>
      </c>
      <c r="H2418" s="43">
        <v>371160</v>
      </c>
      <c r="I2418" s="163">
        <v>3534575</v>
      </c>
    </row>
    <row r="2419" spans="1:9" s="27" customFormat="1" ht="11.25" customHeight="1" x14ac:dyDescent="0.2">
      <c r="A2419" s="25" t="s">
        <v>251</v>
      </c>
      <c r="B2419" s="25" t="s">
        <v>92</v>
      </c>
      <c r="C2419" s="25" t="s">
        <v>378</v>
      </c>
      <c r="D2419" s="25" t="s">
        <v>82</v>
      </c>
      <c r="E2419" s="25" t="s">
        <v>20</v>
      </c>
      <c r="F2419" s="43">
        <v>3775</v>
      </c>
      <c r="G2419" s="43">
        <v>11610</v>
      </c>
      <c r="H2419" s="43">
        <v>976415</v>
      </c>
      <c r="I2419" s="163">
        <v>8422585</v>
      </c>
    </row>
    <row r="2420" spans="1:9" s="27" customFormat="1" ht="11.25" customHeight="1" x14ac:dyDescent="0.2">
      <c r="A2420" s="25" t="s">
        <v>251</v>
      </c>
      <c r="B2420" s="25" t="s">
        <v>92</v>
      </c>
      <c r="C2420" s="25" t="s">
        <v>378</v>
      </c>
      <c r="D2420" s="25" t="s">
        <v>76</v>
      </c>
      <c r="E2420" s="25" t="s">
        <v>24</v>
      </c>
      <c r="F2420" s="43">
        <v>4590</v>
      </c>
      <c r="G2420" s="43">
        <v>22125</v>
      </c>
      <c r="H2420" s="43">
        <v>2094235</v>
      </c>
      <c r="I2420" s="163">
        <v>18411475</v>
      </c>
    </row>
    <row r="2421" spans="1:9" s="27" customFormat="1" ht="11.25" customHeight="1" x14ac:dyDescent="0.2">
      <c r="A2421" s="25" t="s">
        <v>251</v>
      </c>
      <c r="B2421" s="25" t="s">
        <v>92</v>
      </c>
      <c r="C2421" s="25" t="s">
        <v>378</v>
      </c>
      <c r="D2421" s="25" t="s">
        <v>74</v>
      </c>
      <c r="E2421" s="25" t="s">
        <v>23</v>
      </c>
      <c r="F2421" s="43">
        <v>5015</v>
      </c>
      <c r="G2421" s="43">
        <v>20435</v>
      </c>
      <c r="H2421" s="43">
        <v>1515310</v>
      </c>
      <c r="I2421" s="163">
        <v>13948825</v>
      </c>
    </row>
    <row r="2422" spans="1:9" s="27" customFormat="1" ht="11.25" customHeight="1" x14ac:dyDescent="0.2">
      <c r="A2422" s="25" t="s">
        <v>251</v>
      </c>
      <c r="B2422" s="25" t="s">
        <v>88</v>
      </c>
      <c r="C2422" s="25" t="s">
        <v>122</v>
      </c>
      <c r="D2422" s="25" t="s">
        <v>70</v>
      </c>
      <c r="E2422" s="25" t="s">
        <v>17</v>
      </c>
      <c r="F2422" s="43">
        <v>30</v>
      </c>
      <c r="G2422" s="43">
        <v>365</v>
      </c>
      <c r="H2422" s="43">
        <v>9040</v>
      </c>
      <c r="I2422" s="163">
        <v>89820</v>
      </c>
    </row>
    <row r="2423" spans="1:9" s="27" customFormat="1" ht="11.25" customHeight="1" x14ac:dyDescent="0.2">
      <c r="A2423" s="25" t="s">
        <v>251</v>
      </c>
      <c r="B2423" s="25" t="s">
        <v>88</v>
      </c>
      <c r="C2423" s="25" t="s">
        <v>122</v>
      </c>
      <c r="D2423" s="25" t="s">
        <v>72</v>
      </c>
      <c r="E2423" s="25" t="s">
        <v>10</v>
      </c>
      <c r="F2423" s="43">
        <v>35</v>
      </c>
      <c r="G2423" s="43">
        <v>175</v>
      </c>
      <c r="H2423" s="43">
        <v>8415</v>
      </c>
      <c r="I2423" s="163">
        <v>72770</v>
      </c>
    </row>
    <row r="2424" spans="1:9" s="27" customFormat="1" ht="11.25" customHeight="1" x14ac:dyDescent="0.2">
      <c r="A2424" s="25" t="s">
        <v>251</v>
      </c>
      <c r="B2424" s="25" t="s">
        <v>88</v>
      </c>
      <c r="C2424" s="25" t="s">
        <v>122</v>
      </c>
      <c r="D2424" s="25" t="s">
        <v>69</v>
      </c>
      <c r="E2424" s="25" t="s">
        <v>14</v>
      </c>
      <c r="F2424" s="43">
        <v>60</v>
      </c>
      <c r="G2424" s="43">
        <v>615</v>
      </c>
      <c r="H2424" s="43">
        <v>18020</v>
      </c>
      <c r="I2424" s="163">
        <v>189870</v>
      </c>
    </row>
    <row r="2425" spans="1:9" s="27" customFormat="1" ht="11.25" customHeight="1" x14ac:dyDescent="0.2">
      <c r="A2425" s="25" t="s">
        <v>251</v>
      </c>
      <c r="B2425" s="25" t="s">
        <v>88</v>
      </c>
      <c r="C2425" s="25" t="s">
        <v>122</v>
      </c>
      <c r="D2425" s="25" t="s">
        <v>66</v>
      </c>
      <c r="E2425" s="25" t="s">
        <v>12</v>
      </c>
      <c r="F2425" s="43">
        <v>155</v>
      </c>
      <c r="G2425" s="43">
        <v>465</v>
      </c>
      <c r="H2425" s="43">
        <v>34120</v>
      </c>
      <c r="I2425" s="163">
        <v>350490</v>
      </c>
    </row>
    <row r="2426" spans="1:9" s="27" customFormat="1" ht="11.25" customHeight="1" x14ac:dyDescent="0.2">
      <c r="A2426" s="25" t="s">
        <v>251</v>
      </c>
      <c r="B2426" s="25" t="s">
        <v>88</v>
      </c>
      <c r="C2426" s="25" t="s">
        <v>122</v>
      </c>
      <c r="D2426" s="25" t="s">
        <v>77</v>
      </c>
      <c r="E2426" s="25" t="s">
        <v>16</v>
      </c>
      <c r="F2426" s="43">
        <v>275</v>
      </c>
      <c r="G2426" s="43">
        <v>1145</v>
      </c>
      <c r="H2426" s="43">
        <v>86890</v>
      </c>
      <c r="I2426" s="163">
        <v>905155</v>
      </c>
    </row>
    <row r="2427" spans="1:9" s="27" customFormat="1" ht="11.25" customHeight="1" x14ac:dyDescent="0.2">
      <c r="A2427" s="25" t="s">
        <v>251</v>
      </c>
      <c r="B2427" s="25" t="s">
        <v>88</v>
      </c>
      <c r="C2427" s="25" t="s">
        <v>122</v>
      </c>
      <c r="D2427" s="25" t="s">
        <v>73</v>
      </c>
      <c r="E2427" s="25" t="s">
        <v>18</v>
      </c>
      <c r="F2427" s="43">
        <v>315</v>
      </c>
      <c r="G2427" s="43">
        <v>850</v>
      </c>
      <c r="H2427" s="43">
        <v>52310</v>
      </c>
      <c r="I2427" s="163">
        <v>504445</v>
      </c>
    </row>
    <row r="2428" spans="1:9" s="27" customFormat="1" ht="11.25" customHeight="1" x14ac:dyDescent="0.2">
      <c r="A2428" s="25" t="s">
        <v>251</v>
      </c>
      <c r="B2428" s="25" t="s">
        <v>88</v>
      </c>
      <c r="C2428" s="25" t="s">
        <v>122</v>
      </c>
      <c r="D2428" s="25" t="s">
        <v>75</v>
      </c>
      <c r="E2428" s="25" t="s">
        <v>21</v>
      </c>
      <c r="F2428" s="43">
        <v>330</v>
      </c>
      <c r="G2428" s="43">
        <v>3230</v>
      </c>
      <c r="H2428" s="43">
        <v>194850</v>
      </c>
      <c r="I2428" s="163">
        <v>2187200</v>
      </c>
    </row>
    <row r="2429" spans="1:9" s="27" customFormat="1" ht="11.25" customHeight="1" x14ac:dyDescent="0.2">
      <c r="A2429" s="25" t="s">
        <v>251</v>
      </c>
      <c r="B2429" s="25" t="s">
        <v>88</v>
      </c>
      <c r="C2429" s="25" t="s">
        <v>122</v>
      </c>
      <c r="D2429" s="25" t="s">
        <v>78</v>
      </c>
      <c r="E2429" s="25" t="s">
        <v>13</v>
      </c>
      <c r="F2429" s="43">
        <v>330</v>
      </c>
      <c r="G2429" s="43">
        <v>895</v>
      </c>
      <c r="H2429" s="43">
        <v>63250</v>
      </c>
      <c r="I2429" s="163">
        <v>714265</v>
      </c>
    </row>
    <row r="2430" spans="1:9" s="27" customFormat="1" ht="11.25" customHeight="1" x14ac:dyDescent="0.2">
      <c r="A2430" s="25" t="s">
        <v>251</v>
      </c>
      <c r="B2430" s="25" t="s">
        <v>88</v>
      </c>
      <c r="C2430" s="25" t="s">
        <v>122</v>
      </c>
      <c r="D2430" s="25" t="s">
        <v>71</v>
      </c>
      <c r="E2430" s="25" t="s">
        <v>22</v>
      </c>
      <c r="F2430" s="43">
        <v>510</v>
      </c>
      <c r="G2430" s="43">
        <v>3635</v>
      </c>
      <c r="H2430" s="43">
        <v>169305</v>
      </c>
      <c r="I2430" s="163">
        <v>1633150</v>
      </c>
    </row>
    <row r="2431" spans="1:9" s="27" customFormat="1" ht="11.25" customHeight="1" x14ac:dyDescent="0.2">
      <c r="A2431" s="25" t="s">
        <v>251</v>
      </c>
      <c r="B2431" s="25" t="s">
        <v>88</v>
      </c>
      <c r="C2431" s="25" t="s">
        <v>122</v>
      </c>
      <c r="D2431" s="25" t="s">
        <v>67</v>
      </c>
      <c r="E2431" s="25" t="s">
        <v>15</v>
      </c>
      <c r="F2431" s="43">
        <v>625</v>
      </c>
      <c r="G2431" s="43">
        <v>3245</v>
      </c>
      <c r="H2431" s="43">
        <v>160515</v>
      </c>
      <c r="I2431" s="163">
        <v>1362850</v>
      </c>
    </row>
    <row r="2432" spans="1:9" s="27" customFormat="1" ht="11.25" customHeight="1" x14ac:dyDescent="0.2">
      <c r="A2432" s="25" t="s">
        <v>251</v>
      </c>
      <c r="B2432" s="25" t="s">
        <v>88</v>
      </c>
      <c r="C2432" s="25" t="s">
        <v>122</v>
      </c>
      <c r="D2432" s="25" t="s">
        <v>79</v>
      </c>
      <c r="E2432" s="25" t="s">
        <v>11</v>
      </c>
      <c r="F2432" s="43">
        <v>740</v>
      </c>
      <c r="G2432" s="43">
        <v>2330</v>
      </c>
      <c r="H2432" s="43">
        <v>212510</v>
      </c>
      <c r="I2432" s="163">
        <v>2210840</v>
      </c>
    </row>
    <row r="2433" spans="1:9" s="27" customFormat="1" ht="11.25" customHeight="1" x14ac:dyDescent="0.2">
      <c r="A2433" s="25" t="s">
        <v>251</v>
      </c>
      <c r="B2433" s="25" t="s">
        <v>88</v>
      </c>
      <c r="C2433" s="25" t="s">
        <v>122</v>
      </c>
      <c r="D2433" s="25" t="s">
        <v>81</v>
      </c>
      <c r="E2433" s="25" t="s">
        <v>19</v>
      </c>
      <c r="F2433" s="43">
        <v>1050</v>
      </c>
      <c r="G2433" s="43">
        <v>4040</v>
      </c>
      <c r="H2433" s="43">
        <v>241055</v>
      </c>
      <c r="I2433" s="163">
        <v>2187805</v>
      </c>
    </row>
    <row r="2434" spans="1:9" s="27" customFormat="1" ht="11.25" customHeight="1" x14ac:dyDescent="0.2">
      <c r="A2434" s="25" t="s">
        <v>251</v>
      </c>
      <c r="B2434" s="25" t="s">
        <v>88</v>
      </c>
      <c r="C2434" s="25" t="s">
        <v>122</v>
      </c>
      <c r="D2434" s="25" t="s">
        <v>80</v>
      </c>
      <c r="E2434" s="25" t="s">
        <v>25</v>
      </c>
      <c r="F2434" s="43">
        <v>1830</v>
      </c>
      <c r="G2434" s="43">
        <v>9545</v>
      </c>
      <c r="H2434" s="43">
        <v>528270</v>
      </c>
      <c r="I2434" s="163">
        <v>5262975</v>
      </c>
    </row>
    <row r="2435" spans="1:9" s="27" customFormat="1" ht="11.25" customHeight="1" x14ac:dyDescent="0.2">
      <c r="A2435" s="25" t="s">
        <v>251</v>
      </c>
      <c r="B2435" s="25" t="s">
        <v>88</v>
      </c>
      <c r="C2435" s="25" t="s">
        <v>122</v>
      </c>
      <c r="D2435" s="25" t="s">
        <v>82</v>
      </c>
      <c r="E2435" s="25" t="s">
        <v>20</v>
      </c>
      <c r="F2435" s="43">
        <v>5195</v>
      </c>
      <c r="G2435" s="43">
        <v>16970</v>
      </c>
      <c r="H2435" s="43">
        <v>1337535</v>
      </c>
      <c r="I2435" s="163">
        <v>11690300</v>
      </c>
    </row>
    <row r="2436" spans="1:9" s="27" customFormat="1" ht="11.25" customHeight="1" x14ac:dyDescent="0.2">
      <c r="A2436" s="25" t="s">
        <v>251</v>
      </c>
      <c r="B2436" s="25" t="s">
        <v>88</v>
      </c>
      <c r="C2436" s="25" t="s">
        <v>122</v>
      </c>
      <c r="D2436" s="25" t="s">
        <v>74</v>
      </c>
      <c r="E2436" s="25" t="s">
        <v>23</v>
      </c>
      <c r="F2436" s="43">
        <v>6525</v>
      </c>
      <c r="G2436" s="43">
        <v>26525</v>
      </c>
      <c r="H2436" s="43">
        <v>1969405</v>
      </c>
      <c r="I2436" s="163">
        <v>18366035</v>
      </c>
    </row>
    <row r="2437" spans="1:9" s="27" customFormat="1" ht="11.25" customHeight="1" x14ac:dyDescent="0.2">
      <c r="A2437" s="25" t="s">
        <v>251</v>
      </c>
      <c r="B2437" s="25" t="s">
        <v>88</v>
      </c>
      <c r="C2437" s="25" t="s">
        <v>122</v>
      </c>
      <c r="D2437" s="25" t="s">
        <v>76</v>
      </c>
      <c r="E2437" s="25" t="s">
        <v>24</v>
      </c>
      <c r="F2437" s="43">
        <v>6640</v>
      </c>
      <c r="G2437" s="43">
        <v>31130</v>
      </c>
      <c r="H2437" s="43">
        <v>2868975</v>
      </c>
      <c r="I2437" s="163">
        <v>25693275</v>
      </c>
    </row>
    <row r="2438" spans="1:9" s="27" customFormat="1" ht="11.25" customHeight="1" x14ac:dyDescent="0.2">
      <c r="A2438" s="25" t="s">
        <v>251</v>
      </c>
      <c r="B2438" s="25" t="s">
        <v>93</v>
      </c>
      <c r="C2438" s="25" t="s">
        <v>379</v>
      </c>
      <c r="D2438" s="25" t="s">
        <v>70</v>
      </c>
      <c r="E2438" s="25" t="s">
        <v>17</v>
      </c>
      <c r="F2438" s="43">
        <v>30</v>
      </c>
      <c r="G2438" s="43">
        <v>1075</v>
      </c>
      <c r="H2438" s="43">
        <v>48795</v>
      </c>
      <c r="I2438" s="163">
        <v>490290</v>
      </c>
    </row>
    <row r="2439" spans="1:9" s="27" customFormat="1" ht="11.25" customHeight="1" x14ac:dyDescent="0.2">
      <c r="A2439" s="25" t="s">
        <v>251</v>
      </c>
      <c r="B2439" s="25" t="s">
        <v>93</v>
      </c>
      <c r="C2439" s="25" t="s">
        <v>379</v>
      </c>
      <c r="D2439" s="25" t="s">
        <v>72</v>
      </c>
      <c r="E2439" s="25" t="s">
        <v>10</v>
      </c>
      <c r="F2439" s="43">
        <v>30</v>
      </c>
      <c r="G2439" s="43">
        <v>75</v>
      </c>
      <c r="H2439" s="43">
        <v>4455</v>
      </c>
      <c r="I2439" s="163">
        <v>40455</v>
      </c>
    </row>
    <row r="2440" spans="1:9" s="27" customFormat="1" ht="11.25" customHeight="1" x14ac:dyDescent="0.2">
      <c r="A2440" s="25" t="s">
        <v>251</v>
      </c>
      <c r="B2440" s="25" t="s">
        <v>93</v>
      </c>
      <c r="C2440" s="25" t="s">
        <v>379</v>
      </c>
      <c r="D2440" s="25" t="s">
        <v>69</v>
      </c>
      <c r="E2440" s="25" t="s">
        <v>14</v>
      </c>
      <c r="F2440" s="43">
        <v>105</v>
      </c>
      <c r="G2440" s="43">
        <v>2025</v>
      </c>
      <c r="H2440" s="43">
        <v>84295</v>
      </c>
      <c r="I2440" s="163">
        <v>931085</v>
      </c>
    </row>
    <row r="2441" spans="1:9" s="27" customFormat="1" ht="11.25" customHeight="1" x14ac:dyDescent="0.2">
      <c r="A2441" s="25" t="s">
        <v>251</v>
      </c>
      <c r="B2441" s="25" t="s">
        <v>93</v>
      </c>
      <c r="C2441" s="25" t="s">
        <v>379</v>
      </c>
      <c r="D2441" s="25" t="s">
        <v>66</v>
      </c>
      <c r="E2441" s="25" t="s">
        <v>12</v>
      </c>
      <c r="F2441" s="43">
        <v>140</v>
      </c>
      <c r="G2441" s="43">
        <v>335</v>
      </c>
      <c r="H2441" s="43">
        <v>24125</v>
      </c>
      <c r="I2441" s="163">
        <v>209575</v>
      </c>
    </row>
    <row r="2442" spans="1:9" s="27" customFormat="1" ht="11.25" customHeight="1" x14ac:dyDescent="0.2">
      <c r="A2442" s="25" t="s">
        <v>251</v>
      </c>
      <c r="B2442" s="25" t="s">
        <v>93</v>
      </c>
      <c r="C2442" s="25" t="s">
        <v>379</v>
      </c>
      <c r="D2442" s="25" t="s">
        <v>77</v>
      </c>
      <c r="E2442" s="25" t="s">
        <v>16</v>
      </c>
      <c r="F2442" s="43">
        <v>185</v>
      </c>
      <c r="G2442" s="43">
        <v>1095</v>
      </c>
      <c r="H2442" s="43">
        <v>68345</v>
      </c>
      <c r="I2442" s="163">
        <v>713145</v>
      </c>
    </row>
    <row r="2443" spans="1:9" s="27" customFormat="1" ht="11.25" customHeight="1" x14ac:dyDescent="0.2">
      <c r="A2443" s="25" t="s">
        <v>251</v>
      </c>
      <c r="B2443" s="25" t="s">
        <v>93</v>
      </c>
      <c r="C2443" s="25" t="s">
        <v>379</v>
      </c>
      <c r="D2443" s="25" t="s">
        <v>78</v>
      </c>
      <c r="E2443" s="25" t="s">
        <v>13</v>
      </c>
      <c r="F2443" s="43">
        <v>220</v>
      </c>
      <c r="G2443" s="43">
        <v>475</v>
      </c>
      <c r="H2443" s="43">
        <v>31610</v>
      </c>
      <c r="I2443" s="163">
        <v>343935</v>
      </c>
    </row>
    <row r="2444" spans="1:9" s="27" customFormat="1" ht="11.25" customHeight="1" x14ac:dyDescent="0.2">
      <c r="A2444" s="25" t="s">
        <v>251</v>
      </c>
      <c r="B2444" s="25" t="s">
        <v>93</v>
      </c>
      <c r="C2444" s="25" t="s">
        <v>379</v>
      </c>
      <c r="D2444" s="25" t="s">
        <v>75</v>
      </c>
      <c r="E2444" s="25" t="s">
        <v>21</v>
      </c>
      <c r="F2444" s="43">
        <v>320</v>
      </c>
      <c r="G2444" s="43">
        <v>2110</v>
      </c>
      <c r="H2444" s="43">
        <v>82340</v>
      </c>
      <c r="I2444" s="163">
        <v>745125</v>
      </c>
    </row>
    <row r="2445" spans="1:9" s="27" customFormat="1" ht="11.25" customHeight="1" x14ac:dyDescent="0.2">
      <c r="A2445" s="25" t="s">
        <v>251</v>
      </c>
      <c r="B2445" s="25" t="s">
        <v>93</v>
      </c>
      <c r="C2445" s="25" t="s">
        <v>379</v>
      </c>
      <c r="D2445" s="25" t="s">
        <v>67</v>
      </c>
      <c r="E2445" s="25" t="s">
        <v>15</v>
      </c>
      <c r="F2445" s="43">
        <v>325</v>
      </c>
      <c r="G2445" s="43">
        <v>1640</v>
      </c>
      <c r="H2445" s="43">
        <v>85845</v>
      </c>
      <c r="I2445" s="163">
        <v>732965</v>
      </c>
    </row>
    <row r="2446" spans="1:9" s="27" customFormat="1" ht="11.25" customHeight="1" x14ac:dyDescent="0.2">
      <c r="A2446" s="25" t="s">
        <v>251</v>
      </c>
      <c r="B2446" s="25" t="s">
        <v>93</v>
      </c>
      <c r="C2446" s="25" t="s">
        <v>379</v>
      </c>
      <c r="D2446" s="25" t="s">
        <v>73</v>
      </c>
      <c r="E2446" s="25" t="s">
        <v>18</v>
      </c>
      <c r="F2446" s="43">
        <v>330</v>
      </c>
      <c r="G2446" s="43">
        <v>890</v>
      </c>
      <c r="H2446" s="43">
        <v>68895</v>
      </c>
      <c r="I2446" s="163">
        <v>707945</v>
      </c>
    </row>
    <row r="2447" spans="1:9" s="27" customFormat="1" ht="11.25" customHeight="1" x14ac:dyDescent="0.2">
      <c r="A2447" s="25" t="s">
        <v>251</v>
      </c>
      <c r="B2447" s="25" t="s">
        <v>93</v>
      </c>
      <c r="C2447" s="25" t="s">
        <v>379</v>
      </c>
      <c r="D2447" s="25" t="s">
        <v>79</v>
      </c>
      <c r="E2447" s="25" t="s">
        <v>11</v>
      </c>
      <c r="F2447" s="43">
        <v>430</v>
      </c>
      <c r="G2447" s="43">
        <v>1280</v>
      </c>
      <c r="H2447" s="43">
        <v>120845</v>
      </c>
      <c r="I2447" s="163">
        <v>1228245</v>
      </c>
    </row>
    <row r="2448" spans="1:9" s="27" customFormat="1" ht="11.25" customHeight="1" x14ac:dyDescent="0.2">
      <c r="A2448" s="25" t="s">
        <v>251</v>
      </c>
      <c r="B2448" s="25" t="s">
        <v>93</v>
      </c>
      <c r="C2448" s="25" t="s">
        <v>379</v>
      </c>
      <c r="D2448" s="25" t="s">
        <v>71</v>
      </c>
      <c r="E2448" s="25" t="s">
        <v>22</v>
      </c>
      <c r="F2448" s="43">
        <v>585</v>
      </c>
      <c r="G2448" s="43">
        <v>6365</v>
      </c>
      <c r="H2448" s="43">
        <v>286305</v>
      </c>
      <c r="I2448" s="163">
        <v>2791915</v>
      </c>
    </row>
    <row r="2449" spans="1:9" s="27" customFormat="1" ht="11.25" customHeight="1" x14ac:dyDescent="0.2">
      <c r="A2449" s="25" t="s">
        <v>251</v>
      </c>
      <c r="B2449" s="25" t="s">
        <v>93</v>
      </c>
      <c r="C2449" s="25" t="s">
        <v>379</v>
      </c>
      <c r="D2449" s="25" t="s">
        <v>81</v>
      </c>
      <c r="E2449" s="25" t="s">
        <v>19</v>
      </c>
      <c r="F2449" s="43">
        <v>730</v>
      </c>
      <c r="G2449" s="43">
        <v>2675</v>
      </c>
      <c r="H2449" s="43">
        <v>177020</v>
      </c>
      <c r="I2449" s="163">
        <v>1590345</v>
      </c>
    </row>
    <row r="2450" spans="1:9" s="27" customFormat="1" ht="11.25" customHeight="1" x14ac:dyDescent="0.2">
      <c r="A2450" s="25" t="s">
        <v>251</v>
      </c>
      <c r="B2450" s="25" t="s">
        <v>93</v>
      </c>
      <c r="C2450" s="25" t="s">
        <v>379</v>
      </c>
      <c r="D2450" s="25" t="s">
        <v>80</v>
      </c>
      <c r="E2450" s="25" t="s">
        <v>25</v>
      </c>
      <c r="F2450" s="43">
        <v>1270</v>
      </c>
      <c r="G2450" s="43">
        <v>5810</v>
      </c>
      <c r="H2450" s="43">
        <v>345895</v>
      </c>
      <c r="I2450" s="163">
        <v>3259060</v>
      </c>
    </row>
    <row r="2451" spans="1:9" s="27" customFormat="1" ht="11.25" customHeight="1" x14ac:dyDescent="0.2">
      <c r="A2451" s="25" t="s">
        <v>251</v>
      </c>
      <c r="B2451" s="25" t="s">
        <v>93</v>
      </c>
      <c r="C2451" s="25" t="s">
        <v>379</v>
      </c>
      <c r="D2451" s="25" t="s">
        <v>82</v>
      </c>
      <c r="E2451" s="25" t="s">
        <v>20</v>
      </c>
      <c r="F2451" s="43">
        <v>3880</v>
      </c>
      <c r="G2451" s="43">
        <v>12205</v>
      </c>
      <c r="H2451" s="43">
        <v>962560</v>
      </c>
      <c r="I2451" s="163">
        <v>8471250</v>
      </c>
    </row>
    <row r="2452" spans="1:9" s="27" customFormat="1" ht="11.25" customHeight="1" x14ac:dyDescent="0.2">
      <c r="A2452" s="25" t="s">
        <v>251</v>
      </c>
      <c r="B2452" s="25" t="s">
        <v>93</v>
      </c>
      <c r="C2452" s="25" t="s">
        <v>379</v>
      </c>
      <c r="D2452" s="25" t="s">
        <v>76</v>
      </c>
      <c r="E2452" s="25" t="s">
        <v>24</v>
      </c>
      <c r="F2452" s="43">
        <v>3990</v>
      </c>
      <c r="G2452" s="43">
        <v>19700</v>
      </c>
      <c r="H2452" s="43">
        <v>1815160</v>
      </c>
      <c r="I2452" s="163">
        <v>15843275</v>
      </c>
    </row>
    <row r="2453" spans="1:9" s="27" customFormat="1" ht="11.25" customHeight="1" x14ac:dyDescent="0.2">
      <c r="A2453" s="25" t="s">
        <v>251</v>
      </c>
      <c r="B2453" s="25" t="s">
        <v>93</v>
      </c>
      <c r="C2453" s="25" t="s">
        <v>379</v>
      </c>
      <c r="D2453" s="25" t="s">
        <v>74</v>
      </c>
      <c r="E2453" s="25" t="s">
        <v>23</v>
      </c>
      <c r="F2453" s="43">
        <v>4060</v>
      </c>
      <c r="G2453" s="43">
        <v>17295</v>
      </c>
      <c r="H2453" s="43">
        <v>1309385</v>
      </c>
      <c r="I2453" s="163">
        <v>12081155</v>
      </c>
    </row>
    <row r="2454" spans="1:9" s="27" customFormat="1" ht="11.25" customHeight="1" x14ac:dyDescent="0.2">
      <c r="A2454" s="25" t="s">
        <v>251</v>
      </c>
      <c r="B2454" s="25" t="s">
        <v>84</v>
      </c>
      <c r="C2454" s="25" t="s">
        <v>125</v>
      </c>
      <c r="D2454" s="25" t="s">
        <v>69</v>
      </c>
      <c r="E2454" s="25" t="s">
        <v>14</v>
      </c>
      <c r="F2454" s="43">
        <v>5</v>
      </c>
      <c r="G2454" s="43">
        <v>40</v>
      </c>
      <c r="H2454" s="43">
        <v>2150</v>
      </c>
      <c r="I2454" s="163">
        <v>19820</v>
      </c>
    </row>
    <row r="2455" spans="1:9" s="27" customFormat="1" ht="11.25" customHeight="1" x14ac:dyDescent="0.2">
      <c r="A2455" s="25" t="s">
        <v>251</v>
      </c>
      <c r="B2455" s="25" t="s">
        <v>84</v>
      </c>
      <c r="C2455" s="25" t="s">
        <v>125</v>
      </c>
      <c r="D2455" s="25" t="s">
        <v>70</v>
      </c>
      <c r="E2455" s="25" t="s">
        <v>17</v>
      </c>
      <c r="F2455" s="43">
        <v>5</v>
      </c>
      <c r="G2455" s="43">
        <v>120</v>
      </c>
      <c r="H2455" s="43">
        <v>3980</v>
      </c>
      <c r="I2455" s="163">
        <v>43690</v>
      </c>
    </row>
    <row r="2456" spans="1:9" s="27" customFormat="1" ht="11.25" customHeight="1" x14ac:dyDescent="0.2">
      <c r="A2456" s="25" t="s">
        <v>251</v>
      </c>
      <c r="B2456" s="25" t="s">
        <v>84</v>
      </c>
      <c r="C2456" s="25" t="s">
        <v>125</v>
      </c>
      <c r="D2456" s="25" t="s">
        <v>72</v>
      </c>
      <c r="E2456" s="25" t="s">
        <v>10</v>
      </c>
      <c r="F2456" s="43">
        <v>10</v>
      </c>
      <c r="G2456" s="43">
        <v>30</v>
      </c>
      <c r="H2456" s="43">
        <v>2950</v>
      </c>
      <c r="I2456" s="163">
        <v>29305</v>
      </c>
    </row>
    <row r="2457" spans="1:9" s="27" customFormat="1" ht="11.25" customHeight="1" x14ac:dyDescent="0.2">
      <c r="A2457" s="25" t="s">
        <v>251</v>
      </c>
      <c r="B2457" s="25" t="s">
        <v>84</v>
      </c>
      <c r="C2457" s="25" t="s">
        <v>125</v>
      </c>
      <c r="D2457" s="25" t="s">
        <v>77</v>
      </c>
      <c r="E2457" s="25" t="s">
        <v>16</v>
      </c>
      <c r="F2457" s="43">
        <v>40</v>
      </c>
      <c r="G2457" s="43">
        <v>145</v>
      </c>
      <c r="H2457" s="43">
        <v>13245</v>
      </c>
      <c r="I2457" s="163">
        <v>155205</v>
      </c>
    </row>
    <row r="2458" spans="1:9" s="27" customFormat="1" ht="11.25" customHeight="1" x14ac:dyDescent="0.2">
      <c r="A2458" s="25" t="s">
        <v>251</v>
      </c>
      <c r="B2458" s="25" t="s">
        <v>84</v>
      </c>
      <c r="C2458" s="25" t="s">
        <v>125</v>
      </c>
      <c r="D2458" s="25" t="s">
        <v>66</v>
      </c>
      <c r="E2458" s="25" t="s">
        <v>12</v>
      </c>
      <c r="F2458" s="43">
        <v>50</v>
      </c>
      <c r="G2458" s="43">
        <v>100</v>
      </c>
      <c r="H2458" s="43">
        <v>10310</v>
      </c>
      <c r="I2458" s="163">
        <v>94740</v>
      </c>
    </row>
    <row r="2459" spans="1:9" s="27" customFormat="1" ht="11.25" customHeight="1" x14ac:dyDescent="0.2">
      <c r="A2459" s="25" t="s">
        <v>251</v>
      </c>
      <c r="B2459" s="25" t="s">
        <v>84</v>
      </c>
      <c r="C2459" s="25" t="s">
        <v>125</v>
      </c>
      <c r="D2459" s="25" t="s">
        <v>78</v>
      </c>
      <c r="E2459" s="25" t="s">
        <v>13</v>
      </c>
      <c r="F2459" s="43">
        <v>55</v>
      </c>
      <c r="G2459" s="43">
        <v>120</v>
      </c>
      <c r="H2459" s="43">
        <v>11440</v>
      </c>
      <c r="I2459" s="163">
        <v>121605</v>
      </c>
    </row>
    <row r="2460" spans="1:9" s="27" customFormat="1" ht="11.25" customHeight="1" x14ac:dyDescent="0.2">
      <c r="A2460" s="25" t="s">
        <v>251</v>
      </c>
      <c r="B2460" s="25" t="s">
        <v>84</v>
      </c>
      <c r="C2460" s="25" t="s">
        <v>125</v>
      </c>
      <c r="D2460" s="25" t="s">
        <v>71</v>
      </c>
      <c r="E2460" s="25" t="s">
        <v>22</v>
      </c>
      <c r="F2460" s="43">
        <v>75</v>
      </c>
      <c r="G2460" s="43">
        <v>235</v>
      </c>
      <c r="H2460" s="43">
        <v>19495</v>
      </c>
      <c r="I2460" s="163">
        <v>173975</v>
      </c>
    </row>
    <row r="2461" spans="1:9" s="27" customFormat="1" ht="11.25" customHeight="1" x14ac:dyDescent="0.2">
      <c r="A2461" s="25" t="s">
        <v>251</v>
      </c>
      <c r="B2461" s="25" t="s">
        <v>84</v>
      </c>
      <c r="C2461" s="25" t="s">
        <v>125</v>
      </c>
      <c r="D2461" s="25" t="s">
        <v>81</v>
      </c>
      <c r="E2461" s="25" t="s">
        <v>19</v>
      </c>
      <c r="F2461" s="43">
        <v>110</v>
      </c>
      <c r="G2461" s="43">
        <v>390</v>
      </c>
      <c r="H2461" s="43">
        <v>27715</v>
      </c>
      <c r="I2461" s="163">
        <v>244040</v>
      </c>
    </row>
    <row r="2462" spans="1:9" s="27" customFormat="1" ht="11.25" customHeight="1" x14ac:dyDescent="0.2">
      <c r="A2462" s="25" t="s">
        <v>251</v>
      </c>
      <c r="B2462" s="25" t="s">
        <v>84</v>
      </c>
      <c r="C2462" s="25" t="s">
        <v>125</v>
      </c>
      <c r="D2462" s="25" t="s">
        <v>73</v>
      </c>
      <c r="E2462" s="25" t="s">
        <v>18</v>
      </c>
      <c r="F2462" s="43">
        <v>125</v>
      </c>
      <c r="G2462" s="43">
        <v>285</v>
      </c>
      <c r="H2462" s="43">
        <v>27495</v>
      </c>
      <c r="I2462" s="163">
        <v>248725</v>
      </c>
    </row>
    <row r="2463" spans="1:9" s="27" customFormat="1" ht="11.25" customHeight="1" x14ac:dyDescent="0.2">
      <c r="A2463" s="25" t="s">
        <v>251</v>
      </c>
      <c r="B2463" s="25" t="s">
        <v>84</v>
      </c>
      <c r="C2463" s="25" t="s">
        <v>125</v>
      </c>
      <c r="D2463" s="25" t="s">
        <v>75</v>
      </c>
      <c r="E2463" s="25" t="s">
        <v>21</v>
      </c>
      <c r="F2463" s="43">
        <v>125</v>
      </c>
      <c r="G2463" s="43">
        <v>1540</v>
      </c>
      <c r="H2463" s="43">
        <v>71545</v>
      </c>
      <c r="I2463" s="163">
        <v>1000270</v>
      </c>
    </row>
    <row r="2464" spans="1:9" s="27" customFormat="1" ht="11.25" customHeight="1" x14ac:dyDescent="0.2">
      <c r="A2464" s="25" t="s">
        <v>251</v>
      </c>
      <c r="B2464" s="25" t="s">
        <v>84</v>
      </c>
      <c r="C2464" s="25" t="s">
        <v>125</v>
      </c>
      <c r="D2464" s="25" t="s">
        <v>79</v>
      </c>
      <c r="E2464" s="25" t="s">
        <v>11</v>
      </c>
      <c r="F2464" s="43">
        <v>140</v>
      </c>
      <c r="G2464" s="43">
        <v>350</v>
      </c>
      <c r="H2464" s="43">
        <v>32880</v>
      </c>
      <c r="I2464" s="163">
        <v>314790</v>
      </c>
    </row>
    <row r="2465" spans="1:9" s="27" customFormat="1" ht="11.25" customHeight="1" x14ac:dyDescent="0.2">
      <c r="A2465" s="25" t="s">
        <v>251</v>
      </c>
      <c r="B2465" s="25" t="s">
        <v>84</v>
      </c>
      <c r="C2465" s="25" t="s">
        <v>125</v>
      </c>
      <c r="D2465" s="25" t="s">
        <v>67</v>
      </c>
      <c r="E2465" s="25" t="s">
        <v>15</v>
      </c>
      <c r="F2465" s="43">
        <v>160</v>
      </c>
      <c r="G2465" s="43">
        <v>675</v>
      </c>
      <c r="H2465" s="43">
        <v>55875</v>
      </c>
      <c r="I2465" s="163">
        <v>506565</v>
      </c>
    </row>
    <row r="2466" spans="1:9" s="27" customFormat="1" ht="11.25" customHeight="1" x14ac:dyDescent="0.2">
      <c r="A2466" s="25" t="s">
        <v>251</v>
      </c>
      <c r="B2466" s="25" t="s">
        <v>84</v>
      </c>
      <c r="C2466" s="25" t="s">
        <v>125</v>
      </c>
      <c r="D2466" s="25" t="s">
        <v>80</v>
      </c>
      <c r="E2466" s="25" t="s">
        <v>25</v>
      </c>
      <c r="F2466" s="43">
        <v>345</v>
      </c>
      <c r="G2466" s="43">
        <v>1305</v>
      </c>
      <c r="H2466" s="43">
        <v>100840</v>
      </c>
      <c r="I2466" s="163">
        <v>987910</v>
      </c>
    </row>
    <row r="2467" spans="1:9" s="27" customFormat="1" ht="11.25" customHeight="1" x14ac:dyDescent="0.2">
      <c r="A2467" s="25" t="s">
        <v>251</v>
      </c>
      <c r="B2467" s="25" t="s">
        <v>84</v>
      </c>
      <c r="C2467" s="25" t="s">
        <v>125</v>
      </c>
      <c r="D2467" s="25" t="s">
        <v>82</v>
      </c>
      <c r="E2467" s="25" t="s">
        <v>20</v>
      </c>
      <c r="F2467" s="43">
        <v>525</v>
      </c>
      <c r="G2467" s="43">
        <v>1495</v>
      </c>
      <c r="H2467" s="43">
        <v>146575</v>
      </c>
      <c r="I2467" s="163">
        <v>1344585</v>
      </c>
    </row>
    <row r="2468" spans="1:9" s="27" customFormat="1" ht="11.25" customHeight="1" x14ac:dyDescent="0.2">
      <c r="A2468" s="25" t="s">
        <v>251</v>
      </c>
      <c r="B2468" s="25" t="s">
        <v>84</v>
      </c>
      <c r="C2468" s="25" t="s">
        <v>125</v>
      </c>
      <c r="D2468" s="25" t="s">
        <v>74</v>
      </c>
      <c r="E2468" s="25" t="s">
        <v>23</v>
      </c>
      <c r="F2468" s="43">
        <v>1180</v>
      </c>
      <c r="G2468" s="43">
        <v>4240</v>
      </c>
      <c r="H2468" s="43">
        <v>368935</v>
      </c>
      <c r="I2468" s="163">
        <v>3522525</v>
      </c>
    </row>
    <row r="2469" spans="1:9" s="27" customFormat="1" ht="11.25" customHeight="1" x14ac:dyDescent="0.2">
      <c r="A2469" s="25" t="s">
        <v>251</v>
      </c>
      <c r="B2469" s="25" t="s">
        <v>84</v>
      </c>
      <c r="C2469" s="25" t="s">
        <v>125</v>
      </c>
      <c r="D2469" s="25" t="s">
        <v>76</v>
      </c>
      <c r="E2469" s="25" t="s">
        <v>24</v>
      </c>
      <c r="F2469" s="43">
        <v>1295</v>
      </c>
      <c r="G2469" s="43">
        <v>4615</v>
      </c>
      <c r="H2469" s="43">
        <v>497195</v>
      </c>
      <c r="I2469" s="163">
        <v>4761515</v>
      </c>
    </row>
    <row r="2470" spans="1:9" s="27" customFormat="1" ht="11.25" customHeight="1" x14ac:dyDescent="0.2">
      <c r="A2470" s="25" t="s">
        <v>251</v>
      </c>
      <c r="B2470" s="25" t="s">
        <v>104</v>
      </c>
      <c r="C2470" s="25" t="s">
        <v>376</v>
      </c>
      <c r="D2470" s="25" t="s">
        <v>68</v>
      </c>
      <c r="E2470" s="25" t="s">
        <v>9</v>
      </c>
      <c r="F2470" s="43">
        <v>0</v>
      </c>
      <c r="G2470" s="43">
        <v>0</v>
      </c>
      <c r="H2470" s="43">
        <v>0</v>
      </c>
      <c r="I2470" s="163">
        <v>0</v>
      </c>
    </row>
    <row r="2471" spans="1:9" s="27" customFormat="1" ht="11.25" customHeight="1" x14ac:dyDescent="0.2">
      <c r="A2471" s="25" t="s">
        <v>251</v>
      </c>
      <c r="B2471" s="25" t="s">
        <v>104</v>
      </c>
      <c r="C2471" s="25" t="s">
        <v>376</v>
      </c>
      <c r="D2471" s="25" t="s">
        <v>70</v>
      </c>
      <c r="E2471" s="25" t="s">
        <v>17</v>
      </c>
      <c r="F2471" s="43">
        <v>60</v>
      </c>
      <c r="G2471" s="43">
        <v>2530</v>
      </c>
      <c r="H2471" s="43">
        <v>85065</v>
      </c>
      <c r="I2471" s="163">
        <v>993615</v>
      </c>
    </row>
    <row r="2472" spans="1:9" s="27" customFormat="1" ht="11.25" customHeight="1" x14ac:dyDescent="0.2">
      <c r="A2472" s="25" t="s">
        <v>251</v>
      </c>
      <c r="B2472" s="25" t="s">
        <v>104</v>
      </c>
      <c r="C2472" s="25" t="s">
        <v>376</v>
      </c>
      <c r="D2472" s="25" t="s">
        <v>72</v>
      </c>
      <c r="E2472" s="25" t="s">
        <v>10</v>
      </c>
      <c r="F2472" s="43">
        <v>80</v>
      </c>
      <c r="G2472" s="43">
        <v>350</v>
      </c>
      <c r="H2472" s="43">
        <v>25600</v>
      </c>
      <c r="I2472" s="163">
        <v>228455</v>
      </c>
    </row>
    <row r="2473" spans="1:9" s="27" customFormat="1" ht="11.25" customHeight="1" x14ac:dyDescent="0.2">
      <c r="A2473" s="25" t="s">
        <v>251</v>
      </c>
      <c r="B2473" s="25" t="s">
        <v>104</v>
      </c>
      <c r="C2473" s="25" t="s">
        <v>376</v>
      </c>
      <c r="D2473" s="25" t="s">
        <v>69</v>
      </c>
      <c r="E2473" s="25" t="s">
        <v>14</v>
      </c>
      <c r="F2473" s="43">
        <v>220</v>
      </c>
      <c r="G2473" s="43">
        <v>3020</v>
      </c>
      <c r="H2473" s="43">
        <v>115025</v>
      </c>
      <c r="I2473" s="163">
        <v>1289095</v>
      </c>
    </row>
    <row r="2474" spans="1:9" s="27" customFormat="1" ht="11.25" customHeight="1" x14ac:dyDescent="0.2">
      <c r="A2474" s="25" t="s">
        <v>251</v>
      </c>
      <c r="B2474" s="25" t="s">
        <v>104</v>
      </c>
      <c r="C2474" s="25" t="s">
        <v>376</v>
      </c>
      <c r="D2474" s="25" t="s">
        <v>66</v>
      </c>
      <c r="E2474" s="25" t="s">
        <v>12</v>
      </c>
      <c r="F2474" s="43">
        <v>350</v>
      </c>
      <c r="G2474" s="43">
        <v>765</v>
      </c>
      <c r="H2474" s="43">
        <v>51475</v>
      </c>
      <c r="I2474" s="163">
        <v>456755</v>
      </c>
    </row>
    <row r="2475" spans="1:9" s="27" customFormat="1" ht="11.25" customHeight="1" x14ac:dyDescent="0.2">
      <c r="A2475" s="25" t="s">
        <v>251</v>
      </c>
      <c r="B2475" s="25" t="s">
        <v>104</v>
      </c>
      <c r="C2475" s="25" t="s">
        <v>376</v>
      </c>
      <c r="D2475" s="25" t="s">
        <v>77</v>
      </c>
      <c r="E2475" s="25" t="s">
        <v>16</v>
      </c>
      <c r="F2475" s="43">
        <v>400</v>
      </c>
      <c r="G2475" s="43">
        <v>1725</v>
      </c>
      <c r="H2475" s="43">
        <v>134860</v>
      </c>
      <c r="I2475" s="163">
        <v>1353240</v>
      </c>
    </row>
    <row r="2476" spans="1:9" s="27" customFormat="1" ht="11.25" customHeight="1" x14ac:dyDescent="0.2">
      <c r="A2476" s="25" t="s">
        <v>251</v>
      </c>
      <c r="B2476" s="25" t="s">
        <v>104</v>
      </c>
      <c r="C2476" s="25" t="s">
        <v>376</v>
      </c>
      <c r="D2476" s="25" t="s">
        <v>78</v>
      </c>
      <c r="E2476" s="25" t="s">
        <v>13</v>
      </c>
      <c r="F2476" s="43">
        <v>500</v>
      </c>
      <c r="G2476" s="43">
        <v>1235</v>
      </c>
      <c r="H2476" s="43">
        <v>94065</v>
      </c>
      <c r="I2476" s="163">
        <v>1068665</v>
      </c>
    </row>
    <row r="2477" spans="1:9" s="27" customFormat="1" ht="11.25" customHeight="1" x14ac:dyDescent="0.2">
      <c r="A2477" s="25" t="s">
        <v>251</v>
      </c>
      <c r="B2477" s="25" t="s">
        <v>104</v>
      </c>
      <c r="C2477" s="25" t="s">
        <v>376</v>
      </c>
      <c r="D2477" s="25" t="s">
        <v>75</v>
      </c>
      <c r="E2477" s="25" t="s">
        <v>21</v>
      </c>
      <c r="F2477" s="43">
        <v>655</v>
      </c>
      <c r="G2477" s="43">
        <v>6140</v>
      </c>
      <c r="H2477" s="43">
        <v>422550</v>
      </c>
      <c r="I2477" s="163">
        <v>4480390</v>
      </c>
    </row>
    <row r="2478" spans="1:9" s="27" customFormat="1" ht="11.25" customHeight="1" x14ac:dyDescent="0.2">
      <c r="A2478" s="25" t="s">
        <v>251</v>
      </c>
      <c r="B2478" s="25" t="s">
        <v>104</v>
      </c>
      <c r="C2478" s="25" t="s">
        <v>376</v>
      </c>
      <c r="D2478" s="25" t="s">
        <v>73</v>
      </c>
      <c r="E2478" s="25" t="s">
        <v>18</v>
      </c>
      <c r="F2478" s="43">
        <v>860</v>
      </c>
      <c r="G2478" s="43">
        <v>2250</v>
      </c>
      <c r="H2478" s="43">
        <v>175860</v>
      </c>
      <c r="I2478" s="163">
        <v>1692080</v>
      </c>
    </row>
    <row r="2479" spans="1:9" s="27" customFormat="1" ht="11.25" customHeight="1" x14ac:dyDescent="0.2">
      <c r="A2479" s="25" t="s">
        <v>251</v>
      </c>
      <c r="B2479" s="25" t="s">
        <v>104</v>
      </c>
      <c r="C2479" s="25" t="s">
        <v>376</v>
      </c>
      <c r="D2479" s="25" t="s">
        <v>79</v>
      </c>
      <c r="E2479" s="25" t="s">
        <v>11</v>
      </c>
      <c r="F2479" s="43">
        <v>860</v>
      </c>
      <c r="G2479" s="43">
        <v>2495</v>
      </c>
      <c r="H2479" s="43">
        <v>232935</v>
      </c>
      <c r="I2479" s="163">
        <v>2290585</v>
      </c>
    </row>
    <row r="2480" spans="1:9" s="27" customFormat="1" ht="11.25" customHeight="1" x14ac:dyDescent="0.2">
      <c r="A2480" s="25" t="s">
        <v>251</v>
      </c>
      <c r="B2480" s="25" t="s">
        <v>104</v>
      </c>
      <c r="C2480" s="25" t="s">
        <v>376</v>
      </c>
      <c r="D2480" s="25" t="s">
        <v>67</v>
      </c>
      <c r="E2480" s="25" t="s">
        <v>15</v>
      </c>
      <c r="F2480" s="43">
        <v>1085</v>
      </c>
      <c r="G2480" s="43">
        <v>5520</v>
      </c>
      <c r="H2480" s="43">
        <v>306435</v>
      </c>
      <c r="I2480" s="163">
        <v>2595070</v>
      </c>
    </row>
    <row r="2481" spans="1:9" s="27" customFormat="1" ht="11.25" customHeight="1" x14ac:dyDescent="0.2">
      <c r="A2481" s="25" t="s">
        <v>251</v>
      </c>
      <c r="B2481" s="25" t="s">
        <v>104</v>
      </c>
      <c r="C2481" s="25" t="s">
        <v>376</v>
      </c>
      <c r="D2481" s="25" t="s">
        <v>71</v>
      </c>
      <c r="E2481" s="25" t="s">
        <v>22</v>
      </c>
      <c r="F2481" s="43">
        <v>1200</v>
      </c>
      <c r="G2481" s="43">
        <v>10195</v>
      </c>
      <c r="H2481" s="43">
        <v>427495</v>
      </c>
      <c r="I2481" s="163">
        <v>4327220</v>
      </c>
    </row>
    <row r="2482" spans="1:9" s="27" customFormat="1" ht="11.25" customHeight="1" x14ac:dyDescent="0.2">
      <c r="A2482" s="25" t="s">
        <v>251</v>
      </c>
      <c r="B2482" s="25" t="s">
        <v>104</v>
      </c>
      <c r="C2482" s="25" t="s">
        <v>376</v>
      </c>
      <c r="D2482" s="25" t="s">
        <v>81</v>
      </c>
      <c r="E2482" s="25" t="s">
        <v>19</v>
      </c>
      <c r="F2482" s="43">
        <v>1955</v>
      </c>
      <c r="G2482" s="43">
        <v>8805</v>
      </c>
      <c r="H2482" s="43">
        <v>480110</v>
      </c>
      <c r="I2482" s="163">
        <v>4325990</v>
      </c>
    </row>
    <row r="2483" spans="1:9" s="27" customFormat="1" ht="11.25" customHeight="1" x14ac:dyDescent="0.2">
      <c r="A2483" s="25" t="s">
        <v>251</v>
      </c>
      <c r="B2483" s="25" t="s">
        <v>104</v>
      </c>
      <c r="C2483" s="25" t="s">
        <v>376</v>
      </c>
      <c r="D2483" s="25" t="s">
        <v>80</v>
      </c>
      <c r="E2483" s="25" t="s">
        <v>25</v>
      </c>
      <c r="F2483" s="43">
        <v>3095</v>
      </c>
      <c r="G2483" s="43">
        <v>15425</v>
      </c>
      <c r="H2483" s="43">
        <v>910130</v>
      </c>
      <c r="I2483" s="163">
        <v>8886850</v>
      </c>
    </row>
    <row r="2484" spans="1:9" s="27" customFormat="1" ht="11.25" customHeight="1" x14ac:dyDescent="0.2">
      <c r="A2484" s="25" t="s">
        <v>251</v>
      </c>
      <c r="B2484" s="25" t="s">
        <v>104</v>
      </c>
      <c r="C2484" s="25" t="s">
        <v>376</v>
      </c>
      <c r="D2484" s="25" t="s">
        <v>82</v>
      </c>
      <c r="E2484" s="25" t="s">
        <v>20</v>
      </c>
      <c r="F2484" s="43">
        <v>6950</v>
      </c>
      <c r="G2484" s="43">
        <v>24340</v>
      </c>
      <c r="H2484" s="43">
        <v>2071635</v>
      </c>
      <c r="I2484" s="163">
        <v>17802865</v>
      </c>
    </row>
    <row r="2485" spans="1:9" s="27" customFormat="1" ht="11.25" customHeight="1" x14ac:dyDescent="0.2">
      <c r="A2485" s="25" t="s">
        <v>251</v>
      </c>
      <c r="B2485" s="25" t="s">
        <v>104</v>
      </c>
      <c r="C2485" s="25" t="s">
        <v>376</v>
      </c>
      <c r="D2485" s="25" t="s">
        <v>76</v>
      </c>
      <c r="E2485" s="25" t="s">
        <v>24</v>
      </c>
      <c r="F2485" s="43">
        <v>9405</v>
      </c>
      <c r="G2485" s="43">
        <v>52960</v>
      </c>
      <c r="H2485" s="43">
        <v>5012890</v>
      </c>
      <c r="I2485" s="163">
        <v>45282120</v>
      </c>
    </row>
    <row r="2486" spans="1:9" s="27" customFormat="1" ht="11.25" customHeight="1" x14ac:dyDescent="0.2">
      <c r="A2486" s="25" t="s">
        <v>251</v>
      </c>
      <c r="B2486" s="25" t="s">
        <v>104</v>
      </c>
      <c r="C2486" s="25" t="s">
        <v>376</v>
      </c>
      <c r="D2486" s="25" t="s">
        <v>74</v>
      </c>
      <c r="E2486" s="25" t="s">
        <v>23</v>
      </c>
      <c r="F2486" s="43">
        <v>10635</v>
      </c>
      <c r="G2486" s="43">
        <v>45955</v>
      </c>
      <c r="H2486" s="43">
        <v>3488375</v>
      </c>
      <c r="I2486" s="163">
        <v>33297930</v>
      </c>
    </row>
    <row r="2487" spans="1:9" s="27" customFormat="1" ht="11.25" customHeight="1" x14ac:dyDescent="0.2">
      <c r="A2487" s="25" t="s">
        <v>251</v>
      </c>
      <c r="B2487" s="25" t="s">
        <v>97</v>
      </c>
      <c r="C2487" s="25" t="s">
        <v>143</v>
      </c>
      <c r="D2487" s="25" t="s">
        <v>69</v>
      </c>
      <c r="E2487" s="25" t="s">
        <v>14</v>
      </c>
      <c r="F2487" s="43">
        <v>0</v>
      </c>
      <c r="G2487" s="43">
        <v>0</v>
      </c>
      <c r="H2487" s="43">
        <v>0</v>
      </c>
      <c r="I2487" s="163">
        <v>0</v>
      </c>
    </row>
    <row r="2488" spans="1:9" s="27" customFormat="1" ht="11.25" customHeight="1" x14ac:dyDescent="0.2">
      <c r="A2488" s="25" t="s">
        <v>251</v>
      </c>
      <c r="B2488" s="25" t="s">
        <v>97</v>
      </c>
      <c r="C2488" s="25" t="s">
        <v>143</v>
      </c>
      <c r="D2488" s="25" t="s">
        <v>72</v>
      </c>
      <c r="E2488" s="25" t="s">
        <v>10</v>
      </c>
      <c r="F2488" s="43">
        <v>5</v>
      </c>
      <c r="G2488" s="43">
        <v>10</v>
      </c>
      <c r="H2488" s="43">
        <v>705</v>
      </c>
      <c r="I2488" s="163">
        <v>6905</v>
      </c>
    </row>
    <row r="2489" spans="1:9" s="27" customFormat="1" ht="11.25" customHeight="1" x14ac:dyDescent="0.2">
      <c r="A2489" s="25" t="s">
        <v>251</v>
      </c>
      <c r="B2489" s="25" t="s">
        <v>97</v>
      </c>
      <c r="C2489" s="25" t="s">
        <v>143</v>
      </c>
      <c r="D2489" s="25" t="s">
        <v>66</v>
      </c>
      <c r="E2489" s="25" t="s">
        <v>12</v>
      </c>
      <c r="F2489" s="43">
        <v>10</v>
      </c>
      <c r="G2489" s="43">
        <v>50</v>
      </c>
      <c r="H2489" s="43">
        <v>2710</v>
      </c>
      <c r="I2489" s="163">
        <v>24090</v>
      </c>
    </row>
    <row r="2490" spans="1:9" s="27" customFormat="1" ht="11.25" customHeight="1" x14ac:dyDescent="0.2">
      <c r="A2490" s="25" t="s">
        <v>251</v>
      </c>
      <c r="B2490" s="25" t="s">
        <v>97</v>
      </c>
      <c r="C2490" s="25" t="s">
        <v>143</v>
      </c>
      <c r="D2490" s="25" t="s">
        <v>77</v>
      </c>
      <c r="E2490" s="25" t="s">
        <v>16</v>
      </c>
      <c r="F2490" s="43">
        <v>15</v>
      </c>
      <c r="G2490" s="43">
        <v>80</v>
      </c>
      <c r="H2490" s="43">
        <v>5060</v>
      </c>
      <c r="I2490" s="163">
        <v>51590</v>
      </c>
    </row>
    <row r="2491" spans="1:9" s="27" customFormat="1" ht="11.25" customHeight="1" x14ac:dyDescent="0.2">
      <c r="A2491" s="25" t="s">
        <v>251</v>
      </c>
      <c r="B2491" s="25" t="s">
        <v>97</v>
      </c>
      <c r="C2491" s="25" t="s">
        <v>143</v>
      </c>
      <c r="D2491" s="25" t="s">
        <v>78</v>
      </c>
      <c r="E2491" s="25" t="s">
        <v>13</v>
      </c>
      <c r="F2491" s="43">
        <v>15</v>
      </c>
      <c r="G2491" s="43">
        <v>70</v>
      </c>
      <c r="H2491" s="43">
        <v>5220</v>
      </c>
      <c r="I2491" s="163">
        <v>53245</v>
      </c>
    </row>
    <row r="2492" spans="1:9" s="27" customFormat="1" ht="11.25" customHeight="1" x14ac:dyDescent="0.2">
      <c r="A2492" s="25" t="s">
        <v>251</v>
      </c>
      <c r="B2492" s="25" t="s">
        <v>97</v>
      </c>
      <c r="C2492" s="25" t="s">
        <v>143</v>
      </c>
      <c r="D2492" s="25" t="s">
        <v>71</v>
      </c>
      <c r="E2492" s="25" t="s">
        <v>22</v>
      </c>
      <c r="F2492" s="43">
        <v>20</v>
      </c>
      <c r="G2492" s="43">
        <v>90</v>
      </c>
      <c r="H2492" s="43">
        <v>6430</v>
      </c>
      <c r="I2492" s="163">
        <v>69205</v>
      </c>
    </row>
    <row r="2493" spans="1:9" s="27" customFormat="1" ht="11.25" customHeight="1" x14ac:dyDescent="0.2">
      <c r="A2493" s="25" t="s">
        <v>251</v>
      </c>
      <c r="B2493" s="25" t="s">
        <v>97</v>
      </c>
      <c r="C2493" s="25" t="s">
        <v>143</v>
      </c>
      <c r="D2493" s="25" t="s">
        <v>79</v>
      </c>
      <c r="E2493" s="25" t="s">
        <v>11</v>
      </c>
      <c r="F2493" s="43">
        <v>30</v>
      </c>
      <c r="G2493" s="43">
        <v>60</v>
      </c>
      <c r="H2493" s="43">
        <v>5120</v>
      </c>
      <c r="I2493" s="163">
        <v>50045</v>
      </c>
    </row>
    <row r="2494" spans="1:9" s="27" customFormat="1" ht="11.25" customHeight="1" x14ac:dyDescent="0.2">
      <c r="A2494" s="25" t="s">
        <v>251</v>
      </c>
      <c r="B2494" s="25" t="s">
        <v>97</v>
      </c>
      <c r="C2494" s="25" t="s">
        <v>143</v>
      </c>
      <c r="D2494" s="25" t="s">
        <v>81</v>
      </c>
      <c r="E2494" s="25" t="s">
        <v>19</v>
      </c>
      <c r="F2494" s="43">
        <v>35</v>
      </c>
      <c r="G2494" s="43">
        <v>80</v>
      </c>
      <c r="H2494" s="43">
        <v>7330</v>
      </c>
      <c r="I2494" s="163">
        <v>82990</v>
      </c>
    </row>
    <row r="2495" spans="1:9" s="27" customFormat="1" ht="11.25" customHeight="1" x14ac:dyDescent="0.2">
      <c r="A2495" s="25" t="s">
        <v>251</v>
      </c>
      <c r="B2495" s="25" t="s">
        <v>97</v>
      </c>
      <c r="C2495" s="25" t="s">
        <v>143</v>
      </c>
      <c r="D2495" s="25" t="s">
        <v>67</v>
      </c>
      <c r="E2495" s="25" t="s">
        <v>15</v>
      </c>
      <c r="F2495" s="43">
        <v>45</v>
      </c>
      <c r="G2495" s="43">
        <v>155</v>
      </c>
      <c r="H2495" s="43">
        <v>12555</v>
      </c>
      <c r="I2495" s="163">
        <v>116560</v>
      </c>
    </row>
    <row r="2496" spans="1:9" s="27" customFormat="1" ht="11.25" customHeight="1" x14ac:dyDescent="0.2">
      <c r="A2496" s="25" t="s">
        <v>251</v>
      </c>
      <c r="B2496" s="25" t="s">
        <v>97</v>
      </c>
      <c r="C2496" s="25" t="s">
        <v>143</v>
      </c>
      <c r="D2496" s="25" t="s">
        <v>73</v>
      </c>
      <c r="E2496" s="25" t="s">
        <v>18</v>
      </c>
      <c r="F2496" s="43">
        <v>45</v>
      </c>
      <c r="G2496" s="43">
        <v>125</v>
      </c>
      <c r="H2496" s="43">
        <v>11505</v>
      </c>
      <c r="I2496" s="163">
        <v>112390</v>
      </c>
    </row>
    <row r="2497" spans="1:9" s="27" customFormat="1" ht="11.25" customHeight="1" x14ac:dyDescent="0.2">
      <c r="A2497" s="25" t="s">
        <v>251</v>
      </c>
      <c r="B2497" s="25" t="s">
        <v>97</v>
      </c>
      <c r="C2497" s="25" t="s">
        <v>143</v>
      </c>
      <c r="D2497" s="25" t="s">
        <v>75</v>
      </c>
      <c r="E2497" s="25" t="s">
        <v>21</v>
      </c>
      <c r="F2497" s="43">
        <v>70</v>
      </c>
      <c r="G2497" s="43">
        <v>855</v>
      </c>
      <c r="H2497" s="43">
        <v>54190</v>
      </c>
      <c r="I2497" s="163">
        <v>699660</v>
      </c>
    </row>
    <row r="2498" spans="1:9" s="27" customFormat="1" ht="11.25" customHeight="1" x14ac:dyDescent="0.2">
      <c r="A2498" s="25" t="s">
        <v>251</v>
      </c>
      <c r="B2498" s="25" t="s">
        <v>97</v>
      </c>
      <c r="C2498" s="25" t="s">
        <v>143</v>
      </c>
      <c r="D2498" s="25" t="s">
        <v>82</v>
      </c>
      <c r="E2498" s="25" t="s">
        <v>20</v>
      </c>
      <c r="F2498" s="43">
        <v>115</v>
      </c>
      <c r="G2498" s="43">
        <v>315</v>
      </c>
      <c r="H2498" s="43">
        <v>28995</v>
      </c>
      <c r="I2498" s="163">
        <v>301945</v>
      </c>
    </row>
    <row r="2499" spans="1:9" s="27" customFormat="1" ht="11.25" customHeight="1" x14ac:dyDescent="0.2">
      <c r="A2499" s="25" t="s">
        <v>251</v>
      </c>
      <c r="B2499" s="25" t="s">
        <v>97</v>
      </c>
      <c r="C2499" s="25" t="s">
        <v>143</v>
      </c>
      <c r="D2499" s="25" t="s">
        <v>74</v>
      </c>
      <c r="E2499" s="25" t="s">
        <v>23</v>
      </c>
      <c r="F2499" s="43">
        <v>190</v>
      </c>
      <c r="G2499" s="43">
        <v>435</v>
      </c>
      <c r="H2499" s="43">
        <v>32390</v>
      </c>
      <c r="I2499" s="163">
        <v>312795</v>
      </c>
    </row>
    <row r="2500" spans="1:9" s="27" customFormat="1" ht="11.25" customHeight="1" x14ac:dyDescent="0.2">
      <c r="A2500" s="25" t="s">
        <v>251</v>
      </c>
      <c r="B2500" s="25" t="s">
        <v>97</v>
      </c>
      <c r="C2500" s="25" t="s">
        <v>143</v>
      </c>
      <c r="D2500" s="25" t="s">
        <v>80</v>
      </c>
      <c r="E2500" s="25" t="s">
        <v>25</v>
      </c>
      <c r="F2500" s="43">
        <v>250</v>
      </c>
      <c r="G2500" s="43">
        <v>845</v>
      </c>
      <c r="H2500" s="43">
        <v>69935</v>
      </c>
      <c r="I2500" s="163">
        <v>738575</v>
      </c>
    </row>
    <row r="2501" spans="1:9" s="27" customFormat="1" ht="11.25" customHeight="1" x14ac:dyDescent="0.2">
      <c r="A2501" s="25" t="s">
        <v>251</v>
      </c>
      <c r="B2501" s="25" t="s">
        <v>97</v>
      </c>
      <c r="C2501" s="25" t="s">
        <v>143</v>
      </c>
      <c r="D2501" s="25" t="s">
        <v>76</v>
      </c>
      <c r="E2501" s="25" t="s">
        <v>24</v>
      </c>
      <c r="F2501" s="43">
        <v>450</v>
      </c>
      <c r="G2501" s="43">
        <v>2365</v>
      </c>
      <c r="H2501" s="43">
        <v>216035</v>
      </c>
      <c r="I2501" s="163">
        <v>2174105</v>
      </c>
    </row>
    <row r="2502" spans="1:9" s="27" customFormat="1" ht="11.25" customHeight="1" x14ac:dyDescent="0.2">
      <c r="A2502" s="25" t="s">
        <v>251</v>
      </c>
      <c r="B2502" s="25" t="s">
        <v>95</v>
      </c>
      <c r="C2502" s="25" t="s">
        <v>101</v>
      </c>
      <c r="D2502" s="25" t="s">
        <v>66</v>
      </c>
      <c r="E2502" s="25" t="s">
        <v>12</v>
      </c>
      <c r="F2502" s="43">
        <v>0</v>
      </c>
      <c r="G2502" s="43">
        <v>0</v>
      </c>
      <c r="H2502" s="43">
        <v>0</v>
      </c>
      <c r="I2502" s="163">
        <v>0</v>
      </c>
    </row>
    <row r="2503" spans="1:9" s="27" customFormat="1" ht="11.25" customHeight="1" x14ac:dyDescent="0.2">
      <c r="A2503" s="25" t="s">
        <v>251</v>
      </c>
      <c r="B2503" s="25" t="s">
        <v>95</v>
      </c>
      <c r="C2503" s="25" t="s">
        <v>101</v>
      </c>
      <c r="D2503" s="25" t="s">
        <v>72</v>
      </c>
      <c r="E2503" s="25" t="s">
        <v>10</v>
      </c>
      <c r="F2503" s="43">
        <v>0</v>
      </c>
      <c r="G2503" s="43">
        <v>0</v>
      </c>
      <c r="H2503" s="43">
        <v>0</v>
      </c>
      <c r="I2503" s="163">
        <v>0</v>
      </c>
    </row>
    <row r="2504" spans="1:9" s="27" customFormat="1" ht="11.25" customHeight="1" x14ac:dyDescent="0.2">
      <c r="A2504" s="25" t="s">
        <v>251</v>
      </c>
      <c r="B2504" s="25" t="s">
        <v>95</v>
      </c>
      <c r="C2504" s="25" t="s">
        <v>101</v>
      </c>
      <c r="D2504" s="25" t="s">
        <v>67</v>
      </c>
      <c r="E2504" s="25" t="s">
        <v>15</v>
      </c>
      <c r="F2504" s="43">
        <v>5</v>
      </c>
      <c r="G2504" s="43">
        <v>15</v>
      </c>
      <c r="H2504" s="43">
        <v>1230</v>
      </c>
      <c r="I2504" s="163">
        <v>10325</v>
      </c>
    </row>
    <row r="2505" spans="1:9" s="27" customFormat="1" ht="11.25" customHeight="1" x14ac:dyDescent="0.2">
      <c r="A2505" s="25" t="s">
        <v>251</v>
      </c>
      <c r="B2505" s="25" t="s">
        <v>95</v>
      </c>
      <c r="C2505" s="25" t="s">
        <v>101</v>
      </c>
      <c r="D2505" s="25" t="s">
        <v>77</v>
      </c>
      <c r="E2505" s="25" t="s">
        <v>16</v>
      </c>
      <c r="F2505" s="43">
        <v>5</v>
      </c>
      <c r="G2505" s="43">
        <v>10</v>
      </c>
      <c r="H2505" s="43">
        <v>515</v>
      </c>
      <c r="I2505" s="163">
        <v>5180</v>
      </c>
    </row>
    <row r="2506" spans="1:9" s="27" customFormat="1" ht="11.25" customHeight="1" x14ac:dyDescent="0.2">
      <c r="A2506" s="25" t="s">
        <v>251</v>
      </c>
      <c r="B2506" s="25" t="s">
        <v>95</v>
      </c>
      <c r="C2506" s="25" t="s">
        <v>101</v>
      </c>
      <c r="D2506" s="25" t="s">
        <v>79</v>
      </c>
      <c r="E2506" s="25" t="s">
        <v>11</v>
      </c>
      <c r="F2506" s="43">
        <v>5</v>
      </c>
      <c r="G2506" s="43">
        <v>10</v>
      </c>
      <c r="H2506" s="43">
        <v>975</v>
      </c>
      <c r="I2506" s="163">
        <v>12850</v>
      </c>
    </row>
    <row r="2507" spans="1:9" s="27" customFormat="1" ht="11.25" customHeight="1" x14ac:dyDescent="0.2">
      <c r="A2507" s="25" t="s">
        <v>251</v>
      </c>
      <c r="B2507" s="25" t="s">
        <v>95</v>
      </c>
      <c r="C2507" s="25" t="s">
        <v>101</v>
      </c>
      <c r="D2507" s="25" t="s">
        <v>78</v>
      </c>
      <c r="E2507" s="25" t="s">
        <v>13</v>
      </c>
      <c r="F2507" s="43">
        <v>10</v>
      </c>
      <c r="G2507" s="43">
        <v>30</v>
      </c>
      <c r="H2507" s="43">
        <v>2695</v>
      </c>
      <c r="I2507" s="163">
        <v>39235</v>
      </c>
    </row>
    <row r="2508" spans="1:9" s="27" customFormat="1" ht="11.25" customHeight="1" x14ac:dyDescent="0.2">
      <c r="A2508" s="25" t="s">
        <v>251</v>
      </c>
      <c r="B2508" s="25" t="s">
        <v>95</v>
      </c>
      <c r="C2508" s="25" t="s">
        <v>101</v>
      </c>
      <c r="D2508" s="25" t="s">
        <v>71</v>
      </c>
      <c r="E2508" s="25" t="s">
        <v>22</v>
      </c>
      <c r="F2508" s="43">
        <v>15</v>
      </c>
      <c r="G2508" s="43">
        <v>35</v>
      </c>
      <c r="H2508" s="43">
        <v>2620</v>
      </c>
      <c r="I2508" s="163">
        <v>27285</v>
      </c>
    </row>
    <row r="2509" spans="1:9" s="27" customFormat="1" ht="11.25" customHeight="1" x14ac:dyDescent="0.2">
      <c r="A2509" s="25" t="s">
        <v>251</v>
      </c>
      <c r="B2509" s="25" t="s">
        <v>95</v>
      </c>
      <c r="C2509" s="25" t="s">
        <v>101</v>
      </c>
      <c r="D2509" s="25" t="s">
        <v>75</v>
      </c>
      <c r="E2509" s="25" t="s">
        <v>21</v>
      </c>
      <c r="F2509" s="43">
        <v>15</v>
      </c>
      <c r="G2509" s="43">
        <v>140</v>
      </c>
      <c r="H2509" s="43">
        <v>9140</v>
      </c>
      <c r="I2509" s="163">
        <v>118330</v>
      </c>
    </row>
    <row r="2510" spans="1:9" s="27" customFormat="1" ht="11.25" customHeight="1" x14ac:dyDescent="0.2">
      <c r="A2510" s="25" t="s">
        <v>251</v>
      </c>
      <c r="B2510" s="25" t="s">
        <v>95</v>
      </c>
      <c r="C2510" s="25" t="s">
        <v>101</v>
      </c>
      <c r="D2510" s="25" t="s">
        <v>81</v>
      </c>
      <c r="E2510" s="25" t="s">
        <v>19</v>
      </c>
      <c r="F2510" s="43">
        <v>15</v>
      </c>
      <c r="G2510" s="43">
        <v>35</v>
      </c>
      <c r="H2510" s="43">
        <v>1970</v>
      </c>
      <c r="I2510" s="163">
        <v>17205</v>
      </c>
    </row>
    <row r="2511" spans="1:9" s="27" customFormat="1" ht="11.25" customHeight="1" x14ac:dyDescent="0.2">
      <c r="A2511" s="25" t="s">
        <v>251</v>
      </c>
      <c r="B2511" s="25" t="s">
        <v>95</v>
      </c>
      <c r="C2511" s="25" t="s">
        <v>101</v>
      </c>
      <c r="D2511" s="25" t="s">
        <v>73</v>
      </c>
      <c r="E2511" s="25" t="s">
        <v>18</v>
      </c>
      <c r="F2511" s="43">
        <v>25</v>
      </c>
      <c r="G2511" s="43">
        <v>60</v>
      </c>
      <c r="H2511" s="43">
        <v>5670</v>
      </c>
      <c r="I2511" s="163">
        <v>52075</v>
      </c>
    </row>
    <row r="2512" spans="1:9" s="27" customFormat="1" ht="11.25" customHeight="1" x14ac:dyDescent="0.2">
      <c r="A2512" s="25" t="s">
        <v>251</v>
      </c>
      <c r="B2512" s="25" t="s">
        <v>95</v>
      </c>
      <c r="C2512" s="25" t="s">
        <v>101</v>
      </c>
      <c r="D2512" s="25" t="s">
        <v>82</v>
      </c>
      <c r="E2512" s="25" t="s">
        <v>20</v>
      </c>
      <c r="F2512" s="43">
        <v>25</v>
      </c>
      <c r="G2512" s="43">
        <v>80</v>
      </c>
      <c r="H2512" s="43">
        <v>5005</v>
      </c>
      <c r="I2512" s="163">
        <v>48605</v>
      </c>
    </row>
    <row r="2513" spans="1:9" s="27" customFormat="1" ht="11.25" customHeight="1" x14ac:dyDescent="0.2">
      <c r="A2513" s="25" t="s">
        <v>251</v>
      </c>
      <c r="B2513" s="25" t="s">
        <v>95</v>
      </c>
      <c r="C2513" s="25" t="s">
        <v>101</v>
      </c>
      <c r="D2513" s="25" t="s">
        <v>80</v>
      </c>
      <c r="E2513" s="25" t="s">
        <v>25</v>
      </c>
      <c r="F2513" s="43">
        <v>30</v>
      </c>
      <c r="G2513" s="43">
        <v>115</v>
      </c>
      <c r="H2513" s="43">
        <v>7340</v>
      </c>
      <c r="I2513" s="163">
        <v>75875</v>
      </c>
    </row>
    <row r="2514" spans="1:9" s="27" customFormat="1" ht="11.25" customHeight="1" x14ac:dyDescent="0.2">
      <c r="A2514" s="25" t="s">
        <v>251</v>
      </c>
      <c r="B2514" s="25" t="s">
        <v>95</v>
      </c>
      <c r="C2514" s="25" t="s">
        <v>101</v>
      </c>
      <c r="D2514" s="25" t="s">
        <v>74</v>
      </c>
      <c r="E2514" s="25" t="s">
        <v>23</v>
      </c>
      <c r="F2514" s="43">
        <v>35</v>
      </c>
      <c r="G2514" s="43">
        <v>60</v>
      </c>
      <c r="H2514" s="43">
        <v>4355</v>
      </c>
      <c r="I2514" s="163">
        <v>47835</v>
      </c>
    </row>
    <row r="2515" spans="1:9" s="27" customFormat="1" ht="11.25" customHeight="1" x14ac:dyDescent="0.2">
      <c r="A2515" s="25" t="s">
        <v>251</v>
      </c>
      <c r="B2515" s="25" t="s">
        <v>95</v>
      </c>
      <c r="C2515" s="25" t="s">
        <v>101</v>
      </c>
      <c r="D2515" s="25" t="s">
        <v>76</v>
      </c>
      <c r="E2515" s="25" t="s">
        <v>24</v>
      </c>
      <c r="F2515" s="43">
        <v>60</v>
      </c>
      <c r="G2515" s="43">
        <v>285</v>
      </c>
      <c r="H2515" s="43">
        <v>25855</v>
      </c>
      <c r="I2515" s="163">
        <v>258335</v>
      </c>
    </row>
    <row r="2516" spans="1:9" s="27" customFormat="1" ht="11.25" customHeight="1" x14ac:dyDescent="0.2">
      <c r="A2516" s="25" t="s">
        <v>251</v>
      </c>
      <c r="B2516" s="25" t="s">
        <v>90</v>
      </c>
      <c r="C2516" s="25" t="s">
        <v>377</v>
      </c>
      <c r="D2516" s="25" t="s">
        <v>70</v>
      </c>
      <c r="E2516" s="25" t="s">
        <v>17</v>
      </c>
      <c r="F2516" s="43">
        <v>45</v>
      </c>
      <c r="G2516" s="43">
        <v>2520</v>
      </c>
      <c r="H2516" s="43">
        <v>51200</v>
      </c>
      <c r="I2516" s="163">
        <v>597800</v>
      </c>
    </row>
    <row r="2517" spans="1:9" s="27" customFormat="1" ht="11.25" customHeight="1" x14ac:dyDescent="0.2">
      <c r="A2517" s="25" t="s">
        <v>251</v>
      </c>
      <c r="B2517" s="25" t="s">
        <v>90</v>
      </c>
      <c r="C2517" s="25" t="s">
        <v>377</v>
      </c>
      <c r="D2517" s="25" t="s">
        <v>72</v>
      </c>
      <c r="E2517" s="25" t="s">
        <v>10</v>
      </c>
      <c r="F2517" s="43">
        <v>100</v>
      </c>
      <c r="G2517" s="43">
        <v>410</v>
      </c>
      <c r="H2517" s="43">
        <v>28365</v>
      </c>
      <c r="I2517" s="163">
        <v>248410</v>
      </c>
    </row>
    <row r="2518" spans="1:9" s="27" customFormat="1" ht="11.25" customHeight="1" x14ac:dyDescent="0.2">
      <c r="A2518" s="25" t="s">
        <v>251</v>
      </c>
      <c r="B2518" s="25" t="s">
        <v>90</v>
      </c>
      <c r="C2518" s="25" t="s">
        <v>377</v>
      </c>
      <c r="D2518" s="25" t="s">
        <v>69</v>
      </c>
      <c r="E2518" s="25" t="s">
        <v>14</v>
      </c>
      <c r="F2518" s="43">
        <v>115</v>
      </c>
      <c r="G2518" s="43">
        <v>1630</v>
      </c>
      <c r="H2518" s="43">
        <v>68045</v>
      </c>
      <c r="I2518" s="163">
        <v>745240</v>
      </c>
    </row>
    <row r="2519" spans="1:9" s="27" customFormat="1" ht="11.25" customHeight="1" x14ac:dyDescent="0.2">
      <c r="A2519" s="25" t="s">
        <v>251</v>
      </c>
      <c r="B2519" s="25" t="s">
        <v>90</v>
      </c>
      <c r="C2519" s="25" t="s">
        <v>377</v>
      </c>
      <c r="D2519" s="25" t="s">
        <v>66</v>
      </c>
      <c r="E2519" s="25" t="s">
        <v>12</v>
      </c>
      <c r="F2519" s="43">
        <v>160</v>
      </c>
      <c r="G2519" s="43">
        <v>485</v>
      </c>
      <c r="H2519" s="43">
        <v>34485</v>
      </c>
      <c r="I2519" s="163">
        <v>341795</v>
      </c>
    </row>
    <row r="2520" spans="1:9" s="27" customFormat="1" ht="11.25" customHeight="1" x14ac:dyDescent="0.2">
      <c r="A2520" s="25" t="s">
        <v>251</v>
      </c>
      <c r="B2520" s="25" t="s">
        <v>90</v>
      </c>
      <c r="C2520" s="25" t="s">
        <v>377</v>
      </c>
      <c r="D2520" s="25" t="s">
        <v>77</v>
      </c>
      <c r="E2520" s="25" t="s">
        <v>16</v>
      </c>
      <c r="F2520" s="43">
        <v>425</v>
      </c>
      <c r="G2520" s="43">
        <v>2485</v>
      </c>
      <c r="H2520" s="43">
        <v>179635</v>
      </c>
      <c r="I2520" s="163">
        <v>1948320</v>
      </c>
    </row>
    <row r="2521" spans="1:9" s="27" customFormat="1" ht="11.25" customHeight="1" x14ac:dyDescent="0.2">
      <c r="A2521" s="25" t="s">
        <v>251</v>
      </c>
      <c r="B2521" s="25" t="s">
        <v>90</v>
      </c>
      <c r="C2521" s="25" t="s">
        <v>377</v>
      </c>
      <c r="D2521" s="25" t="s">
        <v>78</v>
      </c>
      <c r="E2521" s="25" t="s">
        <v>13</v>
      </c>
      <c r="F2521" s="43">
        <v>555</v>
      </c>
      <c r="G2521" s="43">
        <v>1630</v>
      </c>
      <c r="H2521" s="43">
        <v>119215</v>
      </c>
      <c r="I2521" s="163">
        <v>1353145</v>
      </c>
    </row>
    <row r="2522" spans="1:9" s="27" customFormat="1" ht="11.25" customHeight="1" x14ac:dyDescent="0.2">
      <c r="A2522" s="25" t="s">
        <v>251</v>
      </c>
      <c r="B2522" s="25" t="s">
        <v>90</v>
      </c>
      <c r="C2522" s="25" t="s">
        <v>377</v>
      </c>
      <c r="D2522" s="25" t="s">
        <v>67</v>
      </c>
      <c r="E2522" s="25" t="s">
        <v>15</v>
      </c>
      <c r="F2522" s="43">
        <v>645</v>
      </c>
      <c r="G2522" s="43">
        <v>4030</v>
      </c>
      <c r="H2522" s="43">
        <v>183535</v>
      </c>
      <c r="I2522" s="163">
        <v>1592460</v>
      </c>
    </row>
    <row r="2523" spans="1:9" s="27" customFormat="1" ht="11.25" customHeight="1" x14ac:dyDescent="0.2">
      <c r="A2523" s="25" t="s">
        <v>251</v>
      </c>
      <c r="B2523" s="25" t="s">
        <v>90</v>
      </c>
      <c r="C2523" s="25" t="s">
        <v>377</v>
      </c>
      <c r="D2523" s="25" t="s">
        <v>75</v>
      </c>
      <c r="E2523" s="25" t="s">
        <v>21</v>
      </c>
      <c r="F2523" s="43">
        <v>740</v>
      </c>
      <c r="G2523" s="43">
        <v>5390</v>
      </c>
      <c r="H2523" s="43">
        <v>273910</v>
      </c>
      <c r="I2523" s="163">
        <v>2694510</v>
      </c>
    </row>
    <row r="2524" spans="1:9" s="27" customFormat="1" ht="11.25" customHeight="1" x14ac:dyDescent="0.2">
      <c r="A2524" s="25" t="s">
        <v>251</v>
      </c>
      <c r="B2524" s="25" t="s">
        <v>90</v>
      </c>
      <c r="C2524" s="25" t="s">
        <v>377</v>
      </c>
      <c r="D2524" s="25" t="s">
        <v>73</v>
      </c>
      <c r="E2524" s="25" t="s">
        <v>18</v>
      </c>
      <c r="F2524" s="43">
        <v>850</v>
      </c>
      <c r="G2524" s="43">
        <v>2585</v>
      </c>
      <c r="H2524" s="43">
        <v>190340</v>
      </c>
      <c r="I2524" s="163">
        <v>1797960</v>
      </c>
    </row>
    <row r="2525" spans="1:9" s="27" customFormat="1" ht="11.25" customHeight="1" x14ac:dyDescent="0.2">
      <c r="A2525" s="25" t="s">
        <v>251</v>
      </c>
      <c r="B2525" s="25" t="s">
        <v>90</v>
      </c>
      <c r="C2525" s="25" t="s">
        <v>377</v>
      </c>
      <c r="D2525" s="25" t="s">
        <v>79</v>
      </c>
      <c r="E2525" s="25" t="s">
        <v>11</v>
      </c>
      <c r="F2525" s="43">
        <v>1005</v>
      </c>
      <c r="G2525" s="43">
        <v>2955</v>
      </c>
      <c r="H2525" s="43">
        <v>293805</v>
      </c>
      <c r="I2525" s="163">
        <v>3032790</v>
      </c>
    </row>
    <row r="2526" spans="1:9" s="27" customFormat="1" ht="11.25" customHeight="1" x14ac:dyDescent="0.2">
      <c r="A2526" s="25" t="s">
        <v>251</v>
      </c>
      <c r="B2526" s="25" t="s">
        <v>90</v>
      </c>
      <c r="C2526" s="25" t="s">
        <v>377</v>
      </c>
      <c r="D2526" s="25" t="s">
        <v>71</v>
      </c>
      <c r="E2526" s="25" t="s">
        <v>22</v>
      </c>
      <c r="F2526" s="43">
        <v>1130</v>
      </c>
      <c r="G2526" s="43">
        <v>12040</v>
      </c>
      <c r="H2526" s="43">
        <v>483785</v>
      </c>
      <c r="I2526" s="163">
        <v>4810010</v>
      </c>
    </row>
    <row r="2527" spans="1:9" s="27" customFormat="1" ht="11.25" customHeight="1" x14ac:dyDescent="0.2">
      <c r="A2527" s="25" t="s">
        <v>251</v>
      </c>
      <c r="B2527" s="25" t="s">
        <v>90</v>
      </c>
      <c r="C2527" s="25" t="s">
        <v>377</v>
      </c>
      <c r="D2527" s="25" t="s">
        <v>81</v>
      </c>
      <c r="E2527" s="25" t="s">
        <v>19</v>
      </c>
      <c r="F2527" s="43">
        <v>1605</v>
      </c>
      <c r="G2527" s="43">
        <v>6040</v>
      </c>
      <c r="H2527" s="43">
        <v>383555</v>
      </c>
      <c r="I2527" s="163">
        <v>3363620</v>
      </c>
    </row>
    <row r="2528" spans="1:9" s="27" customFormat="1" ht="11.25" customHeight="1" x14ac:dyDescent="0.2">
      <c r="A2528" s="25" t="s">
        <v>251</v>
      </c>
      <c r="B2528" s="25" t="s">
        <v>90</v>
      </c>
      <c r="C2528" s="25" t="s">
        <v>377</v>
      </c>
      <c r="D2528" s="25" t="s">
        <v>80</v>
      </c>
      <c r="E2528" s="25" t="s">
        <v>25</v>
      </c>
      <c r="F2528" s="43">
        <v>3080</v>
      </c>
      <c r="G2528" s="43">
        <v>18960</v>
      </c>
      <c r="H2528" s="43">
        <v>1127590</v>
      </c>
      <c r="I2528" s="163">
        <v>11037295</v>
      </c>
    </row>
    <row r="2529" spans="1:9" s="27" customFormat="1" ht="11.25" customHeight="1" x14ac:dyDescent="0.2">
      <c r="A2529" s="25" t="s">
        <v>251</v>
      </c>
      <c r="B2529" s="25" t="s">
        <v>90</v>
      </c>
      <c r="C2529" s="25" t="s">
        <v>377</v>
      </c>
      <c r="D2529" s="25" t="s">
        <v>82</v>
      </c>
      <c r="E2529" s="25" t="s">
        <v>20</v>
      </c>
      <c r="F2529" s="43">
        <v>6830</v>
      </c>
      <c r="G2529" s="43">
        <v>24695</v>
      </c>
      <c r="H2529" s="43">
        <v>2034750</v>
      </c>
      <c r="I2529" s="163">
        <v>17847765</v>
      </c>
    </row>
    <row r="2530" spans="1:9" s="27" customFormat="1" ht="11.25" customHeight="1" x14ac:dyDescent="0.2">
      <c r="A2530" s="25" t="s">
        <v>251</v>
      </c>
      <c r="B2530" s="25" t="s">
        <v>90</v>
      </c>
      <c r="C2530" s="25" t="s">
        <v>377</v>
      </c>
      <c r="D2530" s="25" t="s">
        <v>76</v>
      </c>
      <c r="E2530" s="25" t="s">
        <v>24</v>
      </c>
      <c r="F2530" s="43">
        <v>8280</v>
      </c>
      <c r="G2530" s="43">
        <v>47030</v>
      </c>
      <c r="H2530" s="43">
        <v>4249590</v>
      </c>
      <c r="I2530" s="163">
        <v>37164165</v>
      </c>
    </row>
    <row r="2531" spans="1:9" s="27" customFormat="1" ht="11.25" customHeight="1" x14ac:dyDescent="0.2">
      <c r="A2531" s="25" t="s">
        <v>251</v>
      </c>
      <c r="B2531" s="25" t="s">
        <v>90</v>
      </c>
      <c r="C2531" s="25" t="s">
        <v>377</v>
      </c>
      <c r="D2531" s="25" t="s">
        <v>74</v>
      </c>
      <c r="E2531" s="25" t="s">
        <v>23</v>
      </c>
      <c r="F2531" s="43">
        <v>9365</v>
      </c>
      <c r="G2531" s="43">
        <v>50335</v>
      </c>
      <c r="H2531" s="43">
        <v>3864240</v>
      </c>
      <c r="I2531" s="163">
        <v>35276645</v>
      </c>
    </row>
    <row r="2532" spans="1:9" s="27" customFormat="1" ht="11.25" customHeight="1" x14ac:dyDescent="0.2">
      <c r="A2532" s="25" t="s">
        <v>251</v>
      </c>
      <c r="B2532" s="25" t="s">
        <v>105</v>
      </c>
      <c r="C2532" s="25" t="s">
        <v>380</v>
      </c>
      <c r="D2532" s="25" t="s">
        <v>66</v>
      </c>
      <c r="E2532" s="25" t="s">
        <v>12</v>
      </c>
      <c r="F2532" s="43">
        <v>55</v>
      </c>
      <c r="G2532" s="43">
        <v>170</v>
      </c>
      <c r="H2532" s="43">
        <v>14480</v>
      </c>
      <c r="I2532" s="163">
        <v>127435</v>
      </c>
    </row>
    <row r="2533" spans="1:9" s="27" customFormat="1" ht="11.25" customHeight="1" x14ac:dyDescent="0.2">
      <c r="A2533" s="25" t="s">
        <v>251</v>
      </c>
      <c r="B2533" s="25" t="s">
        <v>105</v>
      </c>
      <c r="C2533" s="25" t="s">
        <v>380</v>
      </c>
      <c r="D2533" s="25" t="s">
        <v>70</v>
      </c>
      <c r="E2533" s="25" t="s">
        <v>17</v>
      </c>
      <c r="F2533" s="43">
        <v>75</v>
      </c>
      <c r="G2533" s="43">
        <v>28440</v>
      </c>
      <c r="H2533" s="43">
        <v>848975</v>
      </c>
      <c r="I2533" s="163">
        <v>12555985</v>
      </c>
    </row>
    <row r="2534" spans="1:9" s="27" customFormat="1" ht="11.25" customHeight="1" x14ac:dyDescent="0.2">
      <c r="A2534" s="25" t="s">
        <v>251</v>
      </c>
      <c r="B2534" s="25" t="s">
        <v>105</v>
      </c>
      <c r="C2534" s="25" t="s">
        <v>380</v>
      </c>
      <c r="D2534" s="25" t="s">
        <v>72</v>
      </c>
      <c r="E2534" s="25" t="s">
        <v>10</v>
      </c>
      <c r="F2534" s="43">
        <v>160</v>
      </c>
      <c r="G2534" s="43">
        <v>1045</v>
      </c>
      <c r="H2534" s="43">
        <v>74885</v>
      </c>
      <c r="I2534" s="163">
        <v>732640</v>
      </c>
    </row>
    <row r="2535" spans="1:9" s="27" customFormat="1" ht="11.25" customHeight="1" x14ac:dyDescent="0.2">
      <c r="A2535" s="25" t="s">
        <v>251</v>
      </c>
      <c r="B2535" s="25" t="s">
        <v>105</v>
      </c>
      <c r="C2535" s="25" t="s">
        <v>380</v>
      </c>
      <c r="D2535" s="25" t="s">
        <v>69</v>
      </c>
      <c r="E2535" s="25" t="s">
        <v>14</v>
      </c>
      <c r="F2535" s="43">
        <v>325</v>
      </c>
      <c r="G2535" s="43">
        <v>5430</v>
      </c>
      <c r="H2535" s="43">
        <v>198260</v>
      </c>
      <c r="I2535" s="163">
        <v>2637130</v>
      </c>
    </row>
    <row r="2536" spans="1:9" s="27" customFormat="1" ht="11.25" customHeight="1" x14ac:dyDescent="0.2">
      <c r="A2536" s="25" t="s">
        <v>251</v>
      </c>
      <c r="B2536" s="25" t="s">
        <v>105</v>
      </c>
      <c r="C2536" s="25" t="s">
        <v>380</v>
      </c>
      <c r="D2536" s="25" t="s">
        <v>67</v>
      </c>
      <c r="E2536" s="25" t="s">
        <v>15</v>
      </c>
      <c r="F2536" s="43">
        <v>1435</v>
      </c>
      <c r="G2536" s="43">
        <v>7965</v>
      </c>
      <c r="H2536" s="43">
        <v>630920</v>
      </c>
      <c r="I2536" s="163">
        <v>5776880</v>
      </c>
    </row>
    <row r="2537" spans="1:9" s="27" customFormat="1" ht="11.25" customHeight="1" x14ac:dyDescent="0.2">
      <c r="A2537" s="25" t="s">
        <v>251</v>
      </c>
      <c r="B2537" s="25" t="s">
        <v>105</v>
      </c>
      <c r="C2537" s="25" t="s">
        <v>380</v>
      </c>
      <c r="D2537" s="25" t="s">
        <v>78</v>
      </c>
      <c r="E2537" s="25" t="s">
        <v>13</v>
      </c>
      <c r="F2537" s="43">
        <v>1970</v>
      </c>
      <c r="G2537" s="43">
        <v>9915</v>
      </c>
      <c r="H2537" s="43">
        <v>805390</v>
      </c>
      <c r="I2537" s="163">
        <v>10079255</v>
      </c>
    </row>
    <row r="2538" spans="1:9" s="27" customFormat="1" ht="11.25" customHeight="1" x14ac:dyDescent="0.2">
      <c r="A2538" s="25" t="s">
        <v>251</v>
      </c>
      <c r="B2538" s="25" t="s">
        <v>105</v>
      </c>
      <c r="C2538" s="25" t="s">
        <v>380</v>
      </c>
      <c r="D2538" s="25" t="s">
        <v>71</v>
      </c>
      <c r="E2538" s="25" t="s">
        <v>22</v>
      </c>
      <c r="F2538" s="43">
        <v>2775</v>
      </c>
      <c r="G2538" s="43">
        <v>21540</v>
      </c>
      <c r="H2538" s="43">
        <v>1343720</v>
      </c>
      <c r="I2538" s="163">
        <v>15317350</v>
      </c>
    </row>
    <row r="2539" spans="1:9" s="27" customFormat="1" ht="11.25" customHeight="1" x14ac:dyDescent="0.2">
      <c r="A2539" s="25" t="s">
        <v>251</v>
      </c>
      <c r="B2539" s="25" t="s">
        <v>105</v>
      </c>
      <c r="C2539" s="25" t="s">
        <v>380</v>
      </c>
      <c r="D2539" s="25" t="s">
        <v>73</v>
      </c>
      <c r="E2539" s="25" t="s">
        <v>18</v>
      </c>
      <c r="F2539" s="43">
        <v>4005</v>
      </c>
      <c r="G2539" s="43">
        <v>12435</v>
      </c>
      <c r="H2539" s="43">
        <v>1252660</v>
      </c>
      <c r="I2539" s="163">
        <v>12432000</v>
      </c>
    </row>
    <row r="2540" spans="1:9" s="27" customFormat="1" ht="11.25" customHeight="1" x14ac:dyDescent="0.2">
      <c r="A2540" s="25" t="s">
        <v>251</v>
      </c>
      <c r="B2540" s="25" t="s">
        <v>105</v>
      </c>
      <c r="C2540" s="25" t="s">
        <v>380</v>
      </c>
      <c r="D2540" s="25" t="s">
        <v>79</v>
      </c>
      <c r="E2540" s="25" t="s">
        <v>11</v>
      </c>
      <c r="F2540" s="43">
        <v>4090</v>
      </c>
      <c r="G2540" s="43">
        <v>13605</v>
      </c>
      <c r="H2540" s="43">
        <v>1362315</v>
      </c>
      <c r="I2540" s="163">
        <v>15670735</v>
      </c>
    </row>
    <row r="2541" spans="1:9" s="27" customFormat="1" ht="11.25" customHeight="1" x14ac:dyDescent="0.2">
      <c r="A2541" s="25" t="s">
        <v>251</v>
      </c>
      <c r="B2541" s="25" t="s">
        <v>105</v>
      </c>
      <c r="C2541" s="25" t="s">
        <v>380</v>
      </c>
      <c r="D2541" s="25" t="s">
        <v>81</v>
      </c>
      <c r="E2541" s="25" t="s">
        <v>19</v>
      </c>
      <c r="F2541" s="43">
        <v>4275</v>
      </c>
      <c r="G2541" s="43">
        <v>19605</v>
      </c>
      <c r="H2541" s="43">
        <v>1264165</v>
      </c>
      <c r="I2541" s="163">
        <v>12828540</v>
      </c>
    </row>
    <row r="2542" spans="1:9" s="27" customFormat="1" ht="11.25" customHeight="1" x14ac:dyDescent="0.2">
      <c r="A2542" s="25" t="s">
        <v>251</v>
      </c>
      <c r="B2542" s="25" t="s">
        <v>105</v>
      </c>
      <c r="C2542" s="25" t="s">
        <v>380</v>
      </c>
      <c r="D2542" s="25" t="s">
        <v>77</v>
      </c>
      <c r="E2542" s="25" t="s">
        <v>16</v>
      </c>
      <c r="F2542" s="43">
        <v>4775</v>
      </c>
      <c r="G2542" s="43">
        <v>28050</v>
      </c>
      <c r="H2542" s="43">
        <v>2178375</v>
      </c>
      <c r="I2542" s="163">
        <v>29768535</v>
      </c>
    </row>
    <row r="2543" spans="1:9" s="27" customFormat="1" ht="11.25" customHeight="1" x14ac:dyDescent="0.2">
      <c r="A2543" s="25" t="s">
        <v>251</v>
      </c>
      <c r="B2543" s="25" t="s">
        <v>105</v>
      </c>
      <c r="C2543" s="25" t="s">
        <v>380</v>
      </c>
      <c r="D2543" s="25" t="s">
        <v>75</v>
      </c>
      <c r="E2543" s="25" t="s">
        <v>21</v>
      </c>
      <c r="F2543" s="43">
        <v>4920</v>
      </c>
      <c r="G2543" s="43">
        <v>77960</v>
      </c>
      <c r="H2543" s="43">
        <v>5750040</v>
      </c>
      <c r="I2543" s="163">
        <v>83363325</v>
      </c>
    </row>
    <row r="2544" spans="1:9" s="27" customFormat="1" ht="11.25" customHeight="1" x14ac:dyDescent="0.2">
      <c r="A2544" s="25" t="s">
        <v>251</v>
      </c>
      <c r="B2544" s="25" t="s">
        <v>105</v>
      </c>
      <c r="C2544" s="25" t="s">
        <v>380</v>
      </c>
      <c r="D2544" s="25" t="s">
        <v>80</v>
      </c>
      <c r="E2544" s="25" t="s">
        <v>25</v>
      </c>
      <c r="F2544" s="43">
        <v>15955</v>
      </c>
      <c r="G2544" s="43">
        <v>140445</v>
      </c>
      <c r="H2544" s="43">
        <v>10375910</v>
      </c>
      <c r="I2544" s="163">
        <v>115368440</v>
      </c>
    </row>
    <row r="2545" spans="1:9" s="27" customFormat="1" ht="11.25" customHeight="1" x14ac:dyDescent="0.2">
      <c r="A2545" s="25" t="s">
        <v>251</v>
      </c>
      <c r="B2545" s="25" t="s">
        <v>105</v>
      </c>
      <c r="C2545" s="25" t="s">
        <v>380</v>
      </c>
      <c r="D2545" s="25" t="s">
        <v>82</v>
      </c>
      <c r="E2545" s="25" t="s">
        <v>20</v>
      </c>
      <c r="F2545" s="43">
        <v>19200</v>
      </c>
      <c r="G2545" s="43">
        <v>100115</v>
      </c>
      <c r="H2545" s="43">
        <v>8346370</v>
      </c>
      <c r="I2545" s="163">
        <v>87553770</v>
      </c>
    </row>
    <row r="2546" spans="1:9" s="27" customFormat="1" ht="11.25" customHeight="1" x14ac:dyDescent="0.2">
      <c r="A2546" s="25" t="s">
        <v>251</v>
      </c>
      <c r="B2546" s="25" t="s">
        <v>105</v>
      </c>
      <c r="C2546" s="25" t="s">
        <v>380</v>
      </c>
      <c r="D2546" s="25" t="s">
        <v>74</v>
      </c>
      <c r="E2546" s="25" t="s">
        <v>23</v>
      </c>
      <c r="F2546" s="43">
        <v>28215</v>
      </c>
      <c r="G2546" s="43">
        <v>164830</v>
      </c>
      <c r="H2546" s="43">
        <v>13018355</v>
      </c>
      <c r="I2546" s="163">
        <v>133128830</v>
      </c>
    </row>
    <row r="2547" spans="1:9" s="27" customFormat="1" ht="11.25" customHeight="1" x14ac:dyDescent="0.2">
      <c r="A2547" s="25" t="s">
        <v>251</v>
      </c>
      <c r="B2547" s="25" t="s">
        <v>105</v>
      </c>
      <c r="C2547" s="25" t="s">
        <v>380</v>
      </c>
      <c r="D2547" s="25" t="s">
        <v>76</v>
      </c>
      <c r="E2547" s="25" t="s">
        <v>24</v>
      </c>
      <c r="F2547" s="43">
        <v>30985</v>
      </c>
      <c r="G2547" s="43">
        <v>227645</v>
      </c>
      <c r="H2547" s="43">
        <v>23862885</v>
      </c>
      <c r="I2547" s="163">
        <v>236851895</v>
      </c>
    </row>
    <row r="2548" spans="1:9" s="27" customFormat="1" ht="11.25" customHeight="1" x14ac:dyDescent="0.2">
      <c r="A2548" s="25" t="s">
        <v>251</v>
      </c>
      <c r="B2548" s="25" t="s">
        <v>106</v>
      </c>
      <c r="C2548" s="25" t="s">
        <v>120</v>
      </c>
      <c r="D2548" s="25" t="s">
        <v>70</v>
      </c>
      <c r="E2548" s="25" t="s">
        <v>17</v>
      </c>
      <c r="F2548" s="43">
        <v>0</v>
      </c>
      <c r="G2548" s="43">
        <v>0</v>
      </c>
      <c r="H2548" s="43">
        <v>0</v>
      </c>
      <c r="I2548" s="163">
        <v>0</v>
      </c>
    </row>
    <row r="2549" spans="1:9" s="27" customFormat="1" ht="11.25" customHeight="1" x14ac:dyDescent="0.2">
      <c r="A2549" s="25" t="s">
        <v>251</v>
      </c>
      <c r="B2549" s="25" t="s">
        <v>106</v>
      </c>
      <c r="C2549" s="25" t="s">
        <v>120</v>
      </c>
      <c r="D2549" s="25" t="s">
        <v>66</v>
      </c>
      <c r="E2549" s="25" t="s">
        <v>12</v>
      </c>
      <c r="F2549" s="43">
        <v>5</v>
      </c>
      <c r="G2549" s="43">
        <v>15</v>
      </c>
      <c r="H2549" s="43">
        <v>1325</v>
      </c>
      <c r="I2549" s="163">
        <v>13750</v>
      </c>
    </row>
    <row r="2550" spans="1:9" s="27" customFormat="1" ht="11.25" customHeight="1" x14ac:dyDescent="0.2">
      <c r="A2550" s="25" t="s">
        <v>251</v>
      </c>
      <c r="B2550" s="25" t="s">
        <v>106</v>
      </c>
      <c r="C2550" s="25" t="s">
        <v>120</v>
      </c>
      <c r="D2550" s="25" t="s">
        <v>69</v>
      </c>
      <c r="E2550" s="25" t="s">
        <v>14</v>
      </c>
      <c r="F2550" s="43">
        <v>5</v>
      </c>
      <c r="G2550" s="43">
        <v>15</v>
      </c>
      <c r="H2550" s="43">
        <v>670</v>
      </c>
      <c r="I2550" s="163">
        <v>5375</v>
      </c>
    </row>
    <row r="2551" spans="1:9" s="27" customFormat="1" ht="11.25" customHeight="1" x14ac:dyDescent="0.2">
      <c r="A2551" s="25" t="s">
        <v>251</v>
      </c>
      <c r="B2551" s="25" t="s">
        <v>106</v>
      </c>
      <c r="C2551" s="25" t="s">
        <v>120</v>
      </c>
      <c r="D2551" s="25" t="s">
        <v>72</v>
      </c>
      <c r="E2551" s="25" t="s">
        <v>10</v>
      </c>
      <c r="F2551" s="43">
        <v>5</v>
      </c>
      <c r="G2551" s="43">
        <v>15</v>
      </c>
      <c r="H2551" s="43">
        <v>1155</v>
      </c>
      <c r="I2551" s="163">
        <v>9675</v>
      </c>
    </row>
    <row r="2552" spans="1:9" s="27" customFormat="1" ht="11.25" customHeight="1" x14ac:dyDescent="0.2">
      <c r="A2552" s="25" t="s">
        <v>251</v>
      </c>
      <c r="B2552" s="25" t="s">
        <v>106</v>
      </c>
      <c r="C2552" s="25" t="s">
        <v>120</v>
      </c>
      <c r="D2552" s="25" t="s">
        <v>78</v>
      </c>
      <c r="E2552" s="25" t="s">
        <v>13</v>
      </c>
      <c r="F2552" s="43">
        <v>10</v>
      </c>
      <c r="G2552" s="43">
        <v>20</v>
      </c>
      <c r="H2552" s="43">
        <v>1345</v>
      </c>
      <c r="I2552" s="163">
        <v>12055</v>
      </c>
    </row>
    <row r="2553" spans="1:9" s="27" customFormat="1" ht="11.25" customHeight="1" x14ac:dyDescent="0.2">
      <c r="A2553" s="25" t="s">
        <v>251</v>
      </c>
      <c r="B2553" s="25" t="s">
        <v>106</v>
      </c>
      <c r="C2553" s="25" t="s">
        <v>120</v>
      </c>
      <c r="D2553" s="25" t="s">
        <v>79</v>
      </c>
      <c r="E2553" s="25" t="s">
        <v>11</v>
      </c>
      <c r="F2553" s="43">
        <v>15</v>
      </c>
      <c r="G2553" s="43">
        <v>30</v>
      </c>
      <c r="H2553" s="43">
        <v>2340</v>
      </c>
      <c r="I2553" s="163">
        <v>21870</v>
      </c>
    </row>
    <row r="2554" spans="1:9" s="27" customFormat="1" ht="11.25" customHeight="1" x14ac:dyDescent="0.2">
      <c r="A2554" s="25" t="s">
        <v>251</v>
      </c>
      <c r="B2554" s="25" t="s">
        <v>106</v>
      </c>
      <c r="C2554" s="25" t="s">
        <v>120</v>
      </c>
      <c r="D2554" s="25" t="s">
        <v>77</v>
      </c>
      <c r="E2554" s="25" t="s">
        <v>16</v>
      </c>
      <c r="F2554" s="43">
        <v>35</v>
      </c>
      <c r="G2554" s="43">
        <v>140</v>
      </c>
      <c r="H2554" s="43">
        <v>9505</v>
      </c>
      <c r="I2554" s="163">
        <v>105010</v>
      </c>
    </row>
    <row r="2555" spans="1:9" s="27" customFormat="1" ht="11.25" customHeight="1" x14ac:dyDescent="0.2">
      <c r="A2555" s="25" t="s">
        <v>251</v>
      </c>
      <c r="B2555" s="25" t="s">
        <v>106</v>
      </c>
      <c r="C2555" s="25" t="s">
        <v>120</v>
      </c>
      <c r="D2555" s="25" t="s">
        <v>67</v>
      </c>
      <c r="E2555" s="25" t="s">
        <v>15</v>
      </c>
      <c r="F2555" s="43">
        <v>40</v>
      </c>
      <c r="G2555" s="43">
        <v>125</v>
      </c>
      <c r="H2555" s="43">
        <v>11170</v>
      </c>
      <c r="I2555" s="163">
        <v>96610</v>
      </c>
    </row>
    <row r="2556" spans="1:9" s="27" customFormat="1" ht="11.25" customHeight="1" x14ac:dyDescent="0.2">
      <c r="A2556" s="25" t="s">
        <v>251</v>
      </c>
      <c r="B2556" s="25" t="s">
        <v>106</v>
      </c>
      <c r="C2556" s="25" t="s">
        <v>120</v>
      </c>
      <c r="D2556" s="25" t="s">
        <v>71</v>
      </c>
      <c r="E2556" s="25" t="s">
        <v>22</v>
      </c>
      <c r="F2556" s="43">
        <v>40</v>
      </c>
      <c r="G2556" s="43">
        <v>115</v>
      </c>
      <c r="H2556" s="43">
        <v>8790</v>
      </c>
      <c r="I2556" s="163">
        <v>83440</v>
      </c>
    </row>
    <row r="2557" spans="1:9" s="27" customFormat="1" ht="11.25" customHeight="1" x14ac:dyDescent="0.2">
      <c r="A2557" s="25" t="s">
        <v>251</v>
      </c>
      <c r="B2557" s="25" t="s">
        <v>106</v>
      </c>
      <c r="C2557" s="25" t="s">
        <v>120</v>
      </c>
      <c r="D2557" s="25" t="s">
        <v>75</v>
      </c>
      <c r="E2557" s="25" t="s">
        <v>21</v>
      </c>
      <c r="F2557" s="43">
        <v>55</v>
      </c>
      <c r="G2557" s="43">
        <v>1345</v>
      </c>
      <c r="H2557" s="43">
        <v>73865</v>
      </c>
      <c r="I2557" s="163">
        <v>1017380</v>
      </c>
    </row>
    <row r="2558" spans="1:9" s="27" customFormat="1" ht="11.25" customHeight="1" x14ac:dyDescent="0.2">
      <c r="A2558" s="25" t="s">
        <v>251</v>
      </c>
      <c r="B2558" s="25" t="s">
        <v>106</v>
      </c>
      <c r="C2558" s="25" t="s">
        <v>120</v>
      </c>
      <c r="D2558" s="25" t="s">
        <v>81</v>
      </c>
      <c r="E2558" s="25" t="s">
        <v>19</v>
      </c>
      <c r="F2558" s="43">
        <v>55</v>
      </c>
      <c r="G2558" s="43">
        <v>125</v>
      </c>
      <c r="H2558" s="43">
        <v>8520</v>
      </c>
      <c r="I2558" s="163">
        <v>77785</v>
      </c>
    </row>
    <row r="2559" spans="1:9" s="27" customFormat="1" ht="11.25" customHeight="1" x14ac:dyDescent="0.2">
      <c r="A2559" s="25" t="s">
        <v>251</v>
      </c>
      <c r="B2559" s="25" t="s">
        <v>106</v>
      </c>
      <c r="C2559" s="25" t="s">
        <v>120</v>
      </c>
      <c r="D2559" s="25" t="s">
        <v>73</v>
      </c>
      <c r="E2559" s="25" t="s">
        <v>18</v>
      </c>
      <c r="F2559" s="43">
        <v>70</v>
      </c>
      <c r="G2559" s="43">
        <v>210</v>
      </c>
      <c r="H2559" s="43">
        <v>21610</v>
      </c>
      <c r="I2559" s="163">
        <v>194670</v>
      </c>
    </row>
    <row r="2560" spans="1:9" s="27" customFormat="1" ht="11.25" customHeight="1" x14ac:dyDescent="0.2">
      <c r="A2560" s="25" t="s">
        <v>251</v>
      </c>
      <c r="B2560" s="25" t="s">
        <v>106</v>
      </c>
      <c r="C2560" s="25" t="s">
        <v>120</v>
      </c>
      <c r="D2560" s="25" t="s">
        <v>82</v>
      </c>
      <c r="E2560" s="25" t="s">
        <v>20</v>
      </c>
      <c r="F2560" s="43">
        <v>140</v>
      </c>
      <c r="G2560" s="43">
        <v>435</v>
      </c>
      <c r="H2560" s="43">
        <v>30200</v>
      </c>
      <c r="I2560" s="163">
        <v>279670</v>
      </c>
    </row>
    <row r="2561" spans="1:9" s="27" customFormat="1" ht="11.25" customHeight="1" x14ac:dyDescent="0.2">
      <c r="A2561" s="25" t="s">
        <v>251</v>
      </c>
      <c r="B2561" s="25" t="s">
        <v>106</v>
      </c>
      <c r="C2561" s="25" t="s">
        <v>120</v>
      </c>
      <c r="D2561" s="25" t="s">
        <v>74</v>
      </c>
      <c r="E2561" s="25" t="s">
        <v>23</v>
      </c>
      <c r="F2561" s="43">
        <v>145</v>
      </c>
      <c r="G2561" s="43">
        <v>395</v>
      </c>
      <c r="H2561" s="43">
        <v>30780</v>
      </c>
      <c r="I2561" s="163">
        <v>298845</v>
      </c>
    </row>
    <row r="2562" spans="1:9" s="27" customFormat="1" ht="11.25" customHeight="1" x14ac:dyDescent="0.2">
      <c r="A2562" s="25" t="s">
        <v>251</v>
      </c>
      <c r="B2562" s="25" t="s">
        <v>106</v>
      </c>
      <c r="C2562" s="25" t="s">
        <v>120</v>
      </c>
      <c r="D2562" s="25" t="s">
        <v>80</v>
      </c>
      <c r="E2562" s="25" t="s">
        <v>25</v>
      </c>
      <c r="F2562" s="43">
        <v>180</v>
      </c>
      <c r="G2562" s="43">
        <v>1105</v>
      </c>
      <c r="H2562" s="43">
        <v>74940</v>
      </c>
      <c r="I2562" s="163">
        <v>746790</v>
      </c>
    </row>
    <row r="2563" spans="1:9" s="27" customFormat="1" ht="11.25" customHeight="1" x14ac:dyDescent="0.2">
      <c r="A2563" s="25" t="s">
        <v>251</v>
      </c>
      <c r="B2563" s="25" t="s">
        <v>106</v>
      </c>
      <c r="C2563" s="25" t="s">
        <v>120</v>
      </c>
      <c r="D2563" s="25" t="s">
        <v>76</v>
      </c>
      <c r="E2563" s="25" t="s">
        <v>24</v>
      </c>
      <c r="F2563" s="43">
        <v>305</v>
      </c>
      <c r="G2563" s="43">
        <v>1545</v>
      </c>
      <c r="H2563" s="43">
        <v>100765</v>
      </c>
      <c r="I2563" s="163">
        <v>928815</v>
      </c>
    </row>
    <row r="2564" spans="1:9" s="27" customFormat="1" ht="11.25" customHeight="1" x14ac:dyDescent="0.2">
      <c r="A2564" s="25" t="s">
        <v>251</v>
      </c>
      <c r="B2564" s="25" t="s">
        <v>96</v>
      </c>
      <c r="C2564" s="25" t="s">
        <v>102</v>
      </c>
      <c r="D2564" s="25" t="s">
        <v>70</v>
      </c>
      <c r="E2564" s="25" t="s">
        <v>17</v>
      </c>
      <c r="F2564" s="43">
        <v>0</v>
      </c>
      <c r="G2564" s="43">
        <v>0</v>
      </c>
      <c r="H2564" s="43">
        <v>0</v>
      </c>
      <c r="I2564" s="163">
        <v>0</v>
      </c>
    </row>
    <row r="2565" spans="1:9" s="27" customFormat="1" ht="11.25" customHeight="1" x14ac:dyDescent="0.2">
      <c r="A2565" s="25" t="s">
        <v>251</v>
      </c>
      <c r="B2565" s="25" t="s">
        <v>96</v>
      </c>
      <c r="C2565" s="25" t="s">
        <v>102</v>
      </c>
      <c r="D2565" s="25" t="s">
        <v>69</v>
      </c>
      <c r="E2565" s="25" t="s">
        <v>14</v>
      </c>
      <c r="F2565" s="43">
        <v>5</v>
      </c>
      <c r="G2565" s="43">
        <v>15</v>
      </c>
      <c r="H2565" s="43">
        <v>950</v>
      </c>
      <c r="I2565" s="163">
        <v>11335</v>
      </c>
    </row>
    <row r="2566" spans="1:9" s="27" customFormat="1" ht="11.25" customHeight="1" x14ac:dyDescent="0.2">
      <c r="A2566" s="25" t="s">
        <v>251</v>
      </c>
      <c r="B2566" s="25" t="s">
        <v>96</v>
      </c>
      <c r="C2566" s="25" t="s">
        <v>102</v>
      </c>
      <c r="D2566" s="25" t="s">
        <v>72</v>
      </c>
      <c r="E2566" s="25" t="s">
        <v>10</v>
      </c>
      <c r="F2566" s="43">
        <v>10</v>
      </c>
      <c r="G2566" s="43">
        <v>30</v>
      </c>
      <c r="H2566" s="43">
        <v>2955</v>
      </c>
      <c r="I2566" s="163">
        <v>32995</v>
      </c>
    </row>
    <row r="2567" spans="1:9" s="27" customFormat="1" ht="11.25" customHeight="1" x14ac:dyDescent="0.2">
      <c r="A2567" s="25" t="s">
        <v>251</v>
      </c>
      <c r="B2567" s="25" t="s">
        <v>96</v>
      </c>
      <c r="C2567" s="25" t="s">
        <v>102</v>
      </c>
      <c r="D2567" s="25" t="s">
        <v>77</v>
      </c>
      <c r="E2567" s="25" t="s">
        <v>16</v>
      </c>
      <c r="F2567" s="43">
        <v>25</v>
      </c>
      <c r="G2567" s="43">
        <v>85</v>
      </c>
      <c r="H2567" s="43">
        <v>6480</v>
      </c>
      <c r="I2567" s="163">
        <v>74485</v>
      </c>
    </row>
    <row r="2568" spans="1:9" s="27" customFormat="1" ht="11.25" customHeight="1" x14ac:dyDescent="0.2">
      <c r="A2568" s="25" t="s">
        <v>251</v>
      </c>
      <c r="B2568" s="25" t="s">
        <v>96</v>
      </c>
      <c r="C2568" s="25" t="s">
        <v>102</v>
      </c>
      <c r="D2568" s="25" t="s">
        <v>79</v>
      </c>
      <c r="E2568" s="25" t="s">
        <v>11</v>
      </c>
      <c r="F2568" s="43">
        <v>25</v>
      </c>
      <c r="G2568" s="43">
        <v>70</v>
      </c>
      <c r="H2568" s="43">
        <v>6265</v>
      </c>
      <c r="I2568" s="163">
        <v>61590</v>
      </c>
    </row>
    <row r="2569" spans="1:9" s="27" customFormat="1" ht="11.25" customHeight="1" x14ac:dyDescent="0.2">
      <c r="A2569" s="25" t="s">
        <v>251</v>
      </c>
      <c r="B2569" s="25" t="s">
        <v>96</v>
      </c>
      <c r="C2569" s="25" t="s">
        <v>102</v>
      </c>
      <c r="D2569" s="25" t="s">
        <v>66</v>
      </c>
      <c r="E2569" s="25" t="s">
        <v>12</v>
      </c>
      <c r="F2569" s="43">
        <v>45</v>
      </c>
      <c r="G2569" s="43">
        <v>335</v>
      </c>
      <c r="H2569" s="43">
        <v>13675</v>
      </c>
      <c r="I2569" s="163">
        <v>112305</v>
      </c>
    </row>
    <row r="2570" spans="1:9" s="27" customFormat="1" ht="11.25" customHeight="1" x14ac:dyDescent="0.2">
      <c r="A2570" s="25" t="s">
        <v>251</v>
      </c>
      <c r="B2570" s="25" t="s">
        <v>96</v>
      </c>
      <c r="C2570" s="25" t="s">
        <v>102</v>
      </c>
      <c r="D2570" s="25" t="s">
        <v>78</v>
      </c>
      <c r="E2570" s="25" t="s">
        <v>13</v>
      </c>
      <c r="F2570" s="43">
        <v>45</v>
      </c>
      <c r="G2570" s="43">
        <v>150</v>
      </c>
      <c r="H2570" s="43">
        <v>11790</v>
      </c>
      <c r="I2570" s="163">
        <v>159515</v>
      </c>
    </row>
    <row r="2571" spans="1:9" s="27" customFormat="1" ht="11.25" customHeight="1" x14ac:dyDescent="0.2">
      <c r="A2571" s="25" t="s">
        <v>251</v>
      </c>
      <c r="B2571" s="25" t="s">
        <v>96</v>
      </c>
      <c r="C2571" s="25" t="s">
        <v>102</v>
      </c>
      <c r="D2571" s="25" t="s">
        <v>67</v>
      </c>
      <c r="E2571" s="25" t="s">
        <v>15</v>
      </c>
      <c r="F2571" s="43">
        <v>50</v>
      </c>
      <c r="G2571" s="43">
        <v>190</v>
      </c>
      <c r="H2571" s="43">
        <v>15660</v>
      </c>
      <c r="I2571" s="163">
        <v>139025</v>
      </c>
    </row>
    <row r="2572" spans="1:9" s="27" customFormat="1" ht="11.25" customHeight="1" x14ac:dyDescent="0.2">
      <c r="A2572" s="25" t="s">
        <v>251</v>
      </c>
      <c r="B2572" s="25" t="s">
        <v>96</v>
      </c>
      <c r="C2572" s="25" t="s">
        <v>102</v>
      </c>
      <c r="D2572" s="25" t="s">
        <v>73</v>
      </c>
      <c r="E2572" s="25" t="s">
        <v>18</v>
      </c>
      <c r="F2572" s="43">
        <v>50</v>
      </c>
      <c r="G2572" s="43">
        <v>170</v>
      </c>
      <c r="H2572" s="43">
        <v>15125</v>
      </c>
      <c r="I2572" s="163">
        <v>152490</v>
      </c>
    </row>
    <row r="2573" spans="1:9" s="27" customFormat="1" ht="11.25" customHeight="1" x14ac:dyDescent="0.2">
      <c r="A2573" s="25" t="s">
        <v>251</v>
      </c>
      <c r="B2573" s="25" t="s">
        <v>96</v>
      </c>
      <c r="C2573" s="25" t="s">
        <v>102</v>
      </c>
      <c r="D2573" s="25" t="s">
        <v>81</v>
      </c>
      <c r="E2573" s="25" t="s">
        <v>19</v>
      </c>
      <c r="F2573" s="43">
        <v>75</v>
      </c>
      <c r="G2573" s="43">
        <v>235</v>
      </c>
      <c r="H2573" s="43">
        <v>19475</v>
      </c>
      <c r="I2573" s="163">
        <v>179730</v>
      </c>
    </row>
    <row r="2574" spans="1:9" s="27" customFormat="1" ht="11.25" customHeight="1" x14ac:dyDescent="0.2">
      <c r="A2574" s="25" t="s">
        <v>251</v>
      </c>
      <c r="B2574" s="25" t="s">
        <v>96</v>
      </c>
      <c r="C2574" s="25" t="s">
        <v>102</v>
      </c>
      <c r="D2574" s="25" t="s">
        <v>71</v>
      </c>
      <c r="E2574" s="25" t="s">
        <v>22</v>
      </c>
      <c r="F2574" s="43">
        <v>85</v>
      </c>
      <c r="G2574" s="43">
        <v>225</v>
      </c>
      <c r="H2574" s="43">
        <v>18150</v>
      </c>
      <c r="I2574" s="163">
        <v>170310</v>
      </c>
    </row>
    <row r="2575" spans="1:9" s="27" customFormat="1" ht="11.25" customHeight="1" x14ac:dyDescent="0.2">
      <c r="A2575" s="25" t="s">
        <v>251</v>
      </c>
      <c r="B2575" s="25" t="s">
        <v>96</v>
      </c>
      <c r="C2575" s="25" t="s">
        <v>102</v>
      </c>
      <c r="D2575" s="25" t="s">
        <v>75</v>
      </c>
      <c r="E2575" s="25" t="s">
        <v>21</v>
      </c>
      <c r="F2575" s="43">
        <v>85</v>
      </c>
      <c r="G2575" s="43">
        <v>1105</v>
      </c>
      <c r="H2575" s="43">
        <v>62140</v>
      </c>
      <c r="I2575" s="163">
        <v>778120</v>
      </c>
    </row>
    <row r="2576" spans="1:9" s="27" customFormat="1" ht="11.25" customHeight="1" x14ac:dyDescent="0.2">
      <c r="A2576" s="25" t="s">
        <v>251</v>
      </c>
      <c r="B2576" s="25" t="s">
        <v>96</v>
      </c>
      <c r="C2576" s="25" t="s">
        <v>102</v>
      </c>
      <c r="D2576" s="25" t="s">
        <v>80</v>
      </c>
      <c r="E2576" s="25" t="s">
        <v>25</v>
      </c>
      <c r="F2576" s="43">
        <v>265</v>
      </c>
      <c r="G2576" s="43">
        <v>1120</v>
      </c>
      <c r="H2576" s="43">
        <v>84985</v>
      </c>
      <c r="I2576" s="163">
        <v>832315</v>
      </c>
    </row>
    <row r="2577" spans="1:9" s="27" customFormat="1" ht="11.25" customHeight="1" x14ac:dyDescent="0.2">
      <c r="A2577" s="25" t="s">
        <v>251</v>
      </c>
      <c r="B2577" s="25" t="s">
        <v>96</v>
      </c>
      <c r="C2577" s="25" t="s">
        <v>102</v>
      </c>
      <c r="D2577" s="25" t="s">
        <v>82</v>
      </c>
      <c r="E2577" s="25" t="s">
        <v>20</v>
      </c>
      <c r="F2577" s="43">
        <v>350</v>
      </c>
      <c r="G2577" s="43">
        <v>1105</v>
      </c>
      <c r="H2577" s="43">
        <v>111940</v>
      </c>
      <c r="I2577" s="163">
        <v>1033710</v>
      </c>
    </row>
    <row r="2578" spans="1:9" s="27" customFormat="1" ht="11.25" customHeight="1" x14ac:dyDescent="0.2">
      <c r="A2578" s="25" t="s">
        <v>251</v>
      </c>
      <c r="B2578" s="25" t="s">
        <v>96</v>
      </c>
      <c r="C2578" s="25" t="s">
        <v>102</v>
      </c>
      <c r="D2578" s="25" t="s">
        <v>76</v>
      </c>
      <c r="E2578" s="25" t="s">
        <v>24</v>
      </c>
      <c r="F2578" s="43">
        <v>465</v>
      </c>
      <c r="G2578" s="43">
        <v>2505</v>
      </c>
      <c r="H2578" s="43">
        <v>238480</v>
      </c>
      <c r="I2578" s="163">
        <v>2243105</v>
      </c>
    </row>
    <row r="2579" spans="1:9" s="27" customFormat="1" ht="11.25" customHeight="1" x14ac:dyDescent="0.2">
      <c r="A2579" s="25" t="s">
        <v>251</v>
      </c>
      <c r="B2579" s="25" t="s">
        <v>96</v>
      </c>
      <c r="C2579" s="25" t="s">
        <v>102</v>
      </c>
      <c r="D2579" s="25" t="s">
        <v>74</v>
      </c>
      <c r="E2579" s="25" t="s">
        <v>23</v>
      </c>
      <c r="F2579" s="43">
        <v>625</v>
      </c>
      <c r="G2579" s="43">
        <v>2110</v>
      </c>
      <c r="H2579" s="43">
        <v>185840</v>
      </c>
      <c r="I2579" s="163">
        <v>1737970</v>
      </c>
    </row>
    <row r="2580" spans="1:9" s="27" customFormat="1" ht="11.25" customHeight="1" x14ac:dyDescent="0.2">
      <c r="A2580" s="25" t="s">
        <v>251</v>
      </c>
      <c r="B2580" s="25" t="s">
        <v>94</v>
      </c>
      <c r="C2580" s="25" t="s">
        <v>100</v>
      </c>
      <c r="D2580" s="25" t="s">
        <v>71</v>
      </c>
      <c r="E2580" s="25" t="s">
        <v>22</v>
      </c>
      <c r="F2580" s="43">
        <v>0</v>
      </c>
      <c r="G2580" s="43">
        <v>0</v>
      </c>
      <c r="H2580" s="43">
        <v>0</v>
      </c>
      <c r="I2580" s="163">
        <v>0</v>
      </c>
    </row>
    <row r="2581" spans="1:9" s="27" customFormat="1" ht="11.25" customHeight="1" x14ac:dyDescent="0.2">
      <c r="A2581" s="25" t="s">
        <v>251</v>
      </c>
      <c r="B2581" s="25" t="s">
        <v>94</v>
      </c>
      <c r="C2581" s="25" t="s">
        <v>100</v>
      </c>
      <c r="D2581" s="25" t="s">
        <v>72</v>
      </c>
      <c r="E2581" s="25" t="s">
        <v>10</v>
      </c>
      <c r="F2581" s="43">
        <v>0</v>
      </c>
      <c r="G2581" s="43">
        <v>0</v>
      </c>
      <c r="H2581" s="43">
        <v>0</v>
      </c>
      <c r="I2581" s="163">
        <v>0</v>
      </c>
    </row>
    <row r="2582" spans="1:9" s="27" customFormat="1" ht="11.25" customHeight="1" x14ac:dyDescent="0.2">
      <c r="A2582" s="25" t="s">
        <v>251</v>
      </c>
      <c r="B2582" s="25" t="s">
        <v>94</v>
      </c>
      <c r="C2582" s="25" t="s">
        <v>100</v>
      </c>
      <c r="D2582" s="25" t="s">
        <v>77</v>
      </c>
      <c r="E2582" s="25" t="s">
        <v>16</v>
      </c>
      <c r="F2582" s="43">
        <v>0</v>
      </c>
      <c r="G2582" s="43">
        <v>0</v>
      </c>
      <c r="H2582" s="43">
        <v>0</v>
      </c>
      <c r="I2582" s="163">
        <v>0</v>
      </c>
    </row>
    <row r="2583" spans="1:9" s="27" customFormat="1" ht="11.25" customHeight="1" x14ac:dyDescent="0.2">
      <c r="A2583" s="25" t="s">
        <v>251</v>
      </c>
      <c r="B2583" s="25" t="s">
        <v>94</v>
      </c>
      <c r="C2583" s="25" t="s">
        <v>100</v>
      </c>
      <c r="D2583" s="25" t="s">
        <v>67</v>
      </c>
      <c r="E2583" s="25" t="s">
        <v>15</v>
      </c>
      <c r="F2583" s="43">
        <v>5</v>
      </c>
      <c r="G2583" s="43">
        <v>15</v>
      </c>
      <c r="H2583" s="43">
        <v>1255</v>
      </c>
      <c r="I2583" s="163">
        <v>8990</v>
      </c>
    </row>
    <row r="2584" spans="1:9" s="27" customFormat="1" ht="11.25" customHeight="1" x14ac:dyDescent="0.2">
      <c r="A2584" s="25" t="s">
        <v>251</v>
      </c>
      <c r="B2584" s="25" t="s">
        <v>94</v>
      </c>
      <c r="C2584" s="25" t="s">
        <v>100</v>
      </c>
      <c r="D2584" s="25" t="s">
        <v>74</v>
      </c>
      <c r="E2584" s="25" t="s">
        <v>23</v>
      </c>
      <c r="F2584" s="43">
        <v>5</v>
      </c>
      <c r="G2584" s="43">
        <v>20</v>
      </c>
      <c r="H2584" s="43">
        <v>1290</v>
      </c>
      <c r="I2584" s="163">
        <v>10560</v>
      </c>
    </row>
    <row r="2585" spans="1:9" s="27" customFormat="1" ht="11.25" customHeight="1" x14ac:dyDescent="0.2">
      <c r="A2585" s="25" t="s">
        <v>251</v>
      </c>
      <c r="B2585" s="25" t="s">
        <v>94</v>
      </c>
      <c r="C2585" s="25" t="s">
        <v>100</v>
      </c>
      <c r="D2585" s="25" t="s">
        <v>81</v>
      </c>
      <c r="E2585" s="25" t="s">
        <v>19</v>
      </c>
      <c r="F2585" s="43">
        <v>5</v>
      </c>
      <c r="G2585" s="43">
        <v>25</v>
      </c>
      <c r="H2585" s="43">
        <v>2625</v>
      </c>
      <c r="I2585" s="163">
        <v>22820</v>
      </c>
    </row>
    <row r="2586" spans="1:9" s="27" customFormat="1" ht="11.25" customHeight="1" x14ac:dyDescent="0.2">
      <c r="A2586" s="25" t="s">
        <v>251</v>
      </c>
      <c r="B2586" s="25" t="s">
        <v>94</v>
      </c>
      <c r="C2586" s="25" t="s">
        <v>100</v>
      </c>
      <c r="D2586" s="25" t="s">
        <v>73</v>
      </c>
      <c r="E2586" s="25" t="s">
        <v>18</v>
      </c>
      <c r="F2586" s="43">
        <v>10</v>
      </c>
      <c r="G2586" s="43">
        <v>70</v>
      </c>
      <c r="H2586" s="43">
        <v>5630</v>
      </c>
      <c r="I2586" s="163">
        <v>40280</v>
      </c>
    </row>
    <row r="2587" spans="1:9" s="27" customFormat="1" ht="11.25" customHeight="1" x14ac:dyDescent="0.2">
      <c r="A2587" s="25" t="s">
        <v>251</v>
      </c>
      <c r="B2587" s="25" t="s">
        <v>94</v>
      </c>
      <c r="C2587" s="25" t="s">
        <v>100</v>
      </c>
      <c r="D2587" s="25" t="s">
        <v>82</v>
      </c>
      <c r="E2587" s="25" t="s">
        <v>20</v>
      </c>
      <c r="F2587" s="43">
        <v>10</v>
      </c>
      <c r="G2587" s="43">
        <v>45</v>
      </c>
      <c r="H2587" s="43">
        <v>3005</v>
      </c>
      <c r="I2587" s="163">
        <v>23885</v>
      </c>
    </row>
    <row r="2588" spans="1:9" s="27" customFormat="1" ht="11.25" customHeight="1" x14ac:dyDescent="0.2">
      <c r="A2588" s="25" t="s">
        <v>251</v>
      </c>
      <c r="B2588" s="25" t="s">
        <v>94</v>
      </c>
      <c r="C2588" s="25" t="s">
        <v>100</v>
      </c>
      <c r="D2588" s="25" t="s">
        <v>75</v>
      </c>
      <c r="E2588" s="25" t="s">
        <v>21</v>
      </c>
      <c r="F2588" s="43">
        <v>15</v>
      </c>
      <c r="G2588" s="43">
        <v>300</v>
      </c>
      <c r="H2588" s="43">
        <v>20195</v>
      </c>
      <c r="I2588" s="163">
        <v>173390</v>
      </c>
    </row>
    <row r="2589" spans="1:9" s="27" customFormat="1" ht="11.25" customHeight="1" x14ac:dyDescent="0.2">
      <c r="A2589" s="25" t="s">
        <v>251</v>
      </c>
      <c r="B2589" s="25" t="s">
        <v>94</v>
      </c>
      <c r="C2589" s="25" t="s">
        <v>100</v>
      </c>
      <c r="D2589" s="25" t="s">
        <v>80</v>
      </c>
      <c r="E2589" s="25" t="s">
        <v>25</v>
      </c>
      <c r="F2589" s="43">
        <v>20</v>
      </c>
      <c r="G2589" s="43">
        <v>120</v>
      </c>
      <c r="H2589" s="43">
        <v>7265</v>
      </c>
      <c r="I2589" s="163">
        <v>58930</v>
      </c>
    </row>
    <row r="2590" spans="1:9" s="27" customFormat="1" ht="11.25" customHeight="1" x14ac:dyDescent="0.2">
      <c r="A2590" s="25" t="s">
        <v>251</v>
      </c>
      <c r="B2590" s="25" t="s">
        <v>94</v>
      </c>
      <c r="C2590" s="25" t="s">
        <v>100</v>
      </c>
      <c r="D2590" s="25" t="s">
        <v>76</v>
      </c>
      <c r="E2590" s="25" t="s">
        <v>24</v>
      </c>
      <c r="F2590" s="43">
        <v>45</v>
      </c>
      <c r="G2590" s="43">
        <v>225</v>
      </c>
      <c r="H2590" s="43">
        <v>15385</v>
      </c>
      <c r="I2590" s="163">
        <v>118665</v>
      </c>
    </row>
    <row r="2591" spans="1:9" s="27" customFormat="1" ht="11.25" customHeight="1" x14ac:dyDescent="0.2">
      <c r="A2591" s="25" t="s">
        <v>251</v>
      </c>
      <c r="B2591" s="25" t="s">
        <v>91</v>
      </c>
      <c r="C2591" s="25" t="s">
        <v>121</v>
      </c>
      <c r="D2591" s="25" t="s">
        <v>70</v>
      </c>
      <c r="E2591" s="25" t="s">
        <v>17</v>
      </c>
      <c r="F2591" s="43">
        <v>30</v>
      </c>
      <c r="G2591" s="43">
        <v>2330</v>
      </c>
      <c r="H2591" s="43">
        <v>118780</v>
      </c>
      <c r="I2591" s="163">
        <v>1598005</v>
      </c>
    </row>
    <row r="2592" spans="1:9" s="27" customFormat="1" ht="11.25" customHeight="1" x14ac:dyDescent="0.2">
      <c r="A2592" s="25" t="s">
        <v>251</v>
      </c>
      <c r="B2592" s="25" t="s">
        <v>91</v>
      </c>
      <c r="C2592" s="25" t="s">
        <v>121</v>
      </c>
      <c r="D2592" s="25" t="s">
        <v>72</v>
      </c>
      <c r="E2592" s="25" t="s">
        <v>10</v>
      </c>
      <c r="F2592" s="43">
        <v>40</v>
      </c>
      <c r="G2592" s="43">
        <v>175</v>
      </c>
      <c r="H2592" s="43">
        <v>11105</v>
      </c>
      <c r="I2592" s="163">
        <v>105380</v>
      </c>
    </row>
    <row r="2593" spans="1:9" s="27" customFormat="1" ht="11.25" customHeight="1" x14ac:dyDescent="0.2">
      <c r="A2593" s="25" t="s">
        <v>251</v>
      </c>
      <c r="B2593" s="25" t="s">
        <v>91</v>
      </c>
      <c r="C2593" s="25" t="s">
        <v>121</v>
      </c>
      <c r="D2593" s="25" t="s">
        <v>69</v>
      </c>
      <c r="E2593" s="25" t="s">
        <v>14</v>
      </c>
      <c r="F2593" s="43">
        <v>65</v>
      </c>
      <c r="G2593" s="43">
        <v>1230</v>
      </c>
      <c r="H2593" s="43">
        <v>43200</v>
      </c>
      <c r="I2593" s="163">
        <v>448610</v>
      </c>
    </row>
    <row r="2594" spans="1:9" s="27" customFormat="1" ht="11.25" customHeight="1" x14ac:dyDescent="0.2">
      <c r="A2594" s="25" t="s">
        <v>251</v>
      </c>
      <c r="B2594" s="25" t="s">
        <v>91</v>
      </c>
      <c r="C2594" s="25" t="s">
        <v>121</v>
      </c>
      <c r="D2594" s="25" t="s">
        <v>66</v>
      </c>
      <c r="E2594" s="25" t="s">
        <v>12</v>
      </c>
      <c r="F2594" s="43">
        <v>170</v>
      </c>
      <c r="G2594" s="43">
        <v>390</v>
      </c>
      <c r="H2594" s="43">
        <v>26930</v>
      </c>
      <c r="I2594" s="163">
        <v>251830</v>
      </c>
    </row>
    <row r="2595" spans="1:9" s="27" customFormat="1" ht="11.25" customHeight="1" x14ac:dyDescent="0.2">
      <c r="A2595" s="25" t="s">
        <v>251</v>
      </c>
      <c r="B2595" s="25" t="s">
        <v>91</v>
      </c>
      <c r="C2595" s="25" t="s">
        <v>121</v>
      </c>
      <c r="D2595" s="25" t="s">
        <v>77</v>
      </c>
      <c r="E2595" s="25" t="s">
        <v>16</v>
      </c>
      <c r="F2595" s="43">
        <v>220</v>
      </c>
      <c r="G2595" s="43">
        <v>885</v>
      </c>
      <c r="H2595" s="43">
        <v>70990</v>
      </c>
      <c r="I2595" s="163">
        <v>710610</v>
      </c>
    </row>
    <row r="2596" spans="1:9" s="27" customFormat="1" ht="11.25" customHeight="1" x14ac:dyDescent="0.2">
      <c r="A2596" s="25" t="s">
        <v>251</v>
      </c>
      <c r="B2596" s="25" t="s">
        <v>91</v>
      </c>
      <c r="C2596" s="25" t="s">
        <v>121</v>
      </c>
      <c r="D2596" s="25" t="s">
        <v>78</v>
      </c>
      <c r="E2596" s="25" t="s">
        <v>13</v>
      </c>
      <c r="F2596" s="43">
        <v>285</v>
      </c>
      <c r="G2596" s="43">
        <v>740</v>
      </c>
      <c r="H2596" s="43">
        <v>47655</v>
      </c>
      <c r="I2596" s="163">
        <v>531560</v>
      </c>
    </row>
    <row r="2597" spans="1:9" s="27" customFormat="1" ht="11.25" customHeight="1" x14ac:dyDescent="0.2">
      <c r="A2597" s="25" t="s">
        <v>251</v>
      </c>
      <c r="B2597" s="25" t="s">
        <v>91</v>
      </c>
      <c r="C2597" s="25" t="s">
        <v>121</v>
      </c>
      <c r="D2597" s="25" t="s">
        <v>73</v>
      </c>
      <c r="E2597" s="25" t="s">
        <v>18</v>
      </c>
      <c r="F2597" s="43">
        <v>435</v>
      </c>
      <c r="G2597" s="43">
        <v>1220</v>
      </c>
      <c r="H2597" s="43">
        <v>91775</v>
      </c>
      <c r="I2597" s="163">
        <v>920780</v>
      </c>
    </row>
    <row r="2598" spans="1:9" s="27" customFormat="1" ht="11.25" customHeight="1" x14ac:dyDescent="0.2">
      <c r="A2598" s="25" t="s">
        <v>251</v>
      </c>
      <c r="B2598" s="25" t="s">
        <v>91</v>
      </c>
      <c r="C2598" s="25" t="s">
        <v>121</v>
      </c>
      <c r="D2598" s="25" t="s">
        <v>75</v>
      </c>
      <c r="E2598" s="25" t="s">
        <v>21</v>
      </c>
      <c r="F2598" s="43">
        <v>435</v>
      </c>
      <c r="G2598" s="43">
        <v>3805</v>
      </c>
      <c r="H2598" s="43">
        <v>193370</v>
      </c>
      <c r="I2598" s="163">
        <v>2010935</v>
      </c>
    </row>
    <row r="2599" spans="1:9" s="27" customFormat="1" ht="11.25" customHeight="1" x14ac:dyDescent="0.2">
      <c r="A2599" s="25" t="s">
        <v>251</v>
      </c>
      <c r="B2599" s="25" t="s">
        <v>91</v>
      </c>
      <c r="C2599" s="25" t="s">
        <v>121</v>
      </c>
      <c r="D2599" s="25" t="s">
        <v>67</v>
      </c>
      <c r="E2599" s="25" t="s">
        <v>15</v>
      </c>
      <c r="F2599" s="43">
        <v>550</v>
      </c>
      <c r="G2599" s="43">
        <v>2405</v>
      </c>
      <c r="H2599" s="43">
        <v>132670</v>
      </c>
      <c r="I2599" s="163">
        <v>1108595</v>
      </c>
    </row>
    <row r="2600" spans="1:9" s="27" customFormat="1" ht="11.25" customHeight="1" x14ac:dyDescent="0.2">
      <c r="A2600" s="25" t="s">
        <v>251</v>
      </c>
      <c r="B2600" s="25" t="s">
        <v>91</v>
      </c>
      <c r="C2600" s="25" t="s">
        <v>121</v>
      </c>
      <c r="D2600" s="25" t="s">
        <v>71</v>
      </c>
      <c r="E2600" s="25" t="s">
        <v>22</v>
      </c>
      <c r="F2600" s="43">
        <v>655</v>
      </c>
      <c r="G2600" s="43">
        <v>6730</v>
      </c>
      <c r="H2600" s="43">
        <v>273560</v>
      </c>
      <c r="I2600" s="163">
        <v>2738050</v>
      </c>
    </row>
    <row r="2601" spans="1:9" s="27" customFormat="1" ht="11.25" customHeight="1" x14ac:dyDescent="0.2">
      <c r="A2601" s="25" t="s">
        <v>251</v>
      </c>
      <c r="B2601" s="25" t="s">
        <v>91</v>
      </c>
      <c r="C2601" s="25" t="s">
        <v>121</v>
      </c>
      <c r="D2601" s="25" t="s">
        <v>79</v>
      </c>
      <c r="E2601" s="25" t="s">
        <v>11</v>
      </c>
      <c r="F2601" s="43">
        <v>670</v>
      </c>
      <c r="G2601" s="43">
        <v>2050</v>
      </c>
      <c r="H2601" s="43">
        <v>197090</v>
      </c>
      <c r="I2601" s="163">
        <v>1996265</v>
      </c>
    </row>
    <row r="2602" spans="1:9" s="27" customFormat="1" ht="11.25" customHeight="1" x14ac:dyDescent="0.2">
      <c r="A2602" s="25" t="s">
        <v>251</v>
      </c>
      <c r="B2602" s="25" t="s">
        <v>91</v>
      </c>
      <c r="C2602" s="25" t="s">
        <v>121</v>
      </c>
      <c r="D2602" s="25" t="s">
        <v>81</v>
      </c>
      <c r="E2602" s="25" t="s">
        <v>19</v>
      </c>
      <c r="F2602" s="43">
        <v>955</v>
      </c>
      <c r="G2602" s="43">
        <v>3515</v>
      </c>
      <c r="H2602" s="43">
        <v>224480</v>
      </c>
      <c r="I2602" s="163">
        <v>1991630</v>
      </c>
    </row>
    <row r="2603" spans="1:9" s="27" customFormat="1" ht="11.25" customHeight="1" x14ac:dyDescent="0.2">
      <c r="A2603" s="25" t="s">
        <v>251</v>
      </c>
      <c r="B2603" s="25" t="s">
        <v>91</v>
      </c>
      <c r="C2603" s="25" t="s">
        <v>121</v>
      </c>
      <c r="D2603" s="25" t="s">
        <v>80</v>
      </c>
      <c r="E2603" s="25" t="s">
        <v>25</v>
      </c>
      <c r="F2603" s="43">
        <v>1670</v>
      </c>
      <c r="G2603" s="43">
        <v>16565</v>
      </c>
      <c r="H2603" s="43">
        <v>574105</v>
      </c>
      <c r="I2603" s="163">
        <v>5387810</v>
      </c>
    </row>
    <row r="2604" spans="1:9" s="27" customFormat="1" ht="11.25" customHeight="1" x14ac:dyDescent="0.2">
      <c r="A2604" s="25" t="s">
        <v>251</v>
      </c>
      <c r="B2604" s="25" t="s">
        <v>91</v>
      </c>
      <c r="C2604" s="25" t="s">
        <v>121</v>
      </c>
      <c r="D2604" s="25" t="s">
        <v>82</v>
      </c>
      <c r="E2604" s="25" t="s">
        <v>20</v>
      </c>
      <c r="F2604" s="43">
        <v>5080</v>
      </c>
      <c r="G2604" s="43">
        <v>17545</v>
      </c>
      <c r="H2604" s="43">
        <v>1478750</v>
      </c>
      <c r="I2604" s="163">
        <v>12906485</v>
      </c>
    </row>
    <row r="2605" spans="1:9" s="27" customFormat="1" ht="11.25" customHeight="1" x14ac:dyDescent="0.2">
      <c r="A2605" s="25" t="s">
        <v>251</v>
      </c>
      <c r="B2605" s="25" t="s">
        <v>91</v>
      </c>
      <c r="C2605" s="25" t="s">
        <v>121</v>
      </c>
      <c r="D2605" s="25" t="s">
        <v>76</v>
      </c>
      <c r="E2605" s="25" t="s">
        <v>24</v>
      </c>
      <c r="F2605" s="43">
        <v>5660</v>
      </c>
      <c r="G2605" s="43">
        <v>28000</v>
      </c>
      <c r="H2605" s="43">
        <v>2676730</v>
      </c>
      <c r="I2605" s="163">
        <v>23621045</v>
      </c>
    </row>
    <row r="2606" spans="1:9" s="27" customFormat="1" ht="11.25" customHeight="1" x14ac:dyDescent="0.2">
      <c r="A2606" s="25" t="s">
        <v>251</v>
      </c>
      <c r="B2606" s="25" t="s">
        <v>91</v>
      </c>
      <c r="C2606" s="25" t="s">
        <v>121</v>
      </c>
      <c r="D2606" s="25" t="s">
        <v>74</v>
      </c>
      <c r="E2606" s="25" t="s">
        <v>23</v>
      </c>
      <c r="F2606" s="43">
        <v>5895</v>
      </c>
      <c r="G2606" s="43">
        <v>35410</v>
      </c>
      <c r="H2606" s="43">
        <v>1924280</v>
      </c>
      <c r="I2606" s="163">
        <v>17308115</v>
      </c>
    </row>
    <row r="2607" spans="1:9" s="27" customFormat="1" ht="11.25" customHeight="1" x14ac:dyDescent="0.2">
      <c r="A2607" s="25" t="s">
        <v>251</v>
      </c>
      <c r="B2607" s="25" t="s">
        <v>87</v>
      </c>
      <c r="C2607" s="25" t="s">
        <v>123</v>
      </c>
      <c r="D2607" s="25" t="s">
        <v>70</v>
      </c>
      <c r="E2607" s="25" t="s">
        <v>17</v>
      </c>
      <c r="F2607" s="43">
        <v>75</v>
      </c>
      <c r="G2607" s="43">
        <v>5205</v>
      </c>
      <c r="H2607" s="43">
        <v>197540</v>
      </c>
      <c r="I2607" s="163">
        <v>2216900</v>
      </c>
    </row>
    <row r="2608" spans="1:9" s="27" customFormat="1" ht="11.25" customHeight="1" x14ac:dyDescent="0.2">
      <c r="A2608" s="25" t="s">
        <v>251</v>
      </c>
      <c r="B2608" s="25" t="s">
        <v>87</v>
      </c>
      <c r="C2608" s="25" t="s">
        <v>123</v>
      </c>
      <c r="D2608" s="25" t="s">
        <v>72</v>
      </c>
      <c r="E2608" s="25" t="s">
        <v>10</v>
      </c>
      <c r="F2608" s="43">
        <v>75</v>
      </c>
      <c r="G2608" s="43">
        <v>285</v>
      </c>
      <c r="H2608" s="43">
        <v>17315</v>
      </c>
      <c r="I2608" s="163">
        <v>155215</v>
      </c>
    </row>
    <row r="2609" spans="1:9" s="27" customFormat="1" ht="11.25" customHeight="1" x14ac:dyDescent="0.2">
      <c r="A2609" s="25" t="s">
        <v>251</v>
      </c>
      <c r="B2609" s="25" t="s">
        <v>87</v>
      </c>
      <c r="C2609" s="25" t="s">
        <v>123</v>
      </c>
      <c r="D2609" s="25" t="s">
        <v>69</v>
      </c>
      <c r="E2609" s="25" t="s">
        <v>14</v>
      </c>
      <c r="F2609" s="43">
        <v>155</v>
      </c>
      <c r="G2609" s="43">
        <v>2795</v>
      </c>
      <c r="H2609" s="43">
        <v>90195</v>
      </c>
      <c r="I2609" s="163">
        <v>1067140</v>
      </c>
    </row>
    <row r="2610" spans="1:9" s="27" customFormat="1" ht="11.25" customHeight="1" x14ac:dyDescent="0.2">
      <c r="A2610" s="25" t="s">
        <v>251</v>
      </c>
      <c r="B2610" s="25" t="s">
        <v>87</v>
      </c>
      <c r="C2610" s="25" t="s">
        <v>123</v>
      </c>
      <c r="D2610" s="25" t="s">
        <v>66</v>
      </c>
      <c r="E2610" s="25" t="s">
        <v>12</v>
      </c>
      <c r="F2610" s="43">
        <v>495</v>
      </c>
      <c r="G2610" s="43">
        <v>1180</v>
      </c>
      <c r="H2610" s="43">
        <v>88755</v>
      </c>
      <c r="I2610" s="163">
        <v>820430</v>
      </c>
    </row>
    <row r="2611" spans="1:9" s="27" customFormat="1" ht="11.25" customHeight="1" x14ac:dyDescent="0.2">
      <c r="A2611" s="25" t="s">
        <v>251</v>
      </c>
      <c r="B2611" s="25" t="s">
        <v>87</v>
      </c>
      <c r="C2611" s="25" t="s">
        <v>123</v>
      </c>
      <c r="D2611" s="25" t="s">
        <v>77</v>
      </c>
      <c r="E2611" s="25" t="s">
        <v>16</v>
      </c>
      <c r="F2611" s="43">
        <v>540</v>
      </c>
      <c r="G2611" s="43">
        <v>2415</v>
      </c>
      <c r="H2611" s="43">
        <v>190910</v>
      </c>
      <c r="I2611" s="163">
        <v>2011730</v>
      </c>
    </row>
    <row r="2612" spans="1:9" s="27" customFormat="1" ht="11.25" customHeight="1" x14ac:dyDescent="0.2">
      <c r="A2612" s="25" t="s">
        <v>251</v>
      </c>
      <c r="B2612" s="25" t="s">
        <v>87</v>
      </c>
      <c r="C2612" s="25" t="s">
        <v>123</v>
      </c>
      <c r="D2612" s="25" t="s">
        <v>78</v>
      </c>
      <c r="E2612" s="25" t="s">
        <v>13</v>
      </c>
      <c r="F2612" s="43">
        <v>595</v>
      </c>
      <c r="G2612" s="43">
        <v>1675</v>
      </c>
      <c r="H2612" s="43">
        <v>122830</v>
      </c>
      <c r="I2612" s="163">
        <v>1419105</v>
      </c>
    </row>
    <row r="2613" spans="1:9" s="27" customFormat="1" ht="11.25" customHeight="1" x14ac:dyDescent="0.2">
      <c r="A2613" s="25" t="s">
        <v>251</v>
      </c>
      <c r="B2613" s="25" t="s">
        <v>87</v>
      </c>
      <c r="C2613" s="25" t="s">
        <v>123</v>
      </c>
      <c r="D2613" s="25" t="s">
        <v>75</v>
      </c>
      <c r="E2613" s="25" t="s">
        <v>21</v>
      </c>
      <c r="F2613" s="43">
        <v>660</v>
      </c>
      <c r="G2613" s="43">
        <v>4865</v>
      </c>
      <c r="H2613" s="43">
        <v>256545</v>
      </c>
      <c r="I2613" s="163">
        <v>2650625</v>
      </c>
    </row>
    <row r="2614" spans="1:9" s="27" customFormat="1" ht="11.25" customHeight="1" x14ac:dyDescent="0.2">
      <c r="A2614" s="25" t="s">
        <v>251</v>
      </c>
      <c r="B2614" s="25" t="s">
        <v>87</v>
      </c>
      <c r="C2614" s="25" t="s">
        <v>123</v>
      </c>
      <c r="D2614" s="25" t="s">
        <v>73</v>
      </c>
      <c r="E2614" s="25" t="s">
        <v>18</v>
      </c>
      <c r="F2614" s="43">
        <v>685</v>
      </c>
      <c r="G2614" s="43">
        <v>1695</v>
      </c>
      <c r="H2614" s="43">
        <v>132615</v>
      </c>
      <c r="I2614" s="163">
        <v>1299775</v>
      </c>
    </row>
    <row r="2615" spans="1:9" s="27" customFormat="1" ht="11.25" customHeight="1" x14ac:dyDescent="0.2">
      <c r="A2615" s="25" t="s">
        <v>251</v>
      </c>
      <c r="B2615" s="25" t="s">
        <v>87</v>
      </c>
      <c r="C2615" s="25" t="s">
        <v>123</v>
      </c>
      <c r="D2615" s="25" t="s">
        <v>67</v>
      </c>
      <c r="E2615" s="25" t="s">
        <v>15</v>
      </c>
      <c r="F2615" s="43">
        <v>955</v>
      </c>
      <c r="G2615" s="43">
        <v>4115</v>
      </c>
      <c r="H2615" s="43">
        <v>233240</v>
      </c>
      <c r="I2615" s="163">
        <v>1980490</v>
      </c>
    </row>
    <row r="2616" spans="1:9" s="27" customFormat="1" ht="11.25" customHeight="1" x14ac:dyDescent="0.2">
      <c r="A2616" s="25" t="s">
        <v>251</v>
      </c>
      <c r="B2616" s="25" t="s">
        <v>87</v>
      </c>
      <c r="C2616" s="25" t="s">
        <v>123</v>
      </c>
      <c r="D2616" s="25" t="s">
        <v>71</v>
      </c>
      <c r="E2616" s="25" t="s">
        <v>22</v>
      </c>
      <c r="F2616" s="43">
        <v>1255</v>
      </c>
      <c r="G2616" s="43">
        <v>11470</v>
      </c>
      <c r="H2616" s="43">
        <v>556015</v>
      </c>
      <c r="I2616" s="163">
        <v>5535590</v>
      </c>
    </row>
    <row r="2617" spans="1:9" s="27" customFormat="1" ht="11.25" customHeight="1" x14ac:dyDescent="0.2">
      <c r="A2617" s="25" t="s">
        <v>251</v>
      </c>
      <c r="B2617" s="25" t="s">
        <v>87</v>
      </c>
      <c r="C2617" s="25" t="s">
        <v>123</v>
      </c>
      <c r="D2617" s="25" t="s">
        <v>79</v>
      </c>
      <c r="E2617" s="25" t="s">
        <v>11</v>
      </c>
      <c r="F2617" s="43">
        <v>1485</v>
      </c>
      <c r="G2617" s="43">
        <v>3905</v>
      </c>
      <c r="H2617" s="43">
        <v>357015</v>
      </c>
      <c r="I2617" s="163">
        <v>3466680</v>
      </c>
    </row>
    <row r="2618" spans="1:9" s="27" customFormat="1" ht="11.25" customHeight="1" x14ac:dyDescent="0.2">
      <c r="A2618" s="25" t="s">
        <v>251</v>
      </c>
      <c r="B2618" s="25" t="s">
        <v>87</v>
      </c>
      <c r="C2618" s="25" t="s">
        <v>123</v>
      </c>
      <c r="D2618" s="25" t="s">
        <v>81</v>
      </c>
      <c r="E2618" s="25" t="s">
        <v>19</v>
      </c>
      <c r="F2618" s="43">
        <v>1865</v>
      </c>
      <c r="G2618" s="43">
        <v>6860</v>
      </c>
      <c r="H2618" s="43">
        <v>419650</v>
      </c>
      <c r="I2618" s="163">
        <v>3777715</v>
      </c>
    </row>
    <row r="2619" spans="1:9" s="27" customFormat="1" ht="11.25" customHeight="1" x14ac:dyDescent="0.2">
      <c r="A2619" s="25" t="s">
        <v>251</v>
      </c>
      <c r="B2619" s="25" t="s">
        <v>87</v>
      </c>
      <c r="C2619" s="25" t="s">
        <v>123</v>
      </c>
      <c r="D2619" s="25" t="s">
        <v>80</v>
      </c>
      <c r="E2619" s="25" t="s">
        <v>25</v>
      </c>
      <c r="F2619" s="43">
        <v>3330</v>
      </c>
      <c r="G2619" s="43">
        <v>15635</v>
      </c>
      <c r="H2619" s="43">
        <v>992165</v>
      </c>
      <c r="I2619" s="163">
        <v>9612335</v>
      </c>
    </row>
    <row r="2620" spans="1:9" s="27" customFormat="1" ht="11.25" customHeight="1" x14ac:dyDescent="0.2">
      <c r="A2620" s="25" t="s">
        <v>251</v>
      </c>
      <c r="B2620" s="25" t="s">
        <v>87</v>
      </c>
      <c r="C2620" s="25" t="s">
        <v>123</v>
      </c>
      <c r="D2620" s="25" t="s">
        <v>82</v>
      </c>
      <c r="E2620" s="25" t="s">
        <v>20</v>
      </c>
      <c r="F2620" s="43">
        <v>9340</v>
      </c>
      <c r="G2620" s="43">
        <v>29270</v>
      </c>
      <c r="H2620" s="43">
        <v>2471360</v>
      </c>
      <c r="I2620" s="163">
        <v>21882685</v>
      </c>
    </row>
    <row r="2621" spans="1:9" s="27" customFormat="1" ht="11.25" customHeight="1" x14ac:dyDescent="0.2">
      <c r="A2621" s="25" t="s">
        <v>251</v>
      </c>
      <c r="B2621" s="25" t="s">
        <v>87</v>
      </c>
      <c r="C2621" s="25" t="s">
        <v>123</v>
      </c>
      <c r="D2621" s="25" t="s">
        <v>76</v>
      </c>
      <c r="E2621" s="25" t="s">
        <v>24</v>
      </c>
      <c r="F2621" s="43">
        <v>10785</v>
      </c>
      <c r="G2621" s="43">
        <v>55620</v>
      </c>
      <c r="H2621" s="43">
        <v>5371540</v>
      </c>
      <c r="I2621" s="163">
        <v>48825675</v>
      </c>
    </row>
    <row r="2622" spans="1:9" s="27" customFormat="1" ht="11.25" customHeight="1" x14ac:dyDescent="0.2">
      <c r="A2622" s="25" t="s">
        <v>251</v>
      </c>
      <c r="B2622" s="25" t="s">
        <v>87</v>
      </c>
      <c r="C2622" s="25" t="s">
        <v>123</v>
      </c>
      <c r="D2622" s="25" t="s">
        <v>74</v>
      </c>
      <c r="E2622" s="25" t="s">
        <v>23</v>
      </c>
      <c r="F2622" s="43">
        <v>11665</v>
      </c>
      <c r="G2622" s="43">
        <v>53650</v>
      </c>
      <c r="H2622" s="43">
        <v>3736325</v>
      </c>
      <c r="I2622" s="163">
        <v>34556925</v>
      </c>
    </row>
    <row r="2623" spans="1:9" s="27" customFormat="1" ht="11.25" customHeight="1" x14ac:dyDescent="0.2">
      <c r="A2623" s="25" t="s">
        <v>251</v>
      </c>
      <c r="B2623" s="25" t="s">
        <v>103</v>
      </c>
      <c r="C2623" s="25" t="s">
        <v>124</v>
      </c>
      <c r="D2623" s="25" t="s">
        <v>68</v>
      </c>
      <c r="E2623" s="25" t="s">
        <v>9</v>
      </c>
      <c r="F2623" s="43">
        <v>0</v>
      </c>
      <c r="G2623" s="43">
        <v>0</v>
      </c>
      <c r="H2623" s="43">
        <v>0</v>
      </c>
      <c r="I2623" s="163">
        <v>0</v>
      </c>
    </row>
    <row r="2624" spans="1:9" s="27" customFormat="1" ht="11.25" customHeight="1" x14ac:dyDescent="0.2">
      <c r="A2624" s="25" t="s">
        <v>251</v>
      </c>
      <c r="B2624" s="25" t="s">
        <v>103</v>
      </c>
      <c r="C2624" s="25" t="s">
        <v>124</v>
      </c>
      <c r="D2624" s="25" t="s">
        <v>70</v>
      </c>
      <c r="E2624" s="25" t="s">
        <v>17</v>
      </c>
      <c r="F2624" s="43">
        <v>70</v>
      </c>
      <c r="G2624" s="43">
        <v>14555</v>
      </c>
      <c r="H2624" s="43">
        <v>385370</v>
      </c>
      <c r="I2624" s="163">
        <v>5501135</v>
      </c>
    </row>
    <row r="2625" spans="1:9" s="27" customFormat="1" ht="11.25" customHeight="1" x14ac:dyDescent="0.2">
      <c r="A2625" s="25" t="s">
        <v>251</v>
      </c>
      <c r="B2625" s="25" t="s">
        <v>103</v>
      </c>
      <c r="C2625" s="25" t="s">
        <v>124</v>
      </c>
      <c r="D2625" s="25" t="s">
        <v>72</v>
      </c>
      <c r="E2625" s="25" t="s">
        <v>10</v>
      </c>
      <c r="F2625" s="43">
        <v>105</v>
      </c>
      <c r="G2625" s="43">
        <v>475</v>
      </c>
      <c r="H2625" s="43">
        <v>32980</v>
      </c>
      <c r="I2625" s="163">
        <v>284715</v>
      </c>
    </row>
    <row r="2626" spans="1:9" s="27" customFormat="1" ht="11.25" customHeight="1" x14ac:dyDescent="0.2">
      <c r="A2626" s="25" t="s">
        <v>251</v>
      </c>
      <c r="B2626" s="25" t="s">
        <v>103</v>
      </c>
      <c r="C2626" s="25" t="s">
        <v>124</v>
      </c>
      <c r="D2626" s="25" t="s">
        <v>69</v>
      </c>
      <c r="E2626" s="25" t="s">
        <v>14</v>
      </c>
      <c r="F2626" s="43">
        <v>130</v>
      </c>
      <c r="G2626" s="43">
        <v>2980</v>
      </c>
      <c r="H2626" s="43">
        <v>119975</v>
      </c>
      <c r="I2626" s="163">
        <v>1520300</v>
      </c>
    </row>
    <row r="2627" spans="1:9" s="27" customFormat="1" ht="11.25" customHeight="1" x14ac:dyDescent="0.2">
      <c r="A2627" s="25" t="s">
        <v>251</v>
      </c>
      <c r="B2627" s="25" t="s">
        <v>103</v>
      </c>
      <c r="C2627" s="25" t="s">
        <v>124</v>
      </c>
      <c r="D2627" s="25" t="s">
        <v>66</v>
      </c>
      <c r="E2627" s="25" t="s">
        <v>12</v>
      </c>
      <c r="F2627" s="43">
        <v>340</v>
      </c>
      <c r="G2627" s="43">
        <v>705</v>
      </c>
      <c r="H2627" s="43">
        <v>56430</v>
      </c>
      <c r="I2627" s="163">
        <v>503430</v>
      </c>
    </row>
    <row r="2628" spans="1:9" s="27" customFormat="1" ht="11.25" customHeight="1" x14ac:dyDescent="0.2">
      <c r="A2628" s="25" t="s">
        <v>251</v>
      </c>
      <c r="B2628" s="25" t="s">
        <v>103</v>
      </c>
      <c r="C2628" s="25" t="s">
        <v>124</v>
      </c>
      <c r="D2628" s="25" t="s">
        <v>78</v>
      </c>
      <c r="E2628" s="25" t="s">
        <v>13</v>
      </c>
      <c r="F2628" s="43">
        <v>600</v>
      </c>
      <c r="G2628" s="43">
        <v>1575</v>
      </c>
      <c r="H2628" s="43">
        <v>106055</v>
      </c>
      <c r="I2628" s="163">
        <v>1135570</v>
      </c>
    </row>
    <row r="2629" spans="1:9" s="27" customFormat="1" ht="11.25" customHeight="1" x14ac:dyDescent="0.2">
      <c r="A2629" s="25" t="s">
        <v>251</v>
      </c>
      <c r="B2629" s="25" t="s">
        <v>103</v>
      </c>
      <c r="C2629" s="25" t="s">
        <v>124</v>
      </c>
      <c r="D2629" s="25" t="s">
        <v>77</v>
      </c>
      <c r="E2629" s="25" t="s">
        <v>16</v>
      </c>
      <c r="F2629" s="43">
        <v>675</v>
      </c>
      <c r="G2629" s="43">
        <v>4085</v>
      </c>
      <c r="H2629" s="43">
        <v>281450</v>
      </c>
      <c r="I2629" s="163">
        <v>3103895</v>
      </c>
    </row>
    <row r="2630" spans="1:9" s="27" customFormat="1" ht="11.25" customHeight="1" x14ac:dyDescent="0.2">
      <c r="A2630" s="25" t="s">
        <v>251</v>
      </c>
      <c r="B2630" s="25" t="s">
        <v>103</v>
      </c>
      <c r="C2630" s="25" t="s">
        <v>124</v>
      </c>
      <c r="D2630" s="25" t="s">
        <v>75</v>
      </c>
      <c r="E2630" s="25" t="s">
        <v>21</v>
      </c>
      <c r="F2630" s="43">
        <v>735</v>
      </c>
      <c r="G2630" s="43">
        <v>8085</v>
      </c>
      <c r="H2630" s="43">
        <v>389825</v>
      </c>
      <c r="I2630" s="163">
        <v>4642765</v>
      </c>
    </row>
    <row r="2631" spans="1:9" s="27" customFormat="1" ht="11.25" customHeight="1" x14ac:dyDescent="0.2">
      <c r="A2631" s="25" t="s">
        <v>251</v>
      </c>
      <c r="B2631" s="25" t="s">
        <v>103</v>
      </c>
      <c r="C2631" s="25" t="s">
        <v>124</v>
      </c>
      <c r="D2631" s="25" t="s">
        <v>67</v>
      </c>
      <c r="E2631" s="25" t="s">
        <v>15</v>
      </c>
      <c r="F2631" s="43">
        <v>890</v>
      </c>
      <c r="G2631" s="43">
        <v>3910</v>
      </c>
      <c r="H2631" s="43">
        <v>220910</v>
      </c>
      <c r="I2631" s="163">
        <v>1868325</v>
      </c>
    </row>
    <row r="2632" spans="1:9" s="27" customFormat="1" ht="11.25" customHeight="1" x14ac:dyDescent="0.2">
      <c r="A2632" s="25" t="s">
        <v>251</v>
      </c>
      <c r="B2632" s="25" t="s">
        <v>103</v>
      </c>
      <c r="C2632" s="25" t="s">
        <v>124</v>
      </c>
      <c r="D2632" s="25" t="s">
        <v>73</v>
      </c>
      <c r="E2632" s="25" t="s">
        <v>18</v>
      </c>
      <c r="F2632" s="43">
        <v>930</v>
      </c>
      <c r="G2632" s="43">
        <v>2590</v>
      </c>
      <c r="H2632" s="43">
        <v>193930</v>
      </c>
      <c r="I2632" s="163">
        <v>1842620</v>
      </c>
    </row>
    <row r="2633" spans="1:9" s="27" customFormat="1" ht="11.25" customHeight="1" x14ac:dyDescent="0.2">
      <c r="A2633" s="25" t="s">
        <v>251</v>
      </c>
      <c r="B2633" s="25" t="s">
        <v>103</v>
      </c>
      <c r="C2633" s="25" t="s">
        <v>124</v>
      </c>
      <c r="D2633" s="25" t="s">
        <v>71</v>
      </c>
      <c r="E2633" s="25" t="s">
        <v>22</v>
      </c>
      <c r="F2633" s="43">
        <v>1160</v>
      </c>
      <c r="G2633" s="43">
        <v>12180</v>
      </c>
      <c r="H2633" s="43">
        <v>608270</v>
      </c>
      <c r="I2633" s="163">
        <v>6141605</v>
      </c>
    </row>
    <row r="2634" spans="1:9" s="27" customFormat="1" ht="11.25" customHeight="1" x14ac:dyDescent="0.2">
      <c r="A2634" s="25" t="s">
        <v>251</v>
      </c>
      <c r="B2634" s="25" t="s">
        <v>103</v>
      </c>
      <c r="C2634" s="25" t="s">
        <v>124</v>
      </c>
      <c r="D2634" s="25" t="s">
        <v>79</v>
      </c>
      <c r="E2634" s="25" t="s">
        <v>11</v>
      </c>
      <c r="F2634" s="43">
        <v>1580</v>
      </c>
      <c r="G2634" s="43">
        <v>4235</v>
      </c>
      <c r="H2634" s="43">
        <v>390235</v>
      </c>
      <c r="I2634" s="163">
        <v>3680045</v>
      </c>
    </row>
    <row r="2635" spans="1:9" s="27" customFormat="1" ht="11.25" customHeight="1" x14ac:dyDescent="0.2">
      <c r="A2635" s="25" t="s">
        <v>251</v>
      </c>
      <c r="B2635" s="25" t="s">
        <v>103</v>
      </c>
      <c r="C2635" s="25" t="s">
        <v>124</v>
      </c>
      <c r="D2635" s="25" t="s">
        <v>81</v>
      </c>
      <c r="E2635" s="25" t="s">
        <v>19</v>
      </c>
      <c r="F2635" s="43">
        <v>1920</v>
      </c>
      <c r="G2635" s="43">
        <v>6720</v>
      </c>
      <c r="H2635" s="43">
        <v>408040</v>
      </c>
      <c r="I2635" s="163">
        <v>3635325</v>
      </c>
    </row>
    <row r="2636" spans="1:9" s="27" customFormat="1" ht="11.25" customHeight="1" x14ac:dyDescent="0.2">
      <c r="A2636" s="25" t="s">
        <v>251</v>
      </c>
      <c r="B2636" s="25" t="s">
        <v>103</v>
      </c>
      <c r="C2636" s="25" t="s">
        <v>124</v>
      </c>
      <c r="D2636" s="25" t="s">
        <v>80</v>
      </c>
      <c r="E2636" s="25" t="s">
        <v>25</v>
      </c>
      <c r="F2636" s="43">
        <v>3965</v>
      </c>
      <c r="G2636" s="43">
        <v>31730</v>
      </c>
      <c r="H2636" s="43">
        <v>1880600</v>
      </c>
      <c r="I2636" s="163">
        <v>21299395</v>
      </c>
    </row>
    <row r="2637" spans="1:9" s="27" customFormat="1" ht="11.25" customHeight="1" x14ac:dyDescent="0.2">
      <c r="A2637" s="25" t="s">
        <v>251</v>
      </c>
      <c r="B2637" s="25" t="s">
        <v>103</v>
      </c>
      <c r="C2637" s="25" t="s">
        <v>124</v>
      </c>
      <c r="D2637" s="25" t="s">
        <v>82</v>
      </c>
      <c r="E2637" s="25" t="s">
        <v>20</v>
      </c>
      <c r="F2637" s="43">
        <v>8935</v>
      </c>
      <c r="G2637" s="43">
        <v>29965</v>
      </c>
      <c r="H2637" s="43">
        <v>2421465</v>
      </c>
      <c r="I2637" s="163">
        <v>21832990</v>
      </c>
    </row>
    <row r="2638" spans="1:9" s="27" customFormat="1" ht="11.25" customHeight="1" x14ac:dyDescent="0.2">
      <c r="A2638" s="25" t="s">
        <v>251</v>
      </c>
      <c r="B2638" s="25" t="s">
        <v>103</v>
      </c>
      <c r="C2638" s="25" t="s">
        <v>124</v>
      </c>
      <c r="D2638" s="25" t="s">
        <v>74</v>
      </c>
      <c r="E2638" s="25" t="s">
        <v>23</v>
      </c>
      <c r="F2638" s="43">
        <v>11550</v>
      </c>
      <c r="G2638" s="43">
        <v>47915</v>
      </c>
      <c r="H2638" s="43">
        <v>3714165</v>
      </c>
      <c r="I2638" s="163">
        <v>34309420</v>
      </c>
    </row>
    <row r="2639" spans="1:9" s="27" customFormat="1" ht="11.25" customHeight="1" x14ac:dyDescent="0.2">
      <c r="A2639" s="25" t="s">
        <v>251</v>
      </c>
      <c r="B2639" s="25" t="s">
        <v>103</v>
      </c>
      <c r="C2639" s="25" t="s">
        <v>124</v>
      </c>
      <c r="D2639" s="25" t="s">
        <v>76</v>
      </c>
      <c r="E2639" s="25" t="s">
        <v>24</v>
      </c>
      <c r="F2639" s="43">
        <v>11590</v>
      </c>
      <c r="G2639" s="43">
        <v>56185</v>
      </c>
      <c r="H2639" s="43">
        <v>5327145</v>
      </c>
      <c r="I2639" s="163">
        <v>47362195</v>
      </c>
    </row>
    <row r="2640" spans="1:9" s="27" customFormat="1" ht="11.25" customHeight="1" x14ac:dyDescent="0.2">
      <c r="A2640" s="25" t="s">
        <v>251</v>
      </c>
      <c r="B2640" s="25" t="s">
        <v>89</v>
      </c>
      <c r="C2640" s="25" t="s">
        <v>375</v>
      </c>
      <c r="D2640" s="25" t="s">
        <v>70</v>
      </c>
      <c r="E2640" s="25" t="s">
        <v>17</v>
      </c>
      <c r="F2640" s="43">
        <v>60</v>
      </c>
      <c r="G2640" s="43">
        <v>6100</v>
      </c>
      <c r="H2640" s="43">
        <v>218085</v>
      </c>
      <c r="I2640" s="163">
        <v>2931205</v>
      </c>
    </row>
    <row r="2641" spans="1:9" s="27" customFormat="1" ht="11.25" customHeight="1" x14ac:dyDescent="0.2">
      <c r="A2641" s="25" t="s">
        <v>251</v>
      </c>
      <c r="B2641" s="25" t="s">
        <v>89</v>
      </c>
      <c r="C2641" s="25" t="s">
        <v>375</v>
      </c>
      <c r="D2641" s="25" t="s">
        <v>72</v>
      </c>
      <c r="E2641" s="25" t="s">
        <v>10</v>
      </c>
      <c r="F2641" s="43">
        <v>60</v>
      </c>
      <c r="G2641" s="43">
        <v>305</v>
      </c>
      <c r="H2641" s="43">
        <v>19225</v>
      </c>
      <c r="I2641" s="163">
        <v>167180</v>
      </c>
    </row>
    <row r="2642" spans="1:9" s="27" customFormat="1" ht="11.25" customHeight="1" x14ac:dyDescent="0.2">
      <c r="A2642" s="25" t="s">
        <v>251</v>
      </c>
      <c r="B2642" s="25" t="s">
        <v>89</v>
      </c>
      <c r="C2642" s="25" t="s">
        <v>375</v>
      </c>
      <c r="D2642" s="25" t="s">
        <v>69</v>
      </c>
      <c r="E2642" s="25" t="s">
        <v>14</v>
      </c>
      <c r="F2642" s="43">
        <v>130</v>
      </c>
      <c r="G2642" s="43">
        <v>3965</v>
      </c>
      <c r="H2642" s="43">
        <v>121310</v>
      </c>
      <c r="I2642" s="163">
        <v>1281675</v>
      </c>
    </row>
    <row r="2643" spans="1:9" s="27" customFormat="1" ht="11.25" customHeight="1" x14ac:dyDescent="0.2">
      <c r="A2643" s="25" t="s">
        <v>251</v>
      </c>
      <c r="B2643" s="25" t="s">
        <v>89</v>
      </c>
      <c r="C2643" s="25" t="s">
        <v>375</v>
      </c>
      <c r="D2643" s="25" t="s">
        <v>66</v>
      </c>
      <c r="E2643" s="25" t="s">
        <v>12</v>
      </c>
      <c r="F2643" s="43">
        <v>200</v>
      </c>
      <c r="G2643" s="43">
        <v>500</v>
      </c>
      <c r="H2643" s="43">
        <v>31165</v>
      </c>
      <c r="I2643" s="163">
        <v>257990</v>
      </c>
    </row>
    <row r="2644" spans="1:9" s="27" customFormat="1" ht="11.25" customHeight="1" x14ac:dyDescent="0.2">
      <c r="A2644" s="25" t="s">
        <v>251</v>
      </c>
      <c r="B2644" s="25" t="s">
        <v>89</v>
      </c>
      <c r="C2644" s="25" t="s">
        <v>375</v>
      </c>
      <c r="D2644" s="25" t="s">
        <v>77</v>
      </c>
      <c r="E2644" s="25" t="s">
        <v>16</v>
      </c>
      <c r="F2644" s="43">
        <v>335</v>
      </c>
      <c r="G2644" s="43">
        <v>1980</v>
      </c>
      <c r="H2644" s="43">
        <v>130015</v>
      </c>
      <c r="I2644" s="163">
        <v>1424380</v>
      </c>
    </row>
    <row r="2645" spans="1:9" s="27" customFormat="1" ht="11.25" customHeight="1" x14ac:dyDescent="0.2">
      <c r="A2645" s="25" t="s">
        <v>251</v>
      </c>
      <c r="B2645" s="25" t="s">
        <v>89</v>
      </c>
      <c r="C2645" s="25" t="s">
        <v>375</v>
      </c>
      <c r="D2645" s="25" t="s">
        <v>78</v>
      </c>
      <c r="E2645" s="25" t="s">
        <v>13</v>
      </c>
      <c r="F2645" s="43">
        <v>360</v>
      </c>
      <c r="G2645" s="43">
        <v>1075</v>
      </c>
      <c r="H2645" s="43">
        <v>64600</v>
      </c>
      <c r="I2645" s="163">
        <v>708575</v>
      </c>
    </row>
    <row r="2646" spans="1:9" s="27" customFormat="1" ht="11.25" customHeight="1" x14ac:dyDescent="0.2">
      <c r="A2646" s="25" t="s">
        <v>251</v>
      </c>
      <c r="B2646" s="25" t="s">
        <v>89</v>
      </c>
      <c r="C2646" s="25" t="s">
        <v>375</v>
      </c>
      <c r="D2646" s="25" t="s">
        <v>75</v>
      </c>
      <c r="E2646" s="25" t="s">
        <v>21</v>
      </c>
      <c r="F2646" s="43">
        <v>390</v>
      </c>
      <c r="G2646" s="43">
        <v>5975</v>
      </c>
      <c r="H2646" s="43">
        <v>256660</v>
      </c>
      <c r="I2646" s="163">
        <v>3837205</v>
      </c>
    </row>
    <row r="2647" spans="1:9" s="27" customFormat="1" ht="11.25" customHeight="1" x14ac:dyDescent="0.2">
      <c r="A2647" s="25" t="s">
        <v>251</v>
      </c>
      <c r="B2647" s="25" t="s">
        <v>89</v>
      </c>
      <c r="C2647" s="25" t="s">
        <v>375</v>
      </c>
      <c r="D2647" s="25" t="s">
        <v>73</v>
      </c>
      <c r="E2647" s="25" t="s">
        <v>18</v>
      </c>
      <c r="F2647" s="43">
        <v>405</v>
      </c>
      <c r="G2647" s="43">
        <v>1100</v>
      </c>
      <c r="H2647" s="43">
        <v>72080</v>
      </c>
      <c r="I2647" s="163">
        <v>719200</v>
      </c>
    </row>
    <row r="2648" spans="1:9" s="27" customFormat="1" ht="11.25" customHeight="1" x14ac:dyDescent="0.2">
      <c r="A2648" s="25" t="s">
        <v>251</v>
      </c>
      <c r="B2648" s="25" t="s">
        <v>89</v>
      </c>
      <c r="C2648" s="25" t="s">
        <v>375</v>
      </c>
      <c r="D2648" s="25" t="s">
        <v>67</v>
      </c>
      <c r="E2648" s="25" t="s">
        <v>15</v>
      </c>
      <c r="F2648" s="43">
        <v>540</v>
      </c>
      <c r="G2648" s="43">
        <v>3595</v>
      </c>
      <c r="H2648" s="43">
        <v>162075</v>
      </c>
      <c r="I2648" s="163">
        <v>1356820</v>
      </c>
    </row>
    <row r="2649" spans="1:9" s="27" customFormat="1" ht="11.25" customHeight="1" x14ac:dyDescent="0.2">
      <c r="A2649" s="25" t="s">
        <v>251</v>
      </c>
      <c r="B2649" s="25" t="s">
        <v>89</v>
      </c>
      <c r="C2649" s="25" t="s">
        <v>375</v>
      </c>
      <c r="D2649" s="25" t="s">
        <v>79</v>
      </c>
      <c r="E2649" s="25" t="s">
        <v>11</v>
      </c>
      <c r="F2649" s="43">
        <v>770</v>
      </c>
      <c r="G2649" s="43">
        <v>2250</v>
      </c>
      <c r="H2649" s="43">
        <v>204505</v>
      </c>
      <c r="I2649" s="163">
        <v>2116175</v>
      </c>
    </row>
    <row r="2650" spans="1:9" s="27" customFormat="1" ht="11.25" customHeight="1" x14ac:dyDescent="0.2">
      <c r="A2650" s="25" t="s">
        <v>251</v>
      </c>
      <c r="B2650" s="25" t="s">
        <v>89</v>
      </c>
      <c r="C2650" s="25" t="s">
        <v>375</v>
      </c>
      <c r="D2650" s="25" t="s">
        <v>71</v>
      </c>
      <c r="E2650" s="25" t="s">
        <v>22</v>
      </c>
      <c r="F2650" s="43">
        <v>915</v>
      </c>
      <c r="G2650" s="43">
        <v>9805</v>
      </c>
      <c r="H2650" s="43">
        <v>362125</v>
      </c>
      <c r="I2650" s="163">
        <v>3457705</v>
      </c>
    </row>
    <row r="2651" spans="1:9" s="27" customFormat="1" ht="11.25" customHeight="1" x14ac:dyDescent="0.2">
      <c r="A2651" s="25" t="s">
        <v>251</v>
      </c>
      <c r="B2651" s="25" t="s">
        <v>89</v>
      </c>
      <c r="C2651" s="25" t="s">
        <v>375</v>
      </c>
      <c r="D2651" s="25" t="s">
        <v>81</v>
      </c>
      <c r="E2651" s="25" t="s">
        <v>19</v>
      </c>
      <c r="F2651" s="43">
        <v>1195</v>
      </c>
      <c r="G2651" s="43">
        <v>4735</v>
      </c>
      <c r="H2651" s="43">
        <v>265390</v>
      </c>
      <c r="I2651" s="163">
        <v>2414440</v>
      </c>
    </row>
    <row r="2652" spans="1:9" s="27" customFormat="1" ht="11.25" customHeight="1" x14ac:dyDescent="0.2">
      <c r="A2652" s="25" t="s">
        <v>251</v>
      </c>
      <c r="B2652" s="25" t="s">
        <v>89</v>
      </c>
      <c r="C2652" s="25" t="s">
        <v>375</v>
      </c>
      <c r="D2652" s="25" t="s">
        <v>80</v>
      </c>
      <c r="E2652" s="25" t="s">
        <v>25</v>
      </c>
      <c r="F2652" s="43">
        <v>2465</v>
      </c>
      <c r="G2652" s="43">
        <v>14300</v>
      </c>
      <c r="H2652" s="43">
        <v>827055</v>
      </c>
      <c r="I2652" s="163">
        <v>8097060</v>
      </c>
    </row>
    <row r="2653" spans="1:9" s="27" customFormat="1" ht="11.25" customHeight="1" x14ac:dyDescent="0.2">
      <c r="A2653" s="25" t="s">
        <v>251</v>
      </c>
      <c r="B2653" s="25" t="s">
        <v>89</v>
      </c>
      <c r="C2653" s="25" t="s">
        <v>375</v>
      </c>
      <c r="D2653" s="25" t="s">
        <v>76</v>
      </c>
      <c r="E2653" s="25" t="s">
        <v>24</v>
      </c>
      <c r="F2653" s="43">
        <v>6125</v>
      </c>
      <c r="G2653" s="43">
        <v>31110</v>
      </c>
      <c r="H2653" s="43">
        <v>2879010</v>
      </c>
      <c r="I2653" s="163">
        <v>25545715</v>
      </c>
    </row>
    <row r="2654" spans="1:9" s="27" customFormat="1" ht="11.25" customHeight="1" x14ac:dyDescent="0.2">
      <c r="A2654" s="25" t="s">
        <v>251</v>
      </c>
      <c r="B2654" s="25" t="s">
        <v>89</v>
      </c>
      <c r="C2654" s="25" t="s">
        <v>375</v>
      </c>
      <c r="D2654" s="25" t="s">
        <v>82</v>
      </c>
      <c r="E2654" s="25" t="s">
        <v>20</v>
      </c>
      <c r="F2654" s="43">
        <v>6505</v>
      </c>
      <c r="G2654" s="43">
        <v>20930</v>
      </c>
      <c r="H2654" s="43">
        <v>1589885</v>
      </c>
      <c r="I2654" s="163">
        <v>13972210</v>
      </c>
    </row>
    <row r="2655" spans="1:9" s="27" customFormat="1" ht="11.25" customHeight="1" x14ac:dyDescent="0.2">
      <c r="A2655" s="25" t="s">
        <v>251</v>
      </c>
      <c r="B2655" s="25" t="s">
        <v>89</v>
      </c>
      <c r="C2655" s="25" t="s">
        <v>375</v>
      </c>
      <c r="D2655" s="25" t="s">
        <v>74</v>
      </c>
      <c r="E2655" s="25" t="s">
        <v>23</v>
      </c>
      <c r="F2655" s="43">
        <v>6520</v>
      </c>
      <c r="G2655" s="43">
        <v>31435</v>
      </c>
      <c r="H2655" s="43">
        <v>2317420</v>
      </c>
      <c r="I2655" s="163">
        <v>21004495</v>
      </c>
    </row>
    <row r="2656" spans="1:9" s="27" customFormat="1" ht="11.25" customHeight="1" x14ac:dyDescent="0.2">
      <c r="A2656" s="25" t="s">
        <v>251</v>
      </c>
      <c r="B2656" s="25" t="s">
        <v>85</v>
      </c>
      <c r="C2656" s="25" t="s">
        <v>373</v>
      </c>
      <c r="D2656" s="25" t="s">
        <v>68</v>
      </c>
      <c r="E2656" s="25" t="s">
        <v>9</v>
      </c>
      <c r="F2656" s="43">
        <v>0</v>
      </c>
      <c r="G2656" s="43">
        <v>0</v>
      </c>
      <c r="H2656" s="43">
        <v>0</v>
      </c>
      <c r="I2656" s="163">
        <v>0</v>
      </c>
    </row>
    <row r="2657" spans="1:9" s="27" customFormat="1" ht="11.25" customHeight="1" x14ac:dyDescent="0.2">
      <c r="A2657" s="25" t="s">
        <v>251</v>
      </c>
      <c r="B2657" s="25" t="s">
        <v>85</v>
      </c>
      <c r="C2657" s="25" t="s">
        <v>373</v>
      </c>
      <c r="D2657" s="25" t="s">
        <v>70</v>
      </c>
      <c r="E2657" s="25" t="s">
        <v>17</v>
      </c>
      <c r="F2657" s="43">
        <v>25</v>
      </c>
      <c r="G2657" s="43">
        <v>185</v>
      </c>
      <c r="H2657" s="43">
        <v>11700</v>
      </c>
      <c r="I2657" s="163">
        <v>135505</v>
      </c>
    </row>
    <row r="2658" spans="1:9" s="27" customFormat="1" ht="11.25" customHeight="1" x14ac:dyDescent="0.2">
      <c r="A2658" s="25" t="s">
        <v>251</v>
      </c>
      <c r="B2658" s="25" t="s">
        <v>85</v>
      </c>
      <c r="C2658" s="25" t="s">
        <v>373</v>
      </c>
      <c r="D2658" s="25" t="s">
        <v>72</v>
      </c>
      <c r="E2658" s="25" t="s">
        <v>10</v>
      </c>
      <c r="F2658" s="43">
        <v>75</v>
      </c>
      <c r="G2658" s="43">
        <v>220</v>
      </c>
      <c r="H2658" s="43">
        <v>16045</v>
      </c>
      <c r="I2658" s="163">
        <v>146170</v>
      </c>
    </row>
    <row r="2659" spans="1:9" s="27" customFormat="1" ht="11.25" customHeight="1" x14ac:dyDescent="0.2">
      <c r="A2659" s="25" t="s">
        <v>251</v>
      </c>
      <c r="B2659" s="25" t="s">
        <v>85</v>
      </c>
      <c r="C2659" s="25" t="s">
        <v>373</v>
      </c>
      <c r="D2659" s="25" t="s">
        <v>69</v>
      </c>
      <c r="E2659" s="25" t="s">
        <v>14</v>
      </c>
      <c r="F2659" s="43">
        <v>120</v>
      </c>
      <c r="G2659" s="43">
        <v>1015</v>
      </c>
      <c r="H2659" s="43">
        <v>50665</v>
      </c>
      <c r="I2659" s="163">
        <v>613525</v>
      </c>
    </row>
    <row r="2660" spans="1:9" s="27" customFormat="1" ht="11.25" customHeight="1" x14ac:dyDescent="0.2">
      <c r="A2660" s="25" t="s">
        <v>251</v>
      </c>
      <c r="B2660" s="25" t="s">
        <v>85</v>
      </c>
      <c r="C2660" s="25" t="s">
        <v>373</v>
      </c>
      <c r="D2660" s="25" t="s">
        <v>66</v>
      </c>
      <c r="E2660" s="25" t="s">
        <v>12</v>
      </c>
      <c r="F2660" s="43">
        <v>325</v>
      </c>
      <c r="G2660" s="43">
        <v>790</v>
      </c>
      <c r="H2660" s="43">
        <v>64770</v>
      </c>
      <c r="I2660" s="163">
        <v>607875</v>
      </c>
    </row>
    <row r="2661" spans="1:9" s="27" customFormat="1" ht="11.25" customHeight="1" x14ac:dyDescent="0.2">
      <c r="A2661" s="25" t="s">
        <v>251</v>
      </c>
      <c r="B2661" s="25" t="s">
        <v>85</v>
      </c>
      <c r="C2661" s="25" t="s">
        <v>373</v>
      </c>
      <c r="D2661" s="25" t="s">
        <v>77</v>
      </c>
      <c r="E2661" s="25" t="s">
        <v>16</v>
      </c>
      <c r="F2661" s="43">
        <v>710</v>
      </c>
      <c r="G2661" s="43">
        <v>3430</v>
      </c>
      <c r="H2661" s="43">
        <v>283800</v>
      </c>
      <c r="I2661" s="163">
        <v>3326260</v>
      </c>
    </row>
    <row r="2662" spans="1:9" s="27" customFormat="1" ht="11.25" customHeight="1" x14ac:dyDescent="0.2">
      <c r="A2662" s="25" t="s">
        <v>251</v>
      </c>
      <c r="B2662" s="25" t="s">
        <v>85</v>
      </c>
      <c r="C2662" s="25" t="s">
        <v>373</v>
      </c>
      <c r="D2662" s="25" t="s">
        <v>78</v>
      </c>
      <c r="E2662" s="25" t="s">
        <v>13</v>
      </c>
      <c r="F2662" s="43">
        <v>755</v>
      </c>
      <c r="G2662" s="43">
        <v>1985</v>
      </c>
      <c r="H2662" s="43">
        <v>162200</v>
      </c>
      <c r="I2662" s="163">
        <v>1892955</v>
      </c>
    </row>
    <row r="2663" spans="1:9" s="27" customFormat="1" ht="11.25" customHeight="1" x14ac:dyDescent="0.2">
      <c r="A2663" s="25" t="s">
        <v>251</v>
      </c>
      <c r="B2663" s="25" t="s">
        <v>85</v>
      </c>
      <c r="C2663" s="25" t="s">
        <v>373</v>
      </c>
      <c r="D2663" s="25" t="s">
        <v>67</v>
      </c>
      <c r="E2663" s="25" t="s">
        <v>15</v>
      </c>
      <c r="F2663" s="43">
        <v>960</v>
      </c>
      <c r="G2663" s="43">
        <v>3925</v>
      </c>
      <c r="H2663" s="43">
        <v>276470</v>
      </c>
      <c r="I2663" s="163">
        <v>2429395</v>
      </c>
    </row>
    <row r="2664" spans="1:9" s="27" customFormat="1" ht="11.25" customHeight="1" x14ac:dyDescent="0.2">
      <c r="A2664" s="25" t="s">
        <v>251</v>
      </c>
      <c r="B2664" s="25" t="s">
        <v>85</v>
      </c>
      <c r="C2664" s="25" t="s">
        <v>373</v>
      </c>
      <c r="D2664" s="25" t="s">
        <v>71</v>
      </c>
      <c r="E2664" s="25" t="s">
        <v>22</v>
      </c>
      <c r="F2664" s="43">
        <v>1045</v>
      </c>
      <c r="G2664" s="43">
        <v>6160</v>
      </c>
      <c r="H2664" s="43">
        <v>365065</v>
      </c>
      <c r="I2664" s="163">
        <v>3925405</v>
      </c>
    </row>
    <row r="2665" spans="1:9" s="27" customFormat="1" ht="11.25" customHeight="1" x14ac:dyDescent="0.2">
      <c r="A2665" s="25" t="s">
        <v>251</v>
      </c>
      <c r="B2665" s="25" t="s">
        <v>85</v>
      </c>
      <c r="C2665" s="25" t="s">
        <v>373</v>
      </c>
      <c r="D2665" s="25" t="s">
        <v>75</v>
      </c>
      <c r="E2665" s="25" t="s">
        <v>21</v>
      </c>
      <c r="F2665" s="43">
        <v>1315</v>
      </c>
      <c r="G2665" s="43">
        <v>11250</v>
      </c>
      <c r="H2665" s="43">
        <v>654415</v>
      </c>
      <c r="I2665" s="163">
        <v>7598275</v>
      </c>
    </row>
    <row r="2666" spans="1:9" s="27" customFormat="1" ht="11.25" customHeight="1" x14ac:dyDescent="0.2">
      <c r="A2666" s="25" t="s">
        <v>251</v>
      </c>
      <c r="B2666" s="25" t="s">
        <v>85</v>
      </c>
      <c r="C2666" s="25" t="s">
        <v>373</v>
      </c>
      <c r="D2666" s="25" t="s">
        <v>73</v>
      </c>
      <c r="E2666" s="25" t="s">
        <v>18</v>
      </c>
      <c r="F2666" s="43">
        <v>1435</v>
      </c>
      <c r="G2666" s="43">
        <v>3665</v>
      </c>
      <c r="H2666" s="43">
        <v>332495</v>
      </c>
      <c r="I2666" s="163">
        <v>3740235</v>
      </c>
    </row>
    <row r="2667" spans="1:9" s="27" customFormat="1" ht="11.25" customHeight="1" x14ac:dyDescent="0.2">
      <c r="A2667" s="25" t="s">
        <v>251</v>
      </c>
      <c r="B2667" s="25" t="s">
        <v>85</v>
      </c>
      <c r="C2667" s="25" t="s">
        <v>373</v>
      </c>
      <c r="D2667" s="25" t="s">
        <v>81</v>
      </c>
      <c r="E2667" s="25" t="s">
        <v>19</v>
      </c>
      <c r="F2667" s="43">
        <v>2060</v>
      </c>
      <c r="G2667" s="43">
        <v>7070</v>
      </c>
      <c r="H2667" s="43">
        <v>457440</v>
      </c>
      <c r="I2667" s="163">
        <v>4317445</v>
      </c>
    </row>
    <row r="2668" spans="1:9" s="27" customFormat="1" ht="11.25" customHeight="1" x14ac:dyDescent="0.2">
      <c r="A2668" s="25" t="s">
        <v>251</v>
      </c>
      <c r="B2668" s="25" t="s">
        <v>85</v>
      </c>
      <c r="C2668" s="25" t="s">
        <v>373</v>
      </c>
      <c r="D2668" s="25" t="s">
        <v>79</v>
      </c>
      <c r="E2668" s="25" t="s">
        <v>11</v>
      </c>
      <c r="F2668" s="43">
        <v>2065</v>
      </c>
      <c r="G2668" s="43">
        <v>4795</v>
      </c>
      <c r="H2668" s="43">
        <v>468295</v>
      </c>
      <c r="I2668" s="163">
        <v>4654205</v>
      </c>
    </row>
    <row r="2669" spans="1:9" s="27" customFormat="1" ht="11.25" customHeight="1" x14ac:dyDescent="0.2">
      <c r="A2669" s="25" t="s">
        <v>251</v>
      </c>
      <c r="B2669" s="25" t="s">
        <v>85</v>
      </c>
      <c r="C2669" s="25" t="s">
        <v>373</v>
      </c>
      <c r="D2669" s="25" t="s">
        <v>80</v>
      </c>
      <c r="E2669" s="25" t="s">
        <v>25</v>
      </c>
      <c r="F2669" s="43">
        <v>4810</v>
      </c>
      <c r="G2669" s="43">
        <v>29470</v>
      </c>
      <c r="H2669" s="43">
        <v>1849365</v>
      </c>
      <c r="I2669" s="163">
        <v>18876020</v>
      </c>
    </row>
    <row r="2670" spans="1:9" s="27" customFormat="1" ht="11.25" customHeight="1" x14ac:dyDescent="0.2">
      <c r="A2670" s="25" t="s">
        <v>251</v>
      </c>
      <c r="B2670" s="25" t="s">
        <v>85</v>
      </c>
      <c r="C2670" s="25" t="s">
        <v>373</v>
      </c>
      <c r="D2670" s="25" t="s">
        <v>82</v>
      </c>
      <c r="E2670" s="25" t="s">
        <v>20</v>
      </c>
      <c r="F2670" s="43">
        <v>8550</v>
      </c>
      <c r="G2670" s="43">
        <v>29075</v>
      </c>
      <c r="H2670" s="43">
        <v>2655300</v>
      </c>
      <c r="I2670" s="163">
        <v>24301740</v>
      </c>
    </row>
    <row r="2671" spans="1:9" s="27" customFormat="1" ht="11.25" customHeight="1" x14ac:dyDescent="0.2">
      <c r="A2671" s="25" t="s">
        <v>251</v>
      </c>
      <c r="B2671" s="25" t="s">
        <v>85</v>
      </c>
      <c r="C2671" s="25" t="s">
        <v>373</v>
      </c>
      <c r="D2671" s="25" t="s">
        <v>74</v>
      </c>
      <c r="E2671" s="25" t="s">
        <v>23</v>
      </c>
      <c r="F2671" s="43">
        <v>13065</v>
      </c>
      <c r="G2671" s="43">
        <v>62250</v>
      </c>
      <c r="H2671" s="43">
        <v>4516600</v>
      </c>
      <c r="I2671" s="163">
        <v>43651300</v>
      </c>
    </row>
    <row r="2672" spans="1:9" s="27" customFormat="1" ht="11.25" customHeight="1" x14ac:dyDescent="0.2">
      <c r="A2672" s="25" t="s">
        <v>251</v>
      </c>
      <c r="B2672" s="25" t="s">
        <v>85</v>
      </c>
      <c r="C2672" s="25" t="s">
        <v>373</v>
      </c>
      <c r="D2672" s="25" t="s">
        <v>76</v>
      </c>
      <c r="E2672" s="25" t="s">
        <v>24</v>
      </c>
      <c r="F2672" s="43">
        <v>13265</v>
      </c>
      <c r="G2672" s="43">
        <v>67720</v>
      </c>
      <c r="H2672" s="43">
        <v>6775775</v>
      </c>
      <c r="I2672" s="163">
        <v>64636160</v>
      </c>
    </row>
    <row r="2673" spans="1:9" s="27" customFormat="1" ht="11.25" customHeight="1" x14ac:dyDescent="0.2">
      <c r="A2673" s="25" t="s">
        <v>251</v>
      </c>
      <c r="B2673" s="25" t="s">
        <v>393</v>
      </c>
      <c r="C2673" s="25" t="s">
        <v>390</v>
      </c>
      <c r="D2673" s="25" t="s">
        <v>74</v>
      </c>
      <c r="E2673" s="25" t="s">
        <v>23</v>
      </c>
      <c r="F2673" s="43">
        <v>0</v>
      </c>
      <c r="G2673" s="43">
        <v>0</v>
      </c>
      <c r="H2673" s="43">
        <v>0</v>
      </c>
      <c r="I2673" s="163">
        <v>0</v>
      </c>
    </row>
    <row r="2674" spans="1:9" s="27" customFormat="1" ht="11.25" customHeight="1" x14ac:dyDescent="0.2">
      <c r="A2674" s="25" t="s">
        <v>251</v>
      </c>
      <c r="B2674" s="25" t="s">
        <v>393</v>
      </c>
      <c r="C2674" s="25" t="s">
        <v>390</v>
      </c>
      <c r="D2674" s="25" t="s">
        <v>75</v>
      </c>
      <c r="E2674" s="25" t="s">
        <v>21</v>
      </c>
      <c r="F2674" s="43">
        <v>0</v>
      </c>
      <c r="G2674" s="43">
        <v>0</v>
      </c>
      <c r="H2674" s="43">
        <v>0</v>
      </c>
      <c r="I2674" s="163">
        <v>0</v>
      </c>
    </row>
    <row r="2675" spans="1:9" s="27" customFormat="1" ht="11.25" customHeight="1" x14ac:dyDescent="0.2">
      <c r="A2675" s="25" t="s">
        <v>251</v>
      </c>
      <c r="B2675" s="25" t="s">
        <v>393</v>
      </c>
      <c r="C2675" s="25" t="s">
        <v>390</v>
      </c>
      <c r="D2675" s="25" t="s">
        <v>82</v>
      </c>
      <c r="E2675" s="25" t="s">
        <v>20</v>
      </c>
      <c r="F2675" s="43">
        <v>0</v>
      </c>
      <c r="G2675" s="43">
        <v>0</v>
      </c>
      <c r="H2675" s="43">
        <v>0</v>
      </c>
      <c r="I2675" s="163">
        <v>0</v>
      </c>
    </row>
    <row r="2676" spans="1:9" s="27" customFormat="1" ht="11.25" customHeight="1" x14ac:dyDescent="0.2">
      <c r="A2676" s="25" t="s">
        <v>251</v>
      </c>
      <c r="B2676" s="25" t="s">
        <v>393</v>
      </c>
      <c r="C2676" s="25" t="s">
        <v>390</v>
      </c>
      <c r="D2676" s="25" t="s">
        <v>76</v>
      </c>
      <c r="E2676" s="25" t="s">
        <v>24</v>
      </c>
      <c r="F2676" s="43">
        <v>5</v>
      </c>
      <c r="G2676" s="43">
        <v>20</v>
      </c>
      <c r="H2676" s="43">
        <v>2150</v>
      </c>
      <c r="I2676" s="163">
        <v>20820</v>
      </c>
    </row>
    <row r="2677" spans="1:9" s="27" customFormat="1" ht="11.25" customHeight="1" x14ac:dyDescent="0.2">
      <c r="A2677" s="25" t="s">
        <v>251</v>
      </c>
      <c r="B2677" s="25" t="s">
        <v>393</v>
      </c>
      <c r="C2677" s="25" t="s">
        <v>390</v>
      </c>
      <c r="D2677" s="25" t="s">
        <v>80</v>
      </c>
      <c r="E2677" s="25" t="s">
        <v>25</v>
      </c>
      <c r="F2677" s="43">
        <v>5</v>
      </c>
      <c r="G2677" s="43">
        <v>10</v>
      </c>
      <c r="H2677" s="43">
        <v>1145</v>
      </c>
      <c r="I2677" s="163">
        <v>17205</v>
      </c>
    </row>
    <row r="2678" spans="1:9" s="27" customFormat="1" ht="11.25" customHeight="1" x14ac:dyDescent="0.2">
      <c r="A2678" s="25" t="s">
        <v>389</v>
      </c>
      <c r="B2678" s="25" t="s">
        <v>86</v>
      </c>
      <c r="C2678" s="25" t="s">
        <v>374</v>
      </c>
      <c r="D2678" s="25" t="s">
        <v>70</v>
      </c>
      <c r="E2678" s="25" t="s">
        <v>17</v>
      </c>
      <c r="F2678" s="43">
        <v>65</v>
      </c>
      <c r="G2678" s="43">
        <v>1220</v>
      </c>
      <c r="H2678" s="43">
        <v>47350</v>
      </c>
      <c r="I2678" s="163">
        <v>524330</v>
      </c>
    </row>
    <row r="2679" spans="1:9" s="27" customFormat="1" ht="11.25" customHeight="1" x14ac:dyDescent="0.2">
      <c r="A2679" s="25" t="s">
        <v>389</v>
      </c>
      <c r="B2679" s="25" t="s">
        <v>86</v>
      </c>
      <c r="C2679" s="25" t="s">
        <v>374</v>
      </c>
      <c r="D2679" s="25" t="s">
        <v>72</v>
      </c>
      <c r="E2679" s="25" t="s">
        <v>10</v>
      </c>
      <c r="F2679" s="43">
        <v>100</v>
      </c>
      <c r="G2679" s="43">
        <v>405</v>
      </c>
      <c r="H2679" s="43">
        <v>30750</v>
      </c>
      <c r="I2679" s="163">
        <v>267280</v>
      </c>
    </row>
    <row r="2680" spans="1:9" s="27" customFormat="1" ht="11.25" customHeight="1" x14ac:dyDescent="0.2">
      <c r="A2680" s="25" t="s">
        <v>389</v>
      </c>
      <c r="B2680" s="25" t="s">
        <v>86</v>
      </c>
      <c r="C2680" s="25" t="s">
        <v>374</v>
      </c>
      <c r="D2680" s="25" t="s">
        <v>66</v>
      </c>
      <c r="E2680" s="25" t="s">
        <v>12</v>
      </c>
      <c r="F2680" s="43">
        <v>175</v>
      </c>
      <c r="G2680" s="43">
        <v>385</v>
      </c>
      <c r="H2680" s="43">
        <v>32360</v>
      </c>
      <c r="I2680" s="163">
        <v>296565</v>
      </c>
    </row>
    <row r="2681" spans="1:9" s="27" customFormat="1" ht="11.25" customHeight="1" x14ac:dyDescent="0.2">
      <c r="A2681" s="25" t="s">
        <v>389</v>
      </c>
      <c r="B2681" s="25" t="s">
        <v>86</v>
      </c>
      <c r="C2681" s="25" t="s">
        <v>374</v>
      </c>
      <c r="D2681" s="25" t="s">
        <v>69</v>
      </c>
      <c r="E2681" s="25" t="s">
        <v>14</v>
      </c>
      <c r="F2681" s="43">
        <v>330</v>
      </c>
      <c r="G2681" s="43">
        <v>4225</v>
      </c>
      <c r="H2681" s="43">
        <v>152595</v>
      </c>
      <c r="I2681" s="163">
        <v>1758555</v>
      </c>
    </row>
    <row r="2682" spans="1:9" s="27" customFormat="1" ht="11.25" customHeight="1" x14ac:dyDescent="0.2">
      <c r="A2682" s="25" t="s">
        <v>389</v>
      </c>
      <c r="B2682" s="25" t="s">
        <v>86</v>
      </c>
      <c r="C2682" s="25" t="s">
        <v>374</v>
      </c>
      <c r="D2682" s="25" t="s">
        <v>78</v>
      </c>
      <c r="E2682" s="25" t="s">
        <v>13</v>
      </c>
      <c r="F2682" s="43">
        <v>755</v>
      </c>
      <c r="G2682" s="43">
        <v>2535</v>
      </c>
      <c r="H2682" s="43">
        <v>193245</v>
      </c>
      <c r="I2682" s="163">
        <v>2388775</v>
      </c>
    </row>
    <row r="2683" spans="1:9" s="27" customFormat="1" ht="11.25" customHeight="1" x14ac:dyDescent="0.2">
      <c r="A2683" s="25" t="s">
        <v>389</v>
      </c>
      <c r="B2683" s="25" t="s">
        <v>86</v>
      </c>
      <c r="C2683" s="25" t="s">
        <v>374</v>
      </c>
      <c r="D2683" s="25" t="s">
        <v>79</v>
      </c>
      <c r="E2683" s="25" t="s">
        <v>11</v>
      </c>
      <c r="F2683" s="43">
        <v>835</v>
      </c>
      <c r="G2683" s="43">
        <v>2210</v>
      </c>
      <c r="H2683" s="43">
        <v>148210</v>
      </c>
      <c r="I2683" s="163">
        <v>1461890</v>
      </c>
    </row>
    <row r="2684" spans="1:9" s="27" customFormat="1" ht="11.25" customHeight="1" x14ac:dyDescent="0.2">
      <c r="A2684" s="25" t="s">
        <v>389</v>
      </c>
      <c r="B2684" s="25" t="s">
        <v>86</v>
      </c>
      <c r="C2684" s="25" t="s">
        <v>374</v>
      </c>
      <c r="D2684" s="25" t="s">
        <v>77</v>
      </c>
      <c r="E2684" s="25" t="s">
        <v>16</v>
      </c>
      <c r="F2684" s="43">
        <v>855</v>
      </c>
      <c r="G2684" s="43">
        <v>4290</v>
      </c>
      <c r="H2684" s="43">
        <v>304120</v>
      </c>
      <c r="I2684" s="163">
        <v>3360010</v>
      </c>
    </row>
    <row r="2685" spans="1:9" s="27" customFormat="1" ht="11.25" customHeight="1" x14ac:dyDescent="0.2">
      <c r="A2685" s="25" t="s">
        <v>389</v>
      </c>
      <c r="B2685" s="25" t="s">
        <v>86</v>
      </c>
      <c r="C2685" s="25" t="s">
        <v>374</v>
      </c>
      <c r="D2685" s="25" t="s">
        <v>67</v>
      </c>
      <c r="E2685" s="25" t="s">
        <v>15</v>
      </c>
      <c r="F2685" s="43">
        <v>1125</v>
      </c>
      <c r="G2685" s="43">
        <v>5095</v>
      </c>
      <c r="H2685" s="43">
        <v>288555</v>
      </c>
      <c r="I2685" s="163">
        <v>2665180</v>
      </c>
    </row>
    <row r="2686" spans="1:9" s="27" customFormat="1" ht="11.25" customHeight="1" x14ac:dyDescent="0.2">
      <c r="A2686" s="25" t="s">
        <v>389</v>
      </c>
      <c r="B2686" s="25" t="s">
        <v>86</v>
      </c>
      <c r="C2686" s="25" t="s">
        <v>374</v>
      </c>
      <c r="D2686" s="25" t="s">
        <v>73</v>
      </c>
      <c r="E2686" s="25" t="s">
        <v>18</v>
      </c>
      <c r="F2686" s="43">
        <v>1135</v>
      </c>
      <c r="G2686" s="43">
        <v>3430</v>
      </c>
      <c r="H2686" s="43">
        <v>283600</v>
      </c>
      <c r="I2686" s="163">
        <v>2827945</v>
      </c>
    </row>
    <row r="2687" spans="1:9" s="27" customFormat="1" ht="11.25" customHeight="1" x14ac:dyDescent="0.2">
      <c r="A2687" s="25" t="s">
        <v>389</v>
      </c>
      <c r="B2687" s="25" t="s">
        <v>86</v>
      </c>
      <c r="C2687" s="25" t="s">
        <v>374</v>
      </c>
      <c r="D2687" s="25" t="s">
        <v>75</v>
      </c>
      <c r="E2687" s="25" t="s">
        <v>21</v>
      </c>
      <c r="F2687" s="43">
        <v>1220</v>
      </c>
      <c r="G2687" s="43">
        <v>17680</v>
      </c>
      <c r="H2687" s="43">
        <v>1188665</v>
      </c>
      <c r="I2687" s="163">
        <v>12997535</v>
      </c>
    </row>
    <row r="2688" spans="1:9" s="27" customFormat="1" ht="11.25" customHeight="1" x14ac:dyDescent="0.2">
      <c r="A2688" s="25" t="s">
        <v>389</v>
      </c>
      <c r="B2688" s="25" t="s">
        <v>86</v>
      </c>
      <c r="C2688" s="25" t="s">
        <v>374</v>
      </c>
      <c r="D2688" s="25" t="s">
        <v>81</v>
      </c>
      <c r="E2688" s="25" t="s">
        <v>19</v>
      </c>
      <c r="F2688" s="43">
        <v>2095</v>
      </c>
      <c r="G2688" s="43">
        <v>6995</v>
      </c>
      <c r="H2688" s="43">
        <v>286705</v>
      </c>
      <c r="I2688" s="163">
        <v>2798305</v>
      </c>
    </row>
    <row r="2689" spans="1:9" s="27" customFormat="1" ht="11.25" customHeight="1" x14ac:dyDescent="0.2">
      <c r="A2689" s="25" t="s">
        <v>389</v>
      </c>
      <c r="B2689" s="25" t="s">
        <v>86</v>
      </c>
      <c r="C2689" s="25" t="s">
        <v>374</v>
      </c>
      <c r="D2689" s="25" t="s">
        <v>71</v>
      </c>
      <c r="E2689" s="25" t="s">
        <v>22</v>
      </c>
      <c r="F2689" s="43">
        <v>2125</v>
      </c>
      <c r="G2689" s="43">
        <v>19790</v>
      </c>
      <c r="H2689" s="43">
        <v>779835</v>
      </c>
      <c r="I2689" s="163">
        <v>8106330</v>
      </c>
    </row>
    <row r="2690" spans="1:9" s="27" customFormat="1" ht="11.25" customHeight="1" x14ac:dyDescent="0.2">
      <c r="A2690" s="25" t="s">
        <v>389</v>
      </c>
      <c r="B2690" s="25" t="s">
        <v>86</v>
      </c>
      <c r="C2690" s="25" t="s">
        <v>374</v>
      </c>
      <c r="D2690" s="25" t="s">
        <v>80</v>
      </c>
      <c r="E2690" s="25" t="s">
        <v>25</v>
      </c>
      <c r="F2690" s="43">
        <v>5435</v>
      </c>
      <c r="G2690" s="43">
        <v>27265</v>
      </c>
      <c r="H2690" s="43">
        <v>1752730</v>
      </c>
      <c r="I2690" s="163">
        <v>18311150</v>
      </c>
    </row>
    <row r="2691" spans="1:9" s="27" customFormat="1" ht="11.25" customHeight="1" x14ac:dyDescent="0.2">
      <c r="A2691" s="25" t="s">
        <v>389</v>
      </c>
      <c r="B2691" s="25" t="s">
        <v>86</v>
      </c>
      <c r="C2691" s="25" t="s">
        <v>374</v>
      </c>
      <c r="D2691" s="25" t="s">
        <v>74</v>
      </c>
      <c r="E2691" s="25" t="s">
        <v>23</v>
      </c>
      <c r="F2691" s="43">
        <v>7700</v>
      </c>
      <c r="G2691" s="43">
        <v>29570</v>
      </c>
      <c r="H2691" s="43">
        <v>1749310</v>
      </c>
      <c r="I2691" s="163">
        <v>17309670</v>
      </c>
    </row>
    <row r="2692" spans="1:9" s="27" customFormat="1" ht="11.25" customHeight="1" x14ac:dyDescent="0.2">
      <c r="A2692" s="25" t="s">
        <v>389</v>
      </c>
      <c r="B2692" s="25" t="s">
        <v>86</v>
      </c>
      <c r="C2692" s="25" t="s">
        <v>374</v>
      </c>
      <c r="D2692" s="25" t="s">
        <v>82</v>
      </c>
      <c r="E2692" s="25" t="s">
        <v>20</v>
      </c>
      <c r="F2692" s="43">
        <v>7790</v>
      </c>
      <c r="G2692" s="43">
        <v>30395</v>
      </c>
      <c r="H2692" s="43">
        <v>1847935</v>
      </c>
      <c r="I2692" s="163">
        <v>18609400</v>
      </c>
    </row>
    <row r="2693" spans="1:9" s="27" customFormat="1" ht="11.25" customHeight="1" x14ac:dyDescent="0.2">
      <c r="A2693" s="25" t="s">
        <v>389</v>
      </c>
      <c r="B2693" s="25" t="s">
        <v>86</v>
      </c>
      <c r="C2693" s="25" t="s">
        <v>374</v>
      </c>
      <c r="D2693" s="25" t="s">
        <v>76</v>
      </c>
      <c r="E2693" s="25" t="s">
        <v>24</v>
      </c>
      <c r="F2693" s="43">
        <v>18255</v>
      </c>
      <c r="G2693" s="43">
        <v>86110</v>
      </c>
      <c r="H2693" s="43">
        <v>8416280</v>
      </c>
      <c r="I2693" s="163">
        <v>77950205</v>
      </c>
    </row>
    <row r="2694" spans="1:9" s="27" customFormat="1" ht="11.25" customHeight="1" x14ac:dyDescent="0.2">
      <c r="A2694" s="25" t="s">
        <v>389</v>
      </c>
      <c r="B2694" s="25" t="s">
        <v>92</v>
      </c>
      <c r="C2694" s="25" t="s">
        <v>378</v>
      </c>
      <c r="D2694" s="25" t="s">
        <v>72</v>
      </c>
      <c r="E2694" s="25" t="s">
        <v>10</v>
      </c>
      <c r="F2694" s="43">
        <v>30</v>
      </c>
      <c r="G2694" s="43">
        <v>170</v>
      </c>
      <c r="H2694" s="43">
        <v>9195</v>
      </c>
      <c r="I2694" s="163">
        <v>85320</v>
      </c>
    </row>
    <row r="2695" spans="1:9" s="27" customFormat="1" ht="11.25" customHeight="1" x14ac:dyDescent="0.2">
      <c r="A2695" s="25" t="s">
        <v>389</v>
      </c>
      <c r="B2695" s="25" t="s">
        <v>92</v>
      </c>
      <c r="C2695" s="25" t="s">
        <v>378</v>
      </c>
      <c r="D2695" s="25" t="s">
        <v>70</v>
      </c>
      <c r="E2695" s="25" t="s">
        <v>17</v>
      </c>
      <c r="F2695" s="43">
        <v>35</v>
      </c>
      <c r="G2695" s="43">
        <v>2545</v>
      </c>
      <c r="H2695" s="43">
        <v>61015</v>
      </c>
      <c r="I2695" s="163">
        <v>692515</v>
      </c>
    </row>
    <row r="2696" spans="1:9" s="27" customFormat="1" ht="11.25" customHeight="1" x14ac:dyDescent="0.2">
      <c r="A2696" s="25" t="s">
        <v>389</v>
      </c>
      <c r="B2696" s="25" t="s">
        <v>92</v>
      </c>
      <c r="C2696" s="25" t="s">
        <v>378</v>
      </c>
      <c r="D2696" s="25" t="s">
        <v>69</v>
      </c>
      <c r="E2696" s="25" t="s">
        <v>14</v>
      </c>
      <c r="F2696" s="43">
        <v>95</v>
      </c>
      <c r="G2696" s="43">
        <v>1670</v>
      </c>
      <c r="H2696" s="43">
        <v>57120</v>
      </c>
      <c r="I2696" s="163">
        <v>625165</v>
      </c>
    </row>
    <row r="2697" spans="1:9" s="27" customFormat="1" ht="11.25" customHeight="1" x14ac:dyDescent="0.2">
      <c r="A2697" s="25" t="s">
        <v>389</v>
      </c>
      <c r="B2697" s="25" t="s">
        <v>92</v>
      </c>
      <c r="C2697" s="25" t="s">
        <v>378</v>
      </c>
      <c r="D2697" s="25" t="s">
        <v>66</v>
      </c>
      <c r="E2697" s="25" t="s">
        <v>12</v>
      </c>
      <c r="F2697" s="43">
        <v>120</v>
      </c>
      <c r="G2697" s="43">
        <v>355</v>
      </c>
      <c r="H2697" s="43">
        <v>30115</v>
      </c>
      <c r="I2697" s="163">
        <v>286120</v>
      </c>
    </row>
    <row r="2698" spans="1:9" s="27" customFormat="1" ht="11.25" customHeight="1" x14ac:dyDescent="0.2">
      <c r="A2698" s="25" t="s">
        <v>389</v>
      </c>
      <c r="B2698" s="25" t="s">
        <v>92</v>
      </c>
      <c r="C2698" s="25" t="s">
        <v>378</v>
      </c>
      <c r="D2698" s="25" t="s">
        <v>79</v>
      </c>
      <c r="E2698" s="25" t="s">
        <v>11</v>
      </c>
      <c r="F2698" s="43">
        <v>125</v>
      </c>
      <c r="G2698" s="43">
        <v>230</v>
      </c>
      <c r="H2698" s="43">
        <v>15320</v>
      </c>
      <c r="I2698" s="163">
        <v>145750</v>
      </c>
    </row>
    <row r="2699" spans="1:9" s="27" customFormat="1" ht="11.25" customHeight="1" x14ac:dyDescent="0.2">
      <c r="A2699" s="25" t="s">
        <v>389</v>
      </c>
      <c r="B2699" s="25" t="s">
        <v>92</v>
      </c>
      <c r="C2699" s="25" t="s">
        <v>378</v>
      </c>
      <c r="D2699" s="25" t="s">
        <v>77</v>
      </c>
      <c r="E2699" s="25" t="s">
        <v>16</v>
      </c>
      <c r="F2699" s="43">
        <v>145</v>
      </c>
      <c r="G2699" s="43">
        <v>555</v>
      </c>
      <c r="H2699" s="43">
        <v>41340</v>
      </c>
      <c r="I2699" s="163">
        <v>407475</v>
      </c>
    </row>
    <row r="2700" spans="1:9" s="27" customFormat="1" ht="11.25" customHeight="1" x14ac:dyDescent="0.2">
      <c r="A2700" s="25" t="s">
        <v>389</v>
      </c>
      <c r="B2700" s="25" t="s">
        <v>92</v>
      </c>
      <c r="C2700" s="25" t="s">
        <v>378</v>
      </c>
      <c r="D2700" s="25" t="s">
        <v>78</v>
      </c>
      <c r="E2700" s="25" t="s">
        <v>13</v>
      </c>
      <c r="F2700" s="43">
        <v>180</v>
      </c>
      <c r="G2700" s="43">
        <v>465</v>
      </c>
      <c r="H2700" s="43">
        <v>26830</v>
      </c>
      <c r="I2700" s="163">
        <v>299530</v>
      </c>
    </row>
    <row r="2701" spans="1:9" s="27" customFormat="1" ht="11.25" customHeight="1" x14ac:dyDescent="0.2">
      <c r="A2701" s="25" t="s">
        <v>389</v>
      </c>
      <c r="B2701" s="25" t="s">
        <v>92</v>
      </c>
      <c r="C2701" s="25" t="s">
        <v>378</v>
      </c>
      <c r="D2701" s="25" t="s">
        <v>73</v>
      </c>
      <c r="E2701" s="25" t="s">
        <v>18</v>
      </c>
      <c r="F2701" s="43">
        <v>280</v>
      </c>
      <c r="G2701" s="43">
        <v>835</v>
      </c>
      <c r="H2701" s="43">
        <v>54415</v>
      </c>
      <c r="I2701" s="163">
        <v>522865</v>
      </c>
    </row>
    <row r="2702" spans="1:9" s="27" customFormat="1" ht="11.25" customHeight="1" x14ac:dyDescent="0.2">
      <c r="A2702" s="25" t="s">
        <v>389</v>
      </c>
      <c r="B2702" s="25" t="s">
        <v>92</v>
      </c>
      <c r="C2702" s="25" t="s">
        <v>378</v>
      </c>
      <c r="D2702" s="25" t="s">
        <v>75</v>
      </c>
      <c r="E2702" s="25" t="s">
        <v>21</v>
      </c>
      <c r="F2702" s="43">
        <v>300</v>
      </c>
      <c r="G2702" s="43">
        <v>1395</v>
      </c>
      <c r="H2702" s="43">
        <v>65425</v>
      </c>
      <c r="I2702" s="163">
        <v>628080</v>
      </c>
    </row>
    <row r="2703" spans="1:9" s="27" customFormat="1" ht="11.25" customHeight="1" x14ac:dyDescent="0.2">
      <c r="A2703" s="25" t="s">
        <v>389</v>
      </c>
      <c r="B2703" s="25" t="s">
        <v>92</v>
      </c>
      <c r="C2703" s="25" t="s">
        <v>378</v>
      </c>
      <c r="D2703" s="25" t="s">
        <v>67</v>
      </c>
      <c r="E2703" s="25" t="s">
        <v>15</v>
      </c>
      <c r="F2703" s="43">
        <v>330</v>
      </c>
      <c r="G2703" s="43">
        <v>1605</v>
      </c>
      <c r="H2703" s="43">
        <v>62675</v>
      </c>
      <c r="I2703" s="163">
        <v>540455</v>
      </c>
    </row>
    <row r="2704" spans="1:9" s="27" customFormat="1" ht="11.25" customHeight="1" x14ac:dyDescent="0.2">
      <c r="A2704" s="25" t="s">
        <v>389</v>
      </c>
      <c r="B2704" s="25" t="s">
        <v>92</v>
      </c>
      <c r="C2704" s="25" t="s">
        <v>378</v>
      </c>
      <c r="D2704" s="25" t="s">
        <v>81</v>
      </c>
      <c r="E2704" s="25" t="s">
        <v>19</v>
      </c>
      <c r="F2704" s="43">
        <v>510</v>
      </c>
      <c r="G2704" s="43">
        <v>1415</v>
      </c>
      <c r="H2704" s="43">
        <v>59010</v>
      </c>
      <c r="I2704" s="163">
        <v>553235</v>
      </c>
    </row>
    <row r="2705" spans="1:9" s="27" customFormat="1" ht="11.25" customHeight="1" x14ac:dyDescent="0.2">
      <c r="A2705" s="25" t="s">
        <v>389</v>
      </c>
      <c r="B2705" s="25" t="s">
        <v>92</v>
      </c>
      <c r="C2705" s="25" t="s">
        <v>378</v>
      </c>
      <c r="D2705" s="25" t="s">
        <v>71</v>
      </c>
      <c r="E2705" s="25" t="s">
        <v>22</v>
      </c>
      <c r="F2705" s="43">
        <v>630</v>
      </c>
      <c r="G2705" s="43">
        <v>6250</v>
      </c>
      <c r="H2705" s="43">
        <v>236340</v>
      </c>
      <c r="I2705" s="163">
        <v>2384390</v>
      </c>
    </row>
    <row r="2706" spans="1:9" s="27" customFormat="1" ht="11.25" customHeight="1" x14ac:dyDescent="0.2">
      <c r="A2706" s="25" t="s">
        <v>389</v>
      </c>
      <c r="B2706" s="25" t="s">
        <v>92</v>
      </c>
      <c r="C2706" s="25" t="s">
        <v>378</v>
      </c>
      <c r="D2706" s="25" t="s">
        <v>80</v>
      </c>
      <c r="E2706" s="25" t="s">
        <v>25</v>
      </c>
      <c r="F2706" s="43">
        <v>1110</v>
      </c>
      <c r="G2706" s="43">
        <v>5240</v>
      </c>
      <c r="H2706" s="43">
        <v>321090</v>
      </c>
      <c r="I2706" s="163">
        <v>3077650</v>
      </c>
    </row>
    <row r="2707" spans="1:9" s="27" customFormat="1" ht="11.25" customHeight="1" x14ac:dyDescent="0.2">
      <c r="A2707" s="25" t="s">
        <v>389</v>
      </c>
      <c r="B2707" s="25" t="s">
        <v>92</v>
      </c>
      <c r="C2707" s="25" t="s">
        <v>378</v>
      </c>
      <c r="D2707" s="25" t="s">
        <v>82</v>
      </c>
      <c r="E2707" s="25" t="s">
        <v>20</v>
      </c>
      <c r="F2707" s="43">
        <v>2050</v>
      </c>
      <c r="G2707" s="43">
        <v>7025</v>
      </c>
      <c r="H2707" s="43">
        <v>474870</v>
      </c>
      <c r="I2707" s="163">
        <v>4560725</v>
      </c>
    </row>
    <row r="2708" spans="1:9" s="27" customFormat="1" ht="11.25" customHeight="1" x14ac:dyDescent="0.2">
      <c r="A2708" s="25" t="s">
        <v>389</v>
      </c>
      <c r="B2708" s="25" t="s">
        <v>92</v>
      </c>
      <c r="C2708" s="25" t="s">
        <v>378</v>
      </c>
      <c r="D2708" s="25" t="s">
        <v>74</v>
      </c>
      <c r="E2708" s="25" t="s">
        <v>23</v>
      </c>
      <c r="F2708" s="43">
        <v>2295</v>
      </c>
      <c r="G2708" s="43">
        <v>7985</v>
      </c>
      <c r="H2708" s="43">
        <v>432285</v>
      </c>
      <c r="I2708" s="163">
        <v>3952630</v>
      </c>
    </row>
    <row r="2709" spans="1:9" s="27" customFormat="1" ht="11.25" customHeight="1" x14ac:dyDescent="0.2">
      <c r="A2709" s="25" t="s">
        <v>389</v>
      </c>
      <c r="B2709" s="25" t="s">
        <v>92</v>
      </c>
      <c r="C2709" s="25" t="s">
        <v>378</v>
      </c>
      <c r="D2709" s="25" t="s">
        <v>76</v>
      </c>
      <c r="E2709" s="25" t="s">
        <v>24</v>
      </c>
      <c r="F2709" s="43">
        <v>5535</v>
      </c>
      <c r="G2709" s="43">
        <v>24920</v>
      </c>
      <c r="H2709" s="43">
        <v>2263360</v>
      </c>
      <c r="I2709" s="163">
        <v>19818680</v>
      </c>
    </row>
    <row r="2710" spans="1:9" s="27" customFormat="1" ht="11.25" customHeight="1" x14ac:dyDescent="0.2">
      <c r="A2710" s="25" t="s">
        <v>389</v>
      </c>
      <c r="B2710" s="25" t="s">
        <v>88</v>
      </c>
      <c r="C2710" s="25" t="s">
        <v>122</v>
      </c>
      <c r="D2710" s="25" t="s">
        <v>72</v>
      </c>
      <c r="E2710" s="25" t="s">
        <v>10</v>
      </c>
      <c r="F2710" s="43">
        <v>15</v>
      </c>
      <c r="G2710" s="43">
        <v>75</v>
      </c>
      <c r="H2710" s="43">
        <v>5825</v>
      </c>
      <c r="I2710" s="163">
        <v>63610</v>
      </c>
    </row>
    <row r="2711" spans="1:9" s="27" customFormat="1" ht="11.25" customHeight="1" x14ac:dyDescent="0.2">
      <c r="A2711" s="25" t="s">
        <v>389</v>
      </c>
      <c r="B2711" s="25" t="s">
        <v>88</v>
      </c>
      <c r="C2711" s="25" t="s">
        <v>122</v>
      </c>
      <c r="D2711" s="25" t="s">
        <v>70</v>
      </c>
      <c r="E2711" s="25" t="s">
        <v>17</v>
      </c>
      <c r="F2711" s="43">
        <v>25</v>
      </c>
      <c r="G2711" s="43">
        <v>555</v>
      </c>
      <c r="H2711" s="43">
        <v>14585</v>
      </c>
      <c r="I2711" s="163">
        <v>137100</v>
      </c>
    </row>
    <row r="2712" spans="1:9" s="27" customFormat="1" ht="11.25" customHeight="1" x14ac:dyDescent="0.2">
      <c r="A2712" s="25" t="s">
        <v>389</v>
      </c>
      <c r="B2712" s="25" t="s">
        <v>88</v>
      </c>
      <c r="C2712" s="25" t="s">
        <v>122</v>
      </c>
      <c r="D2712" s="25" t="s">
        <v>69</v>
      </c>
      <c r="E2712" s="25" t="s">
        <v>14</v>
      </c>
      <c r="F2712" s="43">
        <v>50</v>
      </c>
      <c r="G2712" s="43">
        <v>575</v>
      </c>
      <c r="H2712" s="43">
        <v>15150</v>
      </c>
      <c r="I2712" s="163">
        <v>153795</v>
      </c>
    </row>
    <row r="2713" spans="1:9" s="27" customFormat="1" ht="11.25" customHeight="1" x14ac:dyDescent="0.2">
      <c r="A2713" s="25" t="s">
        <v>389</v>
      </c>
      <c r="B2713" s="25" t="s">
        <v>88</v>
      </c>
      <c r="C2713" s="25" t="s">
        <v>122</v>
      </c>
      <c r="D2713" s="25" t="s">
        <v>66</v>
      </c>
      <c r="E2713" s="25" t="s">
        <v>12</v>
      </c>
      <c r="F2713" s="43">
        <v>125</v>
      </c>
      <c r="G2713" s="43">
        <v>360</v>
      </c>
      <c r="H2713" s="43">
        <v>28735</v>
      </c>
      <c r="I2713" s="163">
        <v>313450</v>
      </c>
    </row>
    <row r="2714" spans="1:9" s="27" customFormat="1" ht="11.25" customHeight="1" x14ac:dyDescent="0.2">
      <c r="A2714" s="25" t="s">
        <v>389</v>
      </c>
      <c r="B2714" s="25" t="s">
        <v>88</v>
      </c>
      <c r="C2714" s="25" t="s">
        <v>122</v>
      </c>
      <c r="D2714" s="25" t="s">
        <v>79</v>
      </c>
      <c r="E2714" s="25" t="s">
        <v>11</v>
      </c>
      <c r="F2714" s="43">
        <v>195</v>
      </c>
      <c r="G2714" s="43">
        <v>430</v>
      </c>
      <c r="H2714" s="43">
        <v>26245</v>
      </c>
      <c r="I2714" s="163">
        <v>238965</v>
      </c>
    </row>
    <row r="2715" spans="1:9" s="27" customFormat="1" ht="11.25" customHeight="1" x14ac:dyDescent="0.2">
      <c r="A2715" s="25" t="s">
        <v>389</v>
      </c>
      <c r="B2715" s="25" t="s">
        <v>88</v>
      </c>
      <c r="C2715" s="25" t="s">
        <v>122</v>
      </c>
      <c r="D2715" s="25" t="s">
        <v>73</v>
      </c>
      <c r="E2715" s="25" t="s">
        <v>18</v>
      </c>
      <c r="F2715" s="43">
        <v>225</v>
      </c>
      <c r="G2715" s="43">
        <v>960</v>
      </c>
      <c r="H2715" s="43">
        <v>50450</v>
      </c>
      <c r="I2715" s="163">
        <v>484070</v>
      </c>
    </row>
    <row r="2716" spans="1:9" s="27" customFormat="1" ht="11.25" customHeight="1" x14ac:dyDescent="0.2">
      <c r="A2716" s="25" t="s">
        <v>389</v>
      </c>
      <c r="B2716" s="25" t="s">
        <v>88</v>
      </c>
      <c r="C2716" s="25" t="s">
        <v>122</v>
      </c>
      <c r="D2716" s="25" t="s">
        <v>78</v>
      </c>
      <c r="E2716" s="25" t="s">
        <v>13</v>
      </c>
      <c r="F2716" s="43">
        <v>235</v>
      </c>
      <c r="G2716" s="43">
        <v>685</v>
      </c>
      <c r="H2716" s="43">
        <v>46630</v>
      </c>
      <c r="I2716" s="163">
        <v>545470</v>
      </c>
    </row>
    <row r="2717" spans="1:9" s="27" customFormat="1" ht="11.25" customHeight="1" x14ac:dyDescent="0.2">
      <c r="A2717" s="25" t="s">
        <v>389</v>
      </c>
      <c r="B2717" s="25" t="s">
        <v>88</v>
      </c>
      <c r="C2717" s="25" t="s">
        <v>122</v>
      </c>
      <c r="D2717" s="25" t="s">
        <v>77</v>
      </c>
      <c r="E2717" s="25" t="s">
        <v>16</v>
      </c>
      <c r="F2717" s="43">
        <v>255</v>
      </c>
      <c r="G2717" s="43">
        <v>1025</v>
      </c>
      <c r="H2717" s="43">
        <v>83515</v>
      </c>
      <c r="I2717" s="163">
        <v>861560</v>
      </c>
    </row>
    <row r="2718" spans="1:9" s="27" customFormat="1" ht="11.25" customHeight="1" x14ac:dyDescent="0.2">
      <c r="A2718" s="25" t="s">
        <v>389</v>
      </c>
      <c r="B2718" s="25" t="s">
        <v>88</v>
      </c>
      <c r="C2718" s="25" t="s">
        <v>122</v>
      </c>
      <c r="D2718" s="25" t="s">
        <v>75</v>
      </c>
      <c r="E2718" s="25" t="s">
        <v>21</v>
      </c>
      <c r="F2718" s="43">
        <v>295</v>
      </c>
      <c r="G2718" s="43">
        <v>2840</v>
      </c>
      <c r="H2718" s="43">
        <v>184470</v>
      </c>
      <c r="I2718" s="163">
        <v>2100720</v>
      </c>
    </row>
    <row r="2719" spans="1:9" s="27" customFormat="1" ht="11.25" customHeight="1" x14ac:dyDescent="0.2">
      <c r="A2719" s="25" t="s">
        <v>389</v>
      </c>
      <c r="B2719" s="25" t="s">
        <v>88</v>
      </c>
      <c r="C2719" s="25" t="s">
        <v>122</v>
      </c>
      <c r="D2719" s="25" t="s">
        <v>71</v>
      </c>
      <c r="E2719" s="25" t="s">
        <v>22</v>
      </c>
      <c r="F2719" s="43">
        <v>360</v>
      </c>
      <c r="G2719" s="43">
        <v>2790</v>
      </c>
      <c r="H2719" s="43">
        <v>107830</v>
      </c>
      <c r="I2719" s="163">
        <v>1038835</v>
      </c>
    </row>
    <row r="2720" spans="1:9" s="27" customFormat="1" ht="11.25" customHeight="1" x14ac:dyDescent="0.2">
      <c r="A2720" s="25" t="s">
        <v>389</v>
      </c>
      <c r="B2720" s="25" t="s">
        <v>88</v>
      </c>
      <c r="C2720" s="25" t="s">
        <v>122</v>
      </c>
      <c r="D2720" s="25" t="s">
        <v>67</v>
      </c>
      <c r="E2720" s="25" t="s">
        <v>15</v>
      </c>
      <c r="F2720" s="43">
        <v>420</v>
      </c>
      <c r="G2720" s="43">
        <v>2240</v>
      </c>
      <c r="H2720" s="43">
        <v>110345</v>
      </c>
      <c r="I2720" s="163">
        <v>976335</v>
      </c>
    </row>
    <row r="2721" spans="1:9" s="27" customFormat="1" ht="11.25" customHeight="1" x14ac:dyDescent="0.2">
      <c r="A2721" s="25" t="s">
        <v>389</v>
      </c>
      <c r="B2721" s="25" t="s">
        <v>88</v>
      </c>
      <c r="C2721" s="25" t="s">
        <v>122</v>
      </c>
      <c r="D2721" s="25" t="s">
        <v>81</v>
      </c>
      <c r="E2721" s="25" t="s">
        <v>19</v>
      </c>
      <c r="F2721" s="43">
        <v>700</v>
      </c>
      <c r="G2721" s="43">
        <v>2335</v>
      </c>
      <c r="H2721" s="43">
        <v>93875</v>
      </c>
      <c r="I2721" s="163">
        <v>913705</v>
      </c>
    </row>
    <row r="2722" spans="1:9" s="27" customFormat="1" ht="11.25" customHeight="1" x14ac:dyDescent="0.2">
      <c r="A2722" s="25" t="s">
        <v>389</v>
      </c>
      <c r="B2722" s="25" t="s">
        <v>88</v>
      </c>
      <c r="C2722" s="25" t="s">
        <v>122</v>
      </c>
      <c r="D2722" s="25" t="s">
        <v>80</v>
      </c>
      <c r="E2722" s="25" t="s">
        <v>25</v>
      </c>
      <c r="F2722" s="43">
        <v>1470</v>
      </c>
      <c r="G2722" s="43">
        <v>6790</v>
      </c>
      <c r="H2722" s="43">
        <v>403275</v>
      </c>
      <c r="I2722" s="163">
        <v>4039010</v>
      </c>
    </row>
    <row r="2723" spans="1:9" s="27" customFormat="1" ht="11.25" customHeight="1" x14ac:dyDescent="0.2">
      <c r="A2723" s="25" t="s">
        <v>389</v>
      </c>
      <c r="B2723" s="25" t="s">
        <v>88</v>
      </c>
      <c r="C2723" s="25" t="s">
        <v>122</v>
      </c>
      <c r="D2723" s="25" t="s">
        <v>74</v>
      </c>
      <c r="E2723" s="25" t="s">
        <v>23</v>
      </c>
      <c r="F2723" s="43">
        <v>2285</v>
      </c>
      <c r="G2723" s="43">
        <v>8975</v>
      </c>
      <c r="H2723" s="43">
        <v>478605</v>
      </c>
      <c r="I2723" s="163">
        <v>4505580</v>
      </c>
    </row>
    <row r="2724" spans="1:9" s="27" customFormat="1" ht="11.25" customHeight="1" x14ac:dyDescent="0.2">
      <c r="A2724" s="25" t="s">
        <v>389</v>
      </c>
      <c r="B2724" s="25" t="s">
        <v>88</v>
      </c>
      <c r="C2724" s="25" t="s">
        <v>122</v>
      </c>
      <c r="D2724" s="25" t="s">
        <v>82</v>
      </c>
      <c r="E2724" s="25" t="s">
        <v>20</v>
      </c>
      <c r="F2724" s="43">
        <v>2870</v>
      </c>
      <c r="G2724" s="43">
        <v>10620</v>
      </c>
      <c r="H2724" s="43">
        <v>627830</v>
      </c>
      <c r="I2724" s="163">
        <v>6095135</v>
      </c>
    </row>
    <row r="2725" spans="1:9" s="27" customFormat="1" ht="11.25" customHeight="1" x14ac:dyDescent="0.2">
      <c r="A2725" s="25" t="s">
        <v>389</v>
      </c>
      <c r="B2725" s="25" t="s">
        <v>88</v>
      </c>
      <c r="C2725" s="25" t="s">
        <v>122</v>
      </c>
      <c r="D2725" s="25" t="s">
        <v>76</v>
      </c>
      <c r="E2725" s="25" t="s">
        <v>24</v>
      </c>
      <c r="F2725" s="43">
        <v>6785</v>
      </c>
      <c r="G2725" s="43">
        <v>29585</v>
      </c>
      <c r="H2725" s="43">
        <v>3107990</v>
      </c>
      <c r="I2725" s="163">
        <v>27854095</v>
      </c>
    </row>
    <row r="2726" spans="1:9" s="27" customFormat="1" ht="11.25" customHeight="1" x14ac:dyDescent="0.2">
      <c r="A2726" s="25" t="s">
        <v>389</v>
      </c>
      <c r="B2726" s="25" t="s">
        <v>93</v>
      </c>
      <c r="C2726" s="25" t="s">
        <v>379</v>
      </c>
      <c r="D2726" s="25" t="s">
        <v>72</v>
      </c>
      <c r="E2726" s="25" t="s">
        <v>10</v>
      </c>
      <c r="F2726" s="43">
        <v>15</v>
      </c>
      <c r="G2726" s="43">
        <v>35</v>
      </c>
      <c r="H2726" s="43">
        <v>2075</v>
      </c>
      <c r="I2726" s="163">
        <v>18745</v>
      </c>
    </row>
    <row r="2727" spans="1:9" s="27" customFormat="1" ht="11.25" customHeight="1" x14ac:dyDescent="0.2">
      <c r="A2727" s="25" t="s">
        <v>389</v>
      </c>
      <c r="B2727" s="25" t="s">
        <v>93</v>
      </c>
      <c r="C2727" s="25" t="s">
        <v>379</v>
      </c>
      <c r="D2727" s="25" t="s">
        <v>70</v>
      </c>
      <c r="E2727" s="25" t="s">
        <v>17</v>
      </c>
      <c r="F2727" s="43">
        <v>25</v>
      </c>
      <c r="G2727" s="43">
        <v>1085</v>
      </c>
      <c r="H2727" s="43">
        <v>49610</v>
      </c>
      <c r="I2727" s="163">
        <v>499455</v>
      </c>
    </row>
    <row r="2728" spans="1:9" s="27" customFormat="1" ht="11.25" customHeight="1" x14ac:dyDescent="0.2">
      <c r="A2728" s="25" t="s">
        <v>389</v>
      </c>
      <c r="B2728" s="25" t="s">
        <v>93</v>
      </c>
      <c r="C2728" s="25" t="s">
        <v>379</v>
      </c>
      <c r="D2728" s="25" t="s">
        <v>69</v>
      </c>
      <c r="E2728" s="25" t="s">
        <v>14</v>
      </c>
      <c r="F2728" s="43">
        <v>100</v>
      </c>
      <c r="G2728" s="43">
        <v>1930</v>
      </c>
      <c r="H2728" s="43">
        <v>72395</v>
      </c>
      <c r="I2728" s="163">
        <v>801295</v>
      </c>
    </row>
    <row r="2729" spans="1:9" s="27" customFormat="1" ht="11.25" customHeight="1" x14ac:dyDescent="0.2">
      <c r="A2729" s="25" t="s">
        <v>389</v>
      </c>
      <c r="B2729" s="25" t="s">
        <v>93</v>
      </c>
      <c r="C2729" s="25" t="s">
        <v>379</v>
      </c>
      <c r="D2729" s="25" t="s">
        <v>66</v>
      </c>
      <c r="E2729" s="25" t="s">
        <v>12</v>
      </c>
      <c r="F2729" s="43">
        <v>125</v>
      </c>
      <c r="G2729" s="43">
        <v>305</v>
      </c>
      <c r="H2729" s="43">
        <v>22305</v>
      </c>
      <c r="I2729" s="163">
        <v>203010</v>
      </c>
    </row>
    <row r="2730" spans="1:9" s="27" customFormat="1" ht="11.25" customHeight="1" x14ac:dyDescent="0.2">
      <c r="A2730" s="25" t="s">
        <v>389</v>
      </c>
      <c r="B2730" s="25" t="s">
        <v>93</v>
      </c>
      <c r="C2730" s="25" t="s">
        <v>379</v>
      </c>
      <c r="D2730" s="25" t="s">
        <v>79</v>
      </c>
      <c r="E2730" s="25" t="s">
        <v>11</v>
      </c>
      <c r="F2730" s="43">
        <v>130</v>
      </c>
      <c r="G2730" s="43">
        <v>290</v>
      </c>
      <c r="H2730" s="43">
        <v>21810</v>
      </c>
      <c r="I2730" s="163">
        <v>216770</v>
      </c>
    </row>
    <row r="2731" spans="1:9" s="27" customFormat="1" ht="11.25" customHeight="1" x14ac:dyDescent="0.2">
      <c r="A2731" s="25" t="s">
        <v>389</v>
      </c>
      <c r="B2731" s="25" t="s">
        <v>93</v>
      </c>
      <c r="C2731" s="25" t="s">
        <v>379</v>
      </c>
      <c r="D2731" s="25" t="s">
        <v>78</v>
      </c>
      <c r="E2731" s="25" t="s">
        <v>13</v>
      </c>
      <c r="F2731" s="43">
        <v>155</v>
      </c>
      <c r="G2731" s="43">
        <v>405</v>
      </c>
      <c r="H2731" s="43">
        <v>28365</v>
      </c>
      <c r="I2731" s="163">
        <v>314230</v>
      </c>
    </row>
    <row r="2732" spans="1:9" s="27" customFormat="1" ht="11.25" customHeight="1" x14ac:dyDescent="0.2">
      <c r="A2732" s="25" t="s">
        <v>389</v>
      </c>
      <c r="B2732" s="25" t="s">
        <v>93</v>
      </c>
      <c r="C2732" s="25" t="s">
        <v>379</v>
      </c>
      <c r="D2732" s="25" t="s">
        <v>77</v>
      </c>
      <c r="E2732" s="25" t="s">
        <v>16</v>
      </c>
      <c r="F2732" s="43">
        <v>175</v>
      </c>
      <c r="G2732" s="43">
        <v>985</v>
      </c>
      <c r="H2732" s="43">
        <v>61550</v>
      </c>
      <c r="I2732" s="163">
        <v>644705</v>
      </c>
    </row>
    <row r="2733" spans="1:9" s="27" customFormat="1" ht="11.25" customHeight="1" x14ac:dyDescent="0.2">
      <c r="A2733" s="25" t="s">
        <v>389</v>
      </c>
      <c r="B2733" s="25" t="s">
        <v>93</v>
      </c>
      <c r="C2733" s="25" t="s">
        <v>379</v>
      </c>
      <c r="D2733" s="25" t="s">
        <v>67</v>
      </c>
      <c r="E2733" s="25" t="s">
        <v>15</v>
      </c>
      <c r="F2733" s="43">
        <v>220</v>
      </c>
      <c r="G2733" s="43">
        <v>1085</v>
      </c>
      <c r="H2733" s="43">
        <v>54500</v>
      </c>
      <c r="I2733" s="163">
        <v>485930</v>
      </c>
    </row>
    <row r="2734" spans="1:9" s="27" customFormat="1" ht="11.25" customHeight="1" x14ac:dyDescent="0.2">
      <c r="A2734" s="25" t="s">
        <v>389</v>
      </c>
      <c r="B2734" s="25" t="s">
        <v>93</v>
      </c>
      <c r="C2734" s="25" t="s">
        <v>379</v>
      </c>
      <c r="D2734" s="25" t="s">
        <v>73</v>
      </c>
      <c r="E2734" s="25" t="s">
        <v>18</v>
      </c>
      <c r="F2734" s="43">
        <v>240</v>
      </c>
      <c r="G2734" s="43">
        <v>640</v>
      </c>
      <c r="H2734" s="43">
        <v>47340</v>
      </c>
      <c r="I2734" s="163">
        <v>473120</v>
      </c>
    </row>
    <row r="2735" spans="1:9" s="27" customFormat="1" ht="11.25" customHeight="1" x14ac:dyDescent="0.2">
      <c r="A2735" s="25" t="s">
        <v>389</v>
      </c>
      <c r="B2735" s="25" t="s">
        <v>93</v>
      </c>
      <c r="C2735" s="25" t="s">
        <v>379</v>
      </c>
      <c r="D2735" s="25" t="s">
        <v>75</v>
      </c>
      <c r="E2735" s="25" t="s">
        <v>21</v>
      </c>
      <c r="F2735" s="43">
        <v>270</v>
      </c>
      <c r="G2735" s="43">
        <v>1230</v>
      </c>
      <c r="H2735" s="43">
        <v>63990</v>
      </c>
      <c r="I2735" s="163">
        <v>565770</v>
      </c>
    </row>
    <row r="2736" spans="1:9" s="27" customFormat="1" ht="11.25" customHeight="1" x14ac:dyDescent="0.2">
      <c r="A2736" s="25" t="s">
        <v>389</v>
      </c>
      <c r="B2736" s="25" t="s">
        <v>93</v>
      </c>
      <c r="C2736" s="25" t="s">
        <v>379</v>
      </c>
      <c r="D2736" s="25" t="s">
        <v>81</v>
      </c>
      <c r="E2736" s="25" t="s">
        <v>19</v>
      </c>
      <c r="F2736" s="43">
        <v>510</v>
      </c>
      <c r="G2736" s="43">
        <v>1630</v>
      </c>
      <c r="H2736" s="43">
        <v>78785</v>
      </c>
      <c r="I2736" s="163">
        <v>731745</v>
      </c>
    </row>
    <row r="2737" spans="1:9" s="27" customFormat="1" ht="11.25" customHeight="1" x14ac:dyDescent="0.2">
      <c r="A2737" s="25" t="s">
        <v>389</v>
      </c>
      <c r="B2737" s="25" t="s">
        <v>93</v>
      </c>
      <c r="C2737" s="25" t="s">
        <v>379</v>
      </c>
      <c r="D2737" s="25" t="s">
        <v>71</v>
      </c>
      <c r="E2737" s="25" t="s">
        <v>22</v>
      </c>
      <c r="F2737" s="43">
        <v>530</v>
      </c>
      <c r="G2737" s="43">
        <v>6090</v>
      </c>
      <c r="H2737" s="43">
        <v>269015</v>
      </c>
      <c r="I2737" s="163">
        <v>2636000</v>
      </c>
    </row>
    <row r="2738" spans="1:9" s="27" customFormat="1" ht="11.25" customHeight="1" x14ac:dyDescent="0.2">
      <c r="A2738" s="25" t="s">
        <v>389</v>
      </c>
      <c r="B2738" s="25" t="s">
        <v>93</v>
      </c>
      <c r="C2738" s="25" t="s">
        <v>379</v>
      </c>
      <c r="D2738" s="25" t="s">
        <v>80</v>
      </c>
      <c r="E2738" s="25" t="s">
        <v>25</v>
      </c>
      <c r="F2738" s="43">
        <v>1055</v>
      </c>
      <c r="G2738" s="43">
        <v>4435</v>
      </c>
      <c r="H2738" s="43">
        <v>275175</v>
      </c>
      <c r="I2738" s="163">
        <v>2612965</v>
      </c>
    </row>
    <row r="2739" spans="1:9" s="27" customFormat="1" ht="11.25" customHeight="1" x14ac:dyDescent="0.2">
      <c r="A2739" s="25" t="s">
        <v>389</v>
      </c>
      <c r="B2739" s="25" t="s">
        <v>93</v>
      </c>
      <c r="C2739" s="25" t="s">
        <v>379</v>
      </c>
      <c r="D2739" s="25" t="s">
        <v>74</v>
      </c>
      <c r="E2739" s="25" t="s">
        <v>23</v>
      </c>
      <c r="F2739" s="43">
        <v>1765</v>
      </c>
      <c r="G2739" s="43">
        <v>6710</v>
      </c>
      <c r="H2739" s="43">
        <v>379560</v>
      </c>
      <c r="I2739" s="163">
        <v>3508110</v>
      </c>
    </row>
    <row r="2740" spans="1:9" s="27" customFormat="1" ht="11.25" customHeight="1" x14ac:dyDescent="0.2">
      <c r="A2740" s="25" t="s">
        <v>389</v>
      </c>
      <c r="B2740" s="25" t="s">
        <v>93</v>
      </c>
      <c r="C2740" s="25" t="s">
        <v>379</v>
      </c>
      <c r="D2740" s="25" t="s">
        <v>82</v>
      </c>
      <c r="E2740" s="25" t="s">
        <v>20</v>
      </c>
      <c r="F2740" s="43">
        <v>2225</v>
      </c>
      <c r="G2740" s="43">
        <v>7425</v>
      </c>
      <c r="H2740" s="43">
        <v>446585</v>
      </c>
      <c r="I2740" s="163">
        <v>4398260</v>
      </c>
    </row>
    <row r="2741" spans="1:9" s="27" customFormat="1" ht="11.25" customHeight="1" x14ac:dyDescent="0.2">
      <c r="A2741" s="25" t="s">
        <v>389</v>
      </c>
      <c r="B2741" s="25" t="s">
        <v>93</v>
      </c>
      <c r="C2741" s="25" t="s">
        <v>379</v>
      </c>
      <c r="D2741" s="25" t="s">
        <v>76</v>
      </c>
      <c r="E2741" s="25" t="s">
        <v>24</v>
      </c>
      <c r="F2741" s="43">
        <v>4335</v>
      </c>
      <c r="G2741" s="43">
        <v>20495</v>
      </c>
      <c r="H2741" s="43">
        <v>1980890</v>
      </c>
      <c r="I2741" s="163">
        <v>17178595</v>
      </c>
    </row>
    <row r="2742" spans="1:9" s="27" customFormat="1" ht="11.25" customHeight="1" x14ac:dyDescent="0.2">
      <c r="A2742" s="25" t="s">
        <v>389</v>
      </c>
      <c r="B2742" s="25" t="s">
        <v>84</v>
      </c>
      <c r="C2742" s="25" t="s">
        <v>125</v>
      </c>
      <c r="D2742" s="25" t="s">
        <v>69</v>
      </c>
      <c r="E2742" s="25" t="s">
        <v>14</v>
      </c>
      <c r="F2742" s="43">
        <v>0</v>
      </c>
      <c r="G2742" s="43">
        <v>0</v>
      </c>
      <c r="H2742" s="43">
        <v>0</v>
      </c>
      <c r="I2742" s="163">
        <v>0</v>
      </c>
    </row>
    <row r="2743" spans="1:9" s="27" customFormat="1" ht="11.25" customHeight="1" x14ac:dyDescent="0.2">
      <c r="A2743" s="25" t="s">
        <v>389</v>
      </c>
      <c r="B2743" s="25" t="s">
        <v>84</v>
      </c>
      <c r="C2743" s="25" t="s">
        <v>125</v>
      </c>
      <c r="D2743" s="25" t="s">
        <v>70</v>
      </c>
      <c r="E2743" s="25" t="s">
        <v>17</v>
      </c>
      <c r="F2743" s="43">
        <v>0</v>
      </c>
      <c r="G2743" s="43">
        <v>0</v>
      </c>
      <c r="H2743" s="43">
        <v>0</v>
      </c>
      <c r="I2743" s="163">
        <v>0</v>
      </c>
    </row>
    <row r="2744" spans="1:9" s="27" customFormat="1" ht="11.25" customHeight="1" x14ac:dyDescent="0.2">
      <c r="A2744" s="25" t="s">
        <v>389</v>
      </c>
      <c r="B2744" s="25" t="s">
        <v>84</v>
      </c>
      <c r="C2744" s="25" t="s">
        <v>125</v>
      </c>
      <c r="D2744" s="25" t="s">
        <v>72</v>
      </c>
      <c r="E2744" s="25" t="s">
        <v>10</v>
      </c>
      <c r="F2744" s="43">
        <v>5</v>
      </c>
      <c r="G2744" s="43">
        <v>15</v>
      </c>
      <c r="H2744" s="43">
        <v>1360</v>
      </c>
      <c r="I2744" s="163">
        <v>14740</v>
      </c>
    </row>
    <row r="2745" spans="1:9" s="27" customFormat="1" ht="11.25" customHeight="1" x14ac:dyDescent="0.2">
      <c r="A2745" s="25" t="s">
        <v>389</v>
      </c>
      <c r="B2745" s="25" t="s">
        <v>84</v>
      </c>
      <c r="C2745" s="25" t="s">
        <v>125</v>
      </c>
      <c r="D2745" s="25" t="s">
        <v>77</v>
      </c>
      <c r="E2745" s="25" t="s">
        <v>16</v>
      </c>
      <c r="F2745" s="43">
        <v>35</v>
      </c>
      <c r="G2745" s="43">
        <v>125</v>
      </c>
      <c r="H2745" s="43">
        <v>13680</v>
      </c>
      <c r="I2745" s="163">
        <v>153695</v>
      </c>
    </row>
    <row r="2746" spans="1:9" s="27" customFormat="1" ht="11.25" customHeight="1" x14ac:dyDescent="0.2">
      <c r="A2746" s="25" t="s">
        <v>389</v>
      </c>
      <c r="B2746" s="25" t="s">
        <v>84</v>
      </c>
      <c r="C2746" s="25" t="s">
        <v>125</v>
      </c>
      <c r="D2746" s="25" t="s">
        <v>78</v>
      </c>
      <c r="E2746" s="25" t="s">
        <v>13</v>
      </c>
      <c r="F2746" s="43">
        <v>45</v>
      </c>
      <c r="G2746" s="43">
        <v>110</v>
      </c>
      <c r="H2746" s="43">
        <v>9985</v>
      </c>
      <c r="I2746" s="163">
        <v>106985</v>
      </c>
    </row>
    <row r="2747" spans="1:9" s="27" customFormat="1" ht="11.25" customHeight="1" x14ac:dyDescent="0.2">
      <c r="A2747" s="25" t="s">
        <v>389</v>
      </c>
      <c r="B2747" s="25" t="s">
        <v>84</v>
      </c>
      <c r="C2747" s="25" t="s">
        <v>125</v>
      </c>
      <c r="D2747" s="25" t="s">
        <v>66</v>
      </c>
      <c r="E2747" s="25" t="s">
        <v>12</v>
      </c>
      <c r="F2747" s="43">
        <v>50</v>
      </c>
      <c r="G2747" s="43">
        <v>100</v>
      </c>
      <c r="H2747" s="43">
        <v>11535</v>
      </c>
      <c r="I2747" s="163">
        <v>108975</v>
      </c>
    </row>
    <row r="2748" spans="1:9" s="27" customFormat="1" ht="11.25" customHeight="1" x14ac:dyDescent="0.2">
      <c r="A2748" s="25" t="s">
        <v>389</v>
      </c>
      <c r="B2748" s="25" t="s">
        <v>84</v>
      </c>
      <c r="C2748" s="25" t="s">
        <v>125</v>
      </c>
      <c r="D2748" s="25" t="s">
        <v>71</v>
      </c>
      <c r="E2748" s="25" t="s">
        <v>22</v>
      </c>
      <c r="F2748" s="43">
        <v>60</v>
      </c>
      <c r="G2748" s="43">
        <v>190</v>
      </c>
      <c r="H2748" s="43">
        <v>14720</v>
      </c>
      <c r="I2748" s="163">
        <v>135600</v>
      </c>
    </row>
    <row r="2749" spans="1:9" s="27" customFormat="1" ht="11.25" customHeight="1" x14ac:dyDescent="0.2">
      <c r="A2749" s="25" t="s">
        <v>389</v>
      </c>
      <c r="B2749" s="25" t="s">
        <v>84</v>
      </c>
      <c r="C2749" s="25" t="s">
        <v>125</v>
      </c>
      <c r="D2749" s="25" t="s">
        <v>81</v>
      </c>
      <c r="E2749" s="25" t="s">
        <v>19</v>
      </c>
      <c r="F2749" s="43">
        <v>75</v>
      </c>
      <c r="G2749" s="43">
        <v>240</v>
      </c>
      <c r="H2749" s="43">
        <v>15965</v>
      </c>
      <c r="I2749" s="163">
        <v>148880</v>
      </c>
    </row>
    <row r="2750" spans="1:9" s="27" customFormat="1" ht="11.25" customHeight="1" x14ac:dyDescent="0.2">
      <c r="A2750" s="25" t="s">
        <v>389</v>
      </c>
      <c r="B2750" s="25" t="s">
        <v>84</v>
      </c>
      <c r="C2750" s="25" t="s">
        <v>125</v>
      </c>
      <c r="D2750" s="25" t="s">
        <v>79</v>
      </c>
      <c r="E2750" s="25" t="s">
        <v>11</v>
      </c>
      <c r="F2750" s="43">
        <v>100</v>
      </c>
      <c r="G2750" s="43">
        <v>220</v>
      </c>
      <c r="H2750" s="43">
        <v>19665</v>
      </c>
      <c r="I2750" s="163">
        <v>186310</v>
      </c>
    </row>
    <row r="2751" spans="1:9" s="27" customFormat="1" ht="11.25" customHeight="1" x14ac:dyDescent="0.2">
      <c r="A2751" s="25" t="s">
        <v>389</v>
      </c>
      <c r="B2751" s="25" t="s">
        <v>84</v>
      </c>
      <c r="C2751" s="25" t="s">
        <v>125</v>
      </c>
      <c r="D2751" s="25" t="s">
        <v>73</v>
      </c>
      <c r="E2751" s="25" t="s">
        <v>18</v>
      </c>
      <c r="F2751" s="43">
        <v>110</v>
      </c>
      <c r="G2751" s="43">
        <v>245</v>
      </c>
      <c r="H2751" s="43">
        <v>26000</v>
      </c>
      <c r="I2751" s="163">
        <v>227860</v>
      </c>
    </row>
    <row r="2752" spans="1:9" s="27" customFormat="1" ht="11.25" customHeight="1" x14ac:dyDescent="0.2">
      <c r="A2752" s="25" t="s">
        <v>389</v>
      </c>
      <c r="B2752" s="25" t="s">
        <v>84</v>
      </c>
      <c r="C2752" s="25" t="s">
        <v>125</v>
      </c>
      <c r="D2752" s="25" t="s">
        <v>75</v>
      </c>
      <c r="E2752" s="25" t="s">
        <v>21</v>
      </c>
      <c r="F2752" s="43">
        <v>125</v>
      </c>
      <c r="G2752" s="43">
        <v>870</v>
      </c>
      <c r="H2752" s="43">
        <v>44990</v>
      </c>
      <c r="I2752" s="163">
        <v>522990</v>
      </c>
    </row>
    <row r="2753" spans="1:9" s="27" customFormat="1" ht="11.25" customHeight="1" x14ac:dyDescent="0.2">
      <c r="A2753" s="25" t="s">
        <v>389</v>
      </c>
      <c r="B2753" s="25" t="s">
        <v>84</v>
      </c>
      <c r="C2753" s="25" t="s">
        <v>125</v>
      </c>
      <c r="D2753" s="25" t="s">
        <v>67</v>
      </c>
      <c r="E2753" s="25" t="s">
        <v>15</v>
      </c>
      <c r="F2753" s="43">
        <v>150</v>
      </c>
      <c r="G2753" s="43">
        <v>620</v>
      </c>
      <c r="H2753" s="43">
        <v>51235</v>
      </c>
      <c r="I2753" s="163">
        <v>472395</v>
      </c>
    </row>
    <row r="2754" spans="1:9" s="27" customFormat="1" ht="11.25" customHeight="1" x14ac:dyDescent="0.2">
      <c r="A2754" s="25" t="s">
        <v>389</v>
      </c>
      <c r="B2754" s="25" t="s">
        <v>84</v>
      </c>
      <c r="C2754" s="25" t="s">
        <v>125</v>
      </c>
      <c r="D2754" s="25" t="s">
        <v>80</v>
      </c>
      <c r="E2754" s="25" t="s">
        <v>25</v>
      </c>
      <c r="F2754" s="43">
        <v>325</v>
      </c>
      <c r="G2754" s="43">
        <v>1180</v>
      </c>
      <c r="H2754" s="43">
        <v>94865</v>
      </c>
      <c r="I2754" s="163">
        <v>931145</v>
      </c>
    </row>
    <row r="2755" spans="1:9" s="27" customFormat="1" ht="11.25" customHeight="1" x14ac:dyDescent="0.2">
      <c r="A2755" s="25" t="s">
        <v>389</v>
      </c>
      <c r="B2755" s="25" t="s">
        <v>84</v>
      </c>
      <c r="C2755" s="25" t="s">
        <v>125</v>
      </c>
      <c r="D2755" s="25" t="s">
        <v>82</v>
      </c>
      <c r="E2755" s="25" t="s">
        <v>20</v>
      </c>
      <c r="F2755" s="43">
        <v>335</v>
      </c>
      <c r="G2755" s="43">
        <v>940</v>
      </c>
      <c r="H2755" s="43">
        <v>83355</v>
      </c>
      <c r="I2755" s="163">
        <v>843715</v>
      </c>
    </row>
    <row r="2756" spans="1:9" s="27" customFormat="1" ht="11.25" customHeight="1" x14ac:dyDescent="0.2">
      <c r="A2756" s="25" t="s">
        <v>389</v>
      </c>
      <c r="B2756" s="25" t="s">
        <v>84</v>
      </c>
      <c r="C2756" s="25" t="s">
        <v>125</v>
      </c>
      <c r="D2756" s="25" t="s">
        <v>74</v>
      </c>
      <c r="E2756" s="25" t="s">
        <v>23</v>
      </c>
      <c r="F2756" s="43">
        <v>585</v>
      </c>
      <c r="G2756" s="43">
        <v>1940</v>
      </c>
      <c r="H2756" s="43">
        <v>152685</v>
      </c>
      <c r="I2756" s="163">
        <v>1505680</v>
      </c>
    </row>
    <row r="2757" spans="1:9" s="27" customFormat="1" ht="11.25" customHeight="1" x14ac:dyDescent="0.2">
      <c r="A2757" s="25" t="s">
        <v>389</v>
      </c>
      <c r="B2757" s="25" t="s">
        <v>84</v>
      </c>
      <c r="C2757" s="25" t="s">
        <v>125</v>
      </c>
      <c r="D2757" s="25" t="s">
        <v>76</v>
      </c>
      <c r="E2757" s="25" t="s">
        <v>24</v>
      </c>
      <c r="F2757" s="43">
        <v>1305</v>
      </c>
      <c r="G2757" s="43">
        <v>4600</v>
      </c>
      <c r="H2757" s="43">
        <v>564640</v>
      </c>
      <c r="I2757" s="163">
        <v>5436130</v>
      </c>
    </row>
    <row r="2758" spans="1:9" s="27" customFormat="1" ht="11.25" customHeight="1" x14ac:dyDescent="0.2">
      <c r="A2758" s="25" t="s">
        <v>389</v>
      </c>
      <c r="B2758" s="25" t="s">
        <v>104</v>
      </c>
      <c r="C2758" s="25" t="s">
        <v>376</v>
      </c>
      <c r="D2758" s="25" t="s">
        <v>68</v>
      </c>
      <c r="E2758" s="25" t="s">
        <v>9</v>
      </c>
      <c r="F2758" s="43">
        <v>0</v>
      </c>
      <c r="G2758" s="43">
        <v>0</v>
      </c>
      <c r="H2758" s="43">
        <v>0</v>
      </c>
      <c r="I2758" s="163">
        <v>0</v>
      </c>
    </row>
    <row r="2759" spans="1:9" s="27" customFormat="1" ht="11.25" customHeight="1" x14ac:dyDescent="0.2">
      <c r="A2759" s="25" t="s">
        <v>389</v>
      </c>
      <c r="B2759" s="25" t="s">
        <v>104</v>
      </c>
      <c r="C2759" s="25" t="s">
        <v>376</v>
      </c>
      <c r="D2759" s="25" t="s">
        <v>70</v>
      </c>
      <c r="E2759" s="25" t="s">
        <v>17</v>
      </c>
      <c r="F2759" s="43">
        <v>65</v>
      </c>
      <c r="G2759" s="43">
        <v>2670</v>
      </c>
      <c r="H2759" s="43">
        <v>84880</v>
      </c>
      <c r="I2759" s="163">
        <v>967070</v>
      </c>
    </row>
    <row r="2760" spans="1:9" s="27" customFormat="1" ht="11.25" customHeight="1" x14ac:dyDescent="0.2">
      <c r="A2760" s="25" t="s">
        <v>389</v>
      </c>
      <c r="B2760" s="25" t="s">
        <v>104</v>
      </c>
      <c r="C2760" s="25" t="s">
        <v>376</v>
      </c>
      <c r="D2760" s="25" t="s">
        <v>72</v>
      </c>
      <c r="E2760" s="25" t="s">
        <v>10</v>
      </c>
      <c r="F2760" s="43">
        <v>65</v>
      </c>
      <c r="G2760" s="43">
        <v>240</v>
      </c>
      <c r="H2760" s="43">
        <v>17695</v>
      </c>
      <c r="I2760" s="163">
        <v>166985</v>
      </c>
    </row>
    <row r="2761" spans="1:9" s="27" customFormat="1" ht="11.25" customHeight="1" x14ac:dyDescent="0.2">
      <c r="A2761" s="25" t="s">
        <v>389</v>
      </c>
      <c r="B2761" s="25" t="s">
        <v>104</v>
      </c>
      <c r="C2761" s="25" t="s">
        <v>376</v>
      </c>
      <c r="D2761" s="25" t="s">
        <v>69</v>
      </c>
      <c r="E2761" s="25" t="s">
        <v>14</v>
      </c>
      <c r="F2761" s="43">
        <v>185</v>
      </c>
      <c r="G2761" s="43">
        <v>2555</v>
      </c>
      <c r="H2761" s="43">
        <v>100065</v>
      </c>
      <c r="I2761" s="163">
        <v>1102735</v>
      </c>
    </row>
    <row r="2762" spans="1:9" s="27" customFormat="1" ht="11.25" customHeight="1" x14ac:dyDescent="0.2">
      <c r="A2762" s="25" t="s">
        <v>389</v>
      </c>
      <c r="B2762" s="25" t="s">
        <v>104</v>
      </c>
      <c r="C2762" s="25" t="s">
        <v>376</v>
      </c>
      <c r="D2762" s="25" t="s">
        <v>66</v>
      </c>
      <c r="E2762" s="25" t="s">
        <v>12</v>
      </c>
      <c r="F2762" s="43">
        <v>305</v>
      </c>
      <c r="G2762" s="43">
        <v>575</v>
      </c>
      <c r="H2762" s="43">
        <v>45150</v>
      </c>
      <c r="I2762" s="163">
        <v>416815</v>
      </c>
    </row>
    <row r="2763" spans="1:9" s="27" customFormat="1" ht="11.25" customHeight="1" x14ac:dyDescent="0.2">
      <c r="A2763" s="25" t="s">
        <v>389</v>
      </c>
      <c r="B2763" s="25" t="s">
        <v>104</v>
      </c>
      <c r="C2763" s="25" t="s">
        <v>376</v>
      </c>
      <c r="D2763" s="25" t="s">
        <v>77</v>
      </c>
      <c r="E2763" s="25" t="s">
        <v>16</v>
      </c>
      <c r="F2763" s="43">
        <v>345</v>
      </c>
      <c r="G2763" s="43">
        <v>1480</v>
      </c>
      <c r="H2763" s="43">
        <v>126580</v>
      </c>
      <c r="I2763" s="163">
        <v>1259775</v>
      </c>
    </row>
    <row r="2764" spans="1:9" s="27" customFormat="1" ht="11.25" customHeight="1" x14ac:dyDescent="0.2">
      <c r="A2764" s="25" t="s">
        <v>389</v>
      </c>
      <c r="B2764" s="25" t="s">
        <v>104</v>
      </c>
      <c r="C2764" s="25" t="s">
        <v>376</v>
      </c>
      <c r="D2764" s="25" t="s">
        <v>79</v>
      </c>
      <c r="E2764" s="25" t="s">
        <v>11</v>
      </c>
      <c r="F2764" s="43">
        <v>370</v>
      </c>
      <c r="G2764" s="43">
        <v>820</v>
      </c>
      <c r="H2764" s="43">
        <v>60325</v>
      </c>
      <c r="I2764" s="163">
        <v>561325</v>
      </c>
    </row>
    <row r="2765" spans="1:9" s="27" customFormat="1" ht="11.25" customHeight="1" x14ac:dyDescent="0.2">
      <c r="A2765" s="25" t="s">
        <v>389</v>
      </c>
      <c r="B2765" s="25" t="s">
        <v>104</v>
      </c>
      <c r="C2765" s="25" t="s">
        <v>376</v>
      </c>
      <c r="D2765" s="25" t="s">
        <v>78</v>
      </c>
      <c r="E2765" s="25" t="s">
        <v>13</v>
      </c>
      <c r="F2765" s="43">
        <v>380</v>
      </c>
      <c r="G2765" s="43">
        <v>925</v>
      </c>
      <c r="H2765" s="43">
        <v>70355</v>
      </c>
      <c r="I2765" s="163">
        <v>808570</v>
      </c>
    </row>
    <row r="2766" spans="1:9" s="27" customFormat="1" ht="11.25" customHeight="1" x14ac:dyDescent="0.2">
      <c r="A2766" s="25" t="s">
        <v>389</v>
      </c>
      <c r="B2766" s="25" t="s">
        <v>104</v>
      </c>
      <c r="C2766" s="25" t="s">
        <v>376</v>
      </c>
      <c r="D2766" s="25" t="s">
        <v>75</v>
      </c>
      <c r="E2766" s="25" t="s">
        <v>21</v>
      </c>
      <c r="F2766" s="43">
        <v>615</v>
      </c>
      <c r="G2766" s="43">
        <v>5670</v>
      </c>
      <c r="H2766" s="43">
        <v>444025</v>
      </c>
      <c r="I2766" s="163">
        <v>4764770</v>
      </c>
    </row>
    <row r="2767" spans="1:9" s="27" customFormat="1" ht="11.25" customHeight="1" x14ac:dyDescent="0.2">
      <c r="A2767" s="25" t="s">
        <v>389</v>
      </c>
      <c r="B2767" s="25" t="s">
        <v>104</v>
      </c>
      <c r="C2767" s="25" t="s">
        <v>376</v>
      </c>
      <c r="D2767" s="25" t="s">
        <v>73</v>
      </c>
      <c r="E2767" s="25" t="s">
        <v>18</v>
      </c>
      <c r="F2767" s="43">
        <v>715</v>
      </c>
      <c r="G2767" s="43">
        <v>1860</v>
      </c>
      <c r="H2767" s="43">
        <v>151480</v>
      </c>
      <c r="I2767" s="163">
        <v>1438890</v>
      </c>
    </row>
    <row r="2768" spans="1:9" s="27" customFormat="1" ht="11.25" customHeight="1" x14ac:dyDescent="0.2">
      <c r="A2768" s="25" t="s">
        <v>389</v>
      </c>
      <c r="B2768" s="25" t="s">
        <v>104</v>
      </c>
      <c r="C2768" s="25" t="s">
        <v>376</v>
      </c>
      <c r="D2768" s="25" t="s">
        <v>67</v>
      </c>
      <c r="E2768" s="25" t="s">
        <v>15</v>
      </c>
      <c r="F2768" s="43">
        <v>935</v>
      </c>
      <c r="G2768" s="43">
        <v>4325</v>
      </c>
      <c r="H2768" s="43">
        <v>223035</v>
      </c>
      <c r="I2768" s="163">
        <v>1973365</v>
      </c>
    </row>
    <row r="2769" spans="1:9" s="27" customFormat="1" ht="11.25" customHeight="1" x14ac:dyDescent="0.2">
      <c r="A2769" s="25" t="s">
        <v>389</v>
      </c>
      <c r="B2769" s="25" t="s">
        <v>104</v>
      </c>
      <c r="C2769" s="25" t="s">
        <v>376</v>
      </c>
      <c r="D2769" s="25" t="s">
        <v>71</v>
      </c>
      <c r="E2769" s="25" t="s">
        <v>22</v>
      </c>
      <c r="F2769" s="43">
        <v>1080</v>
      </c>
      <c r="G2769" s="43">
        <v>9250</v>
      </c>
      <c r="H2769" s="43">
        <v>371605</v>
      </c>
      <c r="I2769" s="163">
        <v>3676545</v>
      </c>
    </row>
    <row r="2770" spans="1:9" s="27" customFormat="1" ht="11.25" customHeight="1" x14ac:dyDescent="0.2">
      <c r="A2770" s="25" t="s">
        <v>389</v>
      </c>
      <c r="B2770" s="25" t="s">
        <v>104</v>
      </c>
      <c r="C2770" s="25" t="s">
        <v>376</v>
      </c>
      <c r="D2770" s="25" t="s">
        <v>81</v>
      </c>
      <c r="E2770" s="25" t="s">
        <v>19</v>
      </c>
      <c r="F2770" s="43">
        <v>1435</v>
      </c>
      <c r="G2770" s="43">
        <v>5740</v>
      </c>
      <c r="H2770" s="43">
        <v>226985</v>
      </c>
      <c r="I2770" s="163">
        <v>2134770</v>
      </c>
    </row>
    <row r="2771" spans="1:9" s="27" customFormat="1" ht="11.25" customHeight="1" x14ac:dyDescent="0.2">
      <c r="A2771" s="25" t="s">
        <v>389</v>
      </c>
      <c r="B2771" s="25" t="s">
        <v>104</v>
      </c>
      <c r="C2771" s="25" t="s">
        <v>376</v>
      </c>
      <c r="D2771" s="25" t="s">
        <v>80</v>
      </c>
      <c r="E2771" s="25" t="s">
        <v>25</v>
      </c>
      <c r="F2771" s="43">
        <v>2620</v>
      </c>
      <c r="G2771" s="43">
        <v>11515</v>
      </c>
      <c r="H2771" s="43">
        <v>703930</v>
      </c>
      <c r="I2771" s="163">
        <v>6937675</v>
      </c>
    </row>
    <row r="2772" spans="1:9" s="27" customFormat="1" ht="11.25" customHeight="1" x14ac:dyDescent="0.2">
      <c r="A2772" s="25" t="s">
        <v>389</v>
      </c>
      <c r="B2772" s="25" t="s">
        <v>104</v>
      </c>
      <c r="C2772" s="25" t="s">
        <v>376</v>
      </c>
      <c r="D2772" s="25" t="s">
        <v>82</v>
      </c>
      <c r="E2772" s="25" t="s">
        <v>20</v>
      </c>
      <c r="F2772" s="43">
        <v>3545</v>
      </c>
      <c r="G2772" s="43">
        <v>13975</v>
      </c>
      <c r="H2772" s="43">
        <v>921915</v>
      </c>
      <c r="I2772" s="163">
        <v>8836625</v>
      </c>
    </row>
    <row r="2773" spans="1:9" s="27" customFormat="1" ht="11.25" customHeight="1" x14ac:dyDescent="0.2">
      <c r="A2773" s="25" t="s">
        <v>389</v>
      </c>
      <c r="B2773" s="25" t="s">
        <v>104</v>
      </c>
      <c r="C2773" s="25" t="s">
        <v>376</v>
      </c>
      <c r="D2773" s="25" t="s">
        <v>74</v>
      </c>
      <c r="E2773" s="25" t="s">
        <v>23</v>
      </c>
      <c r="F2773" s="43">
        <v>5065</v>
      </c>
      <c r="G2773" s="43">
        <v>18170</v>
      </c>
      <c r="H2773" s="43">
        <v>1038300</v>
      </c>
      <c r="I2773" s="163">
        <v>10131570</v>
      </c>
    </row>
    <row r="2774" spans="1:9" s="27" customFormat="1" ht="11.25" customHeight="1" x14ac:dyDescent="0.2">
      <c r="A2774" s="25" t="s">
        <v>389</v>
      </c>
      <c r="B2774" s="25" t="s">
        <v>104</v>
      </c>
      <c r="C2774" s="25" t="s">
        <v>376</v>
      </c>
      <c r="D2774" s="25" t="s">
        <v>76</v>
      </c>
      <c r="E2774" s="25" t="s">
        <v>24</v>
      </c>
      <c r="F2774" s="43">
        <v>10240</v>
      </c>
      <c r="G2774" s="43">
        <v>54850</v>
      </c>
      <c r="H2774" s="43">
        <v>5479990</v>
      </c>
      <c r="I2774" s="163">
        <v>49486895</v>
      </c>
    </row>
    <row r="2775" spans="1:9" s="27" customFormat="1" ht="11.25" customHeight="1" x14ac:dyDescent="0.2">
      <c r="A2775" s="25" t="s">
        <v>389</v>
      </c>
      <c r="B2775" s="25" t="s">
        <v>97</v>
      </c>
      <c r="C2775" s="25" t="s">
        <v>143</v>
      </c>
      <c r="D2775" s="25" t="s">
        <v>69</v>
      </c>
      <c r="E2775" s="25" t="s">
        <v>14</v>
      </c>
      <c r="F2775" s="43">
        <v>0</v>
      </c>
      <c r="G2775" s="43">
        <v>0</v>
      </c>
      <c r="H2775" s="43">
        <v>0</v>
      </c>
      <c r="I2775" s="163">
        <v>0</v>
      </c>
    </row>
    <row r="2776" spans="1:9" s="27" customFormat="1" ht="11.25" customHeight="1" x14ac:dyDescent="0.2">
      <c r="A2776" s="25" t="s">
        <v>389</v>
      </c>
      <c r="B2776" s="25" t="s">
        <v>97</v>
      </c>
      <c r="C2776" s="25" t="s">
        <v>143</v>
      </c>
      <c r="D2776" s="25" t="s">
        <v>72</v>
      </c>
      <c r="E2776" s="25" t="s">
        <v>10</v>
      </c>
      <c r="F2776" s="43">
        <v>0</v>
      </c>
      <c r="G2776" s="43">
        <v>0</v>
      </c>
      <c r="H2776" s="43">
        <v>0</v>
      </c>
      <c r="I2776" s="163">
        <v>0</v>
      </c>
    </row>
    <row r="2777" spans="1:9" s="27" customFormat="1" ht="11.25" customHeight="1" x14ac:dyDescent="0.2">
      <c r="A2777" s="25" t="s">
        <v>389</v>
      </c>
      <c r="B2777" s="25" t="s">
        <v>97</v>
      </c>
      <c r="C2777" s="25" t="s">
        <v>143</v>
      </c>
      <c r="D2777" s="25" t="s">
        <v>66</v>
      </c>
      <c r="E2777" s="25" t="s">
        <v>12</v>
      </c>
      <c r="F2777" s="43">
        <v>5</v>
      </c>
      <c r="G2777" s="43">
        <v>25</v>
      </c>
      <c r="H2777" s="43">
        <v>1685</v>
      </c>
      <c r="I2777" s="163">
        <v>15105</v>
      </c>
    </row>
    <row r="2778" spans="1:9" s="27" customFormat="1" ht="11.25" customHeight="1" x14ac:dyDescent="0.2">
      <c r="A2778" s="25" t="s">
        <v>389</v>
      </c>
      <c r="B2778" s="25" t="s">
        <v>97</v>
      </c>
      <c r="C2778" s="25" t="s">
        <v>143</v>
      </c>
      <c r="D2778" s="25" t="s">
        <v>71</v>
      </c>
      <c r="E2778" s="25" t="s">
        <v>22</v>
      </c>
      <c r="F2778" s="43">
        <v>15</v>
      </c>
      <c r="G2778" s="43">
        <v>80</v>
      </c>
      <c r="H2778" s="43">
        <v>5185</v>
      </c>
      <c r="I2778" s="163">
        <v>55470</v>
      </c>
    </row>
    <row r="2779" spans="1:9" s="27" customFormat="1" ht="11.25" customHeight="1" x14ac:dyDescent="0.2">
      <c r="A2779" s="25" t="s">
        <v>389</v>
      </c>
      <c r="B2779" s="25" t="s">
        <v>97</v>
      </c>
      <c r="C2779" s="25" t="s">
        <v>143</v>
      </c>
      <c r="D2779" s="25" t="s">
        <v>77</v>
      </c>
      <c r="E2779" s="25" t="s">
        <v>16</v>
      </c>
      <c r="F2779" s="43">
        <v>15</v>
      </c>
      <c r="G2779" s="43">
        <v>65</v>
      </c>
      <c r="H2779" s="43">
        <v>4860</v>
      </c>
      <c r="I2779" s="163">
        <v>49525</v>
      </c>
    </row>
    <row r="2780" spans="1:9" s="27" customFormat="1" ht="11.25" customHeight="1" x14ac:dyDescent="0.2">
      <c r="A2780" s="25" t="s">
        <v>389</v>
      </c>
      <c r="B2780" s="25" t="s">
        <v>97</v>
      </c>
      <c r="C2780" s="25" t="s">
        <v>143</v>
      </c>
      <c r="D2780" s="25" t="s">
        <v>78</v>
      </c>
      <c r="E2780" s="25" t="s">
        <v>13</v>
      </c>
      <c r="F2780" s="43">
        <v>15</v>
      </c>
      <c r="G2780" s="43">
        <v>65</v>
      </c>
      <c r="H2780" s="43">
        <v>4140</v>
      </c>
      <c r="I2780" s="163">
        <v>44460</v>
      </c>
    </row>
    <row r="2781" spans="1:9" s="27" customFormat="1" ht="11.25" customHeight="1" x14ac:dyDescent="0.2">
      <c r="A2781" s="25" t="s">
        <v>389</v>
      </c>
      <c r="B2781" s="25" t="s">
        <v>97</v>
      </c>
      <c r="C2781" s="25" t="s">
        <v>143</v>
      </c>
      <c r="D2781" s="25" t="s">
        <v>79</v>
      </c>
      <c r="E2781" s="25" t="s">
        <v>11</v>
      </c>
      <c r="F2781" s="43">
        <v>25</v>
      </c>
      <c r="G2781" s="43">
        <v>55</v>
      </c>
      <c r="H2781" s="43">
        <v>4810</v>
      </c>
      <c r="I2781" s="163">
        <v>45710</v>
      </c>
    </row>
    <row r="2782" spans="1:9" s="27" customFormat="1" ht="11.25" customHeight="1" x14ac:dyDescent="0.2">
      <c r="A2782" s="25" t="s">
        <v>389</v>
      </c>
      <c r="B2782" s="25" t="s">
        <v>97</v>
      </c>
      <c r="C2782" s="25" t="s">
        <v>143</v>
      </c>
      <c r="D2782" s="25" t="s">
        <v>81</v>
      </c>
      <c r="E2782" s="25" t="s">
        <v>19</v>
      </c>
      <c r="F2782" s="43">
        <v>35</v>
      </c>
      <c r="G2782" s="43">
        <v>90</v>
      </c>
      <c r="H2782" s="43">
        <v>7435</v>
      </c>
      <c r="I2782" s="163">
        <v>84490</v>
      </c>
    </row>
    <row r="2783" spans="1:9" s="27" customFormat="1" ht="11.25" customHeight="1" x14ac:dyDescent="0.2">
      <c r="A2783" s="25" t="s">
        <v>389</v>
      </c>
      <c r="B2783" s="25" t="s">
        <v>97</v>
      </c>
      <c r="C2783" s="25" t="s">
        <v>143</v>
      </c>
      <c r="D2783" s="25" t="s">
        <v>67</v>
      </c>
      <c r="E2783" s="25" t="s">
        <v>15</v>
      </c>
      <c r="F2783" s="43">
        <v>40</v>
      </c>
      <c r="G2783" s="43">
        <v>125</v>
      </c>
      <c r="H2783" s="43">
        <v>10940</v>
      </c>
      <c r="I2783" s="163">
        <v>101865</v>
      </c>
    </row>
    <row r="2784" spans="1:9" s="27" customFormat="1" ht="11.25" customHeight="1" x14ac:dyDescent="0.2">
      <c r="A2784" s="25" t="s">
        <v>389</v>
      </c>
      <c r="B2784" s="25" t="s">
        <v>97</v>
      </c>
      <c r="C2784" s="25" t="s">
        <v>143</v>
      </c>
      <c r="D2784" s="25" t="s">
        <v>73</v>
      </c>
      <c r="E2784" s="25" t="s">
        <v>18</v>
      </c>
      <c r="F2784" s="43">
        <v>45</v>
      </c>
      <c r="G2784" s="43">
        <v>125</v>
      </c>
      <c r="H2784" s="43">
        <v>14175</v>
      </c>
      <c r="I2784" s="163">
        <v>130730</v>
      </c>
    </row>
    <row r="2785" spans="1:9" s="27" customFormat="1" ht="11.25" customHeight="1" x14ac:dyDescent="0.2">
      <c r="A2785" s="25" t="s">
        <v>389</v>
      </c>
      <c r="B2785" s="25" t="s">
        <v>97</v>
      </c>
      <c r="C2785" s="25" t="s">
        <v>143</v>
      </c>
      <c r="D2785" s="25" t="s">
        <v>75</v>
      </c>
      <c r="E2785" s="25" t="s">
        <v>21</v>
      </c>
      <c r="F2785" s="43">
        <v>60</v>
      </c>
      <c r="G2785" s="43">
        <v>700</v>
      </c>
      <c r="H2785" s="43">
        <v>35950</v>
      </c>
      <c r="I2785" s="163">
        <v>441665</v>
      </c>
    </row>
    <row r="2786" spans="1:9" s="27" customFormat="1" ht="11.25" customHeight="1" x14ac:dyDescent="0.2">
      <c r="A2786" s="25" t="s">
        <v>389</v>
      </c>
      <c r="B2786" s="25" t="s">
        <v>97</v>
      </c>
      <c r="C2786" s="25" t="s">
        <v>143</v>
      </c>
      <c r="D2786" s="25" t="s">
        <v>82</v>
      </c>
      <c r="E2786" s="25" t="s">
        <v>20</v>
      </c>
      <c r="F2786" s="43">
        <v>105</v>
      </c>
      <c r="G2786" s="43">
        <v>270</v>
      </c>
      <c r="H2786" s="43">
        <v>22285</v>
      </c>
      <c r="I2786" s="163">
        <v>231745</v>
      </c>
    </row>
    <row r="2787" spans="1:9" s="27" customFormat="1" ht="11.25" customHeight="1" x14ac:dyDescent="0.2">
      <c r="A2787" s="25" t="s">
        <v>389</v>
      </c>
      <c r="B2787" s="25" t="s">
        <v>97</v>
      </c>
      <c r="C2787" s="25" t="s">
        <v>143</v>
      </c>
      <c r="D2787" s="25" t="s">
        <v>74</v>
      </c>
      <c r="E2787" s="25" t="s">
        <v>23</v>
      </c>
      <c r="F2787" s="43">
        <v>155</v>
      </c>
      <c r="G2787" s="43">
        <v>335</v>
      </c>
      <c r="H2787" s="43">
        <v>26885</v>
      </c>
      <c r="I2787" s="163">
        <v>259845</v>
      </c>
    </row>
    <row r="2788" spans="1:9" s="27" customFormat="1" ht="11.25" customHeight="1" x14ac:dyDescent="0.2">
      <c r="A2788" s="25" t="s">
        <v>389</v>
      </c>
      <c r="B2788" s="25" t="s">
        <v>97</v>
      </c>
      <c r="C2788" s="25" t="s">
        <v>143</v>
      </c>
      <c r="D2788" s="25" t="s">
        <v>80</v>
      </c>
      <c r="E2788" s="25" t="s">
        <v>25</v>
      </c>
      <c r="F2788" s="43">
        <v>225</v>
      </c>
      <c r="G2788" s="43">
        <v>750</v>
      </c>
      <c r="H2788" s="43">
        <v>62535</v>
      </c>
      <c r="I2788" s="163">
        <v>663960</v>
      </c>
    </row>
    <row r="2789" spans="1:9" s="27" customFormat="1" ht="11.25" customHeight="1" x14ac:dyDescent="0.2">
      <c r="A2789" s="25" t="s">
        <v>389</v>
      </c>
      <c r="B2789" s="25" t="s">
        <v>97</v>
      </c>
      <c r="C2789" s="25" t="s">
        <v>143</v>
      </c>
      <c r="D2789" s="25" t="s">
        <v>76</v>
      </c>
      <c r="E2789" s="25" t="s">
        <v>24</v>
      </c>
      <c r="F2789" s="43">
        <v>400</v>
      </c>
      <c r="G2789" s="43">
        <v>2075</v>
      </c>
      <c r="H2789" s="43">
        <v>170190</v>
      </c>
      <c r="I2789" s="163">
        <v>1695935</v>
      </c>
    </row>
    <row r="2790" spans="1:9" s="27" customFormat="1" ht="11.25" customHeight="1" x14ac:dyDescent="0.2">
      <c r="A2790" s="25" t="s">
        <v>389</v>
      </c>
      <c r="B2790" s="25" t="s">
        <v>95</v>
      </c>
      <c r="C2790" s="25" t="s">
        <v>101</v>
      </c>
      <c r="D2790" s="25" t="s">
        <v>66</v>
      </c>
      <c r="E2790" s="25" t="s">
        <v>12</v>
      </c>
      <c r="F2790" s="43">
        <v>0</v>
      </c>
      <c r="G2790" s="43">
        <v>0</v>
      </c>
      <c r="H2790" s="43">
        <v>0</v>
      </c>
      <c r="I2790" s="163">
        <v>0</v>
      </c>
    </row>
    <row r="2791" spans="1:9" s="27" customFormat="1" ht="11.25" customHeight="1" x14ac:dyDescent="0.2">
      <c r="A2791" s="25" t="s">
        <v>389</v>
      </c>
      <c r="B2791" s="25" t="s">
        <v>95</v>
      </c>
      <c r="C2791" s="25" t="s">
        <v>101</v>
      </c>
      <c r="D2791" s="25" t="s">
        <v>72</v>
      </c>
      <c r="E2791" s="25" t="s">
        <v>10</v>
      </c>
      <c r="F2791" s="43">
        <v>0</v>
      </c>
      <c r="G2791" s="43">
        <v>0</v>
      </c>
      <c r="H2791" s="43">
        <v>0</v>
      </c>
      <c r="I2791" s="163">
        <v>0</v>
      </c>
    </row>
    <row r="2792" spans="1:9" s="27" customFormat="1" ht="11.25" customHeight="1" x14ac:dyDescent="0.2">
      <c r="A2792" s="25" t="s">
        <v>389</v>
      </c>
      <c r="B2792" s="25" t="s">
        <v>95</v>
      </c>
      <c r="C2792" s="25" t="s">
        <v>101</v>
      </c>
      <c r="D2792" s="25" t="s">
        <v>67</v>
      </c>
      <c r="E2792" s="25" t="s">
        <v>15</v>
      </c>
      <c r="F2792" s="43">
        <v>5</v>
      </c>
      <c r="G2792" s="43">
        <v>5</v>
      </c>
      <c r="H2792" s="43">
        <v>480</v>
      </c>
      <c r="I2792" s="163">
        <v>3780</v>
      </c>
    </row>
    <row r="2793" spans="1:9" s="27" customFormat="1" ht="11.25" customHeight="1" x14ac:dyDescent="0.2">
      <c r="A2793" s="25" t="s">
        <v>389</v>
      </c>
      <c r="B2793" s="25" t="s">
        <v>95</v>
      </c>
      <c r="C2793" s="25" t="s">
        <v>101</v>
      </c>
      <c r="D2793" s="25" t="s">
        <v>77</v>
      </c>
      <c r="E2793" s="25" t="s">
        <v>16</v>
      </c>
      <c r="F2793" s="43">
        <v>5</v>
      </c>
      <c r="G2793" s="43">
        <v>15</v>
      </c>
      <c r="H2793" s="43">
        <v>630</v>
      </c>
      <c r="I2793" s="163">
        <v>5910</v>
      </c>
    </row>
    <row r="2794" spans="1:9" s="27" customFormat="1" ht="11.25" customHeight="1" x14ac:dyDescent="0.2">
      <c r="A2794" s="25" t="s">
        <v>389</v>
      </c>
      <c r="B2794" s="25" t="s">
        <v>95</v>
      </c>
      <c r="C2794" s="25" t="s">
        <v>101</v>
      </c>
      <c r="D2794" s="25" t="s">
        <v>79</v>
      </c>
      <c r="E2794" s="25" t="s">
        <v>11</v>
      </c>
      <c r="F2794" s="43">
        <v>5</v>
      </c>
      <c r="G2794" s="43">
        <v>5</v>
      </c>
      <c r="H2794" s="43">
        <v>420</v>
      </c>
      <c r="I2794" s="163">
        <v>6865</v>
      </c>
    </row>
    <row r="2795" spans="1:9" s="27" customFormat="1" ht="11.25" customHeight="1" x14ac:dyDescent="0.2">
      <c r="A2795" s="25" t="s">
        <v>389</v>
      </c>
      <c r="B2795" s="25" t="s">
        <v>95</v>
      </c>
      <c r="C2795" s="25" t="s">
        <v>101</v>
      </c>
      <c r="D2795" s="25" t="s">
        <v>78</v>
      </c>
      <c r="E2795" s="25" t="s">
        <v>13</v>
      </c>
      <c r="F2795" s="43">
        <v>10</v>
      </c>
      <c r="G2795" s="43">
        <v>25</v>
      </c>
      <c r="H2795" s="43">
        <v>2310</v>
      </c>
      <c r="I2795" s="163">
        <v>32695</v>
      </c>
    </row>
    <row r="2796" spans="1:9" s="27" customFormat="1" ht="11.25" customHeight="1" x14ac:dyDescent="0.2">
      <c r="A2796" s="25" t="s">
        <v>389</v>
      </c>
      <c r="B2796" s="25" t="s">
        <v>95</v>
      </c>
      <c r="C2796" s="25" t="s">
        <v>101</v>
      </c>
      <c r="D2796" s="25" t="s">
        <v>81</v>
      </c>
      <c r="E2796" s="25" t="s">
        <v>19</v>
      </c>
      <c r="F2796" s="43">
        <v>10</v>
      </c>
      <c r="G2796" s="43">
        <v>30</v>
      </c>
      <c r="H2796" s="43">
        <v>1310</v>
      </c>
      <c r="I2796" s="163">
        <v>11610</v>
      </c>
    </row>
    <row r="2797" spans="1:9" s="27" customFormat="1" ht="11.25" customHeight="1" x14ac:dyDescent="0.2">
      <c r="A2797" s="25" t="s">
        <v>389</v>
      </c>
      <c r="B2797" s="25" t="s">
        <v>95</v>
      </c>
      <c r="C2797" s="25" t="s">
        <v>101</v>
      </c>
      <c r="D2797" s="25" t="s">
        <v>71</v>
      </c>
      <c r="E2797" s="25" t="s">
        <v>22</v>
      </c>
      <c r="F2797" s="43">
        <v>15</v>
      </c>
      <c r="G2797" s="43">
        <v>35</v>
      </c>
      <c r="H2797" s="43">
        <v>3110</v>
      </c>
      <c r="I2797" s="163">
        <v>36910</v>
      </c>
    </row>
    <row r="2798" spans="1:9" s="27" customFormat="1" ht="11.25" customHeight="1" x14ac:dyDescent="0.2">
      <c r="A2798" s="25" t="s">
        <v>389</v>
      </c>
      <c r="B2798" s="25" t="s">
        <v>95</v>
      </c>
      <c r="C2798" s="25" t="s">
        <v>101</v>
      </c>
      <c r="D2798" s="25" t="s">
        <v>73</v>
      </c>
      <c r="E2798" s="25" t="s">
        <v>18</v>
      </c>
      <c r="F2798" s="43">
        <v>15</v>
      </c>
      <c r="G2798" s="43">
        <v>50</v>
      </c>
      <c r="H2798" s="43">
        <v>4455</v>
      </c>
      <c r="I2798" s="163">
        <v>42230</v>
      </c>
    </row>
    <row r="2799" spans="1:9" s="27" customFormat="1" ht="11.25" customHeight="1" x14ac:dyDescent="0.2">
      <c r="A2799" s="25" t="s">
        <v>389</v>
      </c>
      <c r="B2799" s="25" t="s">
        <v>95</v>
      </c>
      <c r="C2799" s="25" t="s">
        <v>101</v>
      </c>
      <c r="D2799" s="25" t="s">
        <v>75</v>
      </c>
      <c r="E2799" s="25" t="s">
        <v>21</v>
      </c>
      <c r="F2799" s="43">
        <v>15</v>
      </c>
      <c r="G2799" s="43">
        <v>130</v>
      </c>
      <c r="H2799" s="43">
        <v>7235</v>
      </c>
      <c r="I2799" s="163">
        <v>86990</v>
      </c>
    </row>
    <row r="2800" spans="1:9" s="27" customFormat="1" ht="11.25" customHeight="1" x14ac:dyDescent="0.2">
      <c r="A2800" s="25" t="s">
        <v>389</v>
      </c>
      <c r="B2800" s="25" t="s">
        <v>95</v>
      </c>
      <c r="C2800" s="25" t="s">
        <v>101</v>
      </c>
      <c r="D2800" s="25" t="s">
        <v>82</v>
      </c>
      <c r="E2800" s="25" t="s">
        <v>20</v>
      </c>
      <c r="F2800" s="43">
        <v>20</v>
      </c>
      <c r="G2800" s="43">
        <v>60</v>
      </c>
      <c r="H2800" s="43">
        <v>4420</v>
      </c>
      <c r="I2800" s="163">
        <v>45860</v>
      </c>
    </row>
    <row r="2801" spans="1:9" s="27" customFormat="1" ht="11.25" customHeight="1" x14ac:dyDescent="0.2">
      <c r="A2801" s="25" t="s">
        <v>389</v>
      </c>
      <c r="B2801" s="25" t="s">
        <v>95</v>
      </c>
      <c r="C2801" s="25" t="s">
        <v>101</v>
      </c>
      <c r="D2801" s="25" t="s">
        <v>80</v>
      </c>
      <c r="E2801" s="25" t="s">
        <v>25</v>
      </c>
      <c r="F2801" s="43">
        <v>25</v>
      </c>
      <c r="G2801" s="43">
        <v>90</v>
      </c>
      <c r="H2801" s="43">
        <v>7030</v>
      </c>
      <c r="I2801" s="163">
        <v>74550</v>
      </c>
    </row>
    <row r="2802" spans="1:9" s="27" customFormat="1" ht="11.25" customHeight="1" x14ac:dyDescent="0.2">
      <c r="A2802" s="25" t="s">
        <v>389</v>
      </c>
      <c r="B2802" s="25" t="s">
        <v>95</v>
      </c>
      <c r="C2802" s="25" t="s">
        <v>101</v>
      </c>
      <c r="D2802" s="25" t="s">
        <v>74</v>
      </c>
      <c r="E2802" s="25" t="s">
        <v>23</v>
      </c>
      <c r="F2802" s="43">
        <v>35</v>
      </c>
      <c r="G2802" s="43">
        <v>55</v>
      </c>
      <c r="H2802" s="43">
        <v>4470</v>
      </c>
      <c r="I2802" s="163">
        <v>49105</v>
      </c>
    </row>
    <row r="2803" spans="1:9" s="27" customFormat="1" ht="11.25" customHeight="1" x14ac:dyDescent="0.2">
      <c r="A2803" s="25" t="s">
        <v>389</v>
      </c>
      <c r="B2803" s="25" t="s">
        <v>95</v>
      </c>
      <c r="C2803" s="25" t="s">
        <v>101</v>
      </c>
      <c r="D2803" s="25" t="s">
        <v>76</v>
      </c>
      <c r="E2803" s="25" t="s">
        <v>24</v>
      </c>
      <c r="F2803" s="43">
        <v>60</v>
      </c>
      <c r="G2803" s="43">
        <v>290</v>
      </c>
      <c r="H2803" s="43">
        <v>25160</v>
      </c>
      <c r="I2803" s="163">
        <v>266260</v>
      </c>
    </row>
    <row r="2804" spans="1:9" s="27" customFormat="1" ht="11.25" customHeight="1" x14ac:dyDescent="0.2">
      <c r="A2804" s="25" t="s">
        <v>389</v>
      </c>
      <c r="B2804" s="25" t="s">
        <v>90</v>
      </c>
      <c r="C2804" s="25" t="s">
        <v>377</v>
      </c>
      <c r="D2804" s="25" t="s">
        <v>70</v>
      </c>
      <c r="E2804" s="25" t="s">
        <v>17</v>
      </c>
      <c r="F2804" s="43">
        <v>50</v>
      </c>
      <c r="G2804" s="43">
        <v>3730</v>
      </c>
      <c r="H2804" s="43">
        <v>100305</v>
      </c>
      <c r="I2804" s="163">
        <v>1206320</v>
      </c>
    </row>
    <row r="2805" spans="1:9" s="27" customFormat="1" ht="11.25" customHeight="1" x14ac:dyDescent="0.2">
      <c r="A2805" s="25" t="s">
        <v>389</v>
      </c>
      <c r="B2805" s="25" t="s">
        <v>90</v>
      </c>
      <c r="C2805" s="25" t="s">
        <v>377</v>
      </c>
      <c r="D2805" s="25" t="s">
        <v>72</v>
      </c>
      <c r="E2805" s="25" t="s">
        <v>10</v>
      </c>
      <c r="F2805" s="43">
        <v>75</v>
      </c>
      <c r="G2805" s="43">
        <v>250</v>
      </c>
      <c r="H2805" s="43">
        <v>16925</v>
      </c>
      <c r="I2805" s="163">
        <v>151315</v>
      </c>
    </row>
    <row r="2806" spans="1:9" s="27" customFormat="1" ht="11.25" customHeight="1" x14ac:dyDescent="0.2">
      <c r="A2806" s="25" t="s">
        <v>389</v>
      </c>
      <c r="B2806" s="25" t="s">
        <v>90</v>
      </c>
      <c r="C2806" s="25" t="s">
        <v>377</v>
      </c>
      <c r="D2806" s="25" t="s">
        <v>69</v>
      </c>
      <c r="E2806" s="25" t="s">
        <v>14</v>
      </c>
      <c r="F2806" s="43">
        <v>95</v>
      </c>
      <c r="G2806" s="43">
        <v>1435</v>
      </c>
      <c r="H2806" s="43">
        <v>53820</v>
      </c>
      <c r="I2806" s="163">
        <v>593050</v>
      </c>
    </row>
    <row r="2807" spans="1:9" s="27" customFormat="1" ht="11.25" customHeight="1" x14ac:dyDescent="0.2">
      <c r="A2807" s="25" t="s">
        <v>389</v>
      </c>
      <c r="B2807" s="25" t="s">
        <v>90</v>
      </c>
      <c r="C2807" s="25" t="s">
        <v>377</v>
      </c>
      <c r="D2807" s="25" t="s">
        <v>66</v>
      </c>
      <c r="E2807" s="25" t="s">
        <v>12</v>
      </c>
      <c r="F2807" s="43">
        <v>140</v>
      </c>
      <c r="G2807" s="43">
        <v>505</v>
      </c>
      <c r="H2807" s="43">
        <v>46475</v>
      </c>
      <c r="I2807" s="163">
        <v>519900</v>
      </c>
    </row>
    <row r="2808" spans="1:9" s="27" customFormat="1" ht="11.25" customHeight="1" x14ac:dyDescent="0.2">
      <c r="A2808" s="25" t="s">
        <v>389</v>
      </c>
      <c r="B2808" s="25" t="s">
        <v>90</v>
      </c>
      <c r="C2808" s="25" t="s">
        <v>377</v>
      </c>
      <c r="D2808" s="25" t="s">
        <v>79</v>
      </c>
      <c r="E2808" s="25" t="s">
        <v>11</v>
      </c>
      <c r="F2808" s="43">
        <v>355</v>
      </c>
      <c r="G2808" s="43">
        <v>795</v>
      </c>
      <c r="H2808" s="43">
        <v>53475</v>
      </c>
      <c r="I2808" s="163">
        <v>521700</v>
      </c>
    </row>
    <row r="2809" spans="1:9" s="27" customFormat="1" ht="11.25" customHeight="1" x14ac:dyDescent="0.2">
      <c r="A2809" s="25" t="s">
        <v>389</v>
      </c>
      <c r="B2809" s="25" t="s">
        <v>90</v>
      </c>
      <c r="C2809" s="25" t="s">
        <v>377</v>
      </c>
      <c r="D2809" s="25" t="s">
        <v>77</v>
      </c>
      <c r="E2809" s="25" t="s">
        <v>16</v>
      </c>
      <c r="F2809" s="43">
        <v>410</v>
      </c>
      <c r="G2809" s="43">
        <v>2180</v>
      </c>
      <c r="H2809" s="43">
        <v>170185</v>
      </c>
      <c r="I2809" s="163">
        <v>1809515</v>
      </c>
    </row>
    <row r="2810" spans="1:9" s="27" customFormat="1" ht="11.25" customHeight="1" x14ac:dyDescent="0.2">
      <c r="A2810" s="25" t="s">
        <v>389</v>
      </c>
      <c r="B2810" s="25" t="s">
        <v>90</v>
      </c>
      <c r="C2810" s="25" t="s">
        <v>377</v>
      </c>
      <c r="D2810" s="25" t="s">
        <v>78</v>
      </c>
      <c r="E2810" s="25" t="s">
        <v>13</v>
      </c>
      <c r="F2810" s="43">
        <v>445</v>
      </c>
      <c r="G2810" s="43">
        <v>1335</v>
      </c>
      <c r="H2810" s="43">
        <v>89415</v>
      </c>
      <c r="I2810" s="163">
        <v>981175</v>
      </c>
    </row>
    <row r="2811" spans="1:9" s="27" customFormat="1" ht="11.25" customHeight="1" x14ac:dyDescent="0.2">
      <c r="A2811" s="25" t="s">
        <v>389</v>
      </c>
      <c r="B2811" s="25" t="s">
        <v>90</v>
      </c>
      <c r="C2811" s="25" t="s">
        <v>377</v>
      </c>
      <c r="D2811" s="25" t="s">
        <v>67</v>
      </c>
      <c r="E2811" s="25" t="s">
        <v>15</v>
      </c>
      <c r="F2811" s="43">
        <v>505</v>
      </c>
      <c r="G2811" s="43">
        <v>3315</v>
      </c>
      <c r="H2811" s="43">
        <v>144905</v>
      </c>
      <c r="I2811" s="163">
        <v>1290455</v>
      </c>
    </row>
    <row r="2812" spans="1:9" s="27" customFormat="1" ht="11.25" customHeight="1" x14ac:dyDescent="0.2">
      <c r="A2812" s="25" t="s">
        <v>389</v>
      </c>
      <c r="B2812" s="25" t="s">
        <v>90</v>
      </c>
      <c r="C2812" s="25" t="s">
        <v>377</v>
      </c>
      <c r="D2812" s="25" t="s">
        <v>75</v>
      </c>
      <c r="E2812" s="25" t="s">
        <v>21</v>
      </c>
      <c r="F2812" s="43">
        <v>680</v>
      </c>
      <c r="G2812" s="43">
        <v>4300</v>
      </c>
      <c r="H2812" s="43">
        <v>215990</v>
      </c>
      <c r="I2812" s="163">
        <v>2147035</v>
      </c>
    </row>
    <row r="2813" spans="1:9" s="27" customFormat="1" ht="11.25" customHeight="1" x14ac:dyDescent="0.2">
      <c r="A2813" s="25" t="s">
        <v>389</v>
      </c>
      <c r="B2813" s="25" t="s">
        <v>90</v>
      </c>
      <c r="C2813" s="25" t="s">
        <v>377</v>
      </c>
      <c r="D2813" s="25" t="s">
        <v>73</v>
      </c>
      <c r="E2813" s="25" t="s">
        <v>18</v>
      </c>
      <c r="F2813" s="43">
        <v>710</v>
      </c>
      <c r="G2813" s="43">
        <v>2205</v>
      </c>
      <c r="H2813" s="43">
        <v>168840</v>
      </c>
      <c r="I2813" s="163">
        <v>1546380</v>
      </c>
    </row>
    <row r="2814" spans="1:9" s="27" customFormat="1" ht="11.25" customHeight="1" x14ac:dyDescent="0.2">
      <c r="A2814" s="25" t="s">
        <v>389</v>
      </c>
      <c r="B2814" s="25" t="s">
        <v>90</v>
      </c>
      <c r="C2814" s="25" t="s">
        <v>377</v>
      </c>
      <c r="D2814" s="25" t="s">
        <v>71</v>
      </c>
      <c r="E2814" s="25" t="s">
        <v>22</v>
      </c>
      <c r="F2814" s="43">
        <v>960</v>
      </c>
      <c r="G2814" s="43">
        <v>10585</v>
      </c>
      <c r="H2814" s="43">
        <v>403350</v>
      </c>
      <c r="I2814" s="163">
        <v>3939125</v>
      </c>
    </row>
    <row r="2815" spans="1:9" s="27" customFormat="1" ht="11.25" customHeight="1" x14ac:dyDescent="0.2">
      <c r="A2815" s="25" t="s">
        <v>389</v>
      </c>
      <c r="B2815" s="25" t="s">
        <v>90</v>
      </c>
      <c r="C2815" s="25" t="s">
        <v>377</v>
      </c>
      <c r="D2815" s="25" t="s">
        <v>81</v>
      </c>
      <c r="E2815" s="25" t="s">
        <v>19</v>
      </c>
      <c r="F2815" s="43">
        <v>1080</v>
      </c>
      <c r="G2815" s="43">
        <v>3695</v>
      </c>
      <c r="H2815" s="43">
        <v>161320</v>
      </c>
      <c r="I2815" s="163">
        <v>1470985</v>
      </c>
    </row>
    <row r="2816" spans="1:9" s="27" customFormat="1" ht="11.25" customHeight="1" x14ac:dyDescent="0.2">
      <c r="A2816" s="25" t="s">
        <v>389</v>
      </c>
      <c r="B2816" s="25" t="s">
        <v>90</v>
      </c>
      <c r="C2816" s="25" t="s">
        <v>377</v>
      </c>
      <c r="D2816" s="25" t="s">
        <v>80</v>
      </c>
      <c r="E2816" s="25" t="s">
        <v>25</v>
      </c>
      <c r="F2816" s="43">
        <v>2635</v>
      </c>
      <c r="G2816" s="43">
        <v>15095</v>
      </c>
      <c r="H2816" s="43">
        <v>900550</v>
      </c>
      <c r="I2816" s="163">
        <v>8851125</v>
      </c>
    </row>
    <row r="2817" spans="1:9" s="27" customFormat="1" ht="11.25" customHeight="1" x14ac:dyDescent="0.2">
      <c r="A2817" s="25" t="s">
        <v>389</v>
      </c>
      <c r="B2817" s="25" t="s">
        <v>90</v>
      </c>
      <c r="C2817" s="25" t="s">
        <v>377</v>
      </c>
      <c r="D2817" s="25" t="s">
        <v>82</v>
      </c>
      <c r="E2817" s="25" t="s">
        <v>20</v>
      </c>
      <c r="F2817" s="43">
        <v>3640</v>
      </c>
      <c r="G2817" s="43">
        <v>15280</v>
      </c>
      <c r="H2817" s="43">
        <v>1006710</v>
      </c>
      <c r="I2817" s="163">
        <v>9806660</v>
      </c>
    </row>
    <row r="2818" spans="1:9" s="27" customFormat="1" ht="11.25" customHeight="1" x14ac:dyDescent="0.2">
      <c r="A2818" s="25" t="s">
        <v>389</v>
      </c>
      <c r="B2818" s="25" t="s">
        <v>90</v>
      </c>
      <c r="C2818" s="25" t="s">
        <v>377</v>
      </c>
      <c r="D2818" s="25" t="s">
        <v>74</v>
      </c>
      <c r="E2818" s="25" t="s">
        <v>23</v>
      </c>
      <c r="F2818" s="43">
        <v>4020</v>
      </c>
      <c r="G2818" s="43">
        <v>14250</v>
      </c>
      <c r="H2818" s="43">
        <v>857225</v>
      </c>
      <c r="I2818" s="163">
        <v>8164625</v>
      </c>
    </row>
    <row r="2819" spans="1:9" s="27" customFormat="1" ht="11.25" customHeight="1" x14ac:dyDescent="0.2">
      <c r="A2819" s="25" t="s">
        <v>389</v>
      </c>
      <c r="B2819" s="25" t="s">
        <v>90</v>
      </c>
      <c r="C2819" s="25" t="s">
        <v>377</v>
      </c>
      <c r="D2819" s="25" t="s">
        <v>76</v>
      </c>
      <c r="E2819" s="25" t="s">
        <v>24</v>
      </c>
      <c r="F2819" s="43">
        <v>8720</v>
      </c>
      <c r="G2819" s="43">
        <v>46705</v>
      </c>
      <c r="H2819" s="43">
        <v>4560170</v>
      </c>
      <c r="I2819" s="163">
        <v>39827960</v>
      </c>
    </row>
    <row r="2820" spans="1:9" s="27" customFormat="1" ht="11.25" customHeight="1" x14ac:dyDescent="0.2">
      <c r="A2820" s="25" t="s">
        <v>389</v>
      </c>
      <c r="B2820" s="25" t="s">
        <v>105</v>
      </c>
      <c r="C2820" s="25" t="s">
        <v>380</v>
      </c>
      <c r="D2820" s="25" t="s">
        <v>66</v>
      </c>
      <c r="E2820" s="25" t="s">
        <v>12</v>
      </c>
      <c r="F2820" s="43">
        <v>45</v>
      </c>
      <c r="G2820" s="43">
        <v>160</v>
      </c>
      <c r="H2820" s="43">
        <v>14440</v>
      </c>
      <c r="I2820" s="163">
        <v>149845</v>
      </c>
    </row>
    <row r="2821" spans="1:9" s="27" customFormat="1" ht="11.25" customHeight="1" x14ac:dyDescent="0.2">
      <c r="A2821" s="25" t="s">
        <v>389</v>
      </c>
      <c r="B2821" s="25" t="s">
        <v>105</v>
      </c>
      <c r="C2821" s="25" t="s">
        <v>380</v>
      </c>
      <c r="D2821" s="25" t="s">
        <v>70</v>
      </c>
      <c r="E2821" s="25" t="s">
        <v>17</v>
      </c>
      <c r="F2821" s="43">
        <v>75</v>
      </c>
      <c r="G2821" s="43">
        <v>25770</v>
      </c>
      <c r="H2821" s="43">
        <v>746285</v>
      </c>
      <c r="I2821" s="163">
        <v>10891825</v>
      </c>
    </row>
    <row r="2822" spans="1:9" s="27" customFormat="1" ht="11.25" customHeight="1" x14ac:dyDescent="0.2">
      <c r="A2822" s="25" t="s">
        <v>389</v>
      </c>
      <c r="B2822" s="25" t="s">
        <v>105</v>
      </c>
      <c r="C2822" s="25" t="s">
        <v>380</v>
      </c>
      <c r="D2822" s="25" t="s">
        <v>72</v>
      </c>
      <c r="E2822" s="25" t="s">
        <v>10</v>
      </c>
      <c r="F2822" s="43">
        <v>130</v>
      </c>
      <c r="G2822" s="43">
        <v>910</v>
      </c>
      <c r="H2822" s="43">
        <v>68155</v>
      </c>
      <c r="I2822" s="163">
        <v>639945</v>
      </c>
    </row>
    <row r="2823" spans="1:9" s="27" customFormat="1" ht="11.25" customHeight="1" x14ac:dyDescent="0.2">
      <c r="A2823" s="25" t="s">
        <v>389</v>
      </c>
      <c r="B2823" s="25" t="s">
        <v>105</v>
      </c>
      <c r="C2823" s="25" t="s">
        <v>380</v>
      </c>
      <c r="D2823" s="25" t="s">
        <v>69</v>
      </c>
      <c r="E2823" s="25" t="s">
        <v>14</v>
      </c>
      <c r="F2823" s="43">
        <v>290</v>
      </c>
      <c r="G2823" s="43">
        <v>4730</v>
      </c>
      <c r="H2823" s="43">
        <v>171440</v>
      </c>
      <c r="I2823" s="163">
        <v>2168575</v>
      </c>
    </row>
    <row r="2824" spans="1:9" s="27" customFormat="1" ht="11.25" customHeight="1" x14ac:dyDescent="0.2">
      <c r="A2824" s="25" t="s">
        <v>389</v>
      </c>
      <c r="B2824" s="25" t="s">
        <v>105</v>
      </c>
      <c r="C2824" s="25" t="s">
        <v>380</v>
      </c>
      <c r="D2824" s="25" t="s">
        <v>67</v>
      </c>
      <c r="E2824" s="25" t="s">
        <v>15</v>
      </c>
      <c r="F2824" s="43">
        <v>1230</v>
      </c>
      <c r="G2824" s="43">
        <v>6435</v>
      </c>
      <c r="H2824" s="43">
        <v>532960</v>
      </c>
      <c r="I2824" s="163">
        <v>4952340</v>
      </c>
    </row>
    <row r="2825" spans="1:9" s="27" customFormat="1" ht="11.25" customHeight="1" x14ac:dyDescent="0.2">
      <c r="A2825" s="25" t="s">
        <v>389</v>
      </c>
      <c r="B2825" s="25" t="s">
        <v>105</v>
      </c>
      <c r="C2825" s="25" t="s">
        <v>380</v>
      </c>
      <c r="D2825" s="25" t="s">
        <v>79</v>
      </c>
      <c r="E2825" s="25" t="s">
        <v>11</v>
      </c>
      <c r="F2825" s="43">
        <v>1525</v>
      </c>
      <c r="G2825" s="43">
        <v>4935</v>
      </c>
      <c r="H2825" s="43">
        <v>445180</v>
      </c>
      <c r="I2825" s="163">
        <v>5163800</v>
      </c>
    </row>
    <row r="2826" spans="1:9" s="27" customFormat="1" ht="11.25" customHeight="1" x14ac:dyDescent="0.2">
      <c r="A2826" s="25" t="s">
        <v>389</v>
      </c>
      <c r="B2826" s="25" t="s">
        <v>105</v>
      </c>
      <c r="C2826" s="25" t="s">
        <v>380</v>
      </c>
      <c r="D2826" s="25" t="s">
        <v>78</v>
      </c>
      <c r="E2826" s="25" t="s">
        <v>13</v>
      </c>
      <c r="F2826" s="43">
        <v>1660</v>
      </c>
      <c r="G2826" s="43">
        <v>6035</v>
      </c>
      <c r="H2826" s="43">
        <v>471810</v>
      </c>
      <c r="I2826" s="163">
        <v>6548820</v>
      </c>
    </row>
    <row r="2827" spans="1:9" s="27" customFormat="1" ht="11.25" customHeight="1" x14ac:dyDescent="0.2">
      <c r="A2827" s="25" t="s">
        <v>389</v>
      </c>
      <c r="B2827" s="25" t="s">
        <v>105</v>
      </c>
      <c r="C2827" s="25" t="s">
        <v>380</v>
      </c>
      <c r="D2827" s="25" t="s">
        <v>71</v>
      </c>
      <c r="E2827" s="25" t="s">
        <v>22</v>
      </c>
      <c r="F2827" s="43">
        <v>2230</v>
      </c>
      <c r="G2827" s="43">
        <v>17185</v>
      </c>
      <c r="H2827" s="43">
        <v>958170</v>
      </c>
      <c r="I2827" s="163">
        <v>10966810</v>
      </c>
    </row>
    <row r="2828" spans="1:9" s="27" customFormat="1" ht="11.25" customHeight="1" x14ac:dyDescent="0.2">
      <c r="A2828" s="25" t="s">
        <v>389</v>
      </c>
      <c r="B2828" s="25" t="s">
        <v>105</v>
      </c>
      <c r="C2828" s="25" t="s">
        <v>380</v>
      </c>
      <c r="D2828" s="25" t="s">
        <v>81</v>
      </c>
      <c r="E2828" s="25" t="s">
        <v>19</v>
      </c>
      <c r="F2828" s="43">
        <v>3065</v>
      </c>
      <c r="G2828" s="43">
        <v>14335</v>
      </c>
      <c r="H2828" s="43">
        <v>713800</v>
      </c>
      <c r="I2828" s="163">
        <v>7610850</v>
      </c>
    </row>
    <row r="2829" spans="1:9" s="27" customFormat="1" ht="11.25" customHeight="1" x14ac:dyDescent="0.2">
      <c r="A2829" s="25" t="s">
        <v>389</v>
      </c>
      <c r="B2829" s="25" t="s">
        <v>105</v>
      </c>
      <c r="C2829" s="25" t="s">
        <v>380</v>
      </c>
      <c r="D2829" s="25" t="s">
        <v>73</v>
      </c>
      <c r="E2829" s="25" t="s">
        <v>18</v>
      </c>
      <c r="F2829" s="43">
        <v>3490</v>
      </c>
      <c r="G2829" s="43">
        <v>11205</v>
      </c>
      <c r="H2829" s="43">
        <v>1200060</v>
      </c>
      <c r="I2829" s="163">
        <v>11759135</v>
      </c>
    </row>
    <row r="2830" spans="1:9" s="27" customFormat="1" ht="11.25" customHeight="1" x14ac:dyDescent="0.2">
      <c r="A2830" s="25" t="s">
        <v>389</v>
      </c>
      <c r="B2830" s="25" t="s">
        <v>105</v>
      </c>
      <c r="C2830" s="25" t="s">
        <v>380</v>
      </c>
      <c r="D2830" s="25" t="s">
        <v>77</v>
      </c>
      <c r="E2830" s="25" t="s">
        <v>16</v>
      </c>
      <c r="F2830" s="43">
        <v>4380</v>
      </c>
      <c r="G2830" s="43">
        <v>24860</v>
      </c>
      <c r="H2830" s="43">
        <v>1987095</v>
      </c>
      <c r="I2830" s="163">
        <v>26876530</v>
      </c>
    </row>
    <row r="2831" spans="1:9" s="27" customFormat="1" ht="11.25" customHeight="1" x14ac:dyDescent="0.2">
      <c r="A2831" s="25" t="s">
        <v>389</v>
      </c>
      <c r="B2831" s="25" t="s">
        <v>105</v>
      </c>
      <c r="C2831" s="25" t="s">
        <v>380</v>
      </c>
      <c r="D2831" s="25" t="s">
        <v>75</v>
      </c>
      <c r="E2831" s="25" t="s">
        <v>21</v>
      </c>
      <c r="F2831" s="43">
        <v>4520</v>
      </c>
      <c r="G2831" s="43">
        <v>70440</v>
      </c>
      <c r="H2831" s="43">
        <v>4872610</v>
      </c>
      <c r="I2831" s="163">
        <v>68560490</v>
      </c>
    </row>
    <row r="2832" spans="1:9" s="27" customFormat="1" ht="11.25" customHeight="1" x14ac:dyDescent="0.2">
      <c r="A2832" s="25" t="s">
        <v>389</v>
      </c>
      <c r="B2832" s="25" t="s">
        <v>105</v>
      </c>
      <c r="C2832" s="25" t="s">
        <v>380</v>
      </c>
      <c r="D2832" s="25" t="s">
        <v>82</v>
      </c>
      <c r="E2832" s="25" t="s">
        <v>20</v>
      </c>
      <c r="F2832" s="43">
        <v>11395</v>
      </c>
      <c r="G2832" s="43">
        <v>70565</v>
      </c>
      <c r="H2832" s="43">
        <v>5482815</v>
      </c>
      <c r="I2832" s="163">
        <v>62636280</v>
      </c>
    </row>
    <row r="2833" spans="1:9" s="27" customFormat="1" ht="11.25" customHeight="1" x14ac:dyDescent="0.2">
      <c r="A2833" s="25" t="s">
        <v>389</v>
      </c>
      <c r="B2833" s="25" t="s">
        <v>105</v>
      </c>
      <c r="C2833" s="25" t="s">
        <v>380</v>
      </c>
      <c r="D2833" s="25" t="s">
        <v>80</v>
      </c>
      <c r="E2833" s="25" t="s">
        <v>25</v>
      </c>
      <c r="F2833" s="43">
        <v>14005</v>
      </c>
      <c r="G2833" s="43">
        <v>112585</v>
      </c>
      <c r="H2833" s="43">
        <v>8552930</v>
      </c>
      <c r="I2833" s="163">
        <v>97053245</v>
      </c>
    </row>
    <row r="2834" spans="1:9" s="27" customFormat="1" ht="11.25" customHeight="1" x14ac:dyDescent="0.2">
      <c r="A2834" s="25" t="s">
        <v>389</v>
      </c>
      <c r="B2834" s="25" t="s">
        <v>105</v>
      </c>
      <c r="C2834" s="25" t="s">
        <v>380</v>
      </c>
      <c r="D2834" s="25" t="s">
        <v>74</v>
      </c>
      <c r="E2834" s="25" t="s">
        <v>23</v>
      </c>
      <c r="F2834" s="43">
        <v>15280</v>
      </c>
      <c r="G2834" s="43">
        <v>69555</v>
      </c>
      <c r="H2834" s="43">
        <v>5024825</v>
      </c>
      <c r="I2834" s="163">
        <v>53353380</v>
      </c>
    </row>
    <row r="2835" spans="1:9" s="27" customFormat="1" ht="11.25" customHeight="1" x14ac:dyDescent="0.2">
      <c r="A2835" s="25" t="s">
        <v>389</v>
      </c>
      <c r="B2835" s="25" t="s">
        <v>105</v>
      </c>
      <c r="C2835" s="25" t="s">
        <v>380</v>
      </c>
      <c r="D2835" s="25" t="s">
        <v>76</v>
      </c>
      <c r="E2835" s="25" t="s">
        <v>24</v>
      </c>
      <c r="F2835" s="43">
        <v>31555</v>
      </c>
      <c r="G2835" s="43">
        <v>224280</v>
      </c>
      <c r="H2835" s="43">
        <v>25395000</v>
      </c>
      <c r="I2835" s="163">
        <v>251393580</v>
      </c>
    </row>
    <row r="2836" spans="1:9" s="27" customFormat="1" ht="11.25" customHeight="1" x14ac:dyDescent="0.2">
      <c r="A2836" s="25" t="s">
        <v>389</v>
      </c>
      <c r="B2836" s="25" t="s">
        <v>106</v>
      </c>
      <c r="C2836" s="25" t="s">
        <v>120</v>
      </c>
      <c r="D2836" s="25" t="s">
        <v>70</v>
      </c>
      <c r="E2836" s="25" t="s">
        <v>17</v>
      </c>
      <c r="F2836" s="43">
        <v>0</v>
      </c>
      <c r="G2836" s="43">
        <v>0</v>
      </c>
      <c r="H2836" s="43">
        <v>0</v>
      </c>
      <c r="I2836" s="163">
        <v>0</v>
      </c>
    </row>
    <row r="2837" spans="1:9" s="27" customFormat="1" ht="11.25" customHeight="1" x14ac:dyDescent="0.2">
      <c r="A2837" s="25" t="s">
        <v>389</v>
      </c>
      <c r="B2837" s="25" t="s">
        <v>106</v>
      </c>
      <c r="C2837" s="25" t="s">
        <v>120</v>
      </c>
      <c r="D2837" s="25" t="s">
        <v>66</v>
      </c>
      <c r="E2837" s="25" t="s">
        <v>12</v>
      </c>
      <c r="F2837" s="43">
        <v>5</v>
      </c>
      <c r="G2837" s="43">
        <v>15</v>
      </c>
      <c r="H2837" s="43">
        <v>985</v>
      </c>
      <c r="I2837" s="163">
        <v>11145</v>
      </c>
    </row>
    <row r="2838" spans="1:9" s="27" customFormat="1" ht="11.25" customHeight="1" x14ac:dyDescent="0.2">
      <c r="A2838" s="25" t="s">
        <v>389</v>
      </c>
      <c r="B2838" s="25" t="s">
        <v>106</v>
      </c>
      <c r="C2838" s="25" t="s">
        <v>120</v>
      </c>
      <c r="D2838" s="25" t="s">
        <v>69</v>
      </c>
      <c r="E2838" s="25" t="s">
        <v>14</v>
      </c>
      <c r="F2838" s="43">
        <v>5</v>
      </c>
      <c r="G2838" s="43">
        <v>10</v>
      </c>
      <c r="H2838" s="43">
        <v>675</v>
      </c>
      <c r="I2838" s="163">
        <v>5420</v>
      </c>
    </row>
    <row r="2839" spans="1:9" s="27" customFormat="1" ht="11.25" customHeight="1" x14ac:dyDescent="0.2">
      <c r="A2839" s="25" t="s">
        <v>389</v>
      </c>
      <c r="B2839" s="25" t="s">
        <v>106</v>
      </c>
      <c r="C2839" s="25" t="s">
        <v>120</v>
      </c>
      <c r="D2839" s="25" t="s">
        <v>72</v>
      </c>
      <c r="E2839" s="25" t="s">
        <v>10</v>
      </c>
      <c r="F2839" s="43">
        <v>5</v>
      </c>
      <c r="G2839" s="43">
        <v>10</v>
      </c>
      <c r="H2839" s="43">
        <v>675</v>
      </c>
      <c r="I2839" s="163">
        <v>5665</v>
      </c>
    </row>
    <row r="2840" spans="1:9" s="27" customFormat="1" ht="11.25" customHeight="1" x14ac:dyDescent="0.2">
      <c r="A2840" s="25" t="s">
        <v>389</v>
      </c>
      <c r="B2840" s="25" t="s">
        <v>106</v>
      </c>
      <c r="C2840" s="25" t="s">
        <v>120</v>
      </c>
      <c r="D2840" s="25" t="s">
        <v>78</v>
      </c>
      <c r="E2840" s="25" t="s">
        <v>13</v>
      </c>
      <c r="F2840" s="43">
        <v>10</v>
      </c>
      <c r="G2840" s="43">
        <v>20</v>
      </c>
      <c r="H2840" s="43">
        <v>1650</v>
      </c>
      <c r="I2840" s="163">
        <v>14815</v>
      </c>
    </row>
    <row r="2841" spans="1:9" s="27" customFormat="1" ht="11.25" customHeight="1" x14ac:dyDescent="0.2">
      <c r="A2841" s="25" t="s">
        <v>389</v>
      </c>
      <c r="B2841" s="25" t="s">
        <v>106</v>
      </c>
      <c r="C2841" s="25" t="s">
        <v>120</v>
      </c>
      <c r="D2841" s="25" t="s">
        <v>79</v>
      </c>
      <c r="E2841" s="25" t="s">
        <v>11</v>
      </c>
      <c r="F2841" s="43">
        <v>15</v>
      </c>
      <c r="G2841" s="43">
        <v>30</v>
      </c>
      <c r="H2841" s="43">
        <v>3220</v>
      </c>
      <c r="I2841" s="163">
        <v>32240</v>
      </c>
    </row>
    <row r="2842" spans="1:9" s="27" customFormat="1" ht="11.25" customHeight="1" x14ac:dyDescent="0.2">
      <c r="A2842" s="25" t="s">
        <v>389</v>
      </c>
      <c r="B2842" s="25" t="s">
        <v>106</v>
      </c>
      <c r="C2842" s="25" t="s">
        <v>120</v>
      </c>
      <c r="D2842" s="25" t="s">
        <v>77</v>
      </c>
      <c r="E2842" s="25" t="s">
        <v>16</v>
      </c>
      <c r="F2842" s="43">
        <v>30</v>
      </c>
      <c r="G2842" s="43">
        <v>125</v>
      </c>
      <c r="H2842" s="43">
        <v>8765</v>
      </c>
      <c r="I2842" s="163">
        <v>93535</v>
      </c>
    </row>
    <row r="2843" spans="1:9" s="27" customFormat="1" ht="11.25" customHeight="1" x14ac:dyDescent="0.2">
      <c r="A2843" s="25" t="s">
        <v>389</v>
      </c>
      <c r="B2843" s="25" t="s">
        <v>106</v>
      </c>
      <c r="C2843" s="25" t="s">
        <v>120</v>
      </c>
      <c r="D2843" s="25" t="s">
        <v>71</v>
      </c>
      <c r="E2843" s="25" t="s">
        <v>22</v>
      </c>
      <c r="F2843" s="43">
        <v>35</v>
      </c>
      <c r="G2843" s="43">
        <v>85</v>
      </c>
      <c r="H2843" s="43">
        <v>7475</v>
      </c>
      <c r="I2843" s="163">
        <v>69990</v>
      </c>
    </row>
    <row r="2844" spans="1:9" s="27" customFormat="1" ht="11.25" customHeight="1" x14ac:dyDescent="0.2">
      <c r="A2844" s="25" t="s">
        <v>389</v>
      </c>
      <c r="B2844" s="25" t="s">
        <v>106</v>
      </c>
      <c r="C2844" s="25" t="s">
        <v>120</v>
      </c>
      <c r="D2844" s="25" t="s">
        <v>67</v>
      </c>
      <c r="E2844" s="25" t="s">
        <v>15</v>
      </c>
      <c r="F2844" s="43">
        <v>40</v>
      </c>
      <c r="G2844" s="43">
        <v>120</v>
      </c>
      <c r="H2844" s="43">
        <v>11560</v>
      </c>
      <c r="I2844" s="163">
        <v>97570</v>
      </c>
    </row>
    <row r="2845" spans="1:9" s="27" customFormat="1" ht="11.25" customHeight="1" x14ac:dyDescent="0.2">
      <c r="A2845" s="25" t="s">
        <v>389</v>
      </c>
      <c r="B2845" s="25" t="s">
        <v>106</v>
      </c>
      <c r="C2845" s="25" t="s">
        <v>120</v>
      </c>
      <c r="D2845" s="25" t="s">
        <v>81</v>
      </c>
      <c r="E2845" s="25" t="s">
        <v>19</v>
      </c>
      <c r="F2845" s="43">
        <v>50</v>
      </c>
      <c r="G2845" s="43">
        <v>85</v>
      </c>
      <c r="H2845" s="43">
        <v>7190</v>
      </c>
      <c r="I2845" s="163">
        <v>65965</v>
      </c>
    </row>
    <row r="2846" spans="1:9" s="27" customFormat="1" ht="11.25" customHeight="1" x14ac:dyDescent="0.2">
      <c r="A2846" s="25" t="s">
        <v>389</v>
      </c>
      <c r="B2846" s="25" t="s">
        <v>106</v>
      </c>
      <c r="C2846" s="25" t="s">
        <v>120</v>
      </c>
      <c r="D2846" s="25" t="s">
        <v>73</v>
      </c>
      <c r="E2846" s="25" t="s">
        <v>18</v>
      </c>
      <c r="F2846" s="43">
        <v>60</v>
      </c>
      <c r="G2846" s="43">
        <v>170</v>
      </c>
      <c r="H2846" s="43">
        <v>14960</v>
      </c>
      <c r="I2846" s="163">
        <v>131795</v>
      </c>
    </row>
    <row r="2847" spans="1:9" s="27" customFormat="1" ht="11.25" customHeight="1" x14ac:dyDescent="0.2">
      <c r="A2847" s="25" t="s">
        <v>389</v>
      </c>
      <c r="B2847" s="25" t="s">
        <v>106</v>
      </c>
      <c r="C2847" s="25" t="s">
        <v>120</v>
      </c>
      <c r="D2847" s="25" t="s">
        <v>75</v>
      </c>
      <c r="E2847" s="25" t="s">
        <v>21</v>
      </c>
      <c r="F2847" s="43">
        <v>60</v>
      </c>
      <c r="G2847" s="43">
        <v>1255</v>
      </c>
      <c r="H2847" s="43">
        <v>63135</v>
      </c>
      <c r="I2847" s="163">
        <v>870855</v>
      </c>
    </row>
    <row r="2848" spans="1:9" s="27" customFormat="1" ht="11.25" customHeight="1" x14ac:dyDescent="0.2">
      <c r="A2848" s="25" t="s">
        <v>389</v>
      </c>
      <c r="B2848" s="25" t="s">
        <v>106</v>
      </c>
      <c r="C2848" s="25" t="s">
        <v>120</v>
      </c>
      <c r="D2848" s="25" t="s">
        <v>74</v>
      </c>
      <c r="E2848" s="25" t="s">
        <v>23</v>
      </c>
      <c r="F2848" s="43">
        <v>120</v>
      </c>
      <c r="G2848" s="43">
        <v>340</v>
      </c>
      <c r="H2848" s="43">
        <v>26860</v>
      </c>
      <c r="I2848" s="163">
        <v>251665</v>
      </c>
    </row>
    <row r="2849" spans="1:9" s="27" customFormat="1" ht="11.25" customHeight="1" x14ac:dyDescent="0.2">
      <c r="A2849" s="25" t="s">
        <v>389</v>
      </c>
      <c r="B2849" s="25" t="s">
        <v>106</v>
      </c>
      <c r="C2849" s="25" t="s">
        <v>120</v>
      </c>
      <c r="D2849" s="25" t="s">
        <v>82</v>
      </c>
      <c r="E2849" s="25" t="s">
        <v>20</v>
      </c>
      <c r="F2849" s="43">
        <v>120</v>
      </c>
      <c r="G2849" s="43">
        <v>385</v>
      </c>
      <c r="H2849" s="43">
        <v>26395</v>
      </c>
      <c r="I2849" s="163">
        <v>241060</v>
      </c>
    </row>
    <row r="2850" spans="1:9" s="27" customFormat="1" ht="11.25" customHeight="1" x14ac:dyDescent="0.2">
      <c r="A2850" s="25" t="s">
        <v>389</v>
      </c>
      <c r="B2850" s="25" t="s">
        <v>106</v>
      </c>
      <c r="C2850" s="25" t="s">
        <v>120</v>
      </c>
      <c r="D2850" s="25" t="s">
        <v>80</v>
      </c>
      <c r="E2850" s="25" t="s">
        <v>25</v>
      </c>
      <c r="F2850" s="43">
        <v>180</v>
      </c>
      <c r="G2850" s="43">
        <v>1000</v>
      </c>
      <c r="H2850" s="43">
        <v>77145</v>
      </c>
      <c r="I2850" s="163">
        <v>771720</v>
      </c>
    </row>
    <row r="2851" spans="1:9" s="27" customFormat="1" ht="11.25" customHeight="1" x14ac:dyDescent="0.2">
      <c r="A2851" s="25" t="s">
        <v>389</v>
      </c>
      <c r="B2851" s="25" t="s">
        <v>106</v>
      </c>
      <c r="C2851" s="25" t="s">
        <v>120</v>
      </c>
      <c r="D2851" s="25" t="s">
        <v>76</v>
      </c>
      <c r="E2851" s="25" t="s">
        <v>24</v>
      </c>
      <c r="F2851" s="43">
        <v>290</v>
      </c>
      <c r="G2851" s="43">
        <v>1365</v>
      </c>
      <c r="H2851" s="43">
        <v>95245</v>
      </c>
      <c r="I2851" s="163">
        <v>865330</v>
      </c>
    </row>
    <row r="2852" spans="1:9" s="27" customFormat="1" ht="11.25" customHeight="1" x14ac:dyDescent="0.2">
      <c r="A2852" s="25" t="s">
        <v>389</v>
      </c>
      <c r="B2852" s="25" t="s">
        <v>96</v>
      </c>
      <c r="C2852" s="25" t="s">
        <v>102</v>
      </c>
      <c r="D2852" s="25" t="s">
        <v>69</v>
      </c>
      <c r="E2852" s="25" t="s">
        <v>14</v>
      </c>
      <c r="F2852" s="43">
        <v>0</v>
      </c>
      <c r="G2852" s="43">
        <v>0</v>
      </c>
      <c r="H2852" s="43">
        <v>0</v>
      </c>
      <c r="I2852" s="163">
        <v>0</v>
      </c>
    </row>
    <row r="2853" spans="1:9" s="27" customFormat="1" ht="11.25" customHeight="1" x14ac:dyDescent="0.2">
      <c r="A2853" s="25" t="s">
        <v>389</v>
      </c>
      <c r="B2853" s="25" t="s">
        <v>96</v>
      </c>
      <c r="C2853" s="25" t="s">
        <v>102</v>
      </c>
      <c r="D2853" s="25" t="s">
        <v>70</v>
      </c>
      <c r="E2853" s="25" t="s">
        <v>17</v>
      </c>
      <c r="F2853" s="43">
        <v>0</v>
      </c>
      <c r="G2853" s="43">
        <v>0</v>
      </c>
      <c r="H2853" s="43">
        <v>0</v>
      </c>
      <c r="I2853" s="163">
        <v>0</v>
      </c>
    </row>
    <row r="2854" spans="1:9" s="27" customFormat="1" ht="11.25" customHeight="1" x14ac:dyDescent="0.2">
      <c r="A2854" s="25" t="s">
        <v>389</v>
      </c>
      <c r="B2854" s="25" t="s">
        <v>96</v>
      </c>
      <c r="C2854" s="25" t="s">
        <v>102</v>
      </c>
      <c r="D2854" s="25" t="s">
        <v>72</v>
      </c>
      <c r="E2854" s="25" t="s">
        <v>10</v>
      </c>
      <c r="F2854" s="43">
        <v>5</v>
      </c>
      <c r="G2854" s="43">
        <v>5</v>
      </c>
      <c r="H2854" s="43">
        <v>845</v>
      </c>
      <c r="I2854" s="163">
        <v>8175</v>
      </c>
    </row>
    <row r="2855" spans="1:9" s="27" customFormat="1" ht="11.25" customHeight="1" x14ac:dyDescent="0.2">
      <c r="A2855" s="25" t="s">
        <v>389</v>
      </c>
      <c r="B2855" s="25" t="s">
        <v>96</v>
      </c>
      <c r="C2855" s="25" t="s">
        <v>102</v>
      </c>
      <c r="D2855" s="25" t="s">
        <v>79</v>
      </c>
      <c r="E2855" s="25" t="s">
        <v>11</v>
      </c>
      <c r="F2855" s="43">
        <v>10</v>
      </c>
      <c r="G2855" s="43">
        <v>35</v>
      </c>
      <c r="H2855" s="43">
        <v>2670</v>
      </c>
      <c r="I2855" s="163">
        <v>25340</v>
      </c>
    </row>
    <row r="2856" spans="1:9" s="27" customFormat="1" ht="11.25" customHeight="1" x14ac:dyDescent="0.2">
      <c r="A2856" s="25" t="s">
        <v>389</v>
      </c>
      <c r="B2856" s="25" t="s">
        <v>96</v>
      </c>
      <c r="C2856" s="25" t="s">
        <v>102</v>
      </c>
      <c r="D2856" s="25" t="s">
        <v>77</v>
      </c>
      <c r="E2856" s="25" t="s">
        <v>16</v>
      </c>
      <c r="F2856" s="43">
        <v>15</v>
      </c>
      <c r="G2856" s="43">
        <v>70</v>
      </c>
      <c r="H2856" s="43">
        <v>5135</v>
      </c>
      <c r="I2856" s="163">
        <v>58090</v>
      </c>
    </row>
    <row r="2857" spans="1:9" s="27" customFormat="1" ht="11.25" customHeight="1" x14ac:dyDescent="0.2">
      <c r="A2857" s="25" t="s">
        <v>389</v>
      </c>
      <c r="B2857" s="25" t="s">
        <v>96</v>
      </c>
      <c r="C2857" s="25" t="s">
        <v>102</v>
      </c>
      <c r="D2857" s="25" t="s">
        <v>66</v>
      </c>
      <c r="E2857" s="25" t="s">
        <v>12</v>
      </c>
      <c r="F2857" s="43">
        <v>30</v>
      </c>
      <c r="G2857" s="43">
        <v>255</v>
      </c>
      <c r="H2857" s="43">
        <v>11750</v>
      </c>
      <c r="I2857" s="163">
        <v>95915</v>
      </c>
    </row>
    <row r="2858" spans="1:9" s="27" customFormat="1" ht="11.25" customHeight="1" x14ac:dyDescent="0.2">
      <c r="A2858" s="25" t="s">
        <v>389</v>
      </c>
      <c r="B2858" s="25" t="s">
        <v>96</v>
      </c>
      <c r="C2858" s="25" t="s">
        <v>102</v>
      </c>
      <c r="D2858" s="25" t="s">
        <v>78</v>
      </c>
      <c r="E2858" s="25" t="s">
        <v>13</v>
      </c>
      <c r="F2858" s="43">
        <v>30</v>
      </c>
      <c r="G2858" s="43">
        <v>95</v>
      </c>
      <c r="H2858" s="43">
        <v>7600</v>
      </c>
      <c r="I2858" s="163">
        <v>116115</v>
      </c>
    </row>
    <row r="2859" spans="1:9" s="27" customFormat="1" ht="11.25" customHeight="1" x14ac:dyDescent="0.2">
      <c r="A2859" s="25" t="s">
        <v>389</v>
      </c>
      <c r="B2859" s="25" t="s">
        <v>96</v>
      </c>
      <c r="C2859" s="25" t="s">
        <v>102</v>
      </c>
      <c r="D2859" s="25" t="s">
        <v>67</v>
      </c>
      <c r="E2859" s="25" t="s">
        <v>15</v>
      </c>
      <c r="F2859" s="43">
        <v>40</v>
      </c>
      <c r="G2859" s="43">
        <v>160</v>
      </c>
      <c r="H2859" s="43">
        <v>9305</v>
      </c>
      <c r="I2859" s="163">
        <v>84085</v>
      </c>
    </row>
    <row r="2860" spans="1:9" s="27" customFormat="1" ht="11.25" customHeight="1" x14ac:dyDescent="0.2">
      <c r="A2860" s="25" t="s">
        <v>389</v>
      </c>
      <c r="B2860" s="25" t="s">
        <v>96</v>
      </c>
      <c r="C2860" s="25" t="s">
        <v>102</v>
      </c>
      <c r="D2860" s="25" t="s">
        <v>73</v>
      </c>
      <c r="E2860" s="25" t="s">
        <v>18</v>
      </c>
      <c r="F2860" s="43">
        <v>40</v>
      </c>
      <c r="G2860" s="43">
        <v>120</v>
      </c>
      <c r="H2860" s="43">
        <v>12920</v>
      </c>
      <c r="I2860" s="163">
        <v>122695</v>
      </c>
    </row>
    <row r="2861" spans="1:9" s="27" customFormat="1" ht="11.25" customHeight="1" x14ac:dyDescent="0.2">
      <c r="A2861" s="25" t="s">
        <v>389</v>
      </c>
      <c r="B2861" s="25" t="s">
        <v>96</v>
      </c>
      <c r="C2861" s="25" t="s">
        <v>102</v>
      </c>
      <c r="D2861" s="25" t="s">
        <v>71</v>
      </c>
      <c r="E2861" s="25" t="s">
        <v>22</v>
      </c>
      <c r="F2861" s="43">
        <v>45</v>
      </c>
      <c r="G2861" s="43">
        <v>110</v>
      </c>
      <c r="H2861" s="43">
        <v>8335</v>
      </c>
      <c r="I2861" s="163">
        <v>83500</v>
      </c>
    </row>
    <row r="2862" spans="1:9" s="27" customFormat="1" ht="11.25" customHeight="1" x14ac:dyDescent="0.2">
      <c r="A2862" s="25" t="s">
        <v>389</v>
      </c>
      <c r="B2862" s="25" t="s">
        <v>96</v>
      </c>
      <c r="C2862" s="25" t="s">
        <v>102</v>
      </c>
      <c r="D2862" s="25" t="s">
        <v>81</v>
      </c>
      <c r="E2862" s="25" t="s">
        <v>19</v>
      </c>
      <c r="F2862" s="43">
        <v>50</v>
      </c>
      <c r="G2862" s="43">
        <v>130</v>
      </c>
      <c r="H2862" s="43">
        <v>9815</v>
      </c>
      <c r="I2862" s="163">
        <v>95640</v>
      </c>
    </row>
    <row r="2863" spans="1:9" s="27" customFormat="1" ht="11.25" customHeight="1" x14ac:dyDescent="0.2">
      <c r="A2863" s="25" t="s">
        <v>389</v>
      </c>
      <c r="B2863" s="25" t="s">
        <v>96</v>
      </c>
      <c r="C2863" s="25" t="s">
        <v>102</v>
      </c>
      <c r="D2863" s="25" t="s">
        <v>75</v>
      </c>
      <c r="E2863" s="25" t="s">
        <v>21</v>
      </c>
      <c r="F2863" s="43">
        <v>70</v>
      </c>
      <c r="G2863" s="43">
        <v>900</v>
      </c>
      <c r="H2863" s="43">
        <v>43670</v>
      </c>
      <c r="I2863" s="163">
        <v>569175</v>
      </c>
    </row>
    <row r="2864" spans="1:9" s="27" customFormat="1" ht="11.25" customHeight="1" x14ac:dyDescent="0.2">
      <c r="A2864" s="25" t="s">
        <v>389</v>
      </c>
      <c r="B2864" s="25" t="s">
        <v>96</v>
      </c>
      <c r="C2864" s="25" t="s">
        <v>102</v>
      </c>
      <c r="D2864" s="25" t="s">
        <v>74</v>
      </c>
      <c r="E2864" s="25" t="s">
        <v>23</v>
      </c>
      <c r="F2864" s="43">
        <v>140</v>
      </c>
      <c r="G2864" s="43">
        <v>345</v>
      </c>
      <c r="H2864" s="43">
        <v>25905</v>
      </c>
      <c r="I2864" s="163">
        <v>242315</v>
      </c>
    </row>
    <row r="2865" spans="1:9" s="27" customFormat="1" ht="11.25" customHeight="1" x14ac:dyDescent="0.2">
      <c r="A2865" s="25" t="s">
        <v>389</v>
      </c>
      <c r="B2865" s="25" t="s">
        <v>96</v>
      </c>
      <c r="C2865" s="25" t="s">
        <v>102</v>
      </c>
      <c r="D2865" s="25" t="s">
        <v>82</v>
      </c>
      <c r="E2865" s="25" t="s">
        <v>20</v>
      </c>
      <c r="F2865" s="43">
        <v>150</v>
      </c>
      <c r="G2865" s="43">
        <v>555</v>
      </c>
      <c r="H2865" s="43">
        <v>37650</v>
      </c>
      <c r="I2865" s="163">
        <v>367100</v>
      </c>
    </row>
    <row r="2866" spans="1:9" s="27" customFormat="1" ht="11.25" customHeight="1" x14ac:dyDescent="0.2">
      <c r="A2866" s="25" t="s">
        <v>389</v>
      </c>
      <c r="B2866" s="25" t="s">
        <v>96</v>
      </c>
      <c r="C2866" s="25" t="s">
        <v>102</v>
      </c>
      <c r="D2866" s="25" t="s">
        <v>80</v>
      </c>
      <c r="E2866" s="25" t="s">
        <v>25</v>
      </c>
      <c r="F2866" s="43">
        <v>170</v>
      </c>
      <c r="G2866" s="43">
        <v>790</v>
      </c>
      <c r="H2866" s="43">
        <v>56965</v>
      </c>
      <c r="I2866" s="163">
        <v>606545</v>
      </c>
    </row>
    <row r="2867" spans="1:9" s="27" customFormat="1" ht="11.25" customHeight="1" x14ac:dyDescent="0.2">
      <c r="A2867" s="25" t="s">
        <v>389</v>
      </c>
      <c r="B2867" s="25" t="s">
        <v>96</v>
      </c>
      <c r="C2867" s="25" t="s">
        <v>102</v>
      </c>
      <c r="D2867" s="25" t="s">
        <v>76</v>
      </c>
      <c r="E2867" s="25" t="s">
        <v>24</v>
      </c>
      <c r="F2867" s="43">
        <v>355</v>
      </c>
      <c r="G2867" s="43">
        <v>2065</v>
      </c>
      <c r="H2867" s="43">
        <v>164160</v>
      </c>
      <c r="I2867" s="163">
        <v>1586690</v>
      </c>
    </row>
    <row r="2868" spans="1:9" s="27" customFormat="1" ht="11.25" customHeight="1" x14ac:dyDescent="0.2">
      <c r="A2868" s="25" t="s">
        <v>389</v>
      </c>
      <c r="B2868" s="25" t="s">
        <v>94</v>
      </c>
      <c r="C2868" s="25" t="s">
        <v>100</v>
      </c>
      <c r="D2868" s="25" t="s">
        <v>72</v>
      </c>
      <c r="E2868" s="25" t="s">
        <v>10</v>
      </c>
      <c r="F2868" s="43">
        <v>0</v>
      </c>
      <c r="G2868" s="43">
        <v>0</v>
      </c>
      <c r="H2868" s="43">
        <v>0</v>
      </c>
      <c r="I2868" s="163">
        <v>0</v>
      </c>
    </row>
    <row r="2869" spans="1:9" s="27" customFormat="1" ht="11.25" customHeight="1" x14ac:dyDescent="0.2">
      <c r="A2869" s="25" t="s">
        <v>389</v>
      </c>
      <c r="B2869" s="25" t="s">
        <v>94</v>
      </c>
      <c r="C2869" s="25" t="s">
        <v>100</v>
      </c>
      <c r="D2869" s="25" t="s">
        <v>77</v>
      </c>
      <c r="E2869" s="25" t="s">
        <v>16</v>
      </c>
      <c r="F2869" s="43">
        <v>0</v>
      </c>
      <c r="G2869" s="43">
        <v>0</v>
      </c>
      <c r="H2869" s="43">
        <v>0</v>
      </c>
      <c r="I2869" s="163">
        <v>0</v>
      </c>
    </row>
    <row r="2870" spans="1:9" s="27" customFormat="1" ht="11.25" customHeight="1" x14ac:dyDescent="0.2">
      <c r="A2870" s="25" t="s">
        <v>389</v>
      </c>
      <c r="B2870" s="25" t="s">
        <v>94</v>
      </c>
      <c r="C2870" s="25" t="s">
        <v>100</v>
      </c>
      <c r="D2870" s="25" t="s">
        <v>67</v>
      </c>
      <c r="E2870" s="25" t="s">
        <v>15</v>
      </c>
      <c r="F2870" s="43">
        <v>5</v>
      </c>
      <c r="G2870" s="43">
        <v>15</v>
      </c>
      <c r="H2870" s="43">
        <v>1415</v>
      </c>
      <c r="I2870" s="163">
        <v>10155</v>
      </c>
    </row>
    <row r="2871" spans="1:9" s="27" customFormat="1" ht="11.25" customHeight="1" x14ac:dyDescent="0.2">
      <c r="A2871" s="25" t="s">
        <v>389</v>
      </c>
      <c r="B2871" s="25" t="s">
        <v>94</v>
      </c>
      <c r="C2871" s="25" t="s">
        <v>100</v>
      </c>
      <c r="D2871" s="25" t="s">
        <v>81</v>
      </c>
      <c r="E2871" s="25" t="s">
        <v>19</v>
      </c>
      <c r="F2871" s="43">
        <v>5</v>
      </c>
      <c r="G2871" s="43">
        <v>20</v>
      </c>
      <c r="H2871" s="43">
        <v>1795</v>
      </c>
      <c r="I2871" s="163">
        <v>16885</v>
      </c>
    </row>
    <row r="2872" spans="1:9" s="27" customFormat="1" ht="11.25" customHeight="1" x14ac:dyDescent="0.2">
      <c r="A2872" s="25" t="s">
        <v>389</v>
      </c>
      <c r="B2872" s="25" t="s">
        <v>94</v>
      </c>
      <c r="C2872" s="25" t="s">
        <v>100</v>
      </c>
      <c r="D2872" s="25" t="s">
        <v>73</v>
      </c>
      <c r="E2872" s="25" t="s">
        <v>18</v>
      </c>
      <c r="F2872" s="43">
        <v>10</v>
      </c>
      <c r="G2872" s="43">
        <v>40</v>
      </c>
      <c r="H2872" s="43">
        <v>4405</v>
      </c>
      <c r="I2872" s="163">
        <v>31790</v>
      </c>
    </row>
    <row r="2873" spans="1:9" s="27" customFormat="1" ht="11.25" customHeight="1" x14ac:dyDescent="0.2">
      <c r="A2873" s="25" t="s">
        <v>389</v>
      </c>
      <c r="B2873" s="25" t="s">
        <v>94</v>
      </c>
      <c r="C2873" s="25" t="s">
        <v>100</v>
      </c>
      <c r="D2873" s="25" t="s">
        <v>74</v>
      </c>
      <c r="E2873" s="25" t="s">
        <v>23</v>
      </c>
      <c r="F2873" s="43">
        <v>10</v>
      </c>
      <c r="G2873" s="43">
        <v>20</v>
      </c>
      <c r="H2873" s="43">
        <v>1335</v>
      </c>
      <c r="I2873" s="163">
        <v>10310</v>
      </c>
    </row>
    <row r="2874" spans="1:9" s="27" customFormat="1" ht="11.25" customHeight="1" x14ac:dyDescent="0.2">
      <c r="A2874" s="25" t="s">
        <v>389</v>
      </c>
      <c r="B2874" s="25" t="s">
        <v>94</v>
      </c>
      <c r="C2874" s="25" t="s">
        <v>100</v>
      </c>
      <c r="D2874" s="25" t="s">
        <v>82</v>
      </c>
      <c r="E2874" s="25" t="s">
        <v>20</v>
      </c>
      <c r="F2874" s="43">
        <v>10</v>
      </c>
      <c r="G2874" s="43">
        <v>45</v>
      </c>
      <c r="H2874" s="43">
        <v>2675</v>
      </c>
      <c r="I2874" s="163">
        <v>21410</v>
      </c>
    </row>
    <row r="2875" spans="1:9" s="27" customFormat="1" ht="11.25" customHeight="1" x14ac:dyDescent="0.2">
      <c r="A2875" s="25" t="s">
        <v>389</v>
      </c>
      <c r="B2875" s="25" t="s">
        <v>94</v>
      </c>
      <c r="C2875" s="25" t="s">
        <v>100</v>
      </c>
      <c r="D2875" s="25" t="s">
        <v>75</v>
      </c>
      <c r="E2875" s="25" t="s">
        <v>21</v>
      </c>
      <c r="F2875" s="43">
        <v>15</v>
      </c>
      <c r="G2875" s="43">
        <v>255</v>
      </c>
      <c r="H2875" s="43">
        <v>14670</v>
      </c>
      <c r="I2875" s="163">
        <v>123735</v>
      </c>
    </row>
    <row r="2876" spans="1:9" s="27" customFormat="1" ht="11.25" customHeight="1" x14ac:dyDescent="0.2">
      <c r="A2876" s="25" t="s">
        <v>389</v>
      </c>
      <c r="B2876" s="25" t="s">
        <v>94</v>
      </c>
      <c r="C2876" s="25" t="s">
        <v>100</v>
      </c>
      <c r="D2876" s="25" t="s">
        <v>80</v>
      </c>
      <c r="E2876" s="25" t="s">
        <v>25</v>
      </c>
      <c r="F2876" s="43">
        <v>15</v>
      </c>
      <c r="G2876" s="43">
        <v>80</v>
      </c>
      <c r="H2876" s="43">
        <v>5280</v>
      </c>
      <c r="I2876" s="163">
        <v>43905</v>
      </c>
    </row>
    <row r="2877" spans="1:9" s="27" customFormat="1" ht="11.25" customHeight="1" x14ac:dyDescent="0.2">
      <c r="A2877" s="25" t="s">
        <v>389</v>
      </c>
      <c r="B2877" s="25" t="s">
        <v>94</v>
      </c>
      <c r="C2877" s="25" t="s">
        <v>100</v>
      </c>
      <c r="D2877" s="25" t="s">
        <v>76</v>
      </c>
      <c r="E2877" s="25" t="s">
        <v>24</v>
      </c>
      <c r="F2877" s="43">
        <v>50</v>
      </c>
      <c r="G2877" s="43">
        <v>215</v>
      </c>
      <c r="H2877" s="43">
        <v>16240</v>
      </c>
      <c r="I2877" s="163">
        <v>126920</v>
      </c>
    </row>
    <row r="2878" spans="1:9" s="27" customFormat="1" ht="11.25" customHeight="1" x14ac:dyDescent="0.2">
      <c r="A2878" s="25" t="s">
        <v>389</v>
      </c>
      <c r="B2878" s="25" t="s">
        <v>91</v>
      </c>
      <c r="C2878" s="25" t="s">
        <v>121</v>
      </c>
      <c r="D2878" s="25" t="s">
        <v>70</v>
      </c>
      <c r="E2878" s="25" t="s">
        <v>17</v>
      </c>
      <c r="F2878" s="43">
        <v>30</v>
      </c>
      <c r="G2878" s="43">
        <v>2210</v>
      </c>
      <c r="H2878" s="43">
        <v>85735</v>
      </c>
      <c r="I2878" s="163">
        <v>1138820</v>
      </c>
    </row>
    <row r="2879" spans="1:9" s="27" customFormat="1" ht="11.25" customHeight="1" x14ac:dyDescent="0.2">
      <c r="A2879" s="25" t="s">
        <v>389</v>
      </c>
      <c r="B2879" s="25" t="s">
        <v>91</v>
      </c>
      <c r="C2879" s="25" t="s">
        <v>121</v>
      </c>
      <c r="D2879" s="25" t="s">
        <v>72</v>
      </c>
      <c r="E2879" s="25" t="s">
        <v>10</v>
      </c>
      <c r="F2879" s="43">
        <v>30</v>
      </c>
      <c r="G2879" s="43">
        <v>90</v>
      </c>
      <c r="H2879" s="43">
        <v>6900</v>
      </c>
      <c r="I2879" s="163">
        <v>63305</v>
      </c>
    </row>
    <row r="2880" spans="1:9" s="27" customFormat="1" ht="11.25" customHeight="1" x14ac:dyDescent="0.2">
      <c r="A2880" s="25" t="s">
        <v>389</v>
      </c>
      <c r="B2880" s="25" t="s">
        <v>91</v>
      </c>
      <c r="C2880" s="25" t="s">
        <v>121</v>
      </c>
      <c r="D2880" s="25" t="s">
        <v>69</v>
      </c>
      <c r="E2880" s="25" t="s">
        <v>14</v>
      </c>
      <c r="F2880" s="43">
        <v>70</v>
      </c>
      <c r="G2880" s="43">
        <v>1400</v>
      </c>
      <c r="H2880" s="43">
        <v>48170</v>
      </c>
      <c r="I2880" s="163">
        <v>496520</v>
      </c>
    </row>
    <row r="2881" spans="1:9" s="27" customFormat="1" ht="11.25" customHeight="1" x14ac:dyDescent="0.2">
      <c r="A2881" s="25" t="s">
        <v>389</v>
      </c>
      <c r="B2881" s="25" t="s">
        <v>91</v>
      </c>
      <c r="C2881" s="25" t="s">
        <v>121</v>
      </c>
      <c r="D2881" s="25" t="s">
        <v>66</v>
      </c>
      <c r="E2881" s="25" t="s">
        <v>12</v>
      </c>
      <c r="F2881" s="43">
        <v>125</v>
      </c>
      <c r="G2881" s="43">
        <v>300</v>
      </c>
      <c r="H2881" s="43">
        <v>27150</v>
      </c>
      <c r="I2881" s="163">
        <v>286200</v>
      </c>
    </row>
    <row r="2882" spans="1:9" s="27" customFormat="1" ht="11.25" customHeight="1" x14ac:dyDescent="0.2">
      <c r="A2882" s="25" t="s">
        <v>389</v>
      </c>
      <c r="B2882" s="25" t="s">
        <v>91</v>
      </c>
      <c r="C2882" s="25" t="s">
        <v>121</v>
      </c>
      <c r="D2882" s="25" t="s">
        <v>79</v>
      </c>
      <c r="E2882" s="25" t="s">
        <v>11</v>
      </c>
      <c r="F2882" s="43">
        <v>200</v>
      </c>
      <c r="G2882" s="43">
        <v>460</v>
      </c>
      <c r="H2882" s="43">
        <v>31395</v>
      </c>
      <c r="I2882" s="163">
        <v>299185</v>
      </c>
    </row>
    <row r="2883" spans="1:9" s="27" customFormat="1" ht="11.25" customHeight="1" x14ac:dyDescent="0.2">
      <c r="A2883" s="25" t="s">
        <v>389</v>
      </c>
      <c r="B2883" s="25" t="s">
        <v>91</v>
      </c>
      <c r="C2883" s="25" t="s">
        <v>121</v>
      </c>
      <c r="D2883" s="25" t="s">
        <v>77</v>
      </c>
      <c r="E2883" s="25" t="s">
        <v>16</v>
      </c>
      <c r="F2883" s="43">
        <v>205</v>
      </c>
      <c r="G2883" s="43">
        <v>810</v>
      </c>
      <c r="H2883" s="43">
        <v>67480</v>
      </c>
      <c r="I2883" s="163">
        <v>677430</v>
      </c>
    </row>
    <row r="2884" spans="1:9" s="27" customFormat="1" ht="11.25" customHeight="1" x14ac:dyDescent="0.2">
      <c r="A2884" s="25" t="s">
        <v>389</v>
      </c>
      <c r="B2884" s="25" t="s">
        <v>91</v>
      </c>
      <c r="C2884" s="25" t="s">
        <v>121</v>
      </c>
      <c r="D2884" s="25" t="s">
        <v>78</v>
      </c>
      <c r="E2884" s="25" t="s">
        <v>13</v>
      </c>
      <c r="F2884" s="43">
        <v>220</v>
      </c>
      <c r="G2884" s="43">
        <v>645</v>
      </c>
      <c r="H2884" s="43">
        <v>35220</v>
      </c>
      <c r="I2884" s="163">
        <v>393955</v>
      </c>
    </row>
    <row r="2885" spans="1:9" s="27" customFormat="1" ht="11.25" customHeight="1" x14ac:dyDescent="0.2">
      <c r="A2885" s="25" t="s">
        <v>389</v>
      </c>
      <c r="B2885" s="25" t="s">
        <v>91</v>
      </c>
      <c r="C2885" s="25" t="s">
        <v>121</v>
      </c>
      <c r="D2885" s="25" t="s">
        <v>73</v>
      </c>
      <c r="E2885" s="25" t="s">
        <v>18</v>
      </c>
      <c r="F2885" s="43">
        <v>350</v>
      </c>
      <c r="G2885" s="43">
        <v>930</v>
      </c>
      <c r="H2885" s="43">
        <v>75655</v>
      </c>
      <c r="I2885" s="163">
        <v>776855</v>
      </c>
    </row>
    <row r="2886" spans="1:9" s="27" customFormat="1" ht="11.25" customHeight="1" x14ac:dyDescent="0.2">
      <c r="A2886" s="25" t="s">
        <v>389</v>
      </c>
      <c r="B2886" s="25" t="s">
        <v>91</v>
      </c>
      <c r="C2886" s="25" t="s">
        <v>121</v>
      </c>
      <c r="D2886" s="25" t="s">
        <v>67</v>
      </c>
      <c r="E2886" s="25" t="s">
        <v>15</v>
      </c>
      <c r="F2886" s="43">
        <v>375</v>
      </c>
      <c r="G2886" s="43">
        <v>1470</v>
      </c>
      <c r="H2886" s="43">
        <v>73790</v>
      </c>
      <c r="I2886" s="163">
        <v>655050</v>
      </c>
    </row>
    <row r="2887" spans="1:9" s="27" customFormat="1" ht="11.25" customHeight="1" x14ac:dyDescent="0.2">
      <c r="A2887" s="25" t="s">
        <v>389</v>
      </c>
      <c r="B2887" s="25" t="s">
        <v>91</v>
      </c>
      <c r="C2887" s="25" t="s">
        <v>121</v>
      </c>
      <c r="D2887" s="25" t="s">
        <v>75</v>
      </c>
      <c r="E2887" s="25" t="s">
        <v>21</v>
      </c>
      <c r="F2887" s="43">
        <v>390</v>
      </c>
      <c r="G2887" s="43">
        <v>3195</v>
      </c>
      <c r="H2887" s="43">
        <v>168425</v>
      </c>
      <c r="I2887" s="163">
        <v>1776885</v>
      </c>
    </row>
    <row r="2888" spans="1:9" s="27" customFormat="1" ht="11.25" customHeight="1" x14ac:dyDescent="0.2">
      <c r="A2888" s="25" t="s">
        <v>389</v>
      </c>
      <c r="B2888" s="25" t="s">
        <v>91</v>
      </c>
      <c r="C2888" s="25" t="s">
        <v>121</v>
      </c>
      <c r="D2888" s="25" t="s">
        <v>71</v>
      </c>
      <c r="E2888" s="25" t="s">
        <v>22</v>
      </c>
      <c r="F2888" s="43">
        <v>600</v>
      </c>
      <c r="G2888" s="43">
        <v>6580</v>
      </c>
      <c r="H2888" s="43">
        <v>265560</v>
      </c>
      <c r="I2888" s="163">
        <v>2668455</v>
      </c>
    </row>
    <row r="2889" spans="1:9" s="27" customFormat="1" ht="11.25" customHeight="1" x14ac:dyDescent="0.2">
      <c r="A2889" s="25" t="s">
        <v>389</v>
      </c>
      <c r="B2889" s="25" t="s">
        <v>91</v>
      </c>
      <c r="C2889" s="25" t="s">
        <v>121</v>
      </c>
      <c r="D2889" s="25" t="s">
        <v>81</v>
      </c>
      <c r="E2889" s="25" t="s">
        <v>19</v>
      </c>
      <c r="F2889" s="43">
        <v>610</v>
      </c>
      <c r="G2889" s="43">
        <v>1980</v>
      </c>
      <c r="H2889" s="43">
        <v>86080</v>
      </c>
      <c r="I2889" s="163">
        <v>811840</v>
      </c>
    </row>
    <row r="2890" spans="1:9" s="27" customFormat="1" ht="11.25" customHeight="1" x14ac:dyDescent="0.2">
      <c r="A2890" s="25" t="s">
        <v>389</v>
      </c>
      <c r="B2890" s="25" t="s">
        <v>91</v>
      </c>
      <c r="C2890" s="25" t="s">
        <v>121</v>
      </c>
      <c r="D2890" s="25" t="s">
        <v>80</v>
      </c>
      <c r="E2890" s="25" t="s">
        <v>25</v>
      </c>
      <c r="F2890" s="43">
        <v>1360</v>
      </c>
      <c r="G2890" s="43">
        <v>6340</v>
      </c>
      <c r="H2890" s="43">
        <v>398025</v>
      </c>
      <c r="I2890" s="163">
        <v>3828650</v>
      </c>
    </row>
    <row r="2891" spans="1:9" s="27" customFormat="1" ht="11.25" customHeight="1" x14ac:dyDescent="0.2">
      <c r="A2891" s="25" t="s">
        <v>389</v>
      </c>
      <c r="B2891" s="25" t="s">
        <v>91</v>
      </c>
      <c r="C2891" s="25" t="s">
        <v>121</v>
      </c>
      <c r="D2891" s="25" t="s">
        <v>74</v>
      </c>
      <c r="E2891" s="25" t="s">
        <v>23</v>
      </c>
      <c r="F2891" s="43">
        <v>2195</v>
      </c>
      <c r="G2891" s="43">
        <v>7510</v>
      </c>
      <c r="H2891" s="43">
        <v>438325</v>
      </c>
      <c r="I2891" s="163">
        <v>4012115</v>
      </c>
    </row>
    <row r="2892" spans="1:9" s="27" customFormat="1" ht="11.25" customHeight="1" x14ac:dyDescent="0.2">
      <c r="A2892" s="25" t="s">
        <v>389</v>
      </c>
      <c r="B2892" s="25" t="s">
        <v>91</v>
      </c>
      <c r="C2892" s="25" t="s">
        <v>121</v>
      </c>
      <c r="D2892" s="25" t="s">
        <v>82</v>
      </c>
      <c r="E2892" s="25" t="s">
        <v>20</v>
      </c>
      <c r="F2892" s="43">
        <v>2660</v>
      </c>
      <c r="G2892" s="43">
        <v>10835</v>
      </c>
      <c r="H2892" s="43">
        <v>741370</v>
      </c>
      <c r="I2892" s="163">
        <v>7159220</v>
      </c>
    </row>
    <row r="2893" spans="1:9" s="27" customFormat="1" ht="11.25" customHeight="1" x14ac:dyDescent="0.2">
      <c r="A2893" s="25" t="s">
        <v>389</v>
      </c>
      <c r="B2893" s="25" t="s">
        <v>91</v>
      </c>
      <c r="C2893" s="25" t="s">
        <v>121</v>
      </c>
      <c r="D2893" s="25" t="s">
        <v>76</v>
      </c>
      <c r="E2893" s="25" t="s">
        <v>24</v>
      </c>
      <c r="F2893" s="43">
        <v>5950</v>
      </c>
      <c r="G2893" s="43">
        <v>28130</v>
      </c>
      <c r="H2893" s="43">
        <v>2860095</v>
      </c>
      <c r="I2893" s="163">
        <v>25158935</v>
      </c>
    </row>
    <row r="2894" spans="1:9" s="27" customFormat="1" ht="11.25" customHeight="1" x14ac:dyDescent="0.2">
      <c r="A2894" s="25" t="s">
        <v>389</v>
      </c>
      <c r="B2894" s="25" t="s">
        <v>87</v>
      </c>
      <c r="C2894" s="25" t="s">
        <v>123</v>
      </c>
      <c r="D2894" s="25" t="s">
        <v>72</v>
      </c>
      <c r="E2894" s="25" t="s">
        <v>10</v>
      </c>
      <c r="F2894" s="43">
        <v>50</v>
      </c>
      <c r="G2894" s="43">
        <v>210</v>
      </c>
      <c r="H2894" s="43">
        <v>12710</v>
      </c>
      <c r="I2894" s="163">
        <v>120650</v>
      </c>
    </row>
    <row r="2895" spans="1:9" s="27" customFormat="1" ht="11.25" customHeight="1" x14ac:dyDescent="0.2">
      <c r="A2895" s="25" t="s">
        <v>389</v>
      </c>
      <c r="B2895" s="25" t="s">
        <v>87</v>
      </c>
      <c r="C2895" s="25" t="s">
        <v>123</v>
      </c>
      <c r="D2895" s="25" t="s">
        <v>70</v>
      </c>
      <c r="E2895" s="25" t="s">
        <v>17</v>
      </c>
      <c r="F2895" s="43">
        <v>70</v>
      </c>
      <c r="G2895" s="43">
        <v>4185</v>
      </c>
      <c r="H2895" s="43">
        <v>189740</v>
      </c>
      <c r="I2895" s="163">
        <v>2090550</v>
      </c>
    </row>
    <row r="2896" spans="1:9" s="27" customFormat="1" ht="11.25" customHeight="1" x14ac:dyDescent="0.2">
      <c r="A2896" s="25" t="s">
        <v>389</v>
      </c>
      <c r="B2896" s="25" t="s">
        <v>87</v>
      </c>
      <c r="C2896" s="25" t="s">
        <v>123</v>
      </c>
      <c r="D2896" s="25" t="s">
        <v>69</v>
      </c>
      <c r="E2896" s="25" t="s">
        <v>14</v>
      </c>
      <c r="F2896" s="43">
        <v>130</v>
      </c>
      <c r="G2896" s="43">
        <v>2115</v>
      </c>
      <c r="H2896" s="43">
        <v>70495</v>
      </c>
      <c r="I2896" s="163">
        <v>822935</v>
      </c>
    </row>
    <row r="2897" spans="1:9" s="27" customFormat="1" ht="11.25" customHeight="1" x14ac:dyDescent="0.2">
      <c r="A2897" s="25" t="s">
        <v>389</v>
      </c>
      <c r="B2897" s="25" t="s">
        <v>87</v>
      </c>
      <c r="C2897" s="25" t="s">
        <v>123</v>
      </c>
      <c r="D2897" s="25" t="s">
        <v>66</v>
      </c>
      <c r="E2897" s="25" t="s">
        <v>12</v>
      </c>
      <c r="F2897" s="43">
        <v>445</v>
      </c>
      <c r="G2897" s="43">
        <v>935</v>
      </c>
      <c r="H2897" s="43">
        <v>74740</v>
      </c>
      <c r="I2897" s="163">
        <v>747565</v>
      </c>
    </row>
    <row r="2898" spans="1:9" s="27" customFormat="1" ht="11.25" customHeight="1" x14ac:dyDescent="0.2">
      <c r="A2898" s="25" t="s">
        <v>389</v>
      </c>
      <c r="B2898" s="25" t="s">
        <v>87</v>
      </c>
      <c r="C2898" s="25" t="s">
        <v>123</v>
      </c>
      <c r="D2898" s="25" t="s">
        <v>78</v>
      </c>
      <c r="E2898" s="25" t="s">
        <v>13</v>
      </c>
      <c r="F2898" s="43">
        <v>455</v>
      </c>
      <c r="G2898" s="43">
        <v>1415</v>
      </c>
      <c r="H2898" s="43">
        <v>97025</v>
      </c>
      <c r="I2898" s="163">
        <v>1143145</v>
      </c>
    </row>
    <row r="2899" spans="1:9" s="27" customFormat="1" ht="11.25" customHeight="1" x14ac:dyDescent="0.2">
      <c r="A2899" s="25" t="s">
        <v>389</v>
      </c>
      <c r="B2899" s="25" t="s">
        <v>87</v>
      </c>
      <c r="C2899" s="25" t="s">
        <v>123</v>
      </c>
      <c r="D2899" s="25" t="s">
        <v>77</v>
      </c>
      <c r="E2899" s="25" t="s">
        <v>16</v>
      </c>
      <c r="F2899" s="43">
        <v>490</v>
      </c>
      <c r="G2899" s="43">
        <v>2330</v>
      </c>
      <c r="H2899" s="43">
        <v>182050</v>
      </c>
      <c r="I2899" s="163">
        <v>1914690</v>
      </c>
    </row>
    <row r="2900" spans="1:9" s="27" customFormat="1" ht="11.25" customHeight="1" x14ac:dyDescent="0.2">
      <c r="A2900" s="25" t="s">
        <v>389</v>
      </c>
      <c r="B2900" s="25" t="s">
        <v>87</v>
      </c>
      <c r="C2900" s="25" t="s">
        <v>123</v>
      </c>
      <c r="D2900" s="25" t="s">
        <v>79</v>
      </c>
      <c r="E2900" s="25" t="s">
        <v>11</v>
      </c>
      <c r="F2900" s="43">
        <v>515</v>
      </c>
      <c r="G2900" s="43">
        <v>1025</v>
      </c>
      <c r="H2900" s="43">
        <v>66605</v>
      </c>
      <c r="I2900" s="163">
        <v>634260</v>
      </c>
    </row>
    <row r="2901" spans="1:9" s="27" customFormat="1" ht="11.25" customHeight="1" x14ac:dyDescent="0.2">
      <c r="A2901" s="25" t="s">
        <v>389</v>
      </c>
      <c r="B2901" s="25" t="s">
        <v>87</v>
      </c>
      <c r="C2901" s="25" t="s">
        <v>123</v>
      </c>
      <c r="D2901" s="25" t="s">
        <v>73</v>
      </c>
      <c r="E2901" s="25" t="s">
        <v>18</v>
      </c>
      <c r="F2901" s="43">
        <v>520</v>
      </c>
      <c r="G2901" s="43">
        <v>1315</v>
      </c>
      <c r="H2901" s="43">
        <v>100245</v>
      </c>
      <c r="I2901" s="163">
        <v>967265</v>
      </c>
    </row>
    <row r="2902" spans="1:9" s="27" customFormat="1" ht="11.25" customHeight="1" x14ac:dyDescent="0.2">
      <c r="A2902" s="25" t="s">
        <v>389</v>
      </c>
      <c r="B2902" s="25" t="s">
        <v>87</v>
      </c>
      <c r="C2902" s="25" t="s">
        <v>123</v>
      </c>
      <c r="D2902" s="25" t="s">
        <v>75</v>
      </c>
      <c r="E2902" s="25" t="s">
        <v>21</v>
      </c>
      <c r="F2902" s="43">
        <v>610</v>
      </c>
      <c r="G2902" s="43">
        <v>4695</v>
      </c>
      <c r="H2902" s="43">
        <v>253185</v>
      </c>
      <c r="I2902" s="163">
        <v>2568455</v>
      </c>
    </row>
    <row r="2903" spans="1:9" s="27" customFormat="1" ht="11.25" customHeight="1" x14ac:dyDescent="0.2">
      <c r="A2903" s="25" t="s">
        <v>389</v>
      </c>
      <c r="B2903" s="25" t="s">
        <v>87</v>
      </c>
      <c r="C2903" s="25" t="s">
        <v>123</v>
      </c>
      <c r="D2903" s="25" t="s">
        <v>67</v>
      </c>
      <c r="E2903" s="25" t="s">
        <v>15</v>
      </c>
      <c r="F2903" s="43">
        <v>700</v>
      </c>
      <c r="G2903" s="43">
        <v>3320</v>
      </c>
      <c r="H2903" s="43">
        <v>171875</v>
      </c>
      <c r="I2903" s="163">
        <v>1492095</v>
      </c>
    </row>
    <row r="2904" spans="1:9" s="27" customFormat="1" ht="11.25" customHeight="1" x14ac:dyDescent="0.2">
      <c r="A2904" s="25" t="s">
        <v>389</v>
      </c>
      <c r="B2904" s="25" t="s">
        <v>87</v>
      </c>
      <c r="C2904" s="25" t="s">
        <v>123</v>
      </c>
      <c r="D2904" s="25" t="s">
        <v>71</v>
      </c>
      <c r="E2904" s="25" t="s">
        <v>22</v>
      </c>
      <c r="F2904" s="43">
        <v>975</v>
      </c>
      <c r="G2904" s="43">
        <v>10290</v>
      </c>
      <c r="H2904" s="43">
        <v>452970</v>
      </c>
      <c r="I2904" s="163">
        <v>4503590</v>
      </c>
    </row>
    <row r="2905" spans="1:9" s="27" customFormat="1" ht="11.25" customHeight="1" x14ac:dyDescent="0.2">
      <c r="A2905" s="25" t="s">
        <v>389</v>
      </c>
      <c r="B2905" s="25" t="s">
        <v>87</v>
      </c>
      <c r="C2905" s="25" t="s">
        <v>123</v>
      </c>
      <c r="D2905" s="25" t="s">
        <v>81</v>
      </c>
      <c r="E2905" s="25" t="s">
        <v>19</v>
      </c>
      <c r="F2905" s="43">
        <v>1290</v>
      </c>
      <c r="G2905" s="43">
        <v>3870</v>
      </c>
      <c r="H2905" s="43">
        <v>175380</v>
      </c>
      <c r="I2905" s="163">
        <v>1624320</v>
      </c>
    </row>
    <row r="2906" spans="1:9" s="27" customFormat="1" ht="11.25" customHeight="1" x14ac:dyDescent="0.2">
      <c r="A2906" s="25" t="s">
        <v>389</v>
      </c>
      <c r="B2906" s="25" t="s">
        <v>87</v>
      </c>
      <c r="C2906" s="25" t="s">
        <v>123</v>
      </c>
      <c r="D2906" s="25" t="s">
        <v>80</v>
      </c>
      <c r="E2906" s="25" t="s">
        <v>25</v>
      </c>
      <c r="F2906" s="43">
        <v>2825</v>
      </c>
      <c r="G2906" s="43">
        <v>12085</v>
      </c>
      <c r="H2906" s="43">
        <v>788980</v>
      </c>
      <c r="I2906" s="163">
        <v>7768375</v>
      </c>
    </row>
    <row r="2907" spans="1:9" s="27" customFormat="1" ht="11.25" customHeight="1" x14ac:dyDescent="0.2">
      <c r="A2907" s="25" t="s">
        <v>389</v>
      </c>
      <c r="B2907" s="25" t="s">
        <v>87</v>
      </c>
      <c r="C2907" s="25" t="s">
        <v>123</v>
      </c>
      <c r="D2907" s="25" t="s">
        <v>74</v>
      </c>
      <c r="E2907" s="25" t="s">
        <v>23</v>
      </c>
      <c r="F2907" s="43">
        <v>4525</v>
      </c>
      <c r="G2907" s="43">
        <v>16450</v>
      </c>
      <c r="H2907" s="43">
        <v>978385</v>
      </c>
      <c r="I2907" s="163">
        <v>9177210</v>
      </c>
    </row>
    <row r="2908" spans="1:9" s="27" customFormat="1" ht="11.25" customHeight="1" x14ac:dyDescent="0.2">
      <c r="A2908" s="25" t="s">
        <v>389</v>
      </c>
      <c r="B2908" s="25" t="s">
        <v>87</v>
      </c>
      <c r="C2908" s="25" t="s">
        <v>123</v>
      </c>
      <c r="D2908" s="25" t="s">
        <v>82</v>
      </c>
      <c r="E2908" s="25" t="s">
        <v>20</v>
      </c>
      <c r="F2908" s="43">
        <v>5025</v>
      </c>
      <c r="G2908" s="43">
        <v>17355</v>
      </c>
      <c r="H2908" s="43">
        <v>1165030</v>
      </c>
      <c r="I2908" s="163">
        <v>11442220</v>
      </c>
    </row>
    <row r="2909" spans="1:9" s="27" customFormat="1" ht="11.25" customHeight="1" x14ac:dyDescent="0.2">
      <c r="A2909" s="25" t="s">
        <v>389</v>
      </c>
      <c r="B2909" s="25" t="s">
        <v>87</v>
      </c>
      <c r="C2909" s="25" t="s">
        <v>123</v>
      </c>
      <c r="D2909" s="25" t="s">
        <v>76</v>
      </c>
      <c r="E2909" s="25" t="s">
        <v>24</v>
      </c>
      <c r="F2909" s="43">
        <v>11790</v>
      </c>
      <c r="G2909" s="43">
        <v>56425</v>
      </c>
      <c r="H2909" s="43">
        <v>5830715</v>
      </c>
      <c r="I2909" s="163">
        <v>52935655</v>
      </c>
    </row>
    <row r="2910" spans="1:9" s="27" customFormat="1" ht="11.25" customHeight="1" x14ac:dyDescent="0.2">
      <c r="A2910" s="25" t="s">
        <v>389</v>
      </c>
      <c r="B2910" s="25" t="s">
        <v>103</v>
      </c>
      <c r="C2910" s="25" t="s">
        <v>124</v>
      </c>
      <c r="D2910" s="25" t="s">
        <v>68</v>
      </c>
      <c r="E2910" s="25" t="s">
        <v>9</v>
      </c>
      <c r="F2910" s="43">
        <v>0</v>
      </c>
      <c r="G2910" s="43">
        <v>0</v>
      </c>
      <c r="H2910" s="43">
        <v>0</v>
      </c>
      <c r="I2910" s="163">
        <v>0</v>
      </c>
    </row>
    <row r="2911" spans="1:9" s="27" customFormat="1" ht="11.25" customHeight="1" x14ac:dyDescent="0.2">
      <c r="A2911" s="25" t="s">
        <v>389</v>
      </c>
      <c r="B2911" s="25" t="s">
        <v>103</v>
      </c>
      <c r="C2911" s="25" t="s">
        <v>124</v>
      </c>
      <c r="D2911" s="25" t="s">
        <v>70</v>
      </c>
      <c r="E2911" s="25" t="s">
        <v>17</v>
      </c>
      <c r="F2911" s="43">
        <v>60</v>
      </c>
      <c r="G2911" s="43">
        <v>14760</v>
      </c>
      <c r="H2911" s="43">
        <v>430400</v>
      </c>
      <c r="I2911" s="163">
        <v>6058180</v>
      </c>
    </row>
    <row r="2912" spans="1:9" s="27" customFormat="1" ht="11.25" customHeight="1" x14ac:dyDescent="0.2">
      <c r="A2912" s="25" t="s">
        <v>389</v>
      </c>
      <c r="B2912" s="25" t="s">
        <v>103</v>
      </c>
      <c r="C2912" s="25" t="s">
        <v>124</v>
      </c>
      <c r="D2912" s="25" t="s">
        <v>72</v>
      </c>
      <c r="E2912" s="25" t="s">
        <v>10</v>
      </c>
      <c r="F2912" s="43">
        <v>75</v>
      </c>
      <c r="G2912" s="43">
        <v>365</v>
      </c>
      <c r="H2912" s="43">
        <v>31220</v>
      </c>
      <c r="I2912" s="163">
        <v>274080</v>
      </c>
    </row>
    <row r="2913" spans="1:9" s="27" customFormat="1" ht="11.25" customHeight="1" x14ac:dyDescent="0.2">
      <c r="A2913" s="25" t="s">
        <v>389</v>
      </c>
      <c r="B2913" s="25" t="s">
        <v>103</v>
      </c>
      <c r="C2913" s="25" t="s">
        <v>124</v>
      </c>
      <c r="D2913" s="25" t="s">
        <v>69</v>
      </c>
      <c r="E2913" s="25" t="s">
        <v>14</v>
      </c>
      <c r="F2913" s="43">
        <v>120</v>
      </c>
      <c r="G2913" s="43">
        <v>2620</v>
      </c>
      <c r="H2913" s="43">
        <v>85190</v>
      </c>
      <c r="I2913" s="163">
        <v>1012815</v>
      </c>
    </row>
    <row r="2914" spans="1:9" s="27" customFormat="1" ht="11.25" customHeight="1" x14ac:dyDescent="0.2">
      <c r="A2914" s="25" t="s">
        <v>389</v>
      </c>
      <c r="B2914" s="25" t="s">
        <v>103</v>
      </c>
      <c r="C2914" s="25" t="s">
        <v>124</v>
      </c>
      <c r="D2914" s="25" t="s">
        <v>66</v>
      </c>
      <c r="E2914" s="25" t="s">
        <v>12</v>
      </c>
      <c r="F2914" s="43">
        <v>280</v>
      </c>
      <c r="G2914" s="43">
        <v>625</v>
      </c>
      <c r="H2914" s="43">
        <v>53250</v>
      </c>
      <c r="I2914" s="163">
        <v>486925</v>
      </c>
    </row>
    <row r="2915" spans="1:9" s="27" customFormat="1" ht="11.25" customHeight="1" x14ac:dyDescent="0.2">
      <c r="A2915" s="25" t="s">
        <v>389</v>
      </c>
      <c r="B2915" s="25" t="s">
        <v>103</v>
      </c>
      <c r="C2915" s="25" t="s">
        <v>124</v>
      </c>
      <c r="D2915" s="25" t="s">
        <v>78</v>
      </c>
      <c r="E2915" s="25" t="s">
        <v>13</v>
      </c>
      <c r="F2915" s="43">
        <v>425</v>
      </c>
      <c r="G2915" s="43">
        <v>1190</v>
      </c>
      <c r="H2915" s="43">
        <v>73695</v>
      </c>
      <c r="I2915" s="163">
        <v>801620</v>
      </c>
    </row>
    <row r="2916" spans="1:9" s="27" customFormat="1" ht="11.25" customHeight="1" x14ac:dyDescent="0.2">
      <c r="A2916" s="25" t="s">
        <v>389</v>
      </c>
      <c r="B2916" s="25" t="s">
        <v>103</v>
      </c>
      <c r="C2916" s="25" t="s">
        <v>124</v>
      </c>
      <c r="D2916" s="25" t="s">
        <v>77</v>
      </c>
      <c r="E2916" s="25" t="s">
        <v>16</v>
      </c>
      <c r="F2916" s="43">
        <v>595</v>
      </c>
      <c r="G2916" s="43">
        <v>2940</v>
      </c>
      <c r="H2916" s="43">
        <v>228855</v>
      </c>
      <c r="I2916" s="163">
        <v>2468345</v>
      </c>
    </row>
    <row r="2917" spans="1:9" s="27" customFormat="1" ht="11.25" customHeight="1" x14ac:dyDescent="0.2">
      <c r="A2917" s="25" t="s">
        <v>389</v>
      </c>
      <c r="B2917" s="25" t="s">
        <v>103</v>
      </c>
      <c r="C2917" s="25" t="s">
        <v>124</v>
      </c>
      <c r="D2917" s="25" t="s">
        <v>79</v>
      </c>
      <c r="E2917" s="25" t="s">
        <v>11</v>
      </c>
      <c r="F2917" s="43">
        <v>655</v>
      </c>
      <c r="G2917" s="43">
        <v>1500</v>
      </c>
      <c r="H2917" s="43">
        <v>101830</v>
      </c>
      <c r="I2917" s="163">
        <v>983125</v>
      </c>
    </row>
    <row r="2918" spans="1:9" s="27" customFormat="1" ht="11.25" customHeight="1" x14ac:dyDescent="0.2">
      <c r="A2918" s="25" t="s">
        <v>389</v>
      </c>
      <c r="B2918" s="25" t="s">
        <v>103</v>
      </c>
      <c r="C2918" s="25" t="s">
        <v>124</v>
      </c>
      <c r="D2918" s="25" t="s">
        <v>75</v>
      </c>
      <c r="E2918" s="25" t="s">
        <v>21</v>
      </c>
      <c r="F2918" s="43">
        <v>685</v>
      </c>
      <c r="G2918" s="43">
        <v>8900</v>
      </c>
      <c r="H2918" s="43">
        <v>485645</v>
      </c>
      <c r="I2918" s="163">
        <v>5374435</v>
      </c>
    </row>
    <row r="2919" spans="1:9" s="27" customFormat="1" ht="11.25" customHeight="1" x14ac:dyDescent="0.2">
      <c r="A2919" s="25" t="s">
        <v>389</v>
      </c>
      <c r="B2919" s="25" t="s">
        <v>103</v>
      </c>
      <c r="C2919" s="25" t="s">
        <v>124</v>
      </c>
      <c r="D2919" s="25" t="s">
        <v>67</v>
      </c>
      <c r="E2919" s="25" t="s">
        <v>15</v>
      </c>
      <c r="F2919" s="43">
        <v>745</v>
      </c>
      <c r="G2919" s="43">
        <v>3610</v>
      </c>
      <c r="H2919" s="43">
        <v>182775</v>
      </c>
      <c r="I2919" s="163">
        <v>1585500</v>
      </c>
    </row>
    <row r="2920" spans="1:9" s="27" customFormat="1" ht="11.25" customHeight="1" x14ac:dyDescent="0.2">
      <c r="A2920" s="25" t="s">
        <v>389</v>
      </c>
      <c r="B2920" s="25" t="s">
        <v>103</v>
      </c>
      <c r="C2920" s="25" t="s">
        <v>124</v>
      </c>
      <c r="D2920" s="25" t="s">
        <v>73</v>
      </c>
      <c r="E2920" s="25" t="s">
        <v>18</v>
      </c>
      <c r="F2920" s="43">
        <v>750</v>
      </c>
      <c r="G2920" s="43">
        <v>2165</v>
      </c>
      <c r="H2920" s="43">
        <v>176490</v>
      </c>
      <c r="I2920" s="163">
        <v>1649455</v>
      </c>
    </row>
    <row r="2921" spans="1:9" s="27" customFormat="1" ht="11.25" customHeight="1" x14ac:dyDescent="0.2">
      <c r="A2921" s="25" t="s">
        <v>389</v>
      </c>
      <c r="B2921" s="25" t="s">
        <v>103</v>
      </c>
      <c r="C2921" s="25" t="s">
        <v>124</v>
      </c>
      <c r="D2921" s="25" t="s">
        <v>71</v>
      </c>
      <c r="E2921" s="25" t="s">
        <v>22</v>
      </c>
      <c r="F2921" s="43">
        <v>900</v>
      </c>
      <c r="G2921" s="43">
        <v>11155</v>
      </c>
      <c r="H2921" s="43">
        <v>552420</v>
      </c>
      <c r="I2921" s="163">
        <v>5663445</v>
      </c>
    </row>
    <row r="2922" spans="1:9" s="27" customFormat="1" ht="11.25" customHeight="1" x14ac:dyDescent="0.2">
      <c r="A2922" s="25" t="s">
        <v>389</v>
      </c>
      <c r="B2922" s="25" t="s">
        <v>103</v>
      </c>
      <c r="C2922" s="25" t="s">
        <v>124</v>
      </c>
      <c r="D2922" s="25" t="s">
        <v>81</v>
      </c>
      <c r="E2922" s="25" t="s">
        <v>19</v>
      </c>
      <c r="F2922" s="43">
        <v>1395</v>
      </c>
      <c r="G2922" s="43">
        <v>4200</v>
      </c>
      <c r="H2922" s="43">
        <v>201975</v>
      </c>
      <c r="I2922" s="163">
        <v>1880560</v>
      </c>
    </row>
    <row r="2923" spans="1:9" s="27" customFormat="1" ht="11.25" customHeight="1" x14ac:dyDescent="0.2">
      <c r="A2923" s="25" t="s">
        <v>389</v>
      </c>
      <c r="B2923" s="25" t="s">
        <v>103</v>
      </c>
      <c r="C2923" s="25" t="s">
        <v>124</v>
      </c>
      <c r="D2923" s="25" t="s">
        <v>80</v>
      </c>
      <c r="E2923" s="25" t="s">
        <v>25</v>
      </c>
      <c r="F2923" s="43">
        <v>3450</v>
      </c>
      <c r="G2923" s="43">
        <v>27580</v>
      </c>
      <c r="H2923" s="43">
        <v>1572715</v>
      </c>
      <c r="I2923" s="163">
        <v>18227205</v>
      </c>
    </row>
    <row r="2924" spans="1:9" s="27" customFormat="1" ht="11.25" customHeight="1" x14ac:dyDescent="0.2">
      <c r="A2924" s="25" t="s">
        <v>389</v>
      </c>
      <c r="B2924" s="25" t="s">
        <v>103</v>
      </c>
      <c r="C2924" s="25" t="s">
        <v>124</v>
      </c>
      <c r="D2924" s="25" t="s">
        <v>74</v>
      </c>
      <c r="E2924" s="25" t="s">
        <v>23</v>
      </c>
      <c r="F2924" s="43">
        <v>5160</v>
      </c>
      <c r="G2924" s="43">
        <v>18025</v>
      </c>
      <c r="H2924" s="43">
        <v>1114195</v>
      </c>
      <c r="I2924" s="163">
        <v>10410805</v>
      </c>
    </row>
    <row r="2925" spans="1:9" s="27" customFormat="1" ht="11.25" customHeight="1" x14ac:dyDescent="0.2">
      <c r="A2925" s="25" t="s">
        <v>389</v>
      </c>
      <c r="B2925" s="25" t="s">
        <v>103</v>
      </c>
      <c r="C2925" s="25" t="s">
        <v>124</v>
      </c>
      <c r="D2925" s="25" t="s">
        <v>82</v>
      </c>
      <c r="E2925" s="25" t="s">
        <v>20</v>
      </c>
      <c r="F2925" s="43">
        <v>5265</v>
      </c>
      <c r="G2925" s="43">
        <v>19295</v>
      </c>
      <c r="H2925" s="43">
        <v>1250020</v>
      </c>
      <c r="I2925" s="163">
        <v>12248025</v>
      </c>
    </row>
    <row r="2926" spans="1:9" s="27" customFormat="1" ht="11.25" customHeight="1" x14ac:dyDescent="0.2">
      <c r="A2926" s="25" t="s">
        <v>389</v>
      </c>
      <c r="B2926" s="25" t="s">
        <v>103</v>
      </c>
      <c r="C2926" s="25" t="s">
        <v>124</v>
      </c>
      <c r="D2926" s="25" t="s">
        <v>76</v>
      </c>
      <c r="E2926" s="25" t="s">
        <v>24</v>
      </c>
      <c r="F2926" s="43">
        <v>12415</v>
      </c>
      <c r="G2926" s="43">
        <v>56050</v>
      </c>
      <c r="H2926" s="43">
        <v>5739565</v>
      </c>
      <c r="I2926" s="163">
        <v>50908420</v>
      </c>
    </row>
    <row r="2927" spans="1:9" s="27" customFormat="1" ht="11.25" customHeight="1" x14ac:dyDescent="0.2">
      <c r="A2927" s="25" t="s">
        <v>389</v>
      </c>
      <c r="B2927" s="25" t="s">
        <v>89</v>
      </c>
      <c r="C2927" s="25" t="s">
        <v>375</v>
      </c>
      <c r="D2927" s="25" t="s">
        <v>72</v>
      </c>
      <c r="E2927" s="25" t="s">
        <v>10</v>
      </c>
      <c r="F2927" s="43">
        <v>35</v>
      </c>
      <c r="G2927" s="43">
        <v>140</v>
      </c>
      <c r="H2927" s="43">
        <v>10125</v>
      </c>
      <c r="I2927" s="163">
        <v>91725</v>
      </c>
    </row>
    <row r="2928" spans="1:9" s="27" customFormat="1" ht="11.25" customHeight="1" x14ac:dyDescent="0.2">
      <c r="A2928" s="25" t="s">
        <v>389</v>
      </c>
      <c r="B2928" s="25" t="s">
        <v>89</v>
      </c>
      <c r="C2928" s="25" t="s">
        <v>375</v>
      </c>
      <c r="D2928" s="25" t="s">
        <v>70</v>
      </c>
      <c r="E2928" s="25" t="s">
        <v>17</v>
      </c>
      <c r="F2928" s="43">
        <v>55</v>
      </c>
      <c r="G2928" s="43">
        <v>6985</v>
      </c>
      <c r="H2928" s="43">
        <v>308570</v>
      </c>
      <c r="I2928" s="163">
        <v>4172595</v>
      </c>
    </row>
    <row r="2929" spans="1:9" s="27" customFormat="1" ht="11.25" customHeight="1" x14ac:dyDescent="0.2">
      <c r="A2929" s="25" t="s">
        <v>389</v>
      </c>
      <c r="B2929" s="25" t="s">
        <v>89</v>
      </c>
      <c r="C2929" s="25" t="s">
        <v>375</v>
      </c>
      <c r="D2929" s="25" t="s">
        <v>69</v>
      </c>
      <c r="E2929" s="25" t="s">
        <v>14</v>
      </c>
      <c r="F2929" s="43">
        <v>115</v>
      </c>
      <c r="G2929" s="43">
        <v>3540</v>
      </c>
      <c r="H2929" s="43">
        <v>106955</v>
      </c>
      <c r="I2929" s="163">
        <v>1106165</v>
      </c>
    </row>
    <row r="2930" spans="1:9" s="27" customFormat="1" ht="11.25" customHeight="1" x14ac:dyDescent="0.2">
      <c r="A2930" s="25" t="s">
        <v>389</v>
      </c>
      <c r="B2930" s="25" t="s">
        <v>89</v>
      </c>
      <c r="C2930" s="25" t="s">
        <v>375</v>
      </c>
      <c r="D2930" s="25" t="s">
        <v>66</v>
      </c>
      <c r="E2930" s="25" t="s">
        <v>12</v>
      </c>
      <c r="F2930" s="43">
        <v>160</v>
      </c>
      <c r="G2930" s="43">
        <v>405</v>
      </c>
      <c r="H2930" s="43">
        <v>25600</v>
      </c>
      <c r="I2930" s="163">
        <v>225105</v>
      </c>
    </row>
    <row r="2931" spans="1:9" s="27" customFormat="1" ht="11.25" customHeight="1" x14ac:dyDescent="0.2">
      <c r="A2931" s="25" t="s">
        <v>389</v>
      </c>
      <c r="B2931" s="25" t="s">
        <v>89</v>
      </c>
      <c r="C2931" s="25" t="s">
        <v>375</v>
      </c>
      <c r="D2931" s="25" t="s">
        <v>79</v>
      </c>
      <c r="E2931" s="25" t="s">
        <v>11</v>
      </c>
      <c r="F2931" s="43">
        <v>260</v>
      </c>
      <c r="G2931" s="43">
        <v>545</v>
      </c>
      <c r="H2931" s="43">
        <v>31325</v>
      </c>
      <c r="I2931" s="163">
        <v>308415</v>
      </c>
    </row>
    <row r="2932" spans="1:9" s="27" customFormat="1" ht="11.25" customHeight="1" x14ac:dyDescent="0.2">
      <c r="A2932" s="25" t="s">
        <v>389</v>
      </c>
      <c r="B2932" s="25" t="s">
        <v>89</v>
      </c>
      <c r="C2932" s="25" t="s">
        <v>375</v>
      </c>
      <c r="D2932" s="25" t="s">
        <v>73</v>
      </c>
      <c r="E2932" s="25" t="s">
        <v>18</v>
      </c>
      <c r="F2932" s="43">
        <v>280</v>
      </c>
      <c r="G2932" s="43">
        <v>765</v>
      </c>
      <c r="H2932" s="43">
        <v>47625</v>
      </c>
      <c r="I2932" s="163">
        <v>450695</v>
      </c>
    </row>
    <row r="2933" spans="1:9" s="27" customFormat="1" ht="11.25" customHeight="1" x14ac:dyDescent="0.2">
      <c r="A2933" s="25" t="s">
        <v>389</v>
      </c>
      <c r="B2933" s="25" t="s">
        <v>89</v>
      </c>
      <c r="C2933" s="25" t="s">
        <v>375</v>
      </c>
      <c r="D2933" s="25" t="s">
        <v>78</v>
      </c>
      <c r="E2933" s="25" t="s">
        <v>13</v>
      </c>
      <c r="F2933" s="43">
        <v>285</v>
      </c>
      <c r="G2933" s="43">
        <v>800</v>
      </c>
      <c r="H2933" s="43">
        <v>41585</v>
      </c>
      <c r="I2933" s="163">
        <v>475120</v>
      </c>
    </row>
    <row r="2934" spans="1:9" s="27" customFormat="1" ht="11.25" customHeight="1" x14ac:dyDescent="0.2">
      <c r="A2934" s="25" t="s">
        <v>389</v>
      </c>
      <c r="B2934" s="25" t="s">
        <v>89</v>
      </c>
      <c r="C2934" s="25" t="s">
        <v>375</v>
      </c>
      <c r="D2934" s="25" t="s">
        <v>77</v>
      </c>
      <c r="E2934" s="25" t="s">
        <v>16</v>
      </c>
      <c r="F2934" s="43">
        <v>315</v>
      </c>
      <c r="G2934" s="43">
        <v>1795</v>
      </c>
      <c r="H2934" s="43">
        <v>117900</v>
      </c>
      <c r="I2934" s="163">
        <v>1268390</v>
      </c>
    </row>
    <row r="2935" spans="1:9" s="27" customFormat="1" ht="11.25" customHeight="1" x14ac:dyDescent="0.2">
      <c r="A2935" s="25" t="s">
        <v>389</v>
      </c>
      <c r="B2935" s="25" t="s">
        <v>89</v>
      </c>
      <c r="C2935" s="25" t="s">
        <v>375</v>
      </c>
      <c r="D2935" s="25" t="s">
        <v>75</v>
      </c>
      <c r="E2935" s="25" t="s">
        <v>21</v>
      </c>
      <c r="F2935" s="43">
        <v>325</v>
      </c>
      <c r="G2935" s="43">
        <v>4900</v>
      </c>
      <c r="H2935" s="43">
        <v>220360</v>
      </c>
      <c r="I2935" s="163">
        <v>3328885</v>
      </c>
    </row>
    <row r="2936" spans="1:9" s="27" customFormat="1" ht="11.25" customHeight="1" x14ac:dyDescent="0.2">
      <c r="A2936" s="25" t="s">
        <v>389</v>
      </c>
      <c r="B2936" s="25" t="s">
        <v>89</v>
      </c>
      <c r="C2936" s="25" t="s">
        <v>375</v>
      </c>
      <c r="D2936" s="25" t="s">
        <v>67</v>
      </c>
      <c r="E2936" s="25" t="s">
        <v>15</v>
      </c>
      <c r="F2936" s="43">
        <v>400</v>
      </c>
      <c r="G2936" s="43">
        <v>2465</v>
      </c>
      <c r="H2936" s="43">
        <v>109505</v>
      </c>
      <c r="I2936" s="163">
        <v>939345</v>
      </c>
    </row>
    <row r="2937" spans="1:9" s="27" customFormat="1" ht="11.25" customHeight="1" x14ac:dyDescent="0.2">
      <c r="A2937" s="25" t="s">
        <v>389</v>
      </c>
      <c r="B2937" s="25" t="s">
        <v>89</v>
      </c>
      <c r="C2937" s="25" t="s">
        <v>375</v>
      </c>
      <c r="D2937" s="25" t="s">
        <v>71</v>
      </c>
      <c r="E2937" s="25" t="s">
        <v>22</v>
      </c>
      <c r="F2937" s="43">
        <v>755</v>
      </c>
      <c r="G2937" s="43">
        <v>9905</v>
      </c>
      <c r="H2937" s="43">
        <v>379680</v>
      </c>
      <c r="I2937" s="163">
        <v>3619885</v>
      </c>
    </row>
    <row r="2938" spans="1:9" s="27" customFormat="1" ht="11.25" customHeight="1" x14ac:dyDescent="0.2">
      <c r="A2938" s="25" t="s">
        <v>389</v>
      </c>
      <c r="B2938" s="25" t="s">
        <v>89</v>
      </c>
      <c r="C2938" s="25" t="s">
        <v>375</v>
      </c>
      <c r="D2938" s="25" t="s">
        <v>81</v>
      </c>
      <c r="E2938" s="25" t="s">
        <v>19</v>
      </c>
      <c r="F2938" s="43">
        <v>790</v>
      </c>
      <c r="G2938" s="43">
        <v>2885</v>
      </c>
      <c r="H2938" s="43">
        <v>103275</v>
      </c>
      <c r="I2938" s="163">
        <v>976280</v>
      </c>
    </row>
    <row r="2939" spans="1:9" s="27" customFormat="1" ht="11.25" customHeight="1" x14ac:dyDescent="0.2">
      <c r="A2939" s="25" t="s">
        <v>389</v>
      </c>
      <c r="B2939" s="25" t="s">
        <v>89</v>
      </c>
      <c r="C2939" s="25" t="s">
        <v>375</v>
      </c>
      <c r="D2939" s="25" t="s">
        <v>80</v>
      </c>
      <c r="E2939" s="25" t="s">
        <v>25</v>
      </c>
      <c r="F2939" s="43">
        <v>2020</v>
      </c>
      <c r="G2939" s="43">
        <v>10875</v>
      </c>
      <c r="H2939" s="43">
        <v>614275</v>
      </c>
      <c r="I2939" s="163">
        <v>6057715</v>
      </c>
    </row>
    <row r="2940" spans="1:9" s="27" customFormat="1" ht="11.25" customHeight="1" x14ac:dyDescent="0.2">
      <c r="A2940" s="25" t="s">
        <v>389</v>
      </c>
      <c r="B2940" s="25" t="s">
        <v>89</v>
      </c>
      <c r="C2940" s="25" t="s">
        <v>375</v>
      </c>
      <c r="D2940" s="25" t="s">
        <v>74</v>
      </c>
      <c r="E2940" s="25" t="s">
        <v>23</v>
      </c>
      <c r="F2940" s="43">
        <v>2515</v>
      </c>
      <c r="G2940" s="43">
        <v>10140</v>
      </c>
      <c r="H2940" s="43">
        <v>523025</v>
      </c>
      <c r="I2940" s="163">
        <v>4839150</v>
      </c>
    </row>
    <row r="2941" spans="1:9" s="27" customFormat="1" ht="11.25" customHeight="1" x14ac:dyDescent="0.2">
      <c r="A2941" s="25" t="s">
        <v>389</v>
      </c>
      <c r="B2941" s="25" t="s">
        <v>89</v>
      </c>
      <c r="C2941" s="25" t="s">
        <v>375</v>
      </c>
      <c r="D2941" s="25" t="s">
        <v>82</v>
      </c>
      <c r="E2941" s="25" t="s">
        <v>20</v>
      </c>
      <c r="F2941" s="43">
        <v>3715</v>
      </c>
      <c r="G2941" s="43">
        <v>13235</v>
      </c>
      <c r="H2941" s="43">
        <v>722020</v>
      </c>
      <c r="I2941" s="163">
        <v>7152800</v>
      </c>
    </row>
    <row r="2942" spans="1:9" s="27" customFormat="1" ht="11.25" customHeight="1" x14ac:dyDescent="0.2">
      <c r="A2942" s="25" t="s">
        <v>389</v>
      </c>
      <c r="B2942" s="25" t="s">
        <v>89</v>
      </c>
      <c r="C2942" s="25" t="s">
        <v>375</v>
      </c>
      <c r="D2942" s="25" t="s">
        <v>76</v>
      </c>
      <c r="E2942" s="25" t="s">
        <v>24</v>
      </c>
      <c r="F2942" s="43">
        <v>6430</v>
      </c>
      <c r="G2942" s="43">
        <v>30925</v>
      </c>
      <c r="H2942" s="43">
        <v>3108265</v>
      </c>
      <c r="I2942" s="163">
        <v>27612345</v>
      </c>
    </row>
    <row r="2943" spans="1:9" s="27" customFormat="1" ht="11.25" customHeight="1" x14ac:dyDescent="0.2">
      <c r="A2943" s="25" t="s">
        <v>389</v>
      </c>
      <c r="B2943" s="25" t="s">
        <v>85</v>
      </c>
      <c r="C2943" s="25" t="s">
        <v>373</v>
      </c>
      <c r="D2943" s="25" t="s">
        <v>68</v>
      </c>
      <c r="E2943" s="25" t="s">
        <v>9</v>
      </c>
      <c r="F2943" s="43">
        <v>0</v>
      </c>
      <c r="G2943" s="43">
        <v>0</v>
      </c>
      <c r="H2943" s="43">
        <v>0</v>
      </c>
      <c r="I2943" s="163">
        <v>0</v>
      </c>
    </row>
    <row r="2944" spans="1:9" s="27" customFormat="1" ht="11.25" customHeight="1" x14ac:dyDescent="0.2">
      <c r="A2944" s="25" t="s">
        <v>389</v>
      </c>
      <c r="B2944" s="25" t="s">
        <v>85</v>
      </c>
      <c r="C2944" s="25" t="s">
        <v>373</v>
      </c>
      <c r="D2944" s="25" t="s">
        <v>70</v>
      </c>
      <c r="E2944" s="25" t="s">
        <v>17</v>
      </c>
      <c r="F2944" s="43">
        <v>25</v>
      </c>
      <c r="G2944" s="43">
        <v>180</v>
      </c>
      <c r="H2944" s="43">
        <v>11025</v>
      </c>
      <c r="I2944" s="163">
        <v>130370</v>
      </c>
    </row>
    <row r="2945" spans="1:9" s="27" customFormat="1" ht="11.25" customHeight="1" x14ac:dyDescent="0.2">
      <c r="A2945" s="25" t="s">
        <v>389</v>
      </c>
      <c r="B2945" s="25" t="s">
        <v>85</v>
      </c>
      <c r="C2945" s="25" t="s">
        <v>373</v>
      </c>
      <c r="D2945" s="25" t="s">
        <v>72</v>
      </c>
      <c r="E2945" s="25" t="s">
        <v>10</v>
      </c>
      <c r="F2945" s="43">
        <v>50</v>
      </c>
      <c r="G2945" s="43">
        <v>155</v>
      </c>
      <c r="H2945" s="43">
        <v>10940</v>
      </c>
      <c r="I2945" s="163">
        <v>102505</v>
      </c>
    </row>
    <row r="2946" spans="1:9" s="27" customFormat="1" ht="11.25" customHeight="1" x14ac:dyDescent="0.2">
      <c r="A2946" s="25" t="s">
        <v>389</v>
      </c>
      <c r="B2946" s="25" t="s">
        <v>85</v>
      </c>
      <c r="C2946" s="25" t="s">
        <v>373</v>
      </c>
      <c r="D2946" s="25" t="s">
        <v>69</v>
      </c>
      <c r="E2946" s="25" t="s">
        <v>14</v>
      </c>
      <c r="F2946" s="43">
        <v>100</v>
      </c>
      <c r="G2946" s="43">
        <v>810</v>
      </c>
      <c r="H2946" s="43">
        <v>37585</v>
      </c>
      <c r="I2946" s="163">
        <v>458025</v>
      </c>
    </row>
    <row r="2947" spans="1:9" s="27" customFormat="1" ht="11.25" customHeight="1" x14ac:dyDescent="0.2">
      <c r="A2947" s="25" t="s">
        <v>389</v>
      </c>
      <c r="B2947" s="25" t="s">
        <v>85</v>
      </c>
      <c r="C2947" s="25" t="s">
        <v>373</v>
      </c>
      <c r="D2947" s="25" t="s">
        <v>66</v>
      </c>
      <c r="E2947" s="25" t="s">
        <v>12</v>
      </c>
      <c r="F2947" s="43">
        <v>275</v>
      </c>
      <c r="G2947" s="43">
        <v>615</v>
      </c>
      <c r="H2947" s="43">
        <v>51120</v>
      </c>
      <c r="I2947" s="163">
        <v>486620</v>
      </c>
    </row>
    <row r="2948" spans="1:9" s="27" customFormat="1" ht="11.25" customHeight="1" x14ac:dyDescent="0.2">
      <c r="A2948" s="25" t="s">
        <v>389</v>
      </c>
      <c r="B2948" s="25" t="s">
        <v>85</v>
      </c>
      <c r="C2948" s="25" t="s">
        <v>373</v>
      </c>
      <c r="D2948" s="25" t="s">
        <v>78</v>
      </c>
      <c r="E2948" s="25" t="s">
        <v>13</v>
      </c>
      <c r="F2948" s="43">
        <v>595</v>
      </c>
      <c r="G2948" s="43">
        <v>1510</v>
      </c>
      <c r="H2948" s="43">
        <v>121785</v>
      </c>
      <c r="I2948" s="163">
        <v>1466600</v>
      </c>
    </row>
    <row r="2949" spans="1:9" s="27" customFormat="1" ht="11.25" customHeight="1" x14ac:dyDescent="0.2">
      <c r="A2949" s="25" t="s">
        <v>389</v>
      </c>
      <c r="B2949" s="25" t="s">
        <v>85</v>
      </c>
      <c r="C2949" s="25" t="s">
        <v>373</v>
      </c>
      <c r="D2949" s="25" t="s">
        <v>77</v>
      </c>
      <c r="E2949" s="25" t="s">
        <v>16</v>
      </c>
      <c r="F2949" s="43">
        <v>640</v>
      </c>
      <c r="G2949" s="43">
        <v>3115</v>
      </c>
      <c r="H2949" s="43">
        <v>261510</v>
      </c>
      <c r="I2949" s="163">
        <v>3094375</v>
      </c>
    </row>
    <row r="2950" spans="1:9" s="27" customFormat="1" ht="11.25" customHeight="1" x14ac:dyDescent="0.2">
      <c r="A2950" s="25" t="s">
        <v>389</v>
      </c>
      <c r="B2950" s="25" t="s">
        <v>85</v>
      </c>
      <c r="C2950" s="25" t="s">
        <v>373</v>
      </c>
      <c r="D2950" s="25" t="s">
        <v>71</v>
      </c>
      <c r="E2950" s="25" t="s">
        <v>22</v>
      </c>
      <c r="F2950" s="43">
        <v>780</v>
      </c>
      <c r="G2950" s="43">
        <v>4020</v>
      </c>
      <c r="H2950" s="43">
        <v>248015</v>
      </c>
      <c r="I2950" s="163">
        <v>2667835</v>
      </c>
    </row>
    <row r="2951" spans="1:9" s="27" customFormat="1" ht="11.25" customHeight="1" x14ac:dyDescent="0.2">
      <c r="A2951" s="25" t="s">
        <v>389</v>
      </c>
      <c r="B2951" s="25" t="s">
        <v>85</v>
      </c>
      <c r="C2951" s="25" t="s">
        <v>373</v>
      </c>
      <c r="D2951" s="25" t="s">
        <v>67</v>
      </c>
      <c r="E2951" s="25" t="s">
        <v>15</v>
      </c>
      <c r="F2951" s="43">
        <v>805</v>
      </c>
      <c r="G2951" s="43">
        <v>3010</v>
      </c>
      <c r="H2951" s="43">
        <v>203140</v>
      </c>
      <c r="I2951" s="163">
        <v>1834935</v>
      </c>
    </row>
    <row r="2952" spans="1:9" s="27" customFormat="1" ht="11.25" customHeight="1" x14ac:dyDescent="0.2">
      <c r="A2952" s="25" t="s">
        <v>389</v>
      </c>
      <c r="B2952" s="25" t="s">
        <v>85</v>
      </c>
      <c r="C2952" s="25" t="s">
        <v>373</v>
      </c>
      <c r="D2952" s="25" t="s">
        <v>79</v>
      </c>
      <c r="E2952" s="25" t="s">
        <v>11</v>
      </c>
      <c r="F2952" s="43">
        <v>965</v>
      </c>
      <c r="G2952" s="43">
        <v>1995</v>
      </c>
      <c r="H2952" s="43">
        <v>151940</v>
      </c>
      <c r="I2952" s="163">
        <v>1571320</v>
      </c>
    </row>
    <row r="2953" spans="1:9" s="27" customFormat="1" ht="11.25" customHeight="1" x14ac:dyDescent="0.2">
      <c r="A2953" s="25" t="s">
        <v>389</v>
      </c>
      <c r="B2953" s="25" t="s">
        <v>85</v>
      </c>
      <c r="C2953" s="25" t="s">
        <v>373</v>
      </c>
      <c r="D2953" s="25" t="s">
        <v>75</v>
      </c>
      <c r="E2953" s="25" t="s">
        <v>21</v>
      </c>
      <c r="F2953" s="43">
        <v>1205</v>
      </c>
      <c r="G2953" s="43">
        <v>12225</v>
      </c>
      <c r="H2953" s="43">
        <v>752040</v>
      </c>
      <c r="I2953" s="163">
        <v>8379340</v>
      </c>
    </row>
    <row r="2954" spans="1:9" s="27" customFormat="1" ht="11.25" customHeight="1" x14ac:dyDescent="0.2">
      <c r="A2954" s="25" t="s">
        <v>389</v>
      </c>
      <c r="B2954" s="25" t="s">
        <v>85</v>
      </c>
      <c r="C2954" s="25" t="s">
        <v>373</v>
      </c>
      <c r="D2954" s="25" t="s">
        <v>73</v>
      </c>
      <c r="E2954" s="25" t="s">
        <v>18</v>
      </c>
      <c r="F2954" s="43">
        <v>1230</v>
      </c>
      <c r="G2954" s="43">
        <v>3240</v>
      </c>
      <c r="H2954" s="43">
        <v>305955</v>
      </c>
      <c r="I2954" s="163">
        <v>3554660</v>
      </c>
    </row>
    <row r="2955" spans="1:9" s="27" customFormat="1" ht="11.25" customHeight="1" x14ac:dyDescent="0.2">
      <c r="A2955" s="25" t="s">
        <v>389</v>
      </c>
      <c r="B2955" s="25" t="s">
        <v>85</v>
      </c>
      <c r="C2955" s="25" t="s">
        <v>373</v>
      </c>
      <c r="D2955" s="25" t="s">
        <v>81</v>
      </c>
      <c r="E2955" s="25" t="s">
        <v>19</v>
      </c>
      <c r="F2955" s="43">
        <v>1440</v>
      </c>
      <c r="G2955" s="43">
        <v>4440</v>
      </c>
      <c r="H2955" s="43">
        <v>236360</v>
      </c>
      <c r="I2955" s="163">
        <v>2362305</v>
      </c>
    </row>
    <row r="2956" spans="1:9" s="27" customFormat="1" ht="11.25" customHeight="1" x14ac:dyDescent="0.2">
      <c r="A2956" s="25" t="s">
        <v>389</v>
      </c>
      <c r="B2956" s="25" t="s">
        <v>85</v>
      </c>
      <c r="C2956" s="25" t="s">
        <v>373</v>
      </c>
      <c r="D2956" s="25" t="s">
        <v>80</v>
      </c>
      <c r="E2956" s="25" t="s">
        <v>25</v>
      </c>
      <c r="F2956" s="43">
        <v>4135</v>
      </c>
      <c r="G2956" s="43">
        <v>20870</v>
      </c>
      <c r="H2956" s="43">
        <v>1416395</v>
      </c>
      <c r="I2956" s="163">
        <v>14766455</v>
      </c>
    </row>
    <row r="2957" spans="1:9" s="27" customFormat="1" ht="11.25" customHeight="1" x14ac:dyDescent="0.2">
      <c r="A2957" s="25" t="s">
        <v>389</v>
      </c>
      <c r="B2957" s="25" t="s">
        <v>85</v>
      </c>
      <c r="C2957" s="25" t="s">
        <v>373</v>
      </c>
      <c r="D2957" s="25" t="s">
        <v>82</v>
      </c>
      <c r="E2957" s="25" t="s">
        <v>20</v>
      </c>
      <c r="F2957" s="43">
        <v>4895</v>
      </c>
      <c r="G2957" s="43">
        <v>17815</v>
      </c>
      <c r="H2957" s="43">
        <v>1414630</v>
      </c>
      <c r="I2957" s="163">
        <v>14225135</v>
      </c>
    </row>
    <row r="2958" spans="1:9" s="27" customFormat="1" ht="11.25" customHeight="1" x14ac:dyDescent="0.2">
      <c r="A2958" s="25" t="s">
        <v>389</v>
      </c>
      <c r="B2958" s="25" t="s">
        <v>85</v>
      </c>
      <c r="C2958" s="25" t="s">
        <v>373</v>
      </c>
      <c r="D2958" s="25" t="s">
        <v>74</v>
      </c>
      <c r="E2958" s="25" t="s">
        <v>23</v>
      </c>
      <c r="F2958" s="43">
        <v>6585</v>
      </c>
      <c r="G2958" s="43">
        <v>22960</v>
      </c>
      <c r="H2958" s="43">
        <v>1616740</v>
      </c>
      <c r="I2958" s="163">
        <v>16098755</v>
      </c>
    </row>
    <row r="2959" spans="1:9" s="27" customFormat="1" ht="11.25" customHeight="1" x14ac:dyDescent="0.2">
      <c r="A2959" s="25" t="s">
        <v>389</v>
      </c>
      <c r="B2959" s="25" t="s">
        <v>85</v>
      </c>
      <c r="C2959" s="25" t="s">
        <v>373</v>
      </c>
      <c r="D2959" s="25" t="s">
        <v>76</v>
      </c>
      <c r="E2959" s="25" t="s">
        <v>24</v>
      </c>
      <c r="F2959" s="43">
        <v>14110</v>
      </c>
      <c r="G2959" s="43">
        <v>66940</v>
      </c>
      <c r="H2959" s="43">
        <v>7357530</v>
      </c>
      <c r="I2959" s="163">
        <v>70272325</v>
      </c>
    </row>
    <row r="2960" spans="1:9" s="27" customFormat="1" ht="11.25" customHeight="1" x14ac:dyDescent="0.2">
      <c r="A2960" s="25" t="s">
        <v>389</v>
      </c>
      <c r="B2960" s="25" t="s">
        <v>393</v>
      </c>
      <c r="C2960" s="25" t="s">
        <v>390</v>
      </c>
      <c r="D2960" s="25" t="s">
        <v>66</v>
      </c>
      <c r="E2960" s="25" t="s">
        <v>12</v>
      </c>
      <c r="F2960" s="43">
        <v>0</v>
      </c>
      <c r="G2960" s="43">
        <v>0</v>
      </c>
      <c r="H2960" s="43">
        <v>0</v>
      </c>
      <c r="I2960" s="163">
        <v>0</v>
      </c>
    </row>
    <row r="2961" spans="1:9" s="27" customFormat="1" ht="11.25" customHeight="1" x14ac:dyDescent="0.2">
      <c r="A2961" s="25" t="s">
        <v>389</v>
      </c>
      <c r="B2961" s="25" t="s">
        <v>393</v>
      </c>
      <c r="C2961" s="25" t="s">
        <v>390</v>
      </c>
      <c r="D2961" s="25" t="s">
        <v>67</v>
      </c>
      <c r="E2961" s="25" t="s">
        <v>15</v>
      </c>
      <c r="F2961" s="43">
        <v>0</v>
      </c>
      <c r="G2961" s="43">
        <v>0</v>
      </c>
      <c r="H2961" s="43">
        <v>0</v>
      </c>
      <c r="I2961" s="163">
        <v>0</v>
      </c>
    </row>
    <row r="2962" spans="1:9" s="27" customFormat="1" ht="11.25" customHeight="1" x14ac:dyDescent="0.2">
      <c r="A2962" s="25" t="s">
        <v>389</v>
      </c>
      <c r="B2962" s="25" t="s">
        <v>393</v>
      </c>
      <c r="C2962" s="25" t="s">
        <v>390</v>
      </c>
      <c r="D2962" s="25" t="s">
        <v>74</v>
      </c>
      <c r="E2962" s="25" t="s">
        <v>23</v>
      </c>
      <c r="F2962" s="43">
        <v>0</v>
      </c>
      <c r="G2962" s="43">
        <v>0</v>
      </c>
      <c r="H2962" s="43">
        <v>0</v>
      </c>
      <c r="I2962" s="163">
        <v>0</v>
      </c>
    </row>
    <row r="2963" spans="1:9" s="27" customFormat="1" ht="11.25" customHeight="1" x14ac:dyDescent="0.2">
      <c r="A2963" s="25" t="s">
        <v>389</v>
      </c>
      <c r="B2963" s="25" t="s">
        <v>393</v>
      </c>
      <c r="C2963" s="25" t="s">
        <v>390</v>
      </c>
      <c r="D2963" s="25" t="s">
        <v>75</v>
      </c>
      <c r="E2963" s="25" t="s">
        <v>21</v>
      </c>
      <c r="F2963" s="43">
        <v>0</v>
      </c>
      <c r="G2963" s="43">
        <v>0</v>
      </c>
      <c r="H2963" s="43">
        <v>0</v>
      </c>
      <c r="I2963" s="163">
        <v>0</v>
      </c>
    </row>
    <row r="2964" spans="1:9" s="27" customFormat="1" ht="11.25" customHeight="1" x14ac:dyDescent="0.2">
      <c r="A2964" s="25" t="s">
        <v>389</v>
      </c>
      <c r="B2964" s="25" t="s">
        <v>393</v>
      </c>
      <c r="C2964" s="25" t="s">
        <v>390</v>
      </c>
      <c r="D2964" s="25" t="s">
        <v>82</v>
      </c>
      <c r="E2964" s="25" t="s">
        <v>20</v>
      </c>
      <c r="F2964" s="43">
        <v>0</v>
      </c>
      <c r="G2964" s="43">
        <v>0</v>
      </c>
      <c r="H2964" s="43">
        <v>0</v>
      </c>
      <c r="I2964" s="163">
        <v>0</v>
      </c>
    </row>
    <row r="2965" spans="1:9" s="27" customFormat="1" ht="11.25" customHeight="1" x14ac:dyDescent="0.2">
      <c r="A2965" s="25" t="s">
        <v>389</v>
      </c>
      <c r="B2965" s="25" t="s">
        <v>393</v>
      </c>
      <c r="C2965" s="25" t="s">
        <v>390</v>
      </c>
      <c r="D2965" s="25" t="s">
        <v>76</v>
      </c>
      <c r="E2965" s="25" t="s">
        <v>24</v>
      </c>
      <c r="F2965" s="43">
        <v>5</v>
      </c>
      <c r="G2965" s="43">
        <v>15</v>
      </c>
      <c r="H2965" s="43">
        <v>2410</v>
      </c>
      <c r="I2965" s="163">
        <v>23935</v>
      </c>
    </row>
    <row r="2966" spans="1:9" s="27" customFormat="1" ht="11.25" customHeight="1" x14ac:dyDescent="0.2">
      <c r="A2966" s="25" t="s">
        <v>389</v>
      </c>
      <c r="B2966" s="25" t="s">
        <v>393</v>
      </c>
      <c r="C2966" s="25" t="s">
        <v>390</v>
      </c>
      <c r="D2966" s="25" t="s">
        <v>80</v>
      </c>
      <c r="E2966" s="25" t="s">
        <v>25</v>
      </c>
      <c r="F2966" s="43">
        <v>5</v>
      </c>
      <c r="G2966" s="43">
        <v>10</v>
      </c>
      <c r="H2966" s="43">
        <v>845</v>
      </c>
      <c r="I2966" s="163">
        <v>12675</v>
      </c>
    </row>
    <row r="2967" spans="1:9" s="27" customFormat="1" ht="11.25" customHeight="1" x14ac:dyDescent="0.2">
      <c r="A2967" s="25" t="s">
        <v>392</v>
      </c>
      <c r="B2967" s="25" t="s">
        <v>86</v>
      </c>
      <c r="C2967" s="25" t="s">
        <v>374</v>
      </c>
      <c r="D2967" s="25" t="s">
        <v>70</v>
      </c>
      <c r="E2967" s="25" t="s">
        <v>17</v>
      </c>
      <c r="F2967" s="43">
        <v>35</v>
      </c>
      <c r="G2967" s="43">
        <v>940</v>
      </c>
      <c r="H2967" s="43">
        <v>36440</v>
      </c>
      <c r="I2967" s="163">
        <v>417130</v>
      </c>
    </row>
    <row r="2968" spans="1:9" s="27" customFormat="1" ht="11.25" customHeight="1" x14ac:dyDescent="0.2">
      <c r="A2968" s="25" t="s">
        <v>392</v>
      </c>
      <c r="B2968" s="25" t="s">
        <v>86</v>
      </c>
      <c r="C2968" s="25" t="s">
        <v>374</v>
      </c>
      <c r="D2968" s="25" t="s">
        <v>72</v>
      </c>
      <c r="E2968" s="25" t="s">
        <v>10</v>
      </c>
      <c r="F2968" s="43">
        <v>70</v>
      </c>
      <c r="G2968" s="43">
        <v>320</v>
      </c>
      <c r="H2968" s="43">
        <v>22220</v>
      </c>
      <c r="I2968" s="163">
        <v>194475</v>
      </c>
    </row>
    <row r="2969" spans="1:9" s="27" customFormat="1" ht="11.25" customHeight="1" x14ac:dyDescent="0.2">
      <c r="A2969" s="25" t="s">
        <v>392</v>
      </c>
      <c r="B2969" s="25" t="s">
        <v>86</v>
      </c>
      <c r="C2969" s="25" t="s">
        <v>374</v>
      </c>
      <c r="D2969" s="25" t="s">
        <v>66</v>
      </c>
      <c r="E2969" s="25" t="s">
        <v>12</v>
      </c>
      <c r="F2969" s="43">
        <v>135</v>
      </c>
      <c r="G2969" s="43">
        <v>275</v>
      </c>
      <c r="H2969" s="43">
        <v>20705</v>
      </c>
      <c r="I2969" s="163">
        <v>179715</v>
      </c>
    </row>
    <row r="2970" spans="1:9" s="27" customFormat="1" ht="11.25" customHeight="1" x14ac:dyDescent="0.2">
      <c r="A2970" s="25" t="s">
        <v>392</v>
      </c>
      <c r="B2970" s="25" t="s">
        <v>86</v>
      </c>
      <c r="C2970" s="25" t="s">
        <v>374</v>
      </c>
      <c r="D2970" s="25" t="s">
        <v>69</v>
      </c>
      <c r="E2970" s="25" t="s">
        <v>14</v>
      </c>
      <c r="F2970" s="43">
        <v>240</v>
      </c>
      <c r="G2970" s="43">
        <v>3000</v>
      </c>
      <c r="H2970" s="43">
        <v>100255</v>
      </c>
      <c r="I2970" s="163">
        <v>1160865</v>
      </c>
    </row>
    <row r="2971" spans="1:9" s="27" customFormat="1" ht="11.25" customHeight="1" x14ac:dyDescent="0.2">
      <c r="A2971" s="25" t="s">
        <v>392</v>
      </c>
      <c r="B2971" s="25" t="s">
        <v>86</v>
      </c>
      <c r="C2971" s="25" t="s">
        <v>374</v>
      </c>
      <c r="D2971" s="25" t="s">
        <v>79</v>
      </c>
      <c r="E2971" s="25" t="s">
        <v>11</v>
      </c>
      <c r="F2971" s="43">
        <v>485</v>
      </c>
      <c r="G2971" s="43">
        <v>1450</v>
      </c>
      <c r="H2971" s="43">
        <v>126680</v>
      </c>
      <c r="I2971" s="163">
        <v>1292210</v>
      </c>
    </row>
    <row r="2972" spans="1:9" s="27" customFormat="1" ht="11.25" customHeight="1" x14ac:dyDescent="0.2">
      <c r="A2972" s="25" t="s">
        <v>392</v>
      </c>
      <c r="B2972" s="25" t="s">
        <v>86</v>
      </c>
      <c r="C2972" s="25" t="s">
        <v>374</v>
      </c>
      <c r="D2972" s="25" t="s">
        <v>78</v>
      </c>
      <c r="E2972" s="25" t="s">
        <v>13</v>
      </c>
      <c r="F2972" s="43">
        <v>510</v>
      </c>
      <c r="G2972" s="43">
        <v>1745</v>
      </c>
      <c r="H2972" s="43">
        <v>141865</v>
      </c>
      <c r="I2972" s="163">
        <v>1818495</v>
      </c>
    </row>
    <row r="2973" spans="1:9" s="27" customFormat="1" ht="11.25" customHeight="1" x14ac:dyDescent="0.2">
      <c r="A2973" s="25" t="s">
        <v>392</v>
      </c>
      <c r="B2973" s="25" t="s">
        <v>86</v>
      </c>
      <c r="C2973" s="25" t="s">
        <v>374</v>
      </c>
      <c r="D2973" s="25" t="s">
        <v>77</v>
      </c>
      <c r="E2973" s="25" t="s">
        <v>16</v>
      </c>
      <c r="F2973" s="43">
        <v>600</v>
      </c>
      <c r="G2973" s="43">
        <v>2805</v>
      </c>
      <c r="H2973" s="43">
        <v>220795</v>
      </c>
      <c r="I2973" s="163">
        <v>2451250</v>
      </c>
    </row>
    <row r="2974" spans="1:9" s="27" customFormat="1" ht="11.25" customHeight="1" x14ac:dyDescent="0.2">
      <c r="A2974" s="25" t="s">
        <v>392</v>
      </c>
      <c r="B2974" s="25" t="s">
        <v>86</v>
      </c>
      <c r="C2974" s="25" t="s">
        <v>374</v>
      </c>
      <c r="D2974" s="25" t="s">
        <v>73</v>
      </c>
      <c r="E2974" s="25" t="s">
        <v>18</v>
      </c>
      <c r="F2974" s="43">
        <v>890</v>
      </c>
      <c r="G2974" s="43">
        <v>3170</v>
      </c>
      <c r="H2974" s="43">
        <v>245340</v>
      </c>
      <c r="I2974" s="163">
        <v>2412605</v>
      </c>
    </row>
    <row r="2975" spans="1:9" s="27" customFormat="1" ht="11.25" customHeight="1" x14ac:dyDescent="0.2">
      <c r="A2975" s="25" t="s">
        <v>392</v>
      </c>
      <c r="B2975" s="25" t="s">
        <v>86</v>
      </c>
      <c r="C2975" s="25" t="s">
        <v>374</v>
      </c>
      <c r="D2975" s="25" t="s">
        <v>75</v>
      </c>
      <c r="E2975" s="25" t="s">
        <v>21</v>
      </c>
      <c r="F2975" s="43">
        <v>955</v>
      </c>
      <c r="G2975" s="43">
        <v>15825</v>
      </c>
      <c r="H2975" s="43">
        <v>1474370</v>
      </c>
      <c r="I2975" s="163">
        <v>16109375</v>
      </c>
    </row>
    <row r="2976" spans="1:9" s="27" customFormat="1" ht="11.25" customHeight="1" x14ac:dyDescent="0.2">
      <c r="A2976" s="25" t="s">
        <v>392</v>
      </c>
      <c r="B2976" s="25" t="s">
        <v>86</v>
      </c>
      <c r="C2976" s="25" t="s">
        <v>374</v>
      </c>
      <c r="D2976" s="25" t="s">
        <v>67</v>
      </c>
      <c r="E2976" s="25" t="s">
        <v>15</v>
      </c>
      <c r="F2976" s="43">
        <v>1135</v>
      </c>
      <c r="G2976" s="43">
        <v>4520</v>
      </c>
      <c r="H2976" s="43">
        <v>240380</v>
      </c>
      <c r="I2976" s="163">
        <v>2228785</v>
      </c>
    </row>
    <row r="2977" spans="1:9" s="27" customFormat="1" ht="11.25" customHeight="1" x14ac:dyDescent="0.2">
      <c r="A2977" s="25" t="s">
        <v>392</v>
      </c>
      <c r="B2977" s="25" t="s">
        <v>86</v>
      </c>
      <c r="C2977" s="25" t="s">
        <v>374</v>
      </c>
      <c r="D2977" s="25" t="s">
        <v>81</v>
      </c>
      <c r="E2977" s="25" t="s">
        <v>19</v>
      </c>
      <c r="F2977" s="43">
        <v>1330</v>
      </c>
      <c r="G2977" s="43">
        <v>4710</v>
      </c>
      <c r="H2977" s="43">
        <v>211730</v>
      </c>
      <c r="I2977" s="163">
        <v>2126130</v>
      </c>
    </row>
    <row r="2978" spans="1:9" s="27" customFormat="1" ht="11.25" customHeight="1" x14ac:dyDescent="0.2">
      <c r="A2978" s="25" t="s">
        <v>392</v>
      </c>
      <c r="B2978" s="25" t="s">
        <v>86</v>
      </c>
      <c r="C2978" s="25" t="s">
        <v>374</v>
      </c>
      <c r="D2978" s="25" t="s">
        <v>71</v>
      </c>
      <c r="E2978" s="25" t="s">
        <v>22</v>
      </c>
      <c r="F2978" s="43">
        <v>1525</v>
      </c>
      <c r="G2978" s="43">
        <v>14120</v>
      </c>
      <c r="H2978" s="43">
        <v>579255</v>
      </c>
      <c r="I2978" s="163">
        <v>6139015</v>
      </c>
    </row>
    <row r="2979" spans="1:9" s="27" customFormat="1" ht="11.25" customHeight="1" x14ac:dyDescent="0.2">
      <c r="A2979" s="25" t="s">
        <v>392</v>
      </c>
      <c r="B2979" s="25" t="s">
        <v>86</v>
      </c>
      <c r="C2979" s="25" t="s">
        <v>374</v>
      </c>
      <c r="D2979" s="25" t="s">
        <v>80</v>
      </c>
      <c r="E2979" s="25" t="s">
        <v>25</v>
      </c>
      <c r="F2979" s="43">
        <v>3975</v>
      </c>
      <c r="G2979" s="43">
        <v>20410</v>
      </c>
      <c r="H2979" s="43">
        <v>1352615</v>
      </c>
      <c r="I2979" s="163">
        <v>14347220</v>
      </c>
    </row>
    <row r="2980" spans="1:9" s="27" customFormat="1" ht="11.25" customHeight="1" x14ac:dyDescent="0.2">
      <c r="A2980" s="25" t="s">
        <v>392</v>
      </c>
      <c r="B2980" s="25" t="s">
        <v>86</v>
      </c>
      <c r="C2980" s="25" t="s">
        <v>374</v>
      </c>
      <c r="D2980" s="25" t="s">
        <v>82</v>
      </c>
      <c r="E2980" s="25" t="s">
        <v>20</v>
      </c>
      <c r="F2980" s="43">
        <v>6820</v>
      </c>
      <c r="G2980" s="43">
        <v>26530</v>
      </c>
      <c r="H2980" s="43">
        <v>1558645</v>
      </c>
      <c r="I2980" s="163">
        <v>15903985</v>
      </c>
    </row>
    <row r="2981" spans="1:9" s="27" customFormat="1" ht="11.25" customHeight="1" x14ac:dyDescent="0.2">
      <c r="A2981" s="25" t="s">
        <v>392</v>
      </c>
      <c r="B2981" s="25" t="s">
        <v>86</v>
      </c>
      <c r="C2981" s="25" t="s">
        <v>374</v>
      </c>
      <c r="D2981" s="25" t="s">
        <v>74</v>
      </c>
      <c r="E2981" s="25" t="s">
        <v>23</v>
      </c>
      <c r="F2981" s="43">
        <v>7065</v>
      </c>
      <c r="G2981" s="43">
        <v>25620</v>
      </c>
      <c r="H2981" s="43">
        <v>1425615</v>
      </c>
      <c r="I2981" s="163">
        <v>13975825</v>
      </c>
    </row>
    <row r="2982" spans="1:9" s="27" customFormat="1" ht="11.25" customHeight="1" x14ac:dyDescent="0.2">
      <c r="A2982" s="25" t="s">
        <v>392</v>
      </c>
      <c r="B2982" s="25" t="s">
        <v>86</v>
      </c>
      <c r="C2982" s="25" t="s">
        <v>374</v>
      </c>
      <c r="D2982" s="25" t="s">
        <v>76</v>
      </c>
      <c r="E2982" s="25" t="s">
        <v>24</v>
      </c>
      <c r="F2982" s="43">
        <v>15920</v>
      </c>
      <c r="G2982" s="43">
        <v>79035</v>
      </c>
      <c r="H2982" s="43">
        <v>7669690</v>
      </c>
      <c r="I2982" s="163">
        <v>72370555</v>
      </c>
    </row>
    <row r="2983" spans="1:9" s="27" customFormat="1" ht="11.25" customHeight="1" x14ac:dyDescent="0.2">
      <c r="A2983" s="25" t="s">
        <v>392</v>
      </c>
      <c r="B2983" s="25" t="s">
        <v>92</v>
      </c>
      <c r="C2983" s="25" t="s">
        <v>378</v>
      </c>
      <c r="D2983" s="25" t="s">
        <v>70</v>
      </c>
      <c r="E2983" s="25" t="s">
        <v>17</v>
      </c>
      <c r="F2983" s="43">
        <v>20</v>
      </c>
      <c r="G2983" s="43">
        <v>740</v>
      </c>
      <c r="H2983" s="43">
        <v>15775</v>
      </c>
      <c r="I2983" s="163">
        <v>200495</v>
      </c>
    </row>
    <row r="2984" spans="1:9" s="27" customFormat="1" ht="11.25" customHeight="1" x14ac:dyDescent="0.2">
      <c r="A2984" s="25" t="s">
        <v>392</v>
      </c>
      <c r="B2984" s="25" t="s">
        <v>92</v>
      </c>
      <c r="C2984" s="25" t="s">
        <v>378</v>
      </c>
      <c r="D2984" s="25" t="s">
        <v>72</v>
      </c>
      <c r="E2984" s="25" t="s">
        <v>10</v>
      </c>
      <c r="F2984" s="43">
        <v>20</v>
      </c>
      <c r="G2984" s="43">
        <v>95</v>
      </c>
      <c r="H2984" s="43">
        <v>4670</v>
      </c>
      <c r="I2984" s="163">
        <v>45220</v>
      </c>
    </row>
    <row r="2985" spans="1:9" s="27" customFormat="1" ht="11.25" customHeight="1" x14ac:dyDescent="0.2">
      <c r="A2985" s="25" t="s">
        <v>392</v>
      </c>
      <c r="B2985" s="25" t="s">
        <v>92</v>
      </c>
      <c r="C2985" s="25" t="s">
        <v>378</v>
      </c>
      <c r="D2985" s="25" t="s">
        <v>69</v>
      </c>
      <c r="E2985" s="25" t="s">
        <v>14</v>
      </c>
      <c r="F2985" s="43">
        <v>60</v>
      </c>
      <c r="G2985" s="43">
        <v>965</v>
      </c>
      <c r="H2985" s="43">
        <v>31250</v>
      </c>
      <c r="I2985" s="163">
        <v>333425</v>
      </c>
    </row>
    <row r="2986" spans="1:9" s="27" customFormat="1" ht="11.25" customHeight="1" x14ac:dyDescent="0.2">
      <c r="A2986" s="25" t="s">
        <v>392</v>
      </c>
      <c r="B2986" s="25" t="s">
        <v>92</v>
      </c>
      <c r="C2986" s="25" t="s">
        <v>378</v>
      </c>
      <c r="D2986" s="25" t="s">
        <v>79</v>
      </c>
      <c r="E2986" s="25" t="s">
        <v>11</v>
      </c>
      <c r="F2986" s="43">
        <v>60</v>
      </c>
      <c r="G2986" s="43">
        <v>130</v>
      </c>
      <c r="H2986" s="43">
        <v>8690</v>
      </c>
      <c r="I2986" s="163">
        <v>83465</v>
      </c>
    </row>
    <row r="2987" spans="1:9" s="27" customFormat="1" ht="11.25" customHeight="1" x14ac:dyDescent="0.2">
      <c r="A2987" s="25" t="s">
        <v>392</v>
      </c>
      <c r="B2987" s="25" t="s">
        <v>92</v>
      </c>
      <c r="C2987" s="25" t="s">
        <v>378</v>
      </c>
      <c r="D2987" s="25" t="s">
        <v>66</v>
      </c>
      <c r="E2987" s="25" t="s">
        <v>12</v>
      </c>
      <c r="F2987" s="43">
        <v>75</v>
      </c>
      <c r="G2987" s="43">
        <v>140</v>
      </c>
      <c r="H2987" s="43">
        <v>10900</v>
      </c>
      <c r="I2987" s="163">
        <v>106940</v>
      </c>
    </row>
    <row r="2988" spans="1:9" s="27" customFormat="1" ht="11.25" customHeight="1" x14ac:dyDescent="0.2">
      <c r="A2988" s="25" t="s">
        <v>392</v>
      </c>
      <c r="B2988" s="25" t="s">
        <v>92</v>
      </c>
      <c r="C2988" s="25" t="s">
        <v>378</v>
      </c>
      <c r="D2988" s="25" t="s">
        <v>77</v>
      </c>
      <c r="E2988" s="25" t="s">
        <v>16</v>
      </c>
      <c r="F2988" s="43">
        <v>95</v>
      </c>
      <c r="G2988" s="43">
        <v>335</v>
      </c>
      <c r="H2988" s="43">
        <v>31140</v>
      </c>
      <c r="I2988" s="163">
        <v>306025</v>
      </c>
    </row>
    <row r="2989" spans="1:9" s="27" customFormat="1" ht="11.25" customHeight="1" x14ac:dyDescent="0.2">
      <c r="A2989" s="25" t="s">
        <v>392</v>
      </c>
      <c r="B2989" s="25" t="s">
        <v>92</v>
      </c>
      <c r="C2989" s="25" t="s">
        <v>378</v>
      </c>
      <c r="D2989" s="25" t="s">
        <v>78</v>
      </c>
      <c r="E2989" s="25" t="s">
        <v>13</v>
      </c>
      <c r="F2989" s="43">
        <v>105</v>
      </c>
      <c r="G2989" s="43">
        <v>260</v>
      </c>
      <c r="H2989" s="43">
        <v>14945</v>
      </c>
      <c r="I2989" s="163">
        <v>167300</v>
      </c>
    </row>
    <row r="2990" spans="1:9" s="27" customFormat="1" ht="11.25" customHeight="1" x14ac:dyDescent="0.2">
      <c r="A2990" s="25" t="s">
        <v>392</v>
      </c>
      <c r="B2990" s="25" t="s">
        <v>92</v>
      </c>
      <c r="C2990" s="25" t="s">
        <v>378</v>
      </c>
      <c r="D2990" s="25" t="s">
        <v>75</v>
      </c>
      <c r="E2990" s="25" t="s">
        <v>21</v>
      </c>
      <c r="F2990" s="43">
        <v>210</v>
      </c>
      <c r="G2990" s="43">
        <v>965</v>
      </c>
      <c r="H2990" s="43">
        <v>47920</v>
      </c>
      <c r="I2990" s="163">
        <v>467410</v>
      </c>
    </row>
    <row r="2991" spans="1:9" s="27" customFormat="1" ht="11.25" customHeight="1" x14ac:dyDescent="0.2">
      <c r="A2991" s="25" t="s">
        <v>392</v>
      </c>
      <c r="B2991" s="25" t="s">
        <v>92</v>
      </c>
      <c r="C2991" s="25" t="s">
        <v>378</v>
      </c>
      <c r="D2991" s="25" t="s">
        <v>73</v>
      </c>
      <c r="E2991" s="25" t="s">
        <v>18</v>
      </c>
      <c r="F2991" s="43">
        <v>220</v>
      </c>
      <c r="G2991" s="43">
        <v>615</v>
      </c>
      <c r="H2991" s="43">
        <v>43735</v>
      </c>
      <c r="I2991" s="163">
        <v>407725</v>
      </c>
    </row>
    <row r="2992" spans="1:9" s="27" customFormat="1" ht="11.25" customHeight="1" x14ac:dyDescent="0.2">
      <c r="A2992" s="25" t="s">
        <v>392</v>
      </c>
      <c r="B2992" s="25" t="s">
        <v>92</v>
      </c>
      <c r="C2992" s="25" t="s">
        <v>378</v>
      </c>
      <c r="D2992" s="25" t="s">
        <v>67</v>
      </c>
      <c r="E2992" s="25" t="s">
        <v>15</v>
      </c>
      <c r="F2992" s="43">
        <v>315</v>
      </c>
      <c r="G2992" s="43">
        <v>1205</v>
      </c>
      <c r="H2992" s="43">
        <v>53010</v>
      </c>
      <c r="I2992" s="163">
        <v>440260</v>
      </c>
    </row>
    <row r="2993" spans="1:9" s="27" customFormat="1" ht="11.25" customHeight="1" x14ac:dyDescent="0.2">
      <c r="A2993" s="25" t="s">
        <v>392</v>
      </c>
      <c r="B2993" s="25" t="s">
        <v>92</v>
      </c>
      <c r="C2993" s="25" t="s">
        <v>378</v>
      </c>
      <c r="D2993" s="25" t="s">
        <v>81</v>
      </c>
      <c r="E2993" s="25" t="s">
        <v>19</v>
      </c>
      <c r="F2993" s="43">
        <v>340</v>
      </c>
      <c r="G2993" s="43">
        <v>1015</v>
      </c>
      <c r="H2993" s="43">
        <v>44845</v>
      </c>
      <c r="I2993" s="163">
        <v>434945</v>
      </c>
    </row>
    <row r="2994" spans="1:9" s="27" customFormat="1" ht="11.25" customHeight="1" x14ac:dyDescent="0.2">
      <c r="A2994" s="25" t="s">
        <v>392</v>
      </c>
      <c r="B2994" s="25" t="s">
        <v>92</v>
      </c>
      <c r="C2994" s="25" t="s">
        <v>378</v>
      </c>
      <c r="D2994" s="25" t="s">
        <v>71</v>
      </c>
      <c r="E2994" s="25" t="s">
        <v>22</v>
      </c>
      <c r="F2994" s="43">
        <v>475</v>
      </c>
      <c r="G2994" s="43">
        <v>4685</v>
      </c>
      <c r="H2994" s="43">
        <v>174015</v>
      </c>
      <c r="I2994" s="163">
        <v>1755305</v>
      </c>
    </row>
    <row r="2995" spans="1:9" s="27" customFormat="1" ht="11.25" customHeight="1" x14ac:dyDescent="0.2">
      <c r="A2995" s="25" t="s">
        <v>392</v>
      </c>
      <c r="B2995" s="25" t="s">
        <v>92</v>
      </c>
      <c r="C2995" s="25" t="s">
        <v>378</v>
      </c>
      <c r="D2995" s="25" t="s">
        <v>80</v>
      </c>
      <c r="E2995" s="25" t="s">
        <v>25</v>
      </c>
      <c r="F2995" s="43">
        <v>760</v>
      </c>
      <c r="G2995" s="43">
        <v>3755</v>
      </c>
      <c r="H2995" s="43">
        <v>237025</v>
      </c>
      <c r="I2995" s="163">
        <v>2329900</v>
      </c>
    </row>
    <row r="2996" spans="1:9" s="27" customFormat="1" ht="11.25" customHeight="1" x14ac:dyDescent="0.2">
      <c r="A2996" s="25" t="s">
        <v>392</v>
      </c>
      <c r="B2996" s="25" t="s">
        <v>92</v>
      </c>
      <c r="C2996" s="25" t="s">
        <v>378</v>
      </c>
      <c r="D2996" s="25" t="s">
        <v>82</v>
      </c>
      <c r="E2996" s="25" t="s">
        <v>20</v>
      </c>
      <c r="F2996" s="43">
        <v>1880</v>
      </c>
      <c r="G2996" s="43">
        <v>6330</v>
      </c>
      <c r="H2996" s="43">
        <v>384850</v>
      </c>
      <c r="I2996" s="163">
        <v>3632190</v>
      </c>
    </row>
    <row r="2997" spans="1:9" s="27" customFormat="1" ht="11.25" customHeight="1" x14ac:dyDescent="0.2">
      <c r="A2997" s="25" t="s">
        <v>392</v>
      </c>
      <c r="B2997" s="25" t="s">
        <v>92</v>
      </c>
      <c r="C2997" s="25" t="s">
        <v>378</v>
      </c>
      <c r="D2997" s="25" t="s">
        <v>74</v>
      </c>
      <c r="E2997" s="25" t="s">
        <v>23</v>
      </c>
      <c r="F2997" s="43">
        <v>2040</v>
      </c>
      <c r="G2997" s="43">
        <v>6575</v>
      </c>
      <c r="H2997" s="43">
        <v>297495</v>
      </c>
      <c r="I2997" s="163">
        <v>2717155</v>
      </c>
    </row>
    <row r="2998" spans="1:9" s="27" customFormat="1" ht="11.25" customHeight="1" x14ac:dyDescent="0.2">
      <c r="A2998" s="25" t="s">
        <v>392</v>
      </c>
      <c r="B2998" s="25" t="s">
        <v>92</v>
      </c>
      <c r="C2998" s="25" t="s">
        <v>378</v>
      </c>
      <c r="D2998" s="25" t="s">
        <v>76</v>
      </c>
      <c r="E2998" s="25" t="s">
        <v>24</v>
      </c>
      <c r="F2998" s="43">
        <v>4405</v>
      </c>
      <c r="G2998" s="43">
        <v>20660</v>
      </c>
      <c r="H2998" s="43">
        <v>1960150</v>
      </c>
      <c r="I2998" s="163">
        <v>17361220</v>
      </c>
    </row>
    <row r="2999" spans="1:9" s="27" customFormat="1" ht="11.25" customHeight="1" x14ac:dyDescent="0.2">
      <c r="A2999" s="25" t="s">
        <v>392</v>
      </c>
      <c r="B2999" s="25" t="s">
        <v>88</v>
      </c>
      <c r="C2999" s="25" t="s">
        <v>122</v>
      </c>
      <c r="D2999" s="25" t="s">
        <v>72</v>
      </c>
      <c r="E2999" s="25" t="s">
        <v>10</v>
      </c>
      <c r="F2999" s="43">
        <v>5</v>
      </c>
      <c r="G2999" s="43">
        <v>45</v>
      </c>
      <c r="H2999" s="43">
        <v>1655</v>
      </c>
      <c r="I2999" s="163">
        <v>15285</v>
      </c>
    </row>
    <row r="3000" spans="1:9" s="27" customFormat="1" ht="11.25" customHeight="1" x14ac:dyDescent="0.2">
      <c r="A3000" s="25" t="s">
        <v>392</v>
      </c>
      <c r="B3000" s="25" t="s">
        <v>88</v>
      </c>
      <c r="C3000" s="25" t="s">
        <v>122</v>
      </c>
      <c r="D3000" s="25" t="s">
        <v>70</v>
      </c>
      <c r="E3000" s="25" t="s">
        <v>17</v>
      </c>
      <c r="F3000" s="43">
        <v>20</v>
      </c>
      <c r="G3000" s="43">
        <v>185</v>
      </c>
      <c r="H3000" s="43">
        <v>6605</v>
      </c>
      <c r="I3000" s="163">
        <v>58735</v>
      </c>
    </row>
    <row r="3001" spans="1:9" s="27" customFormat="1" ht="11.25" customHeight="1" x14ac:dyDescent="0.2">
      <c r="A3001" s="25" t="s">
        <v>392</v>
      </c>
      <c r="B3001" s="25" t="s">
        <v>88</v>
      </c>
      <c r="C3001" s="25" t="s">
        <v>122</v>
      </c>
      <c r="D3001" s="25" t="s">
        <v>69</v>
      </c>
      <c r="E3001" s="25" t="s">
        <v>14</v>
      </c>
      <c r="F3001" s="43">
        <v>40</v>
      </c>
      <c r="G3001" s="43">
        <v>450</v>
      </c>
      <c r="H3001" s="43">
        <v>12760</v>
      </c>
      <c r="I3001" s="163">
        <v>126830</v>
      </c>
    </row>
    <row r="3002" spans="1:9" s="27" customFormat="1" ht="11.25" customHeight="1" x14ac:dyDescent="0.2">
      <c r="A3002" s="25" t="s">
        <v>392</v>
      </c>
      <c r="B3002" s="25" t="s">
        <v>88</v>
      </c>
      <c r="C3002" s="25" t="s">
        <v>122</v>
      </c>
      <c r="D3002" s="25" t="s">
        <v>79</v>
      </c>
      <c r="E3002" s="25" t="s">
        <v>11</v>
      </c>
      <c r="F3002" s="43">
        <v>70</v>
      </c>
      <c r="G3002" s="43">
        <v>155</v>
      </c>
      <c r="H3002" s="43">
        <v>11500</v>
      </c>
      <c r="I3002" s="163">
        <v>114865</v>
      </c>
    </row>
    <row r="3003" spans="1:9" s="27" customFormat="1" ht="11.25" customHeight="1" x14ac:dyDescent="0.2">
      <c r="A3003" s="25" t="s">
        <v>392</v>
      </c>
      <c r="B3003" s="25" t="s">
        <v>88</v>
      </c>
      <c r="C3003" s="25" t="s">
        <v>122</v>
      </c>
      <c r="D3003" s="25" t="s">
        <v>66</v>
      </c>
      <c r="E3003" s="25" t="s">
        <v>12</v>
      </c>
      <c r="F3003" s="43">
        <v>90</v>
      </c>
      <c r="G3003" s="43">
        <v>300</v>
      </c>
      <c r="H3003" s="43">
        <v>24545</v>
      </c>
      <c r="I3003" s="163">
        <v>248930</v>
      </c>
    </row>
    <row r="3004" spans="1:9" s="27" customFormat="1" ht="11.25" customHeight="1" x14ac:dyDescent="0.2">
      <c r="A3004" s="25" t="s">
        <v>392</v>
      </c>
      <c r="B3004" s="25" t="s">
        <v>88</v>
      </c>
      <c r="C3004" s="25" t="s">
        <v>122</v>
      </c>
      <c r="D3004" s="25" t="s">
        <v>78</v>
      </c>
      <c r="E3004" s="25" t="s">
        <v>13</v>
      </c>
      <c r="F3004" s="43">
        <v>150</v>
      </c>
      <c r="G3004" s="43">
        <v>395</v>
      </c>
      <c r="H3004" s="43">
        <v>28685</v>
      </c>
      <c r="I3004" s="163">
        <v>351825</v>
      </c>
    </row>
    <row r="3005" spans="1:9" s="27" customFormat="1" ht="11.25" customHeight="1" x14ac:dyDescent="0.2">
      <c r="A3005" s="25" t="s">
        <v>392</v>
      </c>
      <c r="B3005" s="25" t="s">
        <v>88</v>
      </c>
      <c r="C3005" s="25" t="s">
        <v>122</v>
      </c>
      <c r="D3005" s="25" t="s">
        <v>73</v>
      </c>
      <c r="E3005" s="25" t="s">
        <v>18</v>
      </c>
      <c r="F3005" s="43">
        <v>165</v>
      </c>
      <c r="G3005" s="43">
        <v>465</v>
      </c>
      <c r="H3005" s="43">
        <v>32305</v>
      </c>
      <c r="I3005" s="163">
        <v>290160</v>
      </c>
    </row>
    <row r="3006" spans="1:9" s="27" customFormat="1" ht="11.25" customHeight="1" x14ac:dyDescent="0.2">
      <c r="A3006" s="25" t="s">
        <v>392</v>
      </c>
      <c r="B3006" s="25" t="s">
        <v>88</v>
      </c>
      <c r="C3006" s="25" t="s">
        <v>122</v>
      </c>
      <c r="D3006" s="25" t="s">
        <v>77</v>
      </c>
      <c r="E3006" s="25" t="s">
        <v>16</v>
      </c>
      <c r="F3006" s="43">
        <v>175</v>
      </c>
      <c r="G3006" s="43">
        <v>705</v>
      </c>
      <c r="H3006" s="43">
        <v>55955</v>
      </c>
      <c r="I3006" s="163">
        <v>570805</v>
      </c>
    </row>
    <row r="3007" spans="1:9" s="27" customFormat="1" ht="11.25" customHeight="1" x14ac:dyDescent="0.2">
      <c r="A3007" s="25" t="s">
        <v>392</v>
      </c>
      <c r="B3007" s="25" t="s">
        <v>88</v>
      </c>
      <c r="C3007" s="25" t="s">
        <v>122</v>
      </c>
      <c r="D3007" s="25" t="s">
        <v>75</v>
      </c>
      <c r="E3007" s="25" t="s">
        <v>21</v>
      </c>
      <c r="F3007" s="43">
        <v>205</v>
      </c>
      <c r="G3007" s="43">
        <v>2205</v>
      </c>
      <c r="H3007" s="43">
        <v>130205</v>
      </c>
      <c r="I3007" s="163">
        <v>1473200</v>
      </c>
    </row>
    <row r="3008" spans="1:9" s="27" customFormat="1" ht="11.25" customHeight="1" x14ac:dyDescent="0.2">
      <c r="A3008" s="25" t="s">
        <v>392</v>
      </c>
      <c r="B3008" s="25" t="s">
        <v>88</v>
      </c>
      <c r="C3008" s="25" t="s">
        <v>122</v>
      </c>
      <c r="D3008" s="25" t="s">
        <v>71</v>
      </c>
      <c r="E3008" s="25" t="s">
        <v>22</v>
      </c>
      <c r="F3008" s="43">
        <v>270</v>
      </c>
      <c r="G3008" s="43">
        <v>2215</v>
      </c>
      <c r="H3008" s="43">
        <v>88385</v>
      </c>
      <c r="I3008" s="163">
        <v>864645</v>
      </c>
    </row>
    <row r="3009" spans="1:9" s="27" customFormat="1" ht="11.25" customHeight="1" x14ac:dyDescent="0.2">
      <c r="A3009" s="25" t="s">
        <v>392</v>
      </c>
      <c r="B3009" s="25" t="s">
        <v>88</v>
      </c>
      <c r="C3009" s="25" t="s">
        <v>122</v>
      </c>
      <c r="D3009" s="25" t="s">
        <v>67</v>
      </c>
      <c r="E3009" s="25" t="s">
        <v>15</v>
      </c>
      <c r="F3009" s="43">
        <v>395</v>
      </c>
      <c r="G3009" s="43">
        <v>2230</v>
      </c>
      <c r="H3009" s="43">
        <v>91015</v>
      </c>
      <c r="I3009" s="163">
        <v>813605</v>
      </c>
    </row>
    <row r="3010" spans="1:9" s="27" customFormat="1" ht="11.25" customHeight="1" x14ac:dyDescent="0.2">
      <c r="A3010" s="25" t="s">
        <v>392</v>
      </c>
      <c r="B3010" s="25" t="s">
        <v>88</v>
      </c>
      <c r="C3010" s="25" t="s">
        <v>122</v>
      </c>
      <c r="D3010" s="25" t="s">
        <v>81</v>
      </c>
      <c r="E3010" s="25" t="s">
        <v>19</v>
      </c>
      <c r="F3010" s="43">
        <v>475</v>
      </c>
      <c r="G3010" s="43">
        <v>1525</v>
      </c>
      <c r="H3010" s="43">
        <v>58865</v>
      </c>
      <c r="I3010" s="163">
        <v>569485</v>
      </c>
    </row>
    <row r="3011" spans="1:9" s="27" customFormat="1" ht="11.25" customHeight="1" x14ac:dyDescent="0.2">
      <c r="A3011" s="25" t="s">
        <v>392</v>
      </c>
      <c r="B3011" s="25" t="s">
        <v>88</v>
      </c>
      <c r="C3011" s="25" t="s">
        <v>122</v>
      </c>
      <c r="D3011" s="25" t="s">
        <v>80</v>
      </c>
      <c r="E3011" s="25" t="s">
        <v>25</v>
      </c>
      <c r="F3011" s="43">
        <v>1020</v>
      </c>
      <c r="G3011" s="43">
        <v>4455</v>
      </c>
      <c r="H3011" s="43">
        <v>276555</v>
      </c>
      <c r="I3011" s="163">
        <v>2809040</v>
      </c>
    </row>
    <row r="3012" spans="1:9" s="27" customFormat="1" ht="11.25" customHeight="1" x14ac:dyDescent="0.2">
      <c r="A3012" s="25" t="s">
        <v>392</v>
      </c>
      <c r="B3012" s="25" t="s">
        <v>88</v>
      </c>
      <c r="C3012" s="25" t="s">
        <v>122</v>
      </c>
      <c r="D3012" s="25" t="s">
        <v>74</v>
      </c>
      <c r="E3012" s="25" t="s">
        <v>23</v>
      </c>
      <c r="F3012" s="43">
        <v>2065</v>
      </c>
      <c r="G3012" s="43">
        <v>8050</v>
      </c>
      <c r="H3012" s="43">
        <v>327040</v>
      </c>
      <c r="I3012" s="163">
        <v>3049685</v>
      </c>
    </row>
    <row r="3013" spans="1:9" s="27" customFormat="1" ht="11.25" customHeight="1" x14ac:dyDescent="0.2">
      <c r="A3013" s="25" t="s">
        <v>392</v>
      </c>
      <c r="B3013" s="25" t="s">
        <v>88</v>
      </c>
      <c r="C3013" s="25" t="s">
        <v>122</v>
      </c>
      <c r="D3013" s="25" t="s">
        <v>82</v>
      </c>
      <c r="E3013" s="25" t="s">
        <v>20</v>
      </c>
      <c r="F3013" s="43">
        <v>2490</v>
      </c>
      <c r="G3013" s="43">
        <v>8965</v>
      </c>
      <c r="H3013" s="43">
        <v>495750</v>
      </c>
      <c r="I3013" s="163">
        <v>4800670</v>
      </c>
    </row>
    <row r="3014" spans="1:9" s="27" customFormat="1" ht="11.25" customHeight="1" x14ac:dyDescent="0.2">
      <c r="A3014" s="25" t="s">
        <v>392</v>
      </c>
      <c r="B3014" s="25" t="s">
        <v>88</v>
      </c>
      <c r="C3014" s="25" t="s">
        <v>122</v>
      </c>
      <c r="D3014" s="25" t="s">
        <v>76</v>
      </c>
      <c r="E3014" s="25" t="s">
        <v>24</v>
      </c>
      <c r="F3014" s="43">
        <v>6165</v>
      </c>
      <c r="G3014" s="43">
        <v>27270</v>
      </c>
      <c r="H3014" s="43">
        <v>2591405</v>
      </c>
      <c r="I3014" s="163">
        <v>23451445</v>
      </c>
    </row>
    <row r="3015" spans="1:9" s="27" customFormat="1" ht="11.25" customHeight="1" x14ac:dyDescent="0.2">
      <c r="A3015" s="25" t="s">
        <v>392</v>
      </c>
      <c r="B3015" s="25" t="s">
        <v>93</v>
      </c>
      <c r="C3015" s="25" t="s">
        <v>379</v>
      </c>
      <c r="D3015" s="25" t="s">
        <v>72</v>
      </c>
      <c r="E3015" s="25" t="s">
        <v>10</v>
      </c>
      <c r="F3015" s="43">
        <v>10</v>
      </c>
      <c r="G3015" s="43">
        <v>15</v>
      </c>
      <c r="H3015" s="43">
        <v>1085</v>
      </c>
      <c r="I3015" s="163">
        <v>9455</v>
      </c>
    </row>
    <row r="3016" spans="1:9" s="27" customFormat="1" ht="11.25" customHeight="1" x14ac:dyDescent="0.2">
      <c r="A3016" s="25" t="s">
        <v>392</v>
      </c>
      <c r="B3016" s="25" t="s">
        <v>93</v>
      </c>
      <c r="C3016" s="25" t="s">
        <v>379</v>
      </c>
      <c r="D3016" s="25" t="s">
        <v>70</v>
      </c>
      <c r="E3016" s="25" t="s">
        <v>17</v>
      </c>
      <c r="F3016" s="43">
        <v>20</v>
      </c>
      <c r="G3016" s="43">
        <v>745</v>
      </c>
      <c r="H3016" s="43">
        <v>33120</v>
      </c>
      <c r="I3016" s="163">
        <v>320625</v>
      </c>
    </row>
    <row r="3017" spans="1:9" s="27" customFormat="1" ht="11.25" customHeight="1" x14ac:dyDescent="0.2">
      <c r="A3017" s="25" t="s">
        <v>392</v>
      </c>
      <c r="B3017" s="25" t="s">
        <v>93</v>
      </c>
      <c r="C3017" s="25" t="s">
        <v>379</v>
      </c>
      <c r="D3017" s="25" t="s">
        <v>79</v>
      </c>
      <c r="E3017" s="25" t="s">
        <v>11</v>
      </c>
      <c r="F3017" s="43">
        <v>60</v>
      </c>
      <c r="G3017" s="43">
        <v>120</v>
      </c>
      <c r="H3017" s="43">
        <v>8930</v>
      </c>
      <c r="I3017" s="163">
        <v>84715</v>
      </c>
    </row>
    <row r="3018" spans="1:9" s="27" customFormat="1" ht="11.25" customHeight="1" x14ac:dyDescent="0.2">
      <c r="A3018" s="25" t="s">
        <v>392</v>
      </c>
      <c r="B3018" s="25" t="s">
        <v>93</v>
      </c>
      <c r="C3018" s="25" t="s">
        <v>379</v>
      </c>
      <c r="D3018" s="25" t="s">
        <v>69</v>
      </c>
      <c r="E3018" s="25" t="s">
        <v>14</v>
      </c>
      <c r="F3018" s="43">
        <v>70</v>
      </c>
      <c r="G3018" s="43">
        <v>1230</v>
      </c>
      <c r="H3018" s="43">
        <v>57555</v>
      </c>
      <c r="I3018" s="163">
        <v>640380</v>
      </c>
    </row>
    <row r="3019" spans="1:9" s="27" customFormat="1" ht="11.25" customHeight="1" x14ac:dyDescent="0.2">
      <c r="A3019" s="25" t="s">
        <v>392</v>
      </c>
      <c r="B3019" s="25" t="s">
        <v>93</v>
      </c>
      <c r="C3019" s="25" t="s">
        <v>379</v>
      </c>
      <c r="D3019" s="25" t="s">
        <v>66</v>
      </c>
      <c r="E3019" s="25" t="s">
        <v>12</v>
      </c>
      <c r="F3019" s="43">
        <v>85</v>
      </c>
      <c r="G3019" s="43">
        <v>170</v>
      </c>
      <c r="H3019" s="43">
        <v>17395</v>
      </c>
      <c r="I3019" s="163">
        <v>101955</v>
      </c>
    </row>
    <row r="3020" spans="1:9" s="27" customFormat="1" ht="11.25" customHeight="1" x14ac:dyDescent="0.2">
      <c r="A3020" s="25" t="s">
        <v>392</v>
      </c>
      <c r="B3020" s="25" t="s">
        <v>93</v>
      </c>
      <c r="C3020" s="25" t="s">
        <v>379</v>
      </c>
      <c r="D3020" s="25" t="s">
        <v>78</v>
      </c>
      <c r="E3020" s="25" t="s">
        <v>13</v>
      </c>
      <c r="F3020" s="43">
        <v>85</v>
      </c>
      <c r="G3020" s="43">
        <v>205</v>
      </c>
      <c r="H3020" s="43">
        <v>17780</v>
      </c>
      <c r="I3020" s="163">
        <v>205500</v>
      </c>
    </row>
    <row r="3021" spans="1:9" s="27" customFormat="1" ht="11.25" customHeight="1" x14ac:dyDescent="0.2">
      <c r="A3021" s="25" t="s">
        <v>392</v>
      </c>
      <c r="B3021" s="25" t="s">
        <v>93</v>
      </c>
      <c r="C3021" s="25" t="s">
        <v>379</v>
      </c>
      <c r="D3021" s="25" t="s">
        <v>77</v>
      </c>
      <c r="E3021" s="25" t="s">
        <v>16</v>
      </c>
      <c r="F3021" s="43">
        <v>100</v>
      </c>
      <c r="G3021" s="43">
        <v>485</v>
      </c>
      <c r="H3021" s="43">
        <v>38580</v>
      </c>
      <c r="I3021" s="163">
        <v>410285</v>
      </c>
    </row>
    <row r="3022" spans="1:9" s="27" customFormat="1" ht="11.25" customHeight="1" x14ac:dyDescent="0.2">
      <c r="A3022" s="25" t="s">
        <v>392</v>
      </c>
      <c r="B3022" s="25" t="s">
        <v>93</v>
      </c>
      <c r="C3022" s="25" t="s">
        <v>379</v>
      </c>
      <c r="D3022" s="25" t="s">
        <v>73</v>
      </c>
      <c r="E3022" s="25" t="s">
        <v>18</v>
      </c>
      <c r="F3022" s="43">
        <v>180</v>
      </c>
      <c r="G3022" s="43">
        <v>545</v>
      </c>
      <c r="H3022" s="43">
        <v>35740</v>
      </c>
      <c r="I3022" s="163">
        <v>353880</v>
      </c>
    </row>
    <row r="3023" spans="1:9" s="27" customFormat="1" ht="11.25" customHeight="1" x14ac:dyDescent="0.2">
      <c r="A3023" s="25" t="s">
        <v>392</v>
      </c>
      <c r="B3023" s="25" t="s">
        <v>93</v>
      </c>
      <c r="C3023" s="25" t="s">
        <v>379</v>
      </c>
      <c r="D3023" s="25" t="s">
        <v>75</v>
      </c>
      <c r="E3023" s="25" t="s">
        <v>21</v>
      </c>
      <c r="F3023" s="43">
        <v>200</v>
      </c>
      <c r="G3023" s="43">
        <v>765</v>
      </c>
      <c r="H3023" s="43">
        <v>44910</v>
      </c>
      <c r="I3023" s="163">
        <v>402120</v>
      </c>
    </row>
    <row r="3024" spans="1:9" s="27" customFormat="1" ht="11.25" customHeight="1" x14ac:dyDescent="0.2">
      <c r="A3024" s="25" t="s">
        <v>392</v>
      </c>
      <c r="B3024" s="25" t="s">
        <v>93</v>
      </c>
      <c r="C3024" s="25" t="s">
        <v>379</v>
      </c>
      <c r="D3024" s="25" t="s">
        <v>67</v>
      </c>
      <c r="E3024" s="25" t="s">
        <v>15</v>
      </c>
      <c r="F3024" s="43">
        <v>205</v>
      </c>
      <c r="G3024" s="43">
        <v>915</v>
      </c>
      <c r="H3024" s="43">
        <v>37565</v>
      </c>
      <c r="I3024" s="163">
        <v>343280</v>
      </c>
    </row>
    <row r="3025" spans="1:9" s="27" customFormat="1" ht="11.25" customHeight="1" x14ac:dyDescent="0.2">
      <c r="A3025" s="25" t="s">
        <v>392</v>
      </c>
      <c r="B3025" s="25" t="s">
        <v>93</v>
      </c>
      <c r="C3025" s="25" t="s">
        <v>379</v>
      </c>
      <c r="D3025" s="25" t="s">
        <v>81</v>
      </c>
      <c r="E3025" s="25" t="s">
        <v>19</v>
      </c>
      <c r="F3025" s="43">
        <v>315</v>
      </c>
      <c r="G3025" s="43">
        <v>1065</v>
      </c>
      <c r="H3025" s="43">
        <v>55185</v>
      </c>
      <c r="I3025" s="163">
        <v>525230</v>
      </c>
    </row>
    <row r="3026" spans="1:9" s="27" customFormat="1" ht="11.25" customHeight="1" x14ac:dyDescent="0.2">
      <c r="A3026" s="25" t="s">
        <v>392</v>
      </c>
      <c r="B3026" s="25" t="s">
        <v>93</v>
      </c>
      <c r="C3026" s="25" t="s">
        <v>379</v>
      </c>
      <c r="D3026" s="25" t="s">
        <v>71</v>
      </c>
      <c r="E3026" s="25" t="s">
        <v>22</v>
      </c>
      <c r="F3026" s="43">
        <v>385</v>
      </c>
      <c r="G3026" s="43">
        <v>4175</v>
      </c>
      <c r="H3026" s="43">
        <v>179905</v>
      </c>
      <c r="I3026" s="163">
        <v>1765710</v>
      </c>
    </row>
    <row r="3027" spans="1:9" s="27" customFormat="1" ht="11.25" customHeight="1" x14ac:dyDescent="0.2">
      <c r="A3027" s="25" t="s">
        <v>392</v>
      </c>
      <c r="B3027" s="25" t="s">
        <v>93</v>
      </c>
      <c r="C3027" s="25" t="s">
        <v>379</v>
      </c>
      <c r="D3027" s="25" t="s">
        <v>80</v>
      </c>
      <c r="E3027" s="25" t="s">
        <v>25</v>
      </c>
      <c r="F3027" s="43">
        <v>730</v>
      </c>
      <c r="G3027" s="43">
        <v>3200</v>
      </c>
      <c r="H3027" s="43">
        <v>193165</v>
      </c>
      <c r="I3027" s="163">
        <v>1860460</v>
      </c>
    </row>
    <row r="3028" spans="1:9" s="27" customFormat="1" ht="11.25" customHeight="1" x14ac:dyDescent="0.2">
      <c r="A3028" s="25" t="s">
        <v>392</v>
      </c>
      <c r="B3028" s="25" t="s">
        <v>93</v>
      </c>
      <c r="C3028" s="25" t="s">
        <v>379</v>
      </c>
      <c r="D3028" s="25" t="s">
        <v>74</v>
      </c>
      <c r="E3028" s="25" t="s">
        <v>23</v>
      </c>
      <c r="F3028" s="43">
        <v>1390</v>
      </c>
      <c r="G3028" s="43">
        <v>5045</v>
      </c>
      <c r="H3028" s="43">
        <v>242375</v>
      </c>
      <c r="I3028" s="163">
        <v>2252035</v>
      </c>
    </row>
    <row r="3029" spans="1:9" s="27" customFormat="1" ht="11.25" customHeight="1" x14ac:dyDescent="0.2">
      <c r="A3029" s="25" t="s">
        <v>392</v>
      </c>
      <c r="B3029" s="25" t="s">
        <v>93</v>
      </c>
      <c r="C3029" s="25" t="s">
        <v>379</v>
      </c>
      <c r="D3029" s="25" t="s">
        <v>82</v>
      </c>
      <c r="E3029" s="25" t="s">
        <v>20</v>
      </c>
      <c r="F3029" s="43">
        <v>2020</v>
      </c>
      <c r="G3029" s="43">
        <v>7035</v>
      </c>
      <c r="H3029" s="43">
        <v>363880</v>
      </c>
      <c r="I3029" s="163">
        <v>3672580</v>
      </c>
    </row>
    <row r="3030" spans="1:9" s="27" customFormat="1" ht="11.25" customHeight="1" x14ac:dyDescent="0.2">
      <c r="A3030" s="25" t="s">
        <v>392</v>
      </c>
      <c r="B3030" s="25" t="s">
        <v>93</v>
      </c>
      <c r="C3030" s="25" t="s">
        <v>379</v>
      </c>
      <c r="D3030" s="25" t="s">
        <v>76</v>
      </c>
      <c r="E3030" s="25" t="s">
        <v>24</v>
      </c>
      <c r="F3030" s="43">
        <v>3700</v>
      </c>
      <c r="G3030" s="43">
        <v>18215</v>
      </c>
      <c r="H3030" s="43">
        <v>1674170</v>
      </c>
      <c r="I3030" s="163">
        <v>14738880</v>
      </c>
    </row>
    <row r="3031" spans="1:9" s="27" customFormat="1" ht="11.25" customHeight="1" x14ac:dyDescent="0.2">
      <c r="A3031" s="25" t="s">
        <v>392</v>
      </c>
      <c r="B3031" s="25" t="s">
        <v>84</v>
      </c>
      <c r="C3031" s="25" t="s">
        <v>125</v>
      </c>
      <c r="D3031" s="25" t="s">
        <v>70</v>
      </c>
      <c r="E3031" s="25" t="s">
        <v>17</v>
      </c>
      <c r="F3031" s="43">
        <v>5</v>
      </c>
      <c r="G3031" s="43">
        <v>120</v>
      </c>
      <c r="H3031" s="43">
        <v>3875</v>
      </c>
      <c r="I3031" s="163">
        <v>41235</v>
      </c>
    </row>
    <row r="3032" spans="1:9" s="27" customFormat="1" ht="11.25" customHeight="1" x14ac:dyDescent="0.2">
      <c r="A3032" s="25" t="s">
        <v>392</v>
      </c>
      <c r="B3032" s="25" t="s">
        <v>84</v>
      </c>
      <c r="C3032" s="25" t="s">
        <v>125</v>
      </c>
      <c r="D3032" s="25" t="s">
        <v>72</v>
      </c>
      <c r="E3032" s="25" t="s">
        <v>10</v>
      </c>
      <c r="F3032" s="43">
        <v>5</v>
      </c>
      <c r="G3032" s="43">
        <v>30</v>
      </c>
      <c r="H3032" s="43">
        <v>2780</v>
      </c>
      <c r="I3032" s="163">
        <v>26585</v>
      </c>
    </row>
    <row r="3033" spans="1:9" s="27" customFormat="1" ht="11.25" customHeight="1" x14ac:dyDescent="0.2">
      <c r="A3033" s="25" t="s">
        <v>392</v>
      </c>
      <c r="B3033" s="25" t="s">
        <v>84</v>
      </c>
      <c r="C3033" s="25" t="s">
        <v>125</v>
      </c>
      <c r="D3033" s="25" t="s">
        <v>77</v>
      </c>
      <c r="E3033" s="25" t="s">
        <v>16</v>
      </c>
      <c r="F3033" s="43">
        <v>25</v>
      </c>
      <c r="G3033" s="43">
        <v>105</v>
      </c>
      <c r="H3033" s="43">
        <v>10710</v>
      </c>
      <c r="I3033" s="163">
        <v>120025</v>
      </c>
    </row>
    <row r="3034" spans="1:9" s="27" customFormat="1" ht="11.25" customHeight="1" x14ac:dyDescent="0.2">
      <c r="A3034" s="25" t="s">
        <v>392</v>
      </c>
      <c r="B3034" s="25" t="s">
        <v>84</v>
      </c>
      <c r="C3034" s="25" t="s">
        <v>125</v>
      </c>
      <c r="D3034" s="25" t="s">
        <v>71</v>
      </c>
      <c r="E3034" s="25" t="s">
        <v>22</v>
      </c>
      <c r="F3034" s="43">
        <v>40</v>
      </c>
      <c r="G3034" s="43">
        <v>145</v>
      </c>
      <c r="H3034" s="43">
        <v>11695</v>
      </c>
      <c r="I3034" s="163">
        <v>103500</v>
      </c>
    </row>
    <row r="3035" spans="1:9" s="27" customFormat="1" ht="11.25" customHeight="1" x14ac:dyDescent="0.2">
      <c r="A3035" s="25" t="s">
        <v>392</v>
      </c>
      <c r="B3035" s="25" t="s">
        <v>84</v>
      </c>
      <c r="C3035" s="25" t="s">
        <v>125</v>
      </c>
      <c r="D3035" s="25" t="s">
        <v>78</v>
      </c>
      <c r="E3035" s="25" t="s">
        <v>13</v>
      </c>
      <c r="F3035" s="43">
        <v>40</v>
      </c>
      <c r="G3035" s="43">
        <v>85</v>
      </c>
      <c r="H3035" s="43">
        <v>7880</v>
      </c>
      <c r="I3035" s="163">
        <v>86015</v>
      </c>
    </row>
    <row r="3036" spans="1:9" s="27" customFormat="1" ht="11.25" customHeight="1" x14ac:dyDescent="0.2">
      <c r="A3036" s="25" t="s">
        <v>392</v>
      </c>
      <c r="B3036" s="25" t="s">
        <v>84</v>
      </c>
      <c r="C3036" s="25" t="s">
        <v>125</v>
      </c>
      <c r="D3036" s="25" t="s">
        <v>66</v>
      </c>
      <c r="E3036" s="25" t="s">
        <v>12</v>
      </c>
      <c r="F3036" s="43">
        <v>45</v>
      </c>
      <c r="G3036" s="43">
        <v>90</v>
      </c>
      <c r="H3036" s="43">
        <v>9450</v>
      </c>
      <c r="I3036" s="163">
        <v>86655</v>
      </c>
    </row>
    <row r="3037" spans="1:9" s="27" customFormat="1" ht="11.25" customHeight="1" x14ac:dyDescent="0.2">
      <c r="A3037" s="25" t="s">
        <v>392</v>
      </c>
      <c r="B3037" s="25" t="s">
        <v>84</v>
      </c>
      <c r="C3037" s="25" t="s">
        <v>125</v>
      </c>
      <c r="D3037" s="25" t="s">
        <v>81</v>
      </c>
      <c r="E3037" s="25" t="s">
        <v>19</v>
      </c>
      <c r="F3037" s="43">
        <v>60</v>
      </c>
      <c r="G3037" s="43">
        <v>190</v>
      </c>
      <c r="H3037" s="43">
        <v>12495</v>
      </c>
      <c r="I3037" s="163">
        <v>115315</v>
      </c>
    </row>
    <row r="3038" spans="1:9" s="27" customFormat="1" ht="11.25" customHeight="1" x14ac:dyDescent="0.2">
      <c r="A3038" s="25" t="s">
        <v>392</v>
      </c>
      <c r="B3038" s="25" t="s">
        <v>84</v>
      </c>
      <c r="C3038" s="25" t="s">
        <v>125</v>
      </c>
      <c r="D3038" s="25" t="s">
        <v>79</v>
      </c>
      <c r="E3038" s="25" t="s">
        <v>11</v>
      </c>
      <c r="F3038" s="43">
        <v>75</v>
      </c>
      <c r="G3038" s="43">
        <v>155</v>
      </c>
      <c r="H3038" s="43">
        <v>13495</v>
      </c>
      <c r="I3038" s="163">
        <v>128115</v>
      </c>
    </row>
    <row r="3039" spans="1:9" s="27" customFormat="1" ht="11.25" customHeight="1" x14ac:dyDescent="0.2">
      <c r="A3039" s="25" t="s">
        <v>392</v>
      </c>
      <c r="B3039" s="25" t="s">
        <v>84</v>
      </c>
      <c r="C3039" s="25" t="s">
        <v>125</v>
      </c>
      <c r="D3039" s="25" t="s">
        <v>73</v>
      </c>
      <c r="E3039" s="25" t="s">
        <v>18</v>
      </c>
      <c r="F3039" s="43">
        <v>100</v>
      </c>
      <c r="G3039" s="43">
        <v>200</v>
      </c>
      <c r="H3039" s="43">
        <v>18620</v>
      </c>
      <c r="I3039" s="163">
        <v>162605</v>
      </c>
    </row>
    <row r="3040" spans="1:9" s="27" customFormat="1" ht="11.25" customHeight="1" x14ac:dyDescent="0.2">
      <c r="A3040" s="25" t="s">
        <v>392</v>
      </c>
      <c r="B3040" s="25" t="s">
        <v>84</v>
      </c>
      <c r="C3040" s="25" t="s">
        <v>125</v>
      </c>
      <c r="D3040" s="25" t="s">
        <v>75</v>
      </c>
      <c r="E3040" s="25" t="s">
        <v>21</v>
      </c>
      <c r="F3040" s="43">
        <v>100</v>
      </c>
      <c r="G3040" s="43">
        <v>500</v>
      </c>
      <c r="H3040" s="43">
        <v>30035</v>
      </c>
      <c r="I3040" s="163">
        <v>346940</v>
      </c>
    </row>
    <row r="3041" spans="1:9" s="27" customFormat="1" ht="11.25" customHeight="1" x14ac:dyDescent="0.2">
      <c r="A3041" s="25" t="s">
        <v>392</v>
      </c>
      <c r="B3041" s="25" t="s">
        <v>84</v>
      </c>
      <c r="C3041" s="25" t="s">
        <v>125</v>
      </c>
      <c r="D3041" s="25" t="s">
        <v>67</v>
      </c>
      <c r="E3041" s="25" t="s">
        <v>15</v>
      </c>
      <c r="F3041" s="43">
        <v>140</v>
      </c>
      <c r="G3041" s="43">
        <v>595</v>
      </c>
      <c r="H3041" s="43">
        <v>45450</v>
      </c>
      <c r="I3041" s="163">
        <v>417270</v>
      </c>
    </row>
    <row r="3042" spans="1:9" s="27" customFormat="1" ht="11.25" customHeight="1" x14ac:dyDescent="0.2">
      <c r="A3042" s="25" t="s">
        <v>392</v>
      </c>
      <c r="B3042" s="25" t="s">
        <v>84</v>
      </c>
      <c r="C3042" s="25" t="s">
        <v>125</v>
      </c>
      <c r="D3042" s="25" t="s">
        <v>80</v>
      </c>
      <c r="E3042" s="25" t="s">
        <v>25</v>
      </c>
      <c r="F3042" s="43">
        <v>260</v>
      </c>
      <c r="G3042" s="43">
        <v>1030</v>
      </c>
      <c r="H3042" s="43">
        <v>75695</v>
      </c>
      <c r="I3042" s="163">
        <v>751165</v>
      </c>
    </row>
    <row r="3043" spans="1:9" s="27" customFormat="1" ht="11.25" customHeight="1" x14ac:dyDescent="0.2">
      <c r="A3043" s="25" t="s">
        <v>392</v>
      </c>
      <c r="B3043" s="25" t="s">
        <v>84</v>
      </c>
      <c r="C3043" s="25" t="s">
        <v>125</v>
      </c>
      <c r="D3043" s="25" t="s">
        <v>82</v>
      </c>
      <c r="E3043" s="25" t="s">
        <v>20</v>
      </c>
      <c r="F3043" s="43">
        <v>265</v>
      </c>
      <c r="G3043" s="43">
        <v>835</v>
      </c>
      <c r="H3043" s="43">
        <v>65345</v>
      </c>
      <c r="I3043" s="163">
        <v>660165</v>
      </c>
    </row>
    <row r="3044" spans="1:9" s="27" customFormat="1" ht="11.25" customHeight="1" x14ac:dyDescent="0.2">
      <c r="A3044" s="25" t="s">
        <v>392</v>
      </c>
      <c r="B3044" s="25" t="s">
        <v>84</v>
      </c>
      <c r="C3044" s="25" t="s">
        <v>125</v>
      </c>
      <c r="D3044" s="25" t="s">
        <v>74</v>
      </c>
      <c r="E3044" s="25" t="s">
        <v>23</v>
      </c>
      <c r="F3044" s="43">
        <v>570</v>
      </c>
      <c r="G3044" s="43">
        <v>2025</v>
      </c>
      <c r="H3044" s="43">
        <v>126245</v>
      </c>
      <c r="I3044" s="163">
        <v>1266490</v>
      </c>
    </row>
    <row r="3045" spans="1:9" s="27" customFormat="1" ht="11.25" customHeight="1" x14ac:dyDescent="0.2">
      <c r="A3045" s="25" t="s">
        <v>392</v>
      </c>
      <c r="B3045" s="25" t="s">
        <v>84</v>
      </c>
      <c r="C3045" s="25" t="s">
        <v>125</v>
      </c>
      <c r="D3045" s="25" t="s">
        <v>76</v>
      </c>
      <c r="E3045" s="25" t="s">
        <v>24</v>
      </c>
      <c r="F3045" s="43">
        <v>1185</v>
      </c>
      <c r="G3045" s="43">
        <v>4020</v>
      </c>
      <c r="H3045" s="43">
        <v>440570</v>
      </c>
      <c r="I3045" s="163">
        <v>4259340</v>
      </c>
    </row>
    <row r="3046" spans="1:9" s="27" customFormat="1" ht="11.25" customHeight="1" x14ac:dyDescent="0.2">
      <c r="A3046" s="25" t="s">
        <v>392</v>
      </c>
      <c r="B3046" s="25" t="s">
        <v>104</v>
      </c>
      <c r="C3046" s="25" t="s">
        <v>376</v>
      </c>
      <c r="D3046" s="25" t="s">
        <v>68</v>
      </c>
      <c r="E3046" s="25" t="s">
        <v>9</v>
      </c>
      <c r="F3046" s="43">
        <v>0</v>
      </c>
      <c r="G3046" s="43">
        <v>0</v>
      </c>
      <c r="H3046" s="43">
        <v>0</v>
      </c>
      <c r="I3046" s="163">
        <v>0</v>
      </c>
    </row>
    <row r="3047" spans="1:9" s="27" customFormat="1" ht="11.25" customHeight="1" x14ac:dyDescent="0.2">
      <c r="A3047" s="25" t="s">
        <v>392</v>
      </c>
      <c r="B3047" s="25" t="s">
        <v>104</v>
      </c>
      <c r="C3047" s="25" t="s">
        <v>376</v>
      </c>
      <c r="D3047" s="25" t="s">
        <v>72</v>
      </c>
      <c r="E3047" s="25" t="s">
        <v>10</v>
      </c>
      <c r="F3047" s="43">
        <v>40</v>
      </c>
      <c r="G3047" s="43">
        <v>200</v>
      </c>
      <c r="H3047" s="43">
        <v>12530</v>
      </c>
      <c r="I3047" s="163">
        <v>117735</v>
      </c>
    </row>
    <row r="3048" spans="1:9" s="27" customFormat="1" ht="11.25" customHeight="1" x14ac:dyDescent="0.2">
      <c r="A3048" s="25" t="s">
        <v>392</v>
      </c>
      <c r="B3048" s="25" t="s">
        <v>104</v>
      </c>
      <c r="C3048" s="25" t="s">
        <v>376</v>
      </c>
      <c r="D3048" s="25" t="s">
        <v>70</v>
      </c>
      <c r="E3048" s="25" t="s">
        <v>17</v>
      </c>
      <c r="F3048" s="43">
        <v>45</v>
      </c>
      <c r="G3048" s="43">
        <v>2455</v>
      </c>
      <c r="H3048" s="43">
        <v>72685</v>
      </c>
      <c r="I3048" s="163">
        <v>828595</v>
      </c>
    </row>
    <row r="3049" spans="1:9" s="27" customFormat="1" ht="11.25" customHeight="1" x14ac:dyDescent="0.2">
      <c r="A3049" s="25" t="s">
        <v>392</v>
      </c>
      <c r="B3049" s="25" t="s">
        <v>104</v>
      </c>
      <c r="C3049" s="25" t="s">
        <v>376</v>
      </c>
      <c r="D3049" s="25" t="s">
        <v>69</v>
      </c>
      <c r="E3049" s="25" t="s">
        <v>14</v>
      </c>
      <c r="F3049" s="43">
        <v>120</v>
      </c>
      <c r="G3049" s="43">
        <v>1700</v>
      </c>
      <c r="H3049" s="43">
        <v>64605</v>
      </c>
      <c r="I3049" s="163">
        <v>705470</v>
      </c>
    </row>
    <row r="3050" spans="1:9" s="27" customFormat="1" ht="11.25" customHeight="1" x14ac:dyDescent="0.2">
      <c r="A3050" s="25" t="s">
        <v>392</v>
      </c>
      <c r="B3050" s="25" t="s">
        <v>104</v>
      </c>
      <c r="C3050" s="25" t="s">
        <v>376</v>
      </c>
      <c r="D3050" s="25" t="s">
        <v>79</v>
      </c>
      <c r="E3050" s="25" t="s">
        <v>11</v>
      </c>
      <c r="F3050" s="43">
        <v>150</v>
      </c>
      <c r="G3050" s="43">
        <v>315</v>
      </c>
      <c r="H3050" s="43">
        <v>27155</v>
      </c>
      <c r="I3050" s="163">
        <v>262990</v>
      </c>
    </row>
    <row r="3051" spans="1:9" s="27" customFormat="1" ht="11.25" customHeight="1" x14ac:dyDescent="0.2">
      <c r="A3051" s="25" t="s">
        <v>392</v>
      </c>
      <c r="B3051" s="25" t="s">
        <v>104</v>
      </c>
      <c r="C3051" s="25" t="s">
        <v>376</v>
      </c>
      <c r="D3051" s="25" t="s">
        <v>66</v>
      </c>
      <c r="E3051" s="25" t="s">
        <v>12</v>
      </c>
      <c r="F3051" s="43">
        <v>220</v>
      </c>
      <c r="G3051" s="43">
        <v>505</v>
      </c>
      <c r="H3051" s="43">
        <v>38750</v>
      </c>
      <c r="I3051" s="163">
        <v>360285</v>
      </c>
    </row>
    <row r="3052" spans="1:9" s="27" customFormat="1" ht="11.25" customHeight="1" x14ac:dyDescent="0.2">
      <c r="A3052" s="25" t="s">
        <v>392</v>
      </c>
      <c r="B3052" s="25" t="s">
        <v>104</v>
      </c>
      <c r="C3052" s="25" t="s">
        <v>376</v>
      </c>
      <c r="D3052" s="25" t="s">
        <v>77</v>
      </c>
      <c r="E3052" s="25" t="s">
        <v>16</v>
      </c>
      <c r="F3052" s="43">
        <v>255</v>
      </c>
      <c r="G3052" s="43">
        <v>1175</v>
      </c>
      <c r="H3052" s="43">
        <v>102735</v>
      </c>
      <c r="I3052" s="163">
        <v>1033965</v>
      </c>
    </row>
    <row r="3053" spans="1:9" s="27" customFormat="1" ht="11.25" customHeight="1" x14ac:dyDescent="0.2">
      <c r="A3053" s="25" t="s">
        <v>392</v>
      </c>
      <c r="B3053" s="25" t="s">
        <v>104</v>
      </c>
      <c r="C3053" s="25" t="s">
        <v>376</v>
      </c>
      <c r="D3053" s="25" t="s">
        <v>78</v>
      </c>
      <c r="E3053" s="25" t="s">
        <v>13</v>
      </c>
      <c r="F3053" s="43">
        <v>255</v>
      </c>
      <c r="G3053" s="43">
        <v>605</v>
      </c>
      <c r="H3053" s="43">
        <v>45700</v>
      </c>
      <c r="I3053" s="163">
        <v>530465</v>
      </c>
    </row>
    <row r="3054" spans="1:9" s="27" customFormat="1" ht="11.25" customHeight="1" x14ac:dyDescent="0.2">
      <c r="A3054" s="25" t="s">
        <v>392</v>
      </c>
      <c r="B3054" s="25" t="s">
        <v>104</v>
      </c>
      <c r="C3054" s="25" t="s">
        <v>376</v>
      </c>
      <c r="D3054" s="25" t="s">
        <v>75</v>
      </c>
      <c r="E3054" s="25" t="s">
        <v>21</v>
      </c>
      <c r="F3054" s="43">
        <v>475</v>
      </c>
      <c r="G3054" s="43">
        <v>4610</v>
      </c>
      <c r="H3054" s="43">
        <v>352380</v>
      </c>
      <c r="I3054" s="163">
        <v>3646285</v>
      </c>
    </row>
    <row r="3055" spans="1:9" s="27" customFormat="1" ht="11.25" customHeight="1" x14ac:dyDescent="0.2">
      <c r="A3055" s="25" t="s">
        <v>392</v>
      </c>
      <c r="B3055" s="25" t="s">
        <v>104</v>
      </c>
      <c r="C3055" s="25" t="s">
        <v>376</v>
      </c>
      <c r="D3055" s="25" t="s">
        <v>73</v>
      </c>
      <c r="E3055" s="25" t="s">
        <v>18</v>
      </c>
      <c r="F3055" s="43">
        <v>585</v>
      </c>
      <c r="G3055" s="43">
        <v>1940</v>
      </c>
      <c r="H3055" s="43">
        <v>148690</v>
      </c>
      <c r="I3055" s="163">
        <v>1419390</v>
      </c>
    </row>
    <row r="3056" spans="1:9" s="27" customFormat="1" ht="11.25" customHeight="1" x14ac:dyDescent="0.2">
      <c r="A3056" s="25" t="s">
        <v>392</v>
      </c>
      <c r="B3056" s="25" t="s">
        <v>104</v>
      </c>
      <c r="C3056" s="25" t="s">
        <v>376</v>
      </c>
      <c r="D3056" s="25" t="s">
        <v>71</v>
      </c>
      <c r="E3056" s="25" t="s">
        <v>22</v>
      </c>
      <c r="F3056" s="43">
        <v>820</v>
      </c>
      <c r="G3056" s="43">
        <v>6600</v>
      </c>
      <c r="H3056" s="43">
        <v>272845</v>
      </c>
      <c r="I3056" s="163">
        <v>2673675</v>
      </c>
    </row>
    <row r="3057" spans="1:9" s="27" customFormat="1" ht="11.25" customHeight="1" x14ac:dyDescent="0.2">
      <c r="A3057" s="25" t="s">
        <v>392</v>
      </c>
      <c r="B3057" s="25" t="s">
        <v>104</v>
      </c>
      <c r="C3057" s="25" t="s">
        <v>376</v>
      </c>
      <c r="D3057" s="25" t="s">
        <v>67</v>
      </c>
      <c r="E3057" s="25" t="s">
        <v>15</v>
      </c>
      <c r="F3057" s="43">
        <v>850</v>
      </c>
      <c r="G3057" s="43">
        <v>4000</v>
      </c>
      <c r="H3057" s="43">
        <v>190975</v>
      </c>
      <c r="I3057" s="163">
        <v>1694915</v>
      </c>
    </row>
    <row r="3058" spans="1:9" s="27" customFormat="1" ht="11.25" customHeight="1" x14ac:dyDescent="0.2">
      <c r="A3058" s="25" t="s">
        <v>392</v>
      </c>
      <c r="B3058" s="25" t="s">
        <v>104</v>
      </c>
      <c r="C3058" s="25" t="s">
        <v>376</v>
      </c>
      <c r="D3058" s="25" t="s">
        <v>81</v>
      </c>
      <c r="E3058" s="25" t="s">
        <v>19</v>
      </c>
      <c r="F3058" s="43">
        <v>1050</v>
      </c>
      <c r="G3058" s="43">
        <v>3915</v>
      </c>
      <c r="H3058" s="43">
        <v>159325</v>
      </c>
      <c r="I3058" s="163">
        <v>1547030</v>
      </c>
    </row>
    <row r="3059" spans="1:9" s="27" customFormat="1" ht="11.25" customHeight="1" x14ac:dyDescent="0.2">
      <c r="A3059" s="25" t="s">
        <v>392</v>
      </c>
      <c r="B3059" s="25" t="s">
        <v>104</v>
      </c>
      <c r="C3059" s="25" t="s">
        <v>376</v>
      </c>
      <c r="D3059" s="25" t="s">
        <v>80</v>
      </c>
      <c r="E3059" s="25" t="s">
        <v>25</v>
      </c>
      <c r="F3059" s="43">
        <v>1870</v>
      </c>
      <c r="G3059" s="43">
        <v>8410</v>
      </c>
      <c r="H3059" s="43">
        <v>526970</v>
      </c>
      <c r="I3059" s="163">
        <v>5268145</v>
      </c>
    </row>
    <row r="3060" spans="1:9" s="27" customFormat="1" ht="11.25" customHeight="1" x14ac:dyDescent="0.2">
      <c r="A3060" s="25" t="s">
        <v>392</v>
      </c>
      <c r="B3060" s="25" t="s">
        <v>104</v>
      </c>
      <c r="C3060" s="25" t="s">
        <v>376</v>
      </c>
      <c r="D3060" s="25" t="s">
        <v>82</v>
      </c>
      <c r="E3060" s="25" t="s">
        <v>20</v>
      </c>
      <c r="F3060" s="43">
        <v>3150</v>
      </c>
      <c r="G3060" s="43">
        <v>12390</v>
      </c>
      <c r="H3060" s="43">
        <v>743810</v>
      </c>
      <c r="I3060" s="163">
        <v>7130070</v>
      </c>
    </row>
    <row r="3061" spans="1:9" s="27" customFormat="1" ht="11.25" customHeight="1" x14ac:dyDescent="0.2">
      <c r="A3061" s="25" t="s">
        <v>392</v>
      </c>
      <c r="B3061" s="25" t="s">
        <v>104</v>
      </c>
      <c r="C3061" s="25" t="s">
        <v>376</v>
      </c>
      <c r="D3061" s="25" t="s">
        <v>74</v>
      </c>
      <c r="E3061" s="25" t="s">
        <v>23</v>
      </c>
      <c r="F3061" s="43">
        <v>4470</v>
      </c>
      <c r="G3061" s="43">
        <v>15295</v>
      </c>
      <c r="H3061" s="43">
        <v>773185</v>
      </c>
      <c r="I3061" s="163">
        <v>7528375</v>
      </c>
    </row>
    <row r="3062" spans="1:9" s="27" customFormat="1" ht="11.25" customHeight="1" x14ac:dyDescent="0.2">
      <c r="A3062" s="25" t="s">
        <v>392</v>
      </c>
      <c r="B3062" s="25" t="s">
        <v>104</v>
      </c>
      <c r="C3062" s="25" t="s">
        <v>376</v>
      </c>
      <c r="D3062" s="25" t="s">
        <v>76</v>
      </c>
      <c r="E3062" s="25" t="s">
        <v>24</v>
      </c>
      <c r="F3062" s="43">
        <v>8680</v>
      </c>
      <c r="G3062" s="43">
        <v>47845</v>
      </c>
      <c r="H3062" s="43">
        <v>4620725</v>
      </c>
      <c r="I3062" s="163">
        <v>42132355</v>
      </c>
    </row>
    <row r="3063" spans="1:9" s="27" customFormat="1" ht="11.25" customHeight="1" x14ac:dyDescent="0.2">
      <c r="A3063" s="25" t="s">
        <v>392</v>
      </c>
      <c r="B3063" s="25" t="s">
        <v>97</v>
      </c>
      <c r="C3063" s="25" t="s">
        <v>143</v>
      </c>
      <c r="D3063" s="25" t="s">
        <v>66</v>
      </c>
      <c r="E3063" s="25" t="s">
        <v>12</v>
      </c>
      <c r="F3063" s="43">
        <v>0</v>
      </c>
      <c r="G3063" s="43">
        <v>0</v>
      </c>
      <c r="H3063" s="43">
        <v>0</v>
      </c>
      <c r="I3063" s="163">
        <v>0</v>
      </c>
    </row>
    <row r="3064" spans="1:9" s="27" customFormat="1" ht="11.25" customHeight="1" x14ac:dyDescent="0.2">
      <c r="A3064" s="25" t="s">
        <v>392</v>
      </c>
      <c r="B3064" s="25" t="s">
        <v>97</v>
      </c>
      <c r="C3064" s="25" t="s">
        <v>143</v>
      </c>
      <c r="D3064" s="25" t="s">
        <v>72</v>
      </c>
      <c r="E3064" s="25" t="s">
        <v>10</v>
      </c>
      <c r="F3064" s="43">
        <v>0</v>
      </c>
      <c r="G3064" s="43">
        <v>0</v>
      </c>
      <c r="H3064" s="43">
        <v>0</v>
      </c>
      <c r="I3064" s="163">
        <v>0</v>
      </c>
    </row>
    <row r="3065" spans="1:9" s="27" customFormat="1" ht="11.25" customHeight="1" x14ac:dyDescent="0.2">
      <c r="A3065" s="25" t="s">
        <v>392</v>
      </c>
      <c r="B3065" s="25" t="s">
        <v>97</v>
      </c>
      <c r="C3065" s="25" t="s">
        <v>143</v>
      </c>
      <c r="D3065" s="25" t="s">
        <v>77</v>
      </c>
      <c r="E3065" s="25" t="s">
        <v>16</v>
      </c>
      <c r="F3065" s="43">
        <v>5</v>
      </c>
      <c r="G3065" s="43">
        <v>25</v>
      </c>
      <c r="H3065" s="43">
        <v>1740</v>
      </c>
      <c r="I3065" s="163">
        <v>21155</v>
      </c>
    </row>
    <row r="3066" spans="1:9" s="27" customFormat="1" ht="11.25" customHeight="1" x14ac:dyDescent="0.2">
      <c r="A3066" s="25" t="s">
        <v>392</v>
      </c>
      <c r="B3066" s="25" t="s">
        <v>97</v>
      </c>
      <c r="C3066" s="25" t="s">
        <v>143</v>
      </c>
      <c r="D3066" s="25" t="s">
        <v>78</v>
      </c>
      <c r="E3066" s="25" t="s">
        <v>13</v>
      </c>
      <c r="F3066" s="43">
        <v>5</v>
      </c>
      <c r="G3066" s="43">
        <v>40</v>
      </c>
      <c r="H3066" s="43">
        <v>2365</v>
      </c>
      <c r="I3066" s="163">
        <v>24615</v>
      </c>
    </row>
    <row r="3067" spans="1:9" s="27" customFormat="1" ht="11.25" customHeight="1" x14ac:dyDescent="0.2">
      <c r="A3067" s="25" t="s">
        <v>392</v>
      </c>
      <c r="B3067" s="25" t="s">
        <v>97</v>
      </c>
      <c r="C3067" s="25" t="s">
        <v>143</v>
      </c>
      <c r="D3067" s="25" t="s">
        <v>71</v>
      </c>
      <c r="E3067" s="25" t="s">
        <v>22</v>
      </c>
      <c r="F3067" s="43">
        <v>10</v>
      </c>
      <c r="G3067" s="43">
        <v>40</v>
      </c>
      <c r="H3067" s="43">
        <v>2510</v>
      </c>
      <c r="I3067" s="163">
        <v>25180</v>
      </c>
    </row>
    <row r="3068" spans="1:9" s="27" customFormat="1" ht="11.25" customHeight="1" x14ac:dyDescent="0.2">
      <c r="A3068" s="25" t="s">
        <v>392</v>
      </c>
      <c r="B3068" s="25" t="s">
        <v>97</v>
      </c>
      <c r="C3068" s="25" t="s">
        <v>143</v>
      </c>
      <c r="D3068" s="25" t="s">
        <v>79</v>
      </c>
      <c r="E3068" s="25" t="s">
        <v>11</v>
      </c>
      <c r="F3068" s="43">
        <v>10</v>
      </c>
      <c r="G3068" s="43">
        <v>30</v>
      </c>
      <c r="H3068" s="43">
        <v>2420</v>
      </c>
      <c r="I3068" s="163">
        <v>22730</v>
      </c>
    </row>
    <row r="3069" spans="1:9" s="27" customFormat="1" ht="11.25" customHeight="1" x14ac:dyDescent="0.2">
      <c r="A3069" s="25" t="s">
        <v>392</v>
      </c>
      <c r="B3069" s="25" t="s">
        <v>97</v>
      </c>
      <c r="C3069" s="25" t="s">
        <v>143</v>
      </c>
      <c r="D3069" s="25" t="s">
        <v>67</v>
      </c>
      <c r="E3069" s="25" t="s">
        <v>15</v>
      </c>
      <c r="F3069" s="43">
        <v>15</v>
      </c>
      <c r="G3069" s="43">
        <v>55</v>
      </c>
      <c r="H3069" s="43">
        <v>4120</v>
      </c>
      <c r="I3069" s="163">
        <v>37305</v>
      </c>
    </row>
    <row r="3070" spans="1:9" s="27" customFormat="1" ht="11.25" customHeight="1" x14ac:dyDescent="0.2">
      <c r="A3070" s="25" t="s">
        <v>392</v>
      </c>
      <c r="B3070" s="25" t="s">
        <v>97</v>
      </c>
      <c r="C3070" s="25" t="s">
        <v>143</v>
      </c>
      <c r="D3070" s="25" t="s">
        <v>73</v>
      </c>
      <c r="E3070" s="25" t="s">
        <v>18</v>
      </c>
      <c r="F3070" s="43">
        <v>15</v>
      </c>
      <c r="G3070" s="43">
        <v>60</v>
      </c>
      <c r="H3070" s="43">
        <v>5720</v>
      </c>
      <c r="I3070" s="163">
        <v>54200</v>
      </c>
    </row>
    <row r="3071" spans="1:9" s="27" customFormat="1" ht="11.25" customHeight="1" x14ac:dyDescent="0.2">
      <c r="A3071" s="25" t="s">
        <v>392</v>
      </c>
      <c r="B3071" s="25" t="s">
        <v>97</v>
      </c>
      <c r="C3071" s="25" t="s">
        <v>143</v>
      </c>
      <c r="D3071" s="25" t="s">
        <v>81</v>
      </c>
      <c r="E3071" s="25" t="s">
        <v>19</v>
      </c>
      <c r="F3071" s="43">
        <v>15</v>
      </c>
      <c r="G3071" s="43">
        <v>35</v>
      </c>
      <c r="H3071" s="43">
        <v>3110</v>
      </c>
      <c r="I3071" s="163">
        <v>39240</v>
      </c>
    </row>
    <row r="3072" spans="1:9" s="27" customFormat="1" ht="11.25" customHeight="1" x14ac:dyDescent="0.2">
      <c r="A3072" s="25" t="s">
        <v>392</v>
      </c>
      <c r="B3072" s="25" t="s">
        <v>97</v>
      </c>
      <c r="C3072" s="25" t="s">
        <v>143</v>
      </c>
      <c r="D3072" s="25" t="s">
        <v>75</v>
      </c>
      <c r="E3072" s="25" t="s">
        <v>21</v>
      </c>
      <c r="F3072" s="43">
        <v>20</v>
      </c>
      <c r="G3072" s="43">
        <v>145</v>
      </c>
      <c r="H3072" s="43">
        <v>7915</v>
      </c>
      <c r="I3072" s="163">
        <v>91015</v>
      </c>
    </row>
    <row r="3073" spans="1:9" s="27" customFormat="1" ht="11.25" customHeight="1" x14ac:dyDescent="0.2">
      <c r="A3073" s="25" t="s">
        <v>392</v>
      </c>
      <c r="B3073" s="25" t="s">
        <v>97</v>
      </c>
      <c r="C3073" s="25" t="s">
        <v>143</v>
      </c>
      <c r="D3073" s="25" t="s">
        <v>82</v>
      </c>
      <c r="E3073" s="25" t="s">
        <v>20</v>
      </c>
      <c r="F3073" s="43">
        <v>45</v>
      </c>
      <c r="G3073" s="43">
        <v>90</v>
      </c>
      <c r="H3073" s="43">
        <v>6840</v>
      </c>
      <c r="I3073" s="163">
        <v>73640</v>
      </c>
    </row>
    <row r="3074" spans="1:9" s="27" customFormat="1" ht="11.25" customHeight="1" x14ac:dyDescent="0.2">
      <c r="A3074" s="25" t="s">
        <v>392</v>
      </c>
      <c r="B3074" s="25" t="s">
        <v>97</v>
      </c>
      <c r="C3074" s="25" t="s">
        <v>143</v>
      </c>
      <c r="D3074" s="25" t="s">
        <v>74</v>
      </c>
      <c r="E3074" s="25" t="s">
        <v>23</v>
      </c>
      <c r="F3074" s="43">
        <v>60</v>
      </c>
      <c r="G3074" s="43">
        <v>135</v>
      </c>
      <c r="H3074" s="43">
        <v>10325</v>
      </c>
      <c r="I3074" s="163">
        <v>101170</v>
      </c>
    </row>
    <row r="3075" spans="1:9" s="27" customFormat="1" ht="11.25" customHeight="1" x14ac:dyDescent="0.2">
      <c r="A3075" s="25" t="s">
        <v>392</v>
      </c>
      <c r="B3075" s="25" t="s">
        <v>97</v>
      </c>
      <c r="C3075" s="25" t="s">
        <v>143</v>
      </c>
      <c r="D3075" s="25" t="s">
        <v>80</v>
      </c>
      <c r="E3075" s="25" t="s">
        <v>25</v>
      </c>
      <c r="F3075" s="43">
        <v>125</v>
      </c>
      <c r="G3075" s="43">
        <v>505</v>
      </c>
      <c r="H3075" s="43">
        <v>40690</v>
      </c>
      <c r="I3075" s="163">
        <v>433870</v>
      </c>
    </row>
    <row r="3076" spans="1:9" s="27" customFormat="1" ht="11.25" customHeight="1" x14ac:dyDescent="0.2">
      <c r="A3076" s="25" t="s">
        <v>392</v>
      </c>
      <c r="B3076" s="25" t="s">
        <v>97</v>
      </c>
      <c r="C3076" s="25" t="s">
        <v>143</v>
      </c>
      <c r="D3076" s="25" t="s">
        <v>76</v>
      </c>
      <c r="E3076" s="25" t="s">
        <v>24</v>
      </c>
      <c r="F3076" s="43">
        <v>190</v>
      </c>
      <c r="G3076" s="43">
        <v>1035</v>
      </c>
      <c r="H3076" s="43">
        <v>83735</v>
      </c>
      <c r="I3076" s="163">
        <v>858325</v>
      </c>
    </row>
    <row r="3077" spans="1:9" s="27" customFormat="1" ht="11.25" customHeight="1" x14ac:dyDescent="0.2">
      <c r="A3077" s="25" t="s">
        <v>392</v>
      </c>
      <c r="B3077" s="25" t="s">
        <v>95</v>
      </c>
      <c r="C3077" s="25" t="s">
        <v>101</v>
      </c>
      <c r="D3077" s="25" t="s">
        <v>66</v>
      </c>
      <c r="E3077" s="25" t="s">
        <v>12</v>
      </c>
      <c r="F3077" s="43">
        <v>0</v>
      </c>
      <c r="G3077" s="43">
        <v>0</v>
      </c>
      <c r="H3077" s="43">
        <v>0</v>
      </c>
      <c r="I3077" s="163">
        <v>0</v>
      </c>
    </row>
    <row r="3078" spans="1:9" s="27" customFormat="1" ht="11.25" customHeight="1" x14ac:dyDescent="0.2">
      <c r="A3078" s="25" t="s">
        <v>392</v>
      </c>
      <c r="B3078" s="25" t="s">
        <v>95</v>
      </c>
      <c r="C3078" s="25" t="s">
        <v>101</v>
      </c>
      <c r="D3078" s="25" t="s">
        <v>79</v>
      </c>
      <c r="E3078" s="25" t="s">
        <v>11</v>
      </c>
      <c r="F3078" s="43">
        <v>0</v>
      </c>
      <c r="G3078" s="43">
        <v>0</v>
      </c>
      <c r="H3078" s="43">
        <v>0</v>
      </c>
      <c r="I3078" s="163">
        <v>0</v>
      </c>
    </row>
    <row r="3079" spans="1:9" s="27" customFormat="1" ht="11.25" customHeight="1" x14ac:dyDescent="0.2">
      <c r="A3079" s="25" t="s">
        <v>392</v>
      </c>
      <c r="B3079" s="25" t="s">
        <v>95</v>
      </c>
      <c r="C3079" s="25" t="s">
        <v>101</v>
      </c>
      <c r="D3079" s="25" t="s">
        <v>77</v>
      </c>
      <c r="E3079" s="25" t="s">
        <v>16</v>
      </c>
      <c r="F3079" s="43">
        <v>5</v>
      </c>
      <c r="G3079" s="43">
        <v>15</v>
      </c>
      <c r="H3079" s="43">
        <v>865</v>
      </c>
      <c r="I3079" s="163">
        <v>7440</v>
      </c>
    </row>
    <row r="3080" spans="1:9" s="27" customFormat="1" ht="11.25" customHeight="1" x14ac:dyDescent="0.2">
      <c r="A3080" s="25" t="s">
        <v>392</v>
      </c>
      <c r="B3080" s="25" t="s">
        <v>95</v>
      </c>
      <c r="C3080" s="25" t="s">
        <v>101</v>
      </c>
      <c r="D3080" s="25" t="s">
        <v>78</v>
      </c>
      <c r="E3080" s="25" t="s">
        <v>13</v>
      </c>
      <c r="F3080" s="43">
        <v>5</v>
      </c>
      <c r="G3080" s="43">
        <v>10</v>
      </c>
      <c r="H3080" s="43">
        <v>1225</v>
      </c>
      <c r="I3080" s="163">
        <v>20610</v>
      </c>
    </row>
    <row r="3081" spans="1:9" s="27" customFormat="1" ht="11.25" customHeight="1" x14ac:dyDescent="0.2">
      <c r="A3081" s="25" t="s">
        <v>392</v>
      </c>
      <c r="B3081" s="25" t="s">
        <v>95</v>
      </c>
      <c r="C3081" s="25" t="s">
        <v>101</v>
      </c>
      <c r="D3081" s="25" t="s">
        <v>81</v>
      </c>
      <c r="E3081" s="25" t="s">
        <v>19</v>
      </c>
      <c r="F3081" s="43">
        <v>5</v>
      </c>
      <c r="G3081" s="43">
        <v>15</v>
      </c>
      <c r="H3081" s="43">
        <v>955</v>
      </c>
      <c r="I3081" s="163">
        <v>8790</v>
      </c>
    </row>
    <row r="3082" spans="1:9" s="27" customFormat="1" ht="11.25" customHeight="1" x14ac:dyDescent="0.2">
      <c r="A3082" s="25" t="s">
        <v>392</v>
      </c>
      <c r="B3082" s="25" t="s">
        <v>95</v>
      </c>
      <c r="C3082" s="25" t="s">
        <v>101</v>
      </c>
      <c r="D3082" s="25" t="s">
        <v>67</v>
      </c>
      <c r="E3082" s="25" t="s">
        <v>15</v>
      </c>
      <c r="F3082" s="43">
        <v>10</v>
      </c>
      <c r="G3082" s="43">
        <v>40</v>
      </c>
      <c r="H3082" s="43">
        <v>970</v>
      </c>
      <c r="I3082" s="163">
        <v>7805</v>
      </c>
    </row>
    <row r="3083" spans="1:9" s="27" customFormat="1" ht="11.25" customHeight="1" x14ac:dyDescent="0.2">
      <c r="A3083" s="25" t="s">
        <v>392</v>
      </c>
      <c r="B3083" s="25" t="s">
        <v>95</v>
      </c>
      <c r="C3083" s="25" t="s">
        <v>101</v>
      </c>
      <c r="D3083" s="25" t="s">
        <v>71</v>
      </c>
      <c r="E3083" s="25" t="s">
        <v>22</v>
      </c>
      <c r="F3083" s="43">
        <v>10</v>
      </c>
      <c r="G3083" s="43">
        <v>25</v>
      </c>
      <c r="H3083" s="43">
        <v>2065</v>
      </c>
      <c r="I3083" s="163">
        <v>25705</v>
      </c>
    </row>
    <row r="3084" spans="1:9" s="27" customFormat="1" ht="11.25" customHeight="1" x14ac:dyDescent="0.2">
      <c r="A3084" s="25" t="s">
        <v>392</v>
      </c>
      <c r="B3084" s="25" t="s">
        <v>95</v>
      </c>
      <c r="C3084" s="25" t="s">
        <v>101</v>
      </c>
      <c r="D3084" s="25" t="s">
        <v>73</v>
      </c>
      <c r="E3084" s="25" t="s">
        <v>18</v>
      </c>
      <c r="F3084" s="43">
        <v>10</v>
      </c>
      <c r="G3084" s="43">
        <v>25</v>
      </c>
      <c r="H3084" s="43">
        <v>2300</v>
      </c>
      <c r="I3084" s="163">
        <v>23105</v>
      </c>
    </row>
    <row r="3085" spans="1:9" s="27" customFormat="1" ht="11.25" customHeight="1" x14ac:dyDescent="0.2">
      <c r="A3085" s="25" t="s">
        <v>392</v>
      </c>
      <c r="B3085" s="25" t="s">
        <v>95</v>
      </c>
      <c r="C3085" s="25" t="s">
        <v>101</v>
      </c>
      <c r="D3085" s="25" t="s">
        <v>75</v>
      </c>
      <c r="E3085" s="25" t="s">
        <v>21</v>
      </c>
      <c r="F3085" s="43">
        <v>10</v>
      </c>
      <c r="G3085" s="43">
        <v>85</v>
      </c>
      <c r="H3085" s="43">
        <v>3555</v>
      </c>
      <c r="I3085" s="163">
        <v>43245</v>
      </c>
    </row>
    <row r="3086" spans="1:9" s="27" customFormat="1" ht="11.25" customHeight="1" x14ac:dyDescent="0.2">
      <c r="A3086" s="25" t="s">
        <v>392</v>
      </c>
      <c r="B3086" s="25" t="s">
        <v>95</v>
      </c>
      <c r="C3086" s="25" t="s">
        <v>101</v>
      </c>
      <c r="D3086" s="25" t="s">
        <v>74</v>
      </c>
      <c r="E3086" s="25" t="s">
        <v>23</v>
      </c>
      <c r="F3086" s="43">
        <v>25</v>
      </c>
      <c r="G3086" s="43">
        <v>50</v>
      </c>
      <c r="H3086" s="43">
        <v>2945</v>
      </c>
      <c r="I3086" s="163">
        <v>31025</v>
      </c>
    </row>
    <row r="3087" spans="1:9" s="27" customFormat="1" ht="11.25" customHeight="1" x14ac:dyDescent="0.2">
      <c r="A3087" s="25" t="s">
        <v>392</v>
      </c>
      <c r="B3087" s="25" t="s">
        <v>95</v>
      </c>
      <c r="C3087" s="25" t="s">
        <v>101</v>
      </c>
      <c r="D3087" s="25" t="s">
        <v>80</v>
      </c>
      <c r="E3087" s="25" t="s">
        <v>25</v>
      </c>
      <c r="F3087" s="43">
        <v>25</v>
      </c>
      <c r="G3087" s="43">
        <v>100</v>
      </c>
      <c r="H3087" s="43">
        <v>6300</v>
      </c>
      <c r="I3087" s="163">
        <v>66630</v>
      </c>
    </row>
    <row r="3088" spans="1:9" s="27" customFormat="1" ht="11.25" customHeight="1" x14ac:dyDescent="0.2">
      <c r="A3088" s="25" t="s">
        <v>392</v>
      </c>
      <c r="B3088" s="25" t="s">
        <v>95</v>
      </c>
      <c r="C3088" s="25" t="s">
        <v>101</v>
      </c>
      <c r="D3088" s="25" t="s">
        <v>82</v>
      </c>
      <c r="E3088" s="25" t="s">
        <v>20</v>
      </c>
      <c r="F3088" s="43">
        <v>25</v>
      </c>
      <c r="G3088" s="43">
        <v>55</v>
      </c>
      <c r="H3088" s="43">
        <v>3665</v>
      </c>
      <c r="I3088" s="163">
        <v>36500</v>
      </c>
    </row>
    <row r="3089" spans="1:9" s="27" customFormat="1" ht="11.25" customHeight="1" x14ac:dyDescent="0.2">
      <c r="A3089" s="25" t="s">
        <v>392</v>
      </c>
      <c r="B3089" s="25" t="s">
        <v>95</v>
      </c>
      <c r="C3089" s="25" t="s">
        <v>101</v>
      </c>
      <c r="D3089" s="25" t="s">
        <v>76</v>
      </c>
      <c r="E3089" s="25" t="s">
        <v>24</v>
      </c>
      <c r="F3089" s="43">
        <v>50</v>
      </c>
      <c r="G3089" s="43">
        <v>275</v>
      </c>
      <c r="H3089" s="43">
        <v>22145</v>
      </c>
      <c r="I3089" s="163">
        <v>226025</v>
      </c>
    </row>
    <row r="3090" spans="1:9" s="27" customFormat="1" ht="11.25" customHeight="1" x14ac:dyDescent="0.2">
      <c r="A3090" s="25" t="s">
        <v>392</v>
      </c>
      <c r="B3090" s="25" t="s">
        <v>90</v>
      </c>
      <c r="C3090" s="25" t="s">
        <v>377</v>
      </c>
      <c r="D3090" s="25" t="s">
        <v>70</v>
      </c>
      <c r="E3090" s="25" t="s">
        <v>17</v>
      </c>
      <c r="F3090" s="43">
        <v>30</v>
      </c>
      <c r="G3090" s="43">
        <v>725</v>
      </c>
      <c r="H3090" s="43">
        <v>32835</v>
      </c>
      <c r="I3090" s="163">
        <v>392405</v>
      </c>
    </row>
    <row r="3091" spans="1:9" s="27" customFormat="1" ht="11.25" customHeight="1" x14ac:dyDescent="0.2">
      <c r="A3091" s="25" t="s">
        <v>392</v>
      </c>
      <c r="B3091" s="25" t="s">
        <v>90</v>
      </c>
      <c r="C3091" s="25" t="s">
        <v>377</v>
      </c>
      <c r="D3091" s="25" t="s">
        <v>72</v>
      </c>
      <c r="E3091" s="25" t="s">
        <v>10</v>
      </c>
      <c r="F3091" s="43">
        <v>45</v>
      </c>
      <c r="G3091" s="43">
        <v>195</v>
      </c>
      <c r="H3091" s="43">
        <v>13180</v>
      </c>
      <c r="I3091" s="163">
        <v>119415</v>
      </c>
    </row>
    <row r="3092" spans="1:9" s="27" customFormat="1" ht="11.25" customHeight="1" x14ac:dyDescent="0.2">
      <c r="A3092" s="25" t="s">
        <v>392</v>
      </c>
      <c r="B3092" s="25" t="s">
        <v>90</v>
      </c>
      <c r="C3092" s="25" t="s">
        <v>377</v>
      </c>
      <c r="D3092" s="25" t="s">
        <v>69</v>
      </c>
      <c r="E3092" s="25" t="s">
        <v>14</v>
      </c>
      <c r="F3092" s="43">
        <v>70</v>
      </c>
      <c r="G3092" s="43">
        <v>1215</v>
      </c>
      <c r="H3092" s="43">
        <v>49695</v>
      </c>
      <c r="I3092" s="163">
        <v>528315</v>
      </c>
    </row>
    <row r="3093" spans="1:9" s="27" customFormat="1" ht="11.25" customHeight="1" x14ac:dyDescent="0.2">
      <c r="A3093" s="25" t="s">
        <v>392</v>
      </c>
      <c r="B3093" s="25" t="s">
        <v>90</v>
      </c>
      <c r="C3093" s="25" t="s">
        <v>377</v>
      </c>
      <c r="D3093" s="25" t="s">
        <v>66</v>
      </c>
      <c r="E3093" s="25" t="s">
        <v>12</v>
      </c>
      <c r="F3093" s="43">
        <v>115</v>
      </c>
      <c r="G3093" s="43">
        <v>340</v>
      </c>
      <c r="H3093" s="43">
        <v>26660</v>
      </c>
      <c r="I3093" s="163">
        <v>280875</v>
      </c>
    </row>
    <row r="3094" spans="1:9" s="27" customFormat="1" ht="11.25" customHeight="1" x14ac:dyDescent="0.2">
      <c r="A3094" s="25" t="s">
        <v>392</v>
      </c>
      <c r="B3094" s="25" t="s">
        <v>90</v>
      </c>
      <c r="C3094" s="25" t="s">
        <v>377</v>
      </c>
      <c r="D3094" s="25" t="s">
        <v>79</v>
      </c>
      <c r="E3094" s="25" t="s">
        <v>11</v>
      </c>
      <c r="F3094" s="43">
        <v>170</v>
      </c>
      <c r="G3094" s="43">
        <v>380</v>
      </c>
      <c r="H3094" s="43">
        <v>24995</v>
      </c>
      <c r="I3094" s="163">
        <v>236415</v>
      </c>
    </row>
    <row r="3095" spans="1:9" s="27" customFormat="1" ht="11.25" customHeight="1" x14ac:dyDescent="0.2">
      <c r="A3095" s="25" t="s">
        <v>392</v>
      </c>
      <c r="B3095" s="25" t="s">
        <v>90</v>
      </c>
      <c r="C3095" s="25" t="s">
        <v>377</v>
      </c>
      <c r="D3095" s="25" t="s">
        <v>78</v>
      </c>
      <c r="E3095" s="25" t="s">
        <v>13</v>
      </c>
      <c r="F3095" s="43">
        <v>260</v>
      </c>
      <c r="G3095" s="43">
        <v>855</v>
      </c>
      <c r="H3095" s="43">
        <v>56945</v>
      </c>
      <c r="I3095" s="163">
        <v>655285</v>
      </c>
    </row>
    <row r="3096" spans="1:9" s="27" customFormat="1" ht="11.25" customHeight="1" x14ac:dyDescent="0.2">
      <c r="A3096" s="25" t="s">
        <v>392</v>
      </c>
      <c r="B3096" s="25" t="s">
        <v>90</v>
      </c>
      <c r="C3096" s="25" t="s">
        <v>377</v>
      </c>
      <c r="D3096" s="25" t="s">
        <v>77</v>
      </c>
      <c r="E3096" s="25" t="s">
        <v>16</v>
      </c>
      <c r="F3096" s="43">
        <v>270</v>
      </c>
      <c r="G3096" s="43">
        <v>1345</v>
      </c>
      <c r="H3096" s="43">
        <v>114430</v>
      </c>
      <c r="I3096" s="163">
        <v>1222990</v>
      </c>
    </row>
    <row r="3097" spans="1:9" s="27" customFormat="1" ht="11.25" customHeight="1" x14ac:dyDescent="0.2">
      <c r="A3097" s="25" t="s">
        <v>392</v>
      </c>
      <c r="B3097" s="25" t="s">
        <v>90</v>
      </c>
      <c r="C3097" s="25" t="s">
        <v>377</v>
      </c>
      <c r="D3097" s="25" t="s">
        <v>67</v>
      </c>
      <c r="E3097" s="25" t="s">
        <v>15</v>
      </c>
      <c r="F3097" s="43">
        <v>440</v>
      </c>
      <c r="G3097" s="43">
        <v>2310</v>
      </c>
      <c r="H3097" s="43">
        <v>91830</v>
      </c>
      <c r="I3097" s="163">
        <v>822615</v>
      </c>
    </row>
    <row r="3098" spans="1:9" s="27" customFormat="1" ht="11.25" customHeight="1" x14ac:dyDescent="0.2">
      <c r="A3098" s="25" t="s">
        <v>392</v>
      </c>
      <c r="B3098" s="25" t="s">
        <v>90</v>
      </c>
      <c r="C3098" s="25" t="s">
        <v>377</v>
      </c>
      <c r="D3098" s="25" t="s">
        <v>75</v>
      </c>
      <c r="E3098" s="25" t="s">
        <v>21</v>
      </c>
      <c r="F3098" s="43">
        <v>505</v>
      </c>
      <c r="G3098" s="43">
        <v>3555</v>
      </c>
      <c r="H3098" s="43">
        <v>169825</v>
      </c>
      <c r="I3098" s="163">
        <v>1694545</v>
      </c>
    </row>
    <row r="3099" spans="1:9" s="27" customFormat="1" ht="11.25" customHeight="1" x14ac:dyDescent="0.2">
      <c r="A3099" s="25" t="s">
        <v>392</v>
      </c>
      <c r="B3099" s="25" t="s">
        <v>90</v>
      </c>
      <c r="C3099" s="25" t="s">
        <v>377</v>
      </c>
      <c r="D3099" s="25" t="s">
        <v>73</v>
      </c>
      <c r="E3099" s="25" t="s">
        <v>18</v>
      </c>
      <c r="F3099" s="43">
        <v>525</v>
      </c>
      <c r="G3099" s="43">
        <v>1890</v>
      </c>
      <c r="H3099" s="43">
        <v>135050</v>
      </c>
      <c r="I3099" s="163">
        <v>1256460</v>
      </c>
    </row>
    <row r="3100" spans="1:9" s="27" customFormat="1" ht="11.25" customHeight="1" x14ac:dyDescent="0.2">
      <c r="A3100" s="25" t="s">
        <v>392</v>
      </c>
      <c r="B3100" s="25" t="s">
        <v>90</v>
      </c>
      <c r="C3100" s="25" t="s">
        <v>377</v>
      </c>
      <c r="D3100" s="25" t="s">
        <v>81</v>
      </c>
      <c r="E3100" s="25" t="s">
        <v>19</v>
      </c>
      <c r="F3100" s="43">
        <v>685</v>
      </c>
      <c r="G3100" s="43">
        <v>2225</v>
      </c>
      <c r="H3100" s="43">
        <v>100700</v>
      </c>
      <c r="I3100" s="163">
        <v>942815</v>
      </c>
    </row>
    <row r="3101" spans="1:9" s="27" customFormat="1" ht="11.25" customHeight="1" x14ac:dyDescent="0.2">
      <c r="A3101" s="25" t="s">
        <v>392</v>
      </c>
      <c r="B3101" s="25" t="s">
        <v>90</v>
      </c>
      <c r="C3101" s="25" t="s">
        <v>377</v>
      </c>
      <c r="D3101" s="25" t="s">
        <v>71</v>
      </c>
      <c r="E3101" s="25" t="s">
        <v>22</v>
      </c>
      <c r="F3101" s="43">
        <v>705</v>
      </c>
      <c r="G3101" s="43">
        <v>8170</v>
      </c>
      <c r="H3101" s="43">
        <v>309770</v>
      </c>
      <c r="I3101" s="163">
        <v>3014605</v>
      </c>
    </row>
    <row r="3102" spans="1:9" s="27" customFormat="1" ht="11.25" customHeight="1" x14ac:dyDescent="0.2">
      <c r="A3102" s="25" t="s">
        <v>392</v>
      </c>
      <c r="B3102" s="25" t="s">
        <v>90</v>
      </c>
      <c r="C3102" s="25" t="s">
        <v>377</v>
      </c>
      <c r="D3102" s="25" t="s">
        <v>80</v>
      </c>
      <c r="E3102" s="25" t="s">
        <v>25</v>
      </c>
      <c r="F3102" s="43">
        <v>1775</v>
      </c>
      <c r="G3102" s="43">
        <v>10110</v>
      </c>
      <c r="H3102" s="43">
        <v>606665</v>
      </c>
      <c r="I3102" s="163">
        <v>6201065</v>
      </c>
    </row>
    <row r="3103" spans="1:9" s="27" customFormat="1" ht="11.25" customHeight="1" x14ac:dyDescent="0.2">
      <c r="A3103" s="25" t="s">
        <v>392</v>
      </c>
      <c r="B3103" s="25" t="s">
        <v>90</v>
      </c>
      <c r="C3103" s="25" t="s">
        <v>377</v>
      </c>
      <c r="D3103" s="25" t="s">
        <v>82</v>
      </c>
      <c r="E3103" s="25" t="s">
        <v>20</v>
      </c>
      <c r="F3103" s="43">
        <v>3280</v>
      </c>
      <c r="G3103" s="43">
        <v>13140</v>
      </c>
      <c r="H3103" s="43">
        <v>746955</v>
      </c>
      <c r="I3103" s="163">
        <v>7368280</v>
      </c>
    </row>
    <row r="3104" spans="1:9" s="27" customFormat="1" ht="11.25" customHeight="1" x14ac:dyDescent="0.2">
      <c r="A3104" s="25" t="s">
        <v>392</v>
      </c>
      <c r="B3104" s="25" t="s">
        <v>90</v>
      </c>
      <c r="C3104" s="25" t="s">
        <v>377</v>
      </c>
      <c r="D3104" s="25" t="s">
        <v>74</v>
      </c>
      <c r="E3104" s="25" t="s">
        <v>23</v>
      </c>
      <c r="F3104" s="43">
        <v>3470</v>
      </c>
      <c r="G3104" s="43">
        <v>12135</v>
      </c>
      <c r="H3104" s="43">
        <v>569065</v>
      </c>
      <c r="I3104" s="163">
        <v>5408095</v>
      </c>
    </row>
    <row r="3105" spans="1:9" s="27" customFormat="1" ht="11.25" customHeight="1" x14ac:dyDescent="0.2">
      <c r="A3105" s="25" t="s">
        <v>392</v>
      </c>
      <c r="B3105" s="25" t="s">
        <v>90</v>
      </c>
      <c r="C3105" s="25" t="s">
        <v>377</v>
      </c>
      <c r="D3105" s="25" t="s">
        <v>76</v>
      </c>
      <c r="E3105" s="25" t="s">
        <v>24</v>
      </c>
      <c r="F3105" s="43">
        <v>7655</v>
      </c>
      <c r="G3105" s="43">
        <v>41435</v>
      </c>
      <c r="H3105" s="43">
        <v>3749635</v>
      </c>
      <c r="I3105" s="163">
        <v>33185265</v>
      </c>
    </row>
    <row r="3106" spans="1:9" s="27" customFormat="1" ht="11.25" customHeight="1" x14ac:dyDescent="0.2">
      <c r="A3106" s="25" t="s">
        <v>392</v>
      </c>
      <c r="B3106" s="25" t="s">
        <v>105</v>
      </c>
      <c r="C3106" s="25" t="s">
        <v>380</v>
      </c>
      <c r="D3106" s="25" t="s">
        <v>66</v>
      </c>
      <c r="E3106" s="25" t="s">
        <v>12</v>
      </c>
      <c r="F3106" s="43">
        <v>25</v>
      </c>
      <c r="G3106" s="43">
        <v>115</v>
      </c>
      <c r="H3106" s="43">
        <v>14220</v>
      </c>
      <c r="I3106" s="163">
        <v>157910</v>
      </c>
    </row>
    <row r="3107" spans="1:9" s="27" customFormat="1" ht="11.25" customHeight="1" x14ac:dyDescent="0.2">
      <c r="A3107" s="25" t="s">
        <v>392</v>
      </c>
      <c r="B3107" s="25" t="s">
        <v>105</v>
      </c>
      <c r="C3107" s="25" t="s">
        <v>380</v>
      </c>
      <c r="D3107" s="25" t="s">
        <v>70</v>
      </c>
      <c r="E3107" s="25" t="s">
        <v>17</v>
      </c>
      <c r="F3107" s="43">
        <v>45</v>
      </c>
      <c r="G3107" s="43">
        <v>8690</v>
      </c>
      <c r="H3107" s="43">
        <v>234460</v>
      </c>
      <c r="I3107" s="163">
        <v>3516320</v>
      </c>
    </row>
    <row r="3108" spans="1:9" s="27" customFormat="1" ht="11.25" customHeight="1" x14ac:dyDescent="0.2">
      <c r="A3108" s="25" t="s">
        <v>392</v>
      </c>
      <c r="B3108" s="25" t="s">
        <v>105</v>
      </c>
      <c r="C3108" s="25" t="s">
        <v>380</v>
      </c>
      <c r="D3108" s="25" t="s">
        <v>72</v>
      </c>
      <c r="E3108" s="25" t="s">
        <v>10</v>
      </c>
      <c r="F3108" s="43">
        <v>90</v>
      </c>
      <c r="G3108" s="43">
        <v>580</v>
      </c>
      <c r="H3108" s="43">
        <v>38760</v>
      </c>
      <c r="I3108" s="163">
        <v>361290</v>
      </c>
    </row>
    <row r="3109" spans="1:9" s="27" customFormat="1" ht="11.25" customHeight="1" x14ac:dyDescent="0.2">
      <c r="A3109" s="25" t="s">
        <v>392</v>
      </c>
      <c r="B3109" s="25" t="s">
        <v>105</v>
      </c>
      <c r="C3109" s="25" t="s">
        <v>380</v>
      </c>
      <c r="D3109" s="25" t="s">
        <v>69</v>
      </c>
      <c r="E3109" s="25" t="s">
        <v>14</v>
      </c>
      <c r="F3109" s="43">
        <v>215</v>
      </c>
      <c r="G3109" s="43">
        <v>2200</v>
      </c>
      <c r="H3109" s="43">
        <v>96110</v>
      </c>
      <c r="I3109" s="163">
        <v>1166840</v>
      </c>
    </row>
    <row r="3110" spans="1:9" s="27" customFormat="1" ht="11.25" customHeight="1" x14ac:dyDescent="0.2">
      <c r="A3110" s="25" t="s">
        <v>392</v>
      </c>
      <c r="B3110" s="25" t="s">
        <v>105</v>
      </c>
      <c r="C3110" s="25" t="s">
        <v>380</v>
      </c>
      <c r="D3110" s="25" t="s">
        <v>79</v>
      </c>
      <c r="E3110" s="25" t="s">
        <v>11</v>
      </c>
      <c r="F3110" s="43">
        <v>850</v>
      </c>
      <c r="G3110" s="43">
        <v>2745</v>
      </c>
      <c r="H3110" s="43">
        <v>253930</v>
      </c>
      <c r="I3110" s="163">
        <v>2938265</v>
      </c>
    </row>
    <row r="3111" spans="1:9" s="27" customFormat="1" ht="11.25" customHeight="1" x14ac:dyDescent="0.2">
      <c r="A3111" s="25" t="s">
        <v>392</v>
      </c>
      <c r="B3111" s="25" t="s">
        <v>105</v>
      </c>
      <c r="C3111" s="25" t="s">
        <v>380</v>
      </c>
      <c r="D3111" s="25" t="s">
        <v>78</v>
      </c>
      <c r="E3111" s="25" t="s">
        <v>13</v>
      </c>
      <c r="F3111" s="43">
        <v>1160</v>
      </c>
      <c r="G3111" s="43">
        <v>4085</v>
      </c>
      <c r="H3111" s="43">
        <v>336935</v>
      </c>
      <c r="I3111" s="163">
        <v>4733950</v>
      </c>
    </row>
    <row r="3112" spans="1:9" s="27" customFormat="1" ht="11.25" customHeight="1" x14ac:dyDescent="0.2">
      <c r="A3112" s="25" t="s">
        <v>392</v>
      </c>
      <c r="B3112" s="25" t="s">
        <v>105</v>
      </c>
      <c r="C3112" s="25" t="s">
        <v>380</v>
      </c>
      <c r="D3112" s="25" t="s">
        <v>67</v>
      </c>
      <c r="E3112" s="25" t="s">
        <v>15</v>
      </c>
      <c r="F3112" s="43">
        <v>1180</v>
      </c>
      <c r="G3112" s="43">
        <v>5385</v>
      </c>
      <c r="H3112" s="43">
        <v>392395</v>
      </c>
      <c r="I3112" s="163">
        <v>3705240</v>
      </c>
    </row>
    <row r="3113" spans="1:9" s="27" customFormat="1" ht="11.25" customHeight="1" x14ac:dyDescent="0.2">
      <c r="A3113" s="25" t="s">
        <v>392</v>
      </c>
      <c r="B3113" s="25" t="s">
        <v>105</v>
      </c>
      <c r="C3113" s="25" t="s">
        <v>380</v>
      </c>
      <c r="D3113" s="25" t="s">
        <v>71</v>
      </c>
      <c r="E3113" s="25" t="s">
        <v>22</v>
      </c>
      <c r="F3113" s="43">
        <v>1695</v>
      </c>
      <c r="G3113" s="43">
        <v>12520</v>
      </c>
      <c r="H3113" s="43">
        <v>707305</v>
      </c>
      <c r="I3113" s="163">
        <v>8083860</v>
      </c>
    </row>
    <row r="3114" spans="1:9" s="27" customFormat="1" ht="11.25" customHeight="1" x14ac:dyDescent="0.2">
      <c r="A3114" s="25" t="s">
        <v>392</v>
      </c>
      <c r="B3114" s="25" t="s">
        <v>105</v>
      </c>
      <c r="C3114" s="25" t="s">
        <v>380</v>
      </c>
      <c r="D3114" s="25" t="s">
        <v>81</v>
      </c>
      <c r="E3114" s="25" t="s">
        <v>19</v>
      </c>
      <c r="F3114" s="43">
        <v>2075</v>
      </c>
      <c r="G3114" s="43">
        <v>9415</v>
      </c>
      <c r="H3114" s="43">
        <v>467910</v>
      </c>
      <c r="I3114" s="163">
        <v>5151205</v>
      </c>
    </row>
    <row r="3115" spans="1:9" s="27" customFormat="1" ht="11.25" customHeight="1" x14ac:dyDescent="0.2">
      <c r="A3115" s="25" t="s">
        <v>392</v>
      </c>
      <c r="B3115" s="25" t="s">
        <v>105</v>
      </c>
      <c r="C3115" s="25" t="s">
        <v>380</v>
      </c>
      <c r="D3115" s="25" t="s">
        <v>73</v>
      </c>
      <c r="E3115" s="25" t="s">
        <v>18</v>
      </c>
      <c r="F3115" s="43">
        <v>2575</v>
      </c>
      <c r="G3115" s="43">
        <v>8730</v>
      </c>
      <c r="H3115" s="43">
        <v>861400</v>
      </c>
      <c r="I3115" s="163">
        <v>8479080</v>
      </c>
    </row>
    <row r="3116" spans="1:9" s="27" customFormat="1" ht="11.25" customHeight="1" x14ac:dyDescent="0.2">
      <c r="A3116" s="25" t="s">
        <v>392</v>
      </c>
      <c r="B3116" s="25" t="s">
        <v>105</v>
      </c>
      <c r="C3116" s="25" t="s">
        <v>380</v>
      </c>
      <c r="D3116" s="25" t="s">
        <v>77</v>
      </c>
      <c r="E3116" s="25" t="s">
        <v>16</v>
      </c>
      <c r="F3116" s="43">
        <v>3160</v>
      </c>
      <c r="G3116" s="43">
        <v>17345</v>
      </c>
      <c r="H3116" s="43">
        <v>1472160</v>
      </c>
      <c r="I3116" s="163">
        <v>20117055</v>
      </c>
    </row>
    <row r="3117" spans="1:9" s="27" customFormat="1" ht="11.25" customHeight="1" x14ac:dyDescent="0.2">
      <c r="A3117" s="25" t="s">
        <v>392</v>
      </c>
      <c r="B3117" s="25" t="s">
        <v>105</v>
      </c>
      <c r="C3117" s="25" t="s">
        <v>380</v>
      </c>
      <c r="D3117" s="25" t="s">
        <v>75</v>
      </c>
      <c r="E3117" s="25" t="s">
        <v>21</v>
      </c>
      <c r="F3117" s="43">
        <v>3430</v>
      </c>
      <c r="G3117" s="43">
        <v>61840</v>
      </c>
      <c r="H3117" s="43">
        <v>4052465</v>
      </c>
      <c r="I3117" s="163">
        <v>59700340</v>
      </c>
    </row>
    <row r="3118" spans="1:9" s="27" customFormat="1" ht="11.25" customHeight="1" x14ac:dyDescent="0.2">
      <c r="A3118" s="25" t="s">
        <v>392</v>
      </c>
      <c r="B3118" s="25" t="s">
        <v>105</v>
      </c>
      <c r="C3118" s="25" t="s">
        <v>380</v>
      </c>
      <c r="D3118" s="25" t="s">
        <v>82</v>
      </c>
      <c r="E3118" s="25" t="s">
        <v>20</v>
      </c>
      <c r="F3118" s="43">
        <v>10080</v>
      </c>
      <c r="G3118" s="43">
        <v>64060</v>
      </c>
      <c r="H3118" s="43">
        <v>4497750</v>
      </c>
      <c r="I3118" s="163">
        <v>52282085</v>
      </c>
    </row>
    <row r="3119" spans="1:9" s="27" customFormat="1" ht="11.25" customHeight="1" x14ac:dyDescent="0.2">
      <c r="A3119" s="25" t="s">
        <v>392</v>
      </c>
      <c r="B3119" s="25" t="s">
        <v>105</v>
      </c>
      <c r="C3119" s="25" t="s">
        <v>380</v>
      </c>
      <c r="D3119" s="25" t="s">
        <v>80</v>
      </c>
      <c r="E3119" s="25" t="s">
        <v>25</v>
      </c>
      <c r="F3119" s="43">
        <v>10395</v>
      </c>
      <c r="G3119" s="43">
        <v>81205</v>
      </c>
      <c r="H3119" s="43">
        <v>6172530</v>
      </c>
      <c r="I3119" s="163">
        <v>71948215</v>
      </c>
    </row>
    <row r="3120" spans="1:9" s="27" customFormat="1" ht="11.25" customHeight="1" x14ac:dyDescent="0.2">
      <c r="A3120" s="25" t="s">
        <v>392</v>
      </c>
      <c r="B3120" s="25" t="s">
        <v>105</v>
      </c>
      <c r="C3120" s="25" t="s">
        <v>380</v>
      </c>
      <c r="D3120" s="25" t="s">
        <v>74</v>
      </c>
      <c r="E3120" s="25" t="s">
        <v>23</v>
      </c>
      <c r="F3120" s="43">
        <v>12850</v>
      </c>
      <c r="G3120" s="43">
        <v>57870</v>
      </c>
      <c r="H3120" s="43">
        <v>3604950</v>
      </c>
      <c r="I3120" s="163">
        <v>38442955</v>
      </c>
    </row>
    <row r="3121" spans="1:9" s="27" customFormat="1" ht="11.25" customHeight="1" x14ac:dyDescent="0.2">
      <c r="A3121" s="25" t="s">
        <v>392</v>
      </c>
      <c r="B3121" s="25" t="s">
        <v>105</v>
      </c>
      <c r="C3121" s="25" t="s">
        <v>380</v>
      </c>
      <c r="D3121" s="25" t="s">
        <v>76</v>
      </c>
      <c r="E3121" s="25" t="s">
        <v>24</v>
      </c>
      <c r="F3121" s="43">
        <v>27630</v>
      </c>
      <c r="G3121" s="43">
        <v>196215</v>
      </c>
      <c r="H3121" s="43">
        <v>20685570</v>
      </c>
      <c r="I3121" s="163">
        <v>208053610</v>
      </c>
    </row>
    <row r="3122" spans="1:9" s="27" customFormat="1" ht="11.25" customHeight="1" x14ac:dyDescent="0.2">
      <c r="A3122" s="25" t="s">
        <v>392</v>
      </c>
      <c r="B3122" s="25" t="s">
        <v>106</v>
      </c>
      <c r="C3122" s="25" t="s">
        <v>120</v>
      </c>
      <c r="D3122" s="25" t="s">
        <v>69</v>
      </c>
      <c r="E3122" s="25" t="s">
        <v>14</v>
      </c>
      <c r="F3122" s="43">
        <v>0</v>
      </c>
      <c r="G3122" s="43">
        <v>0</v>
      </c>
      <c r="H3122" s="43">
        <v>0</v>
      </c>
      <c r="I3122" s="163">
        <v>0</v>
      </c>
    </row>
    <row r="3123" spans="1:9" s="27" customFormat="1" ht="11.25" customHeight="1" x14ac:dyDescent="0.2">
      <c r="A3123" s="25" t="s">
        <v>392</v>
      </c>
      <c r="B3123" s="25" t="s">
        <v>106</v>
      </c>
      <c r="C3123" s="25" t="s">
        <v>120</v>
      </c>
      <c r="D3123" s="25" t="s">
        <v>72</v>
      </c>
      <c r="E3123" s="25" t="s">
        <v>10</v>
      </c>
      <c r="F3123" s="43">
        <v>0</v>
      </c>
      <c r="G3123" s="43">
        <v>0</v>
      </c>
      <c r="H3123" s="43">
        <v>0</v>
      </c>
      <c r="I3123" s="163">
        <v>0</v>
      </c>
    </row>
    <row r="3124" spans="1:9" s="27" customFormat="1" ht="11.25" customHeight="1" x14ac:dyDescent="0.2">
      <c r="A3124" s="25" t="s">
        <v>392</v>
      </c>
      <c r="B3124" s="25" t="s">
        <v>106</v>
      </c>
      <c r="C3124" s="25" t="s">
        <v>120</v>
      </c>
      <c r="D3124" s="25" t="s">
        <v>66</v>
      </c>
      <c r="E3124" s="25" t="s">
        <v>12</v>
      </c>
      <c r="F3124" s="43">
        <v>5</v>
      </c>
      <c r="G3124" s="43">
        <v>10</v>
      </c>
      <c r="H3124" s="43">
        <v>885</v>
      </c>
      <c r="I3124" s="163">
        <v>8705</v>
      </c>
    </row>
    <row r="3125" spans="1:9" s="27" customFormat="1" ht="11.25" customHeight="1" x14ac:dyDescent="0.2">
      <c r="A3125" s="25" t="s">
        <v>392</v>
      </c>
      <c r="B3125" s="25" t="s">
        <v>106</v>
      </c>
      <c r="C3125" s="25" t="s">
        <v>120</v>
      </c>
      <c r="D3125" s="25" t="s">
        <v>78</v>
      </c>
      <c r="E3125" s="25" t="s">
        <v>13</v>
      </c>
      <c r="F3125" s="43">
        <v>5</v>
      </c>
      <c r="G3125" s="43">
        <v>5</v>
      </c>
      <c r="H3125" s="43">
        <v>710</v>
      </c>
      <c r="I3125" s="163">
        <v>5830</v>
      </c>
    </row>
    <row r="3126" spans="1:9" s="27" customFormat="1" ht="11.25" customHeight="1" x14ac:dyDescent="0.2">
      <c r="A3126" s="25" t="s">
        <v>392</v>
      </c>
      <c r="B3126" s="25" t="s">
        <v>106</v>
      </c>
      <c r="C3126" s="25" t="s">
        <v>120</v>
      </c>
      <c r="D3126" s="25" t="s">
        <v>79</v>
      </c>
      <c r="E3126" s="25" t="s">
        <v>11</v>
      </c>
      <c r="F3126" s="43">
        <v>5</v>
      </c>
      <c r="G3126" s="43">
        <v>15</v>
      </c>
      <c r="H3126" s="43">
        <v>1680</v>
      </c>
      <c r="I3126" s="163">
        <v>18785</v>
      </c>
    </row>
    <row r="3127" spans="1:9" s="27" customFormat="1" ht="11.25" customHeight="1" x14ac:dyDescent="0.2">
      <c r="A3127" s="25" t="s">
        <v>392</v>
      </c>
      <c r="B3127" s="25" t="s">
        <v>106</v>
      </c>
      <c r="C3127" s="25" t="s">
        <v>120</v>
      </c>
      <c r="D3127" s="25" t="s">
        <v>67</v>
      </c>
      <c r="E3127" s="25" t="s">
        <v>15</v>
      </c>
      <c r="F3127" s="43">
        <v>25</v>
      </c>
      <c r="G3127" s="43">
        <v>85</v>
      </c>
      <c r="H3127" s="43">
        <v>7710</v>
      </c>
      <c r="I3127" s="163">
        <v>67405</v>
      </c>
    </row>
    <row r="3128" spans="1:9" s="27" customFormat="1" ht="11.25" customHeight="1" x14ac:dyDescent="0.2">
      <c r="A3128" s="25" t="s">
        <v>392</v>
      </c>
      <c r="B3128" s="25" t="s">
        <v>106</v>
      </c>
      <c r="C3128" s="25" t="s">
        <v>120</v>
      </c>
      <c r="D3128" s="25" t="s">
        <v>71</v>
      </c>
      <c r="E3128" s="25" t="s">
        <v>22</v>
      </c>
      <c r="F3128" s="43">
        <v>25</v>
      </c>
      <c r="G3128" s="43">
        <v>75</v>
      </c>
      <c r="H3128" s="43">
        <v>6015</v>
      </c>
      <c r="I3128" s="163">
        <v>59590</v>
      </c>
    </row>
    <row r="3129" spans="1:9" s="27" customFormat="1" ht="11.25" customHeight="1" x14ac:dyDescent="0.2">
      <c r="A3129" s="25" t="s">
        <v>392</v>
      </c>
      <c r="B3129" s="25" t="s">
        <v>106</v>
      </c>
      <c r="C3129" s="25" t="s">
        <v>120</v>
      </c>
      <c r="D3129" s="25" t="s">
        <v>77</v>
      </c>
      <c r="E3129" s="25" t="s">
        <v>16</v>
      </c>
      <c r="F3129" s="43">
        <v>25</v>
      </c>
      <c r="G3129" s="43">
        <v>110</v>
      </c>
      <c r="H3129" s="43">
        <v>7165</v>
      </c>
      <c r="I3129" s="163">
        <v>82025</v>
      </c>
    </row>
    <row r="3130" spans="1:9" s="27" customFormat="1" ht="11.25" customHeight="1" x14ac:dyDescent="0.2">
      <c r="A3130" s="25" t="s">
        <v>392</v>
      </c>
      <c r="B3130" s="25" t="s">
        <v>106</v>
      </c>
      <c r="C3130" s="25" t="s">
        <v>120</v>
      </c>
      <c r="D3130" s="25" t="s">
        <v>81</v>
      </c>
      <c r="E3130" s="25" t="s">
        <v>19</v>
      </c>
      <c r="F3130" s="43">
        <v>30</v>
      </c>
      <c r="G3130" s="43">
        <v>50</v>
      </c>
      <c r="H3130" s="43">
        <v>4720</v>
      </c>
      <c r="I3130" s="163">
        <v>41505</v>
      </c>
    </row>
    <row r="3131" spans="1:9" s="27" customFormat="1" ht="11.25" customHeight="1" x14ac:dyDescent="0.2">
      <c r="A3131" s="25" t="s">
        <v>392</v>
      </c>
      <c r="B3131" s="25" t="s">
        <v>106</v>
      </c>
      <c r="C3131" s="25" t="s">
        <v>120</v>
      </c>
      <c r="D3131" s="25" t="s">
        <v>73</v>
      </c>
      <c r="E3131" s="25" t="s">
        <v>18</v>
      </c>
      <c r="F3131" s="43">
        <v>40</v>
      </c>
      <c r="G3131" s="43">
        <v>115</v>
      </c>
      <c r="H3131" s="43">
        <v>10515</v>
      </c>
      <c r="I3131" s="163">
        <v>97040</v>
      </c>
    </row>
    <row r="3132" spans="1:9" s="27" customFormat="1" ht="11.25" customHeight="1" x14ac:dyDescent="0.2">
      <c r="A3132" s="25" t="s">
        <v>392</v>
      </c>
      <c r="B3132" s="25" t="s">
        <v>106</v>
      </c>
      <c r="C3132" s="25" t="s">
        <v>120</v>
      </c>
      <c r="D3132" s="25" t="s">
        <v>75</v>
      </c>
      <c r="E3132" s="25" t="s">
        <v>21</v>
      </c>
      <c r="F3132" s="43">
        <v>40</v>
      </c>
      <c r="G3132" s="43">
        <v>1195</v>
      </c>
      <c r="H3132" s="43">
        <v>55415</v>
      </c>
      <c r="I3132" s="163">
        <v>811905</v>
      </c>
    </row>
    <row r="3133" spans="1:9" s="27" customFormat="1" ht="11.25" customHeight="1" x14ac:dyDescent="0.2">
      <c r="A3133" s="25" t="s">
        <v>392</v>
      </c>
      <c r="B3133" s="25" t="s">
        <v>106</v>
      </c>
      <c r="C3133" s="25" t="s">
        <v>120</v>
      </c>
      <c r="D3133" s="25" t="s">
        <v>74</v>
      </c>
      <c r="E3133" s="25" t="s">
        <v>23</v>
      </c>
      <c r="F3133" s="43">
        <v>60</v>
      </c>
      <c r="G3133" s="43">
        <v>145</v>
      </c>
      <c r="H3133" s="43">
        <v>12980</v>
      </c>
      <c r="I3133" s="163">
        <v>139195</v>
      </c>
    </row>
    <row r="3134" spans="1:9" s="27" customFormat="1" ht="11.25" customHeight="1" x14ac:dyDescent="0.2">
      <c r="A3134" s="25" t="s">
        <v>392</v>
      </c>
      <c r="B3134" s="25" t="s">
        <v>106</v>
      </c>
      <c r="C3134" s="25" t="s">
        <v>120</v>
      </c>
      <c r="D3134" s="25" t="s">
        <v>82</v>
      </c>
      <c r="E3134" s="25" t="s">
        <v>20</v>
      </c>
      <c r="F3134" s="43">
        <v>65</v>
      </c>
      <c r="G3134" s="43">
        <v>200</v>
      </c>
      <c r="H3134" s="43">
        <v>12995</v>
      </c>
      <c r="I3134" s="163">
        <v>128905</v>
      </c>
    </row>
    <row r="3135" spans="1:9" s="27" customFormat="1" ht="11.25" customHeight="1" x14ac:dyDescent="0.2">
      <c r="A3135" s="25" t="s">
        <v>392</v>
      </c>
      <c r="B3135" s="25" t="s">
        <v>106</v>
      </c>
      <c r="C3135" s="25" t="s">
        <v>120</v>
      </c>
      <c r="D3135" s="25" t="s">
        <v>80</v>
      </c>
      <c r="E3135" s="25" t="s">
        <v>25</v>
      </c>
      <c r="F3135" s="43">
        <v>120</v>
      </c>
      <c r="G3135" s="43">
        <v>955</v>
      </c>
      <c r="H3135" s="43">
        <v>53230</v>
      </c>
      <c r="I3135" s="163">
        <v>541945</v>
      </c>
    </row>
    <row r="3136" spans="1:9" s="27" customFormat="1" ht="11.25" customHeight="1" x14ac:dyDescent="0.2">
      <c r="A3136" s="25" t="s">
        <v>392</v>
      </c>
      <c r="B3136" s="25" t="s">
        <v>106</v>
      </c>
      <c r="C3136" s="25" t="s">
        <v>120</v>
      </c>
      <c r="D3136" s="25" t="s">
        <v>76</v>
      </c>
      <c r="E3136" s="25" t="s">
        <v>24</v>
      </c>
      <c r="F3136" s="43">
        <v>175</v>
      </c>
      <c r="G3136" s="43">
        <v>710</v>
      </c>
      <c r="H3136" s="43">
        <v>52510</v>
      </c>
      <c r="I3136" s="163">
        <v>487920</v>
      </c>
    </row>
    <row r="3137" spans="1:9" s="27" customFormat="1" ht="11.25" customHeight="1" x14ac:dyDescent="0.2">
      <c r="A3137" s="25" t="s">
        <v>392</v>
      </c>
      <c r="B3137" s="25" t="s">
        <v>96</v>
      </c>
      <c r="C3137" s="25" t="s">
        <v>102</v>
      </c>
      <c r="D3137" s="25" t="s">
        <v>69</v>
      </c>
      <c r="E3137" s="25" t="s">
        <v>14</v>
      </c>
      <c r="F3137" s="43">
        <v>0</v>
      </c>
      <c r="G3137" s="43">
        <v>0</v>
      </c>
      <c r="H3137" s="43">
        <v>0</v>
      </c>
      <c r="I3137" s="163">
        <v>0</v>
      </c>
    </row>
    <row r="3138" spans="1:9" s="27" customFormat="1" ht="11.25" customHeight="1" x14ac:dyDescent="0.2">
      <c r="A3138" s="25" t="s">
        <v>392</v>
      </c>
      <c r="B3138" s="25" t="s">
        <v>96</v>
      </c>
      <c r="C3138" s="25" t="s">
        <v>102</v>
      </c>
      <c r="D3138" s="25" t="s">
        <v>70</v>
      </c>
      <c r="E3138" s="25" t="s">
        <v>17</v>
      </c>
      <c r="F3138" s="43">
        <v>0</v>
      </c>
      <c r="G3138" s="43">
        <v>0</v>
      </c>
      <c r="H3138" s="43">
        <v>0</v>
      </c>
      <c r="I3138" s="163">
        <v>0</v>
      </c>
    </row>
    <row r="3139" spans="1:9" s="27" customFormat="1" ht="11.25" customHeight="1" x14ac:dyDescent="0.2">
      <c r="A3139" s="25" t="s">
        <v>392</v>
      </c>
      <c r="B3139" s="25" t="s">
        <v>96</v>
      </c>
      <c r="C3139" s="25" t="s">
        <v>102</v>
      </c>
      <c r="D3139" s="25" t="s">
        <v>72</v>
      </c>
      <c r="E3139" s="25" t="s">
        <v>10</v>
      </c>
      <c r="F3139" s="43">
        <v>0</v>
      </c>
      <c r="G3139" s="43">
        <v>0</v>
      </c>
      <c r="H3139" s="43">
        <v>0</v>
      </c>
      <c r="I3139" s="163">
        <v>0</v>
      </c>
    </row>
    <row r="3140" spans="1:9" s="27" customFormat="1" ht="11.25" customHeight="1" x14ac:dyDescent="0.2">
      <c r="A3140" s="25" t="s">
        <v>392</v>
      </c>
      <c r="B3140" s="25" t="s">
        <v>96</v>
      </c>
      <c r="C3140" s="25" t="s">
        <v>102</v>
      </c>
      <c r="D3140" s="25" t="s">
        <v>79</v>
      </c>
      <c r="E3140" s="25" t="s">
        <v>11</v>
      </c>
      <c r="F3140" s="43">
        <v>0</v>
      </c>
      <c r="G3140" s="43">
        <v>0</v>
      </c>
      <c r="H3140" s="43">
        <v>0</v>
      </c>
      <c r="I3140" s="163">
        <v>0</v>
      </c>
    </row>
    <row r="3141" spans="1:9" s="27" customFormat="1" ht="11.25" customHeight="1" x14ac:dyDescent="0.2">
      <c r="A3141" s="25" t="s">
        <v>392</v>
      </c>
      <c r="B3141" s="25" t="s">
        <v>96</v>
      </c>
      <c r="C3141" s="25" t="s">
        <v>102</v>
      </c>
      <c r="D3141" s="25" t="s">
        <v>67</v>
      </c>
      <c r="E3141" s="25" t="s">
        <v>15</v>
      </c>
      <c r="F3141" s="43">
        <v>10</v>
      </c>
      <c r="G3141" s="43">
        <v>30</v>
      </c>
      <c r="H3141" s="43">
        <v>2115</v>
      </c>
      <c r="I3141" s="163">
        <v>20410</v>
      </c>
    </row>
    <row r="3142" spans="1:9" s="27" customFormat="1" ht="11.25" customHeight="1" x14ac:dyDescent="0.2">
      <c r="A3142" s="25" t="s">
        <v>392</v>
      </c>
      <c r="B3142" s="25" t="s">
        <v>96</v>
      </c>
      <c r="C3142" s="25" t="s">
        <v>102</v>
      </c>
      <c r="D3142" s="25" t="s">
        <v>77</v>
      </c>
      <c r="E3142" s="25" t="s">
        <v>16</v>
      </c>
      <c r="F3142" s="43">
        <v>10</v>
      </c>
      <c r="G3142" s="43">
        <v>50</v>
      </c>
      <c r="H3142" s="43">
        <v>2930</v>
      </c>
      <c r="I3142" s="163">
        <v>34635</v>
      </c>
    </row>
    <row r="3143" spans="1:9" s="27" customFormat="1" ht="11.25" customHeight="1" x14ac:dyDescent="0.2">
      <c r="A3143" s="25" t="s">
        <v>392</v>
      </c>
      <c r="B3143" s="25" t="s">
        <v>96</v>
      </c>
      <c r="C3143" s="25" t="s">
        <v>102</v>
      </c>
      <c r="D3143" s="25" t="s">
        <v>78</v>
      </c>
      <c r="E3143" s="25" t="s">
        <v>13</v>
      </c>
      <c r="F3143" s="43">
        <v>10</v>
      </c>
      <c r="G3143" s="43">
        <v>40</v>
      </c>
      <c r="H3143" s="43">
        <v>2765</v>
      </c>
      <c r="I3143" s="163">
        <v>40600</v>
      </c>
    </row>
    <row r="3144" spans="1:9" s="27" customFormat="1" ht="11.25" customHeight="1" x14ac:dyDescent="0.2">
      <c r="A3144" s="25" t="s">
        <v>392</v>
      </c>
      <c r="B3144" s="25" t="s">
        <v>96</v>
      </c>
      <c r="C3144" s="25" t="s">
        <v>102</v>
      </c>
      <c r="D3144" s="25" t="s">
        <v>66</v>
      </c>
      <c r="E3144" s="25" t="s">
        <v>12</v>
      </c>
      <c r="F3144" s="43">
        <v>15</v>
      </c>
      <c r="G3144" s="43">
        <v>115</v>
      </c>
      <c r="H3144" s="43">
        <v>4630</v>
      </c>
      <c r="I3144" s="163">
        <v>37540</v>
      </c>
    </row>
    <row r="3145" spans="1:9" s="27" customFormat="1" ht="11.25" customHeight="1" x14ac:dyDescent="0.2">
      <c r="A3145" s="25" t="s">
        <v>392</v>
      </c>
      <c r="B3145" s="25" t="s">
        <v>96</v>
      </c>
      <c r="C3145" s="25" t="s">
        <v>102</v>
      </c>
      <c r="D3145" s="25" t="s">
        <v>81</v>
      </c>
      <c r="E3145" s="25" t="s">
        <v>19</v>
      </c>
      <c r="F3145" s="43">
        <v>15</v>
      </c>
      <c r="G3145" s="43">
        <v>30</v>
      </c>
      <c r="H3145" s="43">
        <v>2400</v>
      </c>
      <c r="I3145" s="163">
        <v>25010</v>
      </c>
    </row>
    <row r="3146" spans="1:9" s="27" customFormat="1" ht="11.25" customHeight="1" x14ac:dyDescent="0.2">
      <c r="A3146" s="25" t="s">
        <v>392</v>
      </c>
      <c r="B3146" s="25" t="s">
        <v>96</v>
      </c>
      <c r="C3146" s="25" t="s">
        <v>102</v>
      </c>
      <c r="D3146" s="25" t="s">
        <v>71</v>
      </c>
      <c r="E3146" s="25" t="s">
        <v>22</v>
      </c>
      <c r="F3146" s="43">
        <v>20</v>
      </c>
      <c r="G3146" s="43">
        <v>75</v>
      </c>
      <c r="H3146" s="43">
        <v>5485</v>
      </c>
      <c r="I3146" s="163">
        <v>54940</v>
      </c>
    </row>
    <row r="3147" spans="1:9" s="27" customFormat="1" ht="11.25" customHeight="1" x14ac:dyDescent="0.2">
      <c r="A3147" s="25" t="s">
        <v>392</v>
      </c>
      <c r="B3147" s="25" t="s">
        <v>96</v>
      </c>
      <c r="C3147" s="25" t="s">
        <v>102</v>
      </c>
      <c r="D3147" s="25" t="s">
        <v>73</v>
      </c>
      <c r="E3147" s="25" t="s">
        <v>18</v>
      </c>
      <c r="F3147" s="43">
        <v>20</v>
      </c>
      <c r="G3147" s="43">
        <v>65</v>
      </c>
      <c r="H3147" s="43">
        <v>6400</v>
      </c>
      <c r="I3147" s="163">
        <v>59465</v>
      </c>
    </row>
    <row r="3148" spans="1:9" s="27" customFormat="1" ht="11.25" customHeight="1" x14ac:dyDescent="0.2">
      <c r="A3148" s="25" t="s">
        <v>392</v>
      </c>
      <c r="B3148" s="25" t="s">
        <v>96</v>
      </c>
      <c r="C3148" s="25" t="s">
        <v>102</v>
      </c>
      <c r="D3148" s="25" t="s">
        <v>75</v>
      </c>
      <c r="E3148" s="25" t="s">
        <v>21</v>
      </c>
      <c r="F3148" s="43">
        <v>30</v>
      </c>
      <c r="G3148" s="43">
        <v>260</v>
      </c>
      <c r="H3148" s="43">
        <v>12565</v>
      </c>
      <c r="I3148" s="163">
        <v>145450</v>
      </c>
    </row>
    <row r="3149" spans="1:9" s="27" customFormat="1" ht="11.25" customHeight="1" x14ac:dyDescent="0.2">
      <c r="A3149" s="25" t="s">
        <v>392</v>
      </c>
      <c r="B3149" s="25" t="s">
        <v>96</v>
      </c>
      <c r="C3149" s="25" t="s">
        <v>102</v>
      </c>
      <c r="D3149" s="25" t="s">
        <v>74</v>
      </c>
      <c r="E3149" s="25" t="s">
        <v>23</v>
      </c>
      <c r="F3149" s="43">
        <v>40</v>
      </c>
      <c r="G3149" s="43">
        <v>95</v>
      </c>
      <c r="H3149" s="43">
        <v>8275</v>
      </c>
      <c r="I3149" s="163">
        <v>78440</v>
      </c>
    </row>
    <row r="3150" spans="1:9" s="27" customFormat="1" ht="11.25" customHeight="1" x14ac:dyDescent="0.2">
      <c r="A3150" s="25" t="s">
        <v>392</v>
      </c>
      <c r="B3150" s="25" t="s">
        <v>96</v>
      </c>
      <c r="C3150" s="25" t="s">
        <v>102</v>
      </c>
      <c r="D3150" s="25" t="s">
        <v>82</v>
      </c>
      <c r="E3150" s="25" t="s">
        <v>20</v>
      </c>
      <c r="F3150" s="43">
        <v>55</v>
      </c>
      <c r="G3150" s="43">
        <v>150</v>
      </c>
      <c r="H3150" s="43">
        <v>9070</v>
      </c>
      <c r="I3150" s="163">
        <v>88940</v>
      </c>
    </row>
    <row r="3151" spans="1:9" s="27" customFormat="1" ht="11.25" customHeight="1" x14ac:dyDescent="0.2">
      <c r="A3151" s="25" t="s">
        <v>392</v>
      </c>
      <c r="B3151" s="25" t="s">
        <v>96</v>
      </c>
      <c r="C3151" s="25" t="s">
        <v>102</v>
      </c>
      <c r="D3151" s="25" t="s">
        <v>80</v>
      </c>
      <c r="E3151" s="25" t="s">
        <v>25</v>
      </c>
      <c r="F3151" s="43">
        <v>80</v>
      </c>
      <c r="G3151" s="43">
        <v>360</v>
      </c>
      <c r="H3151" s="43">
        <v>25040</v>
      </c>
      <c r="I3151" s="163">
        <v>248360</v>
      </c>
    </row>
    <row r="3152" spans="1:9" s="27" customFormat="1" ht="11.25" customHeight="1" x14ac:dyDescent="0.2">
      <c r="A3152" s="25" t="s">
        <v>392</v>
      </c>
      <c r="B3152" s="25" t="s">
        <v>96</v>
      </c>
      <c r="C3152" s="25" t="s">
        <v>102</v>
      </c>
      <c r="D3152" s="25" t="s">
        <v>76</v>
      </c>
      <c r="E3152" s="25" t="s">
        <v>24</v>
      </c>
      <c r="F3152" s="43">
        <v>110</v>
      </c>
      <c r="G3152" s="43">
        <v>460</v>
      </c>
      <c r="H3152" s="43">
        <v>31195</v>
      </c>
      <c r="I3152" s="163">
        <v>317355</v>
      </c>
    </row>
    <row r="3153" spans="1:9" s="27" customFormat="1" ht="11.25" customHeight="1" x14ac:dyDescent="0.2">
      <c r="A3153" s="25" t="s">
        <v>392</v>
      </c>
      <c r="B3153" s="25" t="s">
        <v>94</v>
      </c>
      <c r="C3153" s="25" t="s">
        <v>100</v>
      </c>
      <c r="D3153" s="25" t="s">
        <v>77</v>
      </c>
      <c r="E3153" s="25" t="s">
        <v>16</v>
      </c>
      <c r="F3153" s="43">
        <v>0</v>
      </c>
      <c r="G3153" s="43">
        <v>0</v>
      </c>
      <c r="H3153" s="43">
        <v>0</v>
      </c>
      <c r="I3153" s="163">
        <v>0</v>
      </c>
    </row>
    <row r="3154" spans="1:9" s="27" customFormat="1" ht="11.25" customHeight="1" x14ac:dyDescent="0.2">
      <c r="A3154" s="25" t="s">
        <v>392</v>
      </c>
      <c r="B3154" s="25" t="s">
        <v>94</v>
      </c>
      <c r="C3154" s="25" t="s">
        <v>100</v>
      </c>
      <c r="D3154" s="25" t="s">
        <v>67</v>
      </c>
      <c r="E3154" s="25" t="s">
        <v>15</v>
      </c>
      <c r="F3154" s="43">
        <v>5</v>
      </c>
      <c r="G3154" s="43">
        <v>20</v>
      </c>
      <c r="H3154" s="43">
        <v>1875</v>
      </c>
      <c r="I3154" s="163">
        <v>13520</v>
      </c>
    </row>
    <row r="3155" spans="1:9" s="27" customFormat="1" ht="11.25" customHeight="1" x14ac:dyDescent="0.2">
      <c r="A3155" s="25" t="s">
        <v>392</v>
      </c>
      <c r="B3155" s="25" t="s">
        <v>94</v>
      </c>
      <c r="C3155" s="25" t="s">
        <v>100</v>
      </c>
      <c r="D3155" s="25" t="s">
        <v>73</v>
      </c>
      <c r="E3155" s="25" t="s">
        <v>18</v>
      </c>
      <c r="F3155" s="43">
        <v>5</v>
      </c>
      <c r="G3155" s="43">
        <v>35</v>
      </c>
      <c r="H3155" s="43">
        <v>4240</v>
      </c>
      <c r="I3155" s="163">
        <v>34345</v>
      </c>
    </row>
    <row r="3156" spans="1:9" s="27" customFormat="1" ht="11.25" customHeight="1" x14ac:dyDescent="0.2">
      <c r="A3156" s="25" t="s">
        <v>392</v>
      </c>
      <c r="B3156" s="25" t="s">
        <v>94</v>
      </c>
      <c r="C3156" s="25" t="s">
        <v>100</v>
      </c>
      <c r="D3156" s="25" t="s">
        <v>74</v>
      </c>
      <c r="E3156" s="25" t="s">
        <v>23</v>
      </c>
      <c r="F3156" s="43">
        <v>5</v>
      </c>
      <c r="G3156" s="43">
        <v>30</v>
      </c>
      <c r="H3156" s="43">
        <v>545</v>
      </c>
      <c r="I3156" s="163">
        <v>3895</v>
      </c>
    </row>
    <row r="3157" spans="1:9" s="27" customFormat="1" ht="11.25" customHeight="1" x14ac:dyDescent="0.2">
      <c r="A3157" s="25" t="s">
        <v>392</v>
      </c>
      <c r="B3157" s="25" t="s">
        <v>94</v>
      </c>
      <c r="C3157" s="25" t="s">
        <v>100</v>
      </c>
      <c r="D3157" s="25" t="s">
        <v>81</v>
      </c>
      <c r="E3157" s="25" t="s">
        <v>19</v>
      </c>
      <c r="F3157" s="43">
        <v>5</v>
      </c>
      <c r="G3157" s="43">
        <v>25</v>
      </c>
      <c r="H3157" s="43">
        <v>1605</v>
      </c>
      <c r="I3157" s="163">
        <v>14600</v>
      </c>
    </row>
    <row r="3158" spans="1:9" s="27" customFormat="1" ht="11.25" customHeight="1" x14ac:dyDescent="0.2">
      <c r="A3158" s="25" t="s">
        <v>392</v>
      </c>
      <c r="B3158" s="25" t="s">
        <v>94</v>
      </c>
      <c r="C3158" s="25" t="s">
        <v>100</v>
      </c>
      <c r="D3158" s="25" t="s">
        <v>82</v>
      </c>
      <c r="E3158" s="25" t="s">
        <v>20</v>
      </c>
      <c r="F3158" s="43">
        <v>5</v>
      </c>
      <c r="G3158" s="43">
        <v>35</v>
      </c>
      <c r="H3158" s="43">
        <v>2290</v>
      </c>
      <c r="I3158" s="163">
        <v>18370</v>
      </c>
    </row>
    <row r="3159" spans="1:9" s="27" customFormat="1" ht="11.25" customHeight="1" x14ac:dyDescent="0.2">
      <c r="A3159" s="25" t="s">
        <v>392</v>
      </c>
      <c r="B3159" s="25" t="s">
        <v>94</v>
      </c>
      <c r="C3159" s="25" t="s">
        <v>100</v>
      </c>
      <c r="D3159" s="25" t="s">
        <v>75</v>
      </c>
      <c r="E3159" s="25" t="s">
        <v>21</v>
      </c>
      <c r="F3159" s="43">
        <v>10</v>
      </c>
      <c r="G3159" s="43">
        <v>140</v>
      </c>
      <c r="H3159" s="43">
        <v>7520</v>
      </c>
      <c r="I3159" s="163">
        <v>73620</v>
      </c>
    </row>
    <row r="3160" spans="1:9" s="27" customFormat="1" ht="11.25" customHeight="1" x14ac:dyDescent="0.2">
      <c r="A3160" s="25" t="s">
        <v>392</v>
      </c>
      <c r="B3160" s="25" t="s">
        <v>94</v>
      </c>
      <c r="C3160" s="25" t="s">
        <v>100</v>
      </c>
      <c r="D3160" s="25" t="s">
        <v>80</v>
      </c>
      <c r="E3160" s="25" t="s">
        <v>25</v>
      </c>
      <c r="F3160" s="43">
        <v>10</v>
      </c>
      <c r="G3160" s="43">
        <v>70</v>
      </c>
      <c r="H3160" s="43">
        <v>3375</v>
      </c>
      <c r="I3160" s="163">
        <v>29265</v>
      </c>
    </row>
    <row r="3161" spans="1:9" s="27" customFormat="1" ht="11.25" customHeight="1" x14ac:dyDescent="0.2">
      <c r="A3161" s="25" t="s">
        <v>392</v>
      </c>
      <c r="B3161" s="25" t="s">
        <v>94</v>
      </c>
      <c r="C3161" s="25" t="s">
        <v>100</v>
      </c>
      <c r="D3161" s="25" t="s">
        <v>76</v>
      </c>
      <c r="E3161" s="25" t="s">
        <v>24</v>
      </c>
      <c r="F3161" s="43">
        <v>50</v>
      </c>
      <c r="G3161" s="43">
        <v>275</v>
      </c>
      <c r="H3161" s="43">
        <v>16595</v>
      </c>
      <c r="I3161" s="163">
        <v>131850</v>
      </c>
    </row>
    <row r="3162" spans="1:9" s="27" customFormat="1" ht="11.25" customHeight="1" x14ac:dyDescent="0.2">
      <c r="A3162" s="25" t="s">
        <v>392</v>
      </c>
      <c r="B3162" s="25" t="s">
        <v>91</v>
      </c>
      <c r="C3162" s="25" t="s">
        <v>121</v>
      </c>
      <c r="D3162" s="25" t="s">
        <v>70</v>
      </c>
      <c r="E3162" s="25" t="s">
        <v>17</v>
      </c>
      <c r="F3162" s="43">
        <v>15</v>
      </c>
      <c r="G3162" s="43">
        <v>280</v>
      </c>
      <c r="H3162" s="43">
        <v>4625</v>
      </c>
      <c r="I3162" s="163">
        <v>56580</v>
      </c>
    </row>
    <row r="3163" spans="1:9" s="27" customFormat="1" ht="11.25" customHeight="1" x14ac:dyDescent="0.2">
      <c r="A3163" s="25" t="s">
        <v>392</v>
      </c>
      <c r="B3163" s="25" t="s">
        <v>91</v>
      </c>
      <c r="C3163" s="25" t="s">
        <v>121</v>
      </c>
      <c r="D3163" s="25" t="s">
        <v>72</v>
      </c>
      <c r="E3163" s="25" t="s">
        <v>10</v>
      </c>
      <c r="F3163" s="43">
        <v>15</v>
      </c>
      <c r="G3163" s="43">
        <v>55</v>
      </c>
      <c r="H3163" s="43">
        <v>4100</v>
      </c>
      <c r="I3163" s="163">
        <v>35545</v>
      </c>
    </row>
    <row r="3164" spans="1:9" s="27" customFormat="1" ht="11.25" customHeight="1" x14ac:dyDescent="0.2">
      <c r="A3164" s="25" t="s">
        <v>392</v>
      </c>
      <c r="B3164" s="25" t="s">
        <v>91</v>
      </c>
      <c r="C3164" s="25" t="s">
        <v>121</v>
      </c>
      <c r="D3164" s="25" t="s">
        <v>69</v>
      </c>
      <c r="E3164" s="25" t="s">
        <v>14</v>
      </c>
      <c r="F3164" s="43">
        <v>45</v>
      </c>
      <c r="G3164" s="43">
        <v>1225</v>
      </c>
      <c r="H3164" s="43">
        <v>45725</v>
      </c>
      <c r="I3164" s="163">
        <v>470640</v>
      </c>
    </row>
    <row r="3165" spans="1:9" s="27" customFormat="1" ht="11.25" customHeight="1" x14ac:dyDescent="0.2">
      <c r="A3165" s="25" t="s">
        <v>392</v>
      </c>
      <c r="B3165" s="25" t="s">
        <v>91</v>
      </c>
      <c r="C3165" s="25" t="s">
        <v>121</v>
      </c>
      <c r="D3165" s="25" t="s">
        <v>66</v>
      </c>
      <c r="E3165" s="25" t="s">
        <v>12</v>
      </c>
      <c r="F3165" s="43">
        <v>95</v>
      </c>
      <c r="G3165" s="43">
        <v>270</v>
      </c>
      <c r="H3165" s="43">
        <v>25615</v>
      </c>
      <c r="I3165" s="163">
        <v>278445</v>
      </c>
    </row>
    <row r="3166" spans="1:9" s="27" customFormat="1" ht="11.25" customHeight="1" x14ac:dyDescent="0.2">
      <c r="A3166" s="25" t="s">
        <v>392</v>
      </c>
      <c r="B3166" s="25" t="s">
        <v>91</v>
      </c>
      <c r="C3166" s="25" t="s">
        <v>121</v>
      </c>
      <c r="D3166" s="25" t="s">
        <v>79</v>
      </c>
      <c r="E3166" s="25" t="s">
        <v>11</v>
      </c>
      <c r="F3166" s="43">
        <v>95</v>
      </c>
      <c r="G3166" s="43">
        <v>250</v>
      </c>
      <c r="H3166" s="43">
        <v>20655</v>
      </c>
      <c r="I3166" s="163">
        <v>204390</v>
      </c>
    </row>
    <row r="3167" spans="1:9" s="27" customFormat="1" ht="11.25" customHeight="1" x14ac:dyDescent="0.2">
      <c r="A3167" s="25" t="s">
        <v>392</v>
      </c>
      <c r="B3167" s="25" t="s">
        <v>91</v>
      </c>
      <c r="C3167" s="25" t="s">
        <v>121</v>
      </c>
      <c r="D3167" s="25" t="s">
        <v>78</v>
      </c>
      <c r="E3167" s="25" t="s">
        <v>13</v>
      </c>
      <c r="F3167" s="43">
        <v>135</v>
      </c>
      <c r="G3167" s="43">
        <v>410</v>
      </c>
      <c r="H3167" s="43">
        <v>27625</v>
      </c>
      <c r="I3167" s="163">
        <v>312275</v>
      </c>
    </row>
    <row r="3168" spans="1:9" s="27" customFormat="1" ht="11.25" customHeight="1" x14ac:dyDescent="0.2">
      <c r="A3168" s="25" t="s">
        <v>392</v>
      </c>
      <c r="B3168" s="25" t="s">
        <v>91</v>
      </c>
      <c r="C3168" s="25" t="s">
        <v>121</v>
      </c>
      <c r="D3168" s="25" t="s">
        <v>77</v>
      </c>
      <c r="E3168" s="25" t="s">
        <v>16</v>
      </c>
      <c r="F3168" s="43">
        <v>140</v>
      </c>
      <c r="G3168" s="43">
        <v>525</v>
      </c>
      <c r="H3168" s="43">
        <v>48665</v>
      </c>
      <c r="I3168" s="163">
        <v>492960</v>
      </c>
    </row>
    <row r="3169" spans="1:9" s="27" customFormat="1" ht="11.25" customHeight="1" x14ac:dyDescent="0.2">
      <c r="A3169" s="25" t="s">
        <v>392</v>
      </c>
      <c r="B3169" s="25" t="s">
        <v>91</v>
      </c>
      <c r="C3169" s="25" t="s">
        <v>121</v>
      </c>
      <c r="D3169" s="25" t="s">
        <v>73</v>
      </c>
      <c r="E3169" s="25" t="s">
        <v>18</v>
      </c>
      <c r="F3169" s="43">
        <v>245</v>
      </c>
      <c r="G3169" s="43">
        <v>755</v>
      </c>
      <c r="H3169" s="43">
        <v>48335</v>
      </c>
      <c r="I3169" s="163">
        <v>484315</v>
      </c>
    </row>
    <row r="3170" spans="1:9" s="27" customFormat="1" ht="11.25" customHeight="1" x14ac:dyDescent="0.2">
      <c r="A3170" s="25" t="s">
        <v>392</v>
      </c>
      <c r="B3170" s="25" t="s">
        <v>91</v>
      </c>
      <c r="C3170" s="25" t="s">
        <v>121</v>
      </c>
      <c r="D3170" s="25" t="s">
        <v>75</v>
      </c>
      <c r="E3170" s="25" t="s">
        <v>21</v>
      </c>
      <c r="F3170" s="43">
        <v>285</v>
      </c>
      <c r="G3170" s="43">
        <v>2555</v>
      </c>
      <c r="H3170" s="43">
        <v>139990</v>
      </c>
      <c r="I3170" s="163">
        <v>1452535</v>
      </c>
    </row>
    <row r="3171" spans="1:9" s="27" customFormat="1" ht="11.25" customHeight="1" x14ac:dyDescent="0.2">
      <c r="A3171" s="25" t="s">
        <v>392</v>
      </c>
      <c r="B3171" s="25" t="s">
        <v>91</v>
      </c>
      <c r="C3171" s="25" t="s">
        <v>121</v>
      </c>
      <c r="D3171" s="25" t="s">
        <v>67</v>
      </c>
      <c r="E3171" s="25" t="s">
        <v>15</v>
      </c>
      <c r="F3171" s="43">
        <v>385</v>
      </c>
      <c r="G3171" s="43">
        <v>1670</v>
      </c>
      <c r="H3171" s="43">
        <v>67545</v>
      </c>
      <c r="I3171" s="163">
        <v>586845</v>
      </c>
    </row>
    <row r="3172" spans="1:9" s="27" customFormat="1" ht="11.25" customHeight="1" x14ac:dyDescent="0.2">
      <c r="A3172" s="25" t="s">
        <v>392</v>
      </c>
      <c r="B3172" s="25" t="s">
        <v>91</v>
      </c>
      <c r="C3172" s="25" t="s">
        <v>121</v>
      </c>
      <c r="D3172" s="25" t="s">
        <v>81</v>
      </c>
      <c r="E3172" s="25" t="s">
        <v>19</v>
      </c>
      <c r="F3172" s="43">
        <v>405</v>
      </c>
      <c r="G3172" s="43">
        <v>1205</v>
      </c>
      <c r="H3172" s="43">
        <v>53365</v>
      </c>
      <c r="I3172" s="163">
        <v>516525</v>
      </c>
    </row>
    <row r="3173" spans="1:9" s="27" customFormat="1" ht="11.25" customHeight="1" x14ac:dyDescent="0.2">
      <c r="A3173" s="25" t="s">
        <v>392</v>
      </c>
      <c r="B3173" s="25" t="s">
        <v>91</v>
      </c>
      <c r="C3173" s="25" t="s">
        <v>121</v>
      </c>
      <c r="D3173" s="25" t="s">
        <v>71</v>
      </c>
      <c r="E3173" s="25" t="s">
        <v>22</v>
      </c>
      <c r="F3173" s="43">
        <v>430</v>
      </c>
      <c r="G3173" s="43">
        <v>3565</v>
      </c>
      <c r="H3173" s="43">
        <v>149865</v>
      </c>
      <c r="I3173" s="163">
        <v>1437615</v>
      </c>
    </row>
    <row r="3174" spans="1:9" s="27" customFormat="1" ht="11.25" customHeight="1" x14ac:dyDescent="0.2">
      <c r="A3174" s="25" t="s">
        <v>392</v>
      </c>
      <c r="B3174" s="25" t="s">
        <v>91</v>
      </c>
      <c r="C3174" s="25" t="s">
        <v>121</v>
      </c>
      <c r="D3174" s="25" t="s">
        <v>80</v>
      </c>
      <c r="E3174" s="25" t="s">
        <v>25</v>
      </c>
      <c r="F3174" s="43">
        <v>935</v>
      </c>
      <c r="G3174" s="43">
        <v>4375</v>
      </c>
      <c r="H3174" s="43">
        <v>296190</v>
      </c>
      <c r="I3174" s="163">
        <v>2878375</v>
      </c>
    </row>
    <row r="3175" spans="1:9" s="27" customFormat="1" ht="11.25" customHeight="1" x14ac:dyDescent="0.2">
      <c r="A3175" s="25" t="s">
        <v>392</v>
      </c>
      <c r="B3175" s="25" t="s">
        <v>91</v>
      </c>
      <c r="C3175" s="25" t="s">
        <v>121</v>
      </c>
      <c r="D3175" s="25" t="s">
        <v>74</v>
      </c>
      <c r="E3175" s="25" t="s">
        <v>23</v>
      </c>
      <c r="F3175" s="43">
        <v>1960</v>
      </c>
      <c r="G3175" s="43">
        <v>6585</v>
      </c>
      <c r="H3175" s="43">
        <v>297045</v>
      </c>
      <c r="I3175" s="163">
        <v>2737275</v>
      </c>
    </row>
    <row r="3176" spans="1:9" s="27" customFormat="1" ht="11.25" customHeight="1" x14ac:dyDescent="0.2">
      <c r="A3176" s="25" t="s">
        <v>392</v>
      </c>
      <c r="B3176" s="25" t="s">
        <v>91</v>
      </c>
      <c r="C3176" s="25" t="s">
        <v>121</v>
      </c>
      <c r="D3176" s="25" t="s">
        <v>82</v>
      </c>
      <c r="E3176" s="25" t="s">
        <v>20</v>
      </c>
      <c r="F3176" s="43">
        <v>2495</v>
      </c>
      <c r="G3176" s="43">
        <v>10250</v>
      </c>
      <c r="H3176" s="43">
        <v>646075</v>
      </c>
      <c r="I3176" s="163">
        <v>6311245</v>
      </c>
    </row>
    <row r="3177" spans="1:9" s="27" customFormat="1" ht="11.25" customHeight="1" x14ac:dyDescent="0.2">
      <c r="A3177" s="25" t="s">
        <v>392</v>
      </c>
      <c r="B3177" s="25" t="s">
        <v>91</v>
      </c>
      <c r="C3177" s="25" t="s">
        <v>121</v>
      </c>
      <c r="D3177" s="25" t="s">
        <v>76</v>
      </c>
      <c r="E3177" s="25" t="s">
        <v>24</v>
      </c>
      <c r="F3177" s="43">
        <v>5230</v>
      </c>
      <c r="G3177" s="43">
        <v>25035</v>
      </c>
      <c r="H3177" s="43">
        <v>2400380</v>
      </c>
      <c r="I3177" s="163">
        <v>21355250</v>
      </c>
    </row>
    <row r="3178" spans="1:9" s="27" customFormat="1" ht="11.25" customHeight="1" x14ac:dyDescent="0.2">
      <c r="A3178" s="25" t="s">
        <v>392</v>
      </c>
      <c r="B3178" s="25" t="s">
        <v>87</v>
      </c>
      <c r="C3178" s="25" t="s">
        <v>123</v>
      </c>
      <c r="D3178" s="25" t="s">
        <v>72</v>
      </c>
      <c r="E3178" s="25" t="s">
        <v>10</v>
      </c>
      <c r="F3178" s="43">
        <v>25</v>
      </c>
      <c r="G3178" s="43">
        <v>90</v>
      </c>
      <c r="H3178" s="43">
        <v>6160</v>
      </c>
      <c r="I3178" s="163">
        <v>62555</v>
      </c>
    </row>
    <row r="3179" spans="1:9" s="27" customFormat="1" ht="11.25" customHeight="1" x14ac:dyDescent="0.2">
      <c r="A3179" s="25" t="s">
        <v>392</v>
      </c>
      <c r="B3179" s="25" t="s">
        <v>87</v>
      </c>
      <c r="C3179" s="25" t="s">
        <v>123</v>
      </c>
      <c r="D3179" s="25" t="s">
        <v>70</v>
      </c>
      <c r="E3179" s="25" t="s">
        <v>17</v>
      </c>
      <c r="F3179" s="43">
        <v>45</v>
      </c>
      <c r="G3179" s="43">
        <v>3120</v>
      </c>
      <c r="H3179" s="43">
        <v>116845</v>
      </c>
      <c r="I3179" s="163">
        <v>1193705</v>
      </c>
    </row>
    <row r="3180" spans="1:9" s="27" customFormat="1" ht="11.25" customHeight="1" x14ac:dyDescent="0.2">
      <c r="A3180" s="25" t="s">
        <v>392</v>
      </c>
      <c r="B3180" s="25" t="s">
        <v>87</v>
      </c>
      <c r="C3180" s="25" t="s">
        <v>123</v>
      </c>
      <c r="D3180" s="25" t="s">
        <v>69</v>
      </c>
      <c r="E3180" s="25" t="s">
        <v>14</v>
      </c>
      <c r="F3180" s="43">
        <v>80</v>
      </c>
      <c r="G3180" s="43">
        <v>895</v>
      </c>
      <c r="H3180" s="43">
        <v>40915</v>
      </c>
      <c r="I3180" s="163">
        <v>411805</v>
      </c>
    </row>
    <row r="3181" spans="1:9" s="27" customFormat="1" ht="11.25" customHeight="1" x14ac:dyDescent="0.2">
      <c r="A3181" s="25" t="s">
        <v>392</v>
      </c>
      <c r="B3181" s="25" t="s">
        <v>87</v>
      </c>
      <c r="C3181" s="25" t="s">
        <v>123</v>
      </c>
      <c r="D3181" s="25" t="s">
        <v>79</v>
      </c>
      <c r="E3181" s="25" t="s">
        <v>11</v>
      </c>
      <c r="F3181" s="43">
        <v>200</v>
      </c>
      <c r="G3181" s="43">
        <v>475</v>
      </c>
      <c r="H3181" s="43">
        <v>42105</v>
      </c>
      <c r="I3181" s="163">
        <v>427865</v>
      </c>
    </row>
    <row r="3182" spans="1:9" s="27" customFormat="1" ht="11.25" customHeight="1" x14ac:dyDescent="0.2">
      <c r="A3182" s="25" t="s">
        <v>392</v>
      </c>
      <c r="B3182" s="25" t="s">
        <v>87</v>
      </c>
      <c r="C3182" s="25" t="s">
        <v>123</v>
      </c>
      <c r="D3182" s="25" t="s">
        <v>78</v>
      </c>
      <c r="E3182" s="25" t="s">
        <v>13</v>
      </c>
      <c r="F3182" s="43">
        <v>295</v>
      </c>
      <c r="G3182" s="43">
        <v>920</v>
      </c>
      <c r="H3182" s="43">
        <v>66625</v>
      </c>
      <c r="I3182" s="163">
        <v>827845</v>
      </c>
    </row>
    <row r="3183" spans="1:9" s="27" customFormat="1" ht="11.25" customHeight="1" x14ac:dyDescent="0.2">
      <c r="A3183" s="25" t="s">
        <v>392</v>
      </c>
      <c r="B3183" s="25" t="s">
        <v>87</v>
      </c>
      <c r="C3183" s="25" t="s">
        <v>123</v>
      </c>
      <c r="D3183" s="25" t="s">
        <v>77</v>
      </c>
      <c r="E3183" s="25" t="s">
        <v>16</v>
      </c>
      <c r="F3183" s="43">
        <v>325</v>
      </c>
      <c r="G3183" s="43">
        <v>1525</v>
      </c>
      <c r="H3183" s="43">
        <v>131060</v>
      </c>
      <c r="I3183" s="163">
        <v>1366975</v>
      </c>
    </row>
    <row r="3184" spans="1:9" s="27" customFormat="1" ht="11.25" customHeight="1" x14ac:dyDescent="0.2">
      <c r="A3184" s="25" t="s">
        <v>392</v>
      </c>
      <c r="B3184" s="25" t="s">
        <v>87</v>
      </c>
      <c r="C3184" s="25" t="s">
        <v>123</v>
      </c>
      <c r="D3184" s="25" t="s">
        <v>73</v>
      </c>
      <c r="E3184" s="25" t="s">
        <v>18</v>
      </c>
      <c r="F3184" s="43">
        <v>340</v>
      </c>
      <c r="G3184" s="43">
        <v>955</v>
      </c>
      <c r="H3184" s="43">
        <v>67425</v>
      </c>
      <c r="I3184" s="163">
        <v>635180</v>
      </c>
    </row>
    <row r="3185" spans="1:9" s="27" customFormat="1" ht="11.25" customHeight="1" x14ac:dyDescent="0.2">
      <c r="A3185" s="25" t="s">
        <v>392</v>
      </c>
      <c r="B3185" s="25" t="s">
        <v>87</v>
      </c>
      <c r="C3185" s="25" t="s">
        <v>123</v>
      </c>
      <c r="D3185" s="25" t="s">
        <v>66</v>
      </c>
      <c r="E3185" s="25" t="s">
        <v>12</v>
      </c>
      <c r="F3185" s="43">
        <v>410</v>
      </c>
      <c r="G3185" s="43">
        <v>975</v>
      </c>
      <c r="H3185" s="43">
        <v>79945</v>
      </c>
      <c r="I3185" s="163">
        <v>798885</v>
      </c>
    </row>
    <row r="3186" spans="1:9" s="27" customFormat="1" ht="11.25" customHeight="1" x14ac:dyDescent="0.2">
      <c r="A3186" s="25" t="s">
        <v>392</v>
      </c>
      <c r="B3186" s="25" t="s">
        <v>87</v>
      </c>
      <c r="C3186" s="25" t="s">
        <v>123</v>
      </c>
      <c r="D3186" s="25" t="s">
        <v>75</v>
      </c>
      <c r="E3186" s="25" t="s">
        <v>21</v>
      </c>
      <c r="F3186" s="43">
        <v>430</v>
      </c>
      <c r="G3186" s="43">
        <v>3355</v>
      </c>
      <c r="H3186" s="43">
        <v>188940</v>
      </c>
      <c r="I3186" s="163">
        <v>1822320</v>
      </c>
    </row>
    <row r="3187" spans="1:9" s="27" customFormat="1" ht="11.25" customHeight="1" x14ac:dyDescent="0.2">
      <c r="A3187" s="25" t="s">
        <v>392</v>
      </c>
      <c r="B3187" s="25" t="s">
        <v>87</v>
      </c>
      <c r="C3187" s="25" t="s">
        <v>123</v>
      </c>
      <c r="D3187" s="25" t="s">
        <v>67</v>
      </c>
      <c r="E3187" s="25" t="s">
        <v>15</v>
      </c>
      <c r="F3187" s="43">
        <v>600</v>
      </c>
      <c r="G3187" s="43">
        <v>2510</v>
      </c>
      <c r="H3187" s="43">
        <v>112455</v>
      </c>
      <c r="I3187" s="163">
        <v>1000295</v>
      </c>
    </row>
    <row r="3188" spans="1:9" s="27" customFormat="1" ht="11.25" customHeight="1" x14ac:dyDescent="0.2">
      <c r="A3188" s="25" t="s">
        <v>392</v>
      </c>
      <c r="B3188" s="25" t="s">
        <v>87</v>
      </c>
      <c r="C3188" s="25" t="s">
        <v>123</v>
      </c>
      <c r="D3188" s="25" t="s">
        <v>71</v>
      </c>
      <c r="E3188" s="25" t="s">
        <v>22</v>
      </c>
      <c r="F3188" s="43">
        <v>710</v>
      </c>
      <c r="G3188" s="43">
        <v>6975</v>
      </c>
      <c r="H3188" s="43">
        <v>295440</v>
      </c>
      <c r="I3188" s="163">
        <v>2990465</v>
      </c>
    </row>
    <row r="3189" spans="1:9" s="27" customFormat="1" ht="11.25" customHeight="1" x14ac:dyDescent="0.2">
      <c r="A3189" s="25" t="s">
        <v>392</v>
      </c>
      <c r="B3189" s="25" t="s">
        <v>87</v>
      </c>
      <c r="C3189" s="25" t="s">
        <v>123</v>
      </c>
      <c r="D3189" s="25" t="s">
        <v>81</v>
      </c>
      <c r="E3189" s="25" t="s">
        <v>19</v>
      </c>
      <c r="F3189" s="43">
        <v>845</v>
      </c>
      <c r="G3189" s="43">
        <v>2450</v>
      </c>
      <c r="H3189" s="43">
        <v>113025</v>
      </c>
      <c r="I3189" s="163">
        <v>1063685</v>
      </c>
    </row>
    <row r="3190" spans="1:9" s="27" customFormat="1" ht="11.25" customHeight="1" x14ac:dyDescent="0.2">
      <c r="A3190" s="25" t="s">
        <v>392</v>
      </c>
      <c r="B3190" s="25" t="s">
        <v>87</v>
      </c>
      <c r="C3190" s="25" t="s">
        <v>123</v>
      </c>
      <c r="D3190" s="25" t="s">
        <v>80</v>
      </c>
      <c r="E3190" s="25" t="s">
        <v>25</v>
      </c>
      <c r="F3190" s="43">
        <v>1850</v>
      </c>
      <c r="G3190" s="43">
        <v>8110</v>
      </c>
      <c r="H3190" s="43">
        <v>542815</v>
      </c>
      <c r="I3190" s="163">
        <v>5431960</v>
      </c>
    </row>
    <row r="3191" spans="1:9" s="27" customFormat="1" ht="11.25" customHeight="1" x14ac:dyDescent="0.2">
      <c r="A3191" s="25" t="s">
        <v>392</v>
      </c>
      <c r="B3191" s="25" t="s">
        <v>87</v>
      </c>
      <c r="C3191" s="25" t="s">
        <v>123</v>
      </c>
      <c r="D3191" s="25" t="s">
        <v>74</v>
      </c>
      <c r="E3191" s="25" t="s">
        <v>23</v>
      </c>
      <c r="F3191" s="43">
        <v>3650</v>
      </c>
      <c r="G3191" s="43">
        <v>14065</v>
      </c>
      <c r="H3191" s="43">
        <v>683760</v>
      </c>
      <c r="I3191" s="163">
        <v>6496570</v>
      </c>
    </row>
    <row r="3192" spans="1:9" s="27" customFormat="1" ht="11.25" customHeight="1" x14ac:dyDescent="0.2">
      <c r="A3192" s="25" t="s">
        <v>392</v>
      </c>
      <c r="B3192" s="25" t="s">
        <v>87</v>
      </c>
      <c r="C3192" s="25" t="s">
        <v>123</v>
      </c>
      <c r="D3192" s="25" t="s">
        <v>82</v>
      </c>
      <c r="E3192" s="25" t="s">
        <v>20</v>
      </c>
      <c r="F3192" s="43">
        <v>4220</v>
      </c>
      <c r="G3192" s="43">
        <v>14770</v>
      </c>
      <c r="H3192" s="43">
        <v>926690</v>
      </c>
      <c r="I3192" s="163">
        <v>9156840</v>
      </c>
    </row>
    <row r="3193" spans="1:9" s="27" customFormat="1" ht="11.25" customHeight="1" x14ac:dyDescent="0.2">
      <c r="A3193" s="25" t="s">
        <v>392</v>
      </c>
      <c r="B3193" s="25" t="s">
        <v>87</v>
      </c>
      <c r="C3193" s="25" t="s">
        <v>123</v>
      </c>
      <c r="D3193" s="25" t="s">
        <v>76</v>
      </c>
      <c r="E3193" s="25" t="s">
        <v>24</v>
      </c>
      <c r="F3193" s="43">
        <v>10070</v>
      </c>
      <c r="G3193" s="43">
        <v>49805</v>
      </c>
      <c r="H3193" s="43">
        <v>4842875</v>
      </c>
      <c r="I3193" s="163">
        <v>44502620</v>
      </c>
    </row>
    <row r="3194" spans="1:9" s="27" customFormat="1" ht="11.25" customHeight="1" x14ac:dyDescent="0.2">
      <c r="A3194" s="25" t="s">
        <v>392</v>
      </c>
      <c r="B3194" s="25" t="s">
        <v>103</v>
      </c>
      <c r="C3194" s="25" t="s">
        <v>124</v>
      </c>
      <c r="D3194" s="25" t="s">
        <v>70</v>
      </c>
      <c r="E3194" s="25" t="s">
        <v>17</v>
      </c>
      <c r="F3194" s="43">
        <v>45</v>
      </c>
      <c r="G3194" s="43">
        <v>8620</v>
      </c>
      <c r="H3194" s="43">
        <v>216645</v>
      </c>
      <c r="I3194" s="163">
        <v>2804475</v>
      </c>
    </row>
    <row r="3195" spans="1:9" s="27" customFormat="1" ht="11.25" customHeight="1" x14ac:dyDescent="0.2">
      <c r="A3195" s="25" t="s">
        <v>392</v>
      </c>
      <c r="B3195" s="25" t="s">
        <v>103</v>
      </c>
      <c r="C3195" s="25" t="s">
        <v>124</v>
      </c>
      <c r="D3195" s="25" t="s">
        <v>72</v>
      </c>
      <c r="E3195" s="25" t="s">
        <v>10</v>
      </c>
      <c r="F3195" s="43">
        <v>50</v>
      </c>
      <c r="G3195" s="43">
        <v>235</v>
      </c>
      <c r="H3195" s="43">
        <v>19090</v>
      </c>
      <c r="I3195" s="163">
        <v>163850</v>
      </c>
    </row>
    <row r="3196" spans="1:9" s="27" customFormat="1" ht="11.25" customHeight="1" x14ac:dyDescent="0.2">
      <c r="A3196" s="25" t="s">
        <v>392</v>
      </c>
      <c r="B3196" s="25" t="s">
        <v>103</v>
      </c>
      <c r="C3196" s="25" t="s">
        <v>124</v>
      </c>
      <c r="D3196" s="25" t="s">
        <v>69</v>
      </c>
      <c r="E3196" s="25" t="s">
        <v>14</v>
      </c>
      <c r="F3196" s="43">
        <v>90</v>
      </c>
      <c r="G3196" s="43">
        <v>2470</v>
      </c>
      <c r="H3196" s="43">
        <v>79280</v>
      </c>
      <c r="I3196" s="163">
        <v>921960</v>
      </c>
    </row>
    <row r="3197" spans="1:9" s="27" customFormat="1" ht="11.25" customHeight="1" x14ac:dyDescent="0.2">
      <c r="A3197" s="25" t="s">
        <v>392</v>
      </c>
      <c r="B3197" s="25" t="s">
        <v>103</v>
      </c>
      <c r="C3197" s="25" t="s">
        <v>124</v>
      </c>
      <c r="D3197" s="25" t="s">
        <v>66</v>
      </c>
      <c r="E3197" s="25" t="s">
        <v>12</v>
      </c>
      <c r="F3197" s="43">
        <v>225</v>
      </c>
      <c r="G3197" s="43">
        <v>525</v>
      </c>
      <c r="H3197" s="43">
        <v>41305</v>
      </c>
      <c r="I3197" s="163">
        <v>377945</v>
      </c>
    </row>
    <row r="3198" spans="1:9" s="27" customFormat="1" ht="11.25" customHeight="1" x14ac:dyDescent="0.2">
      <c r="A3198" s="25" t="s">
        <v>392</v>
      </c>
      <c r="B3198" s="25" t="s">
        <v>103</v>
      </c>
      <c r="C3198" s="25" t="s">
        <v>124</v>
      </c>
      <c r="D3198" s="25" t="s">
        <v>79</v>
      </c>
      <c r="E3198" s="25" t="s">
        <v>11</v>
      </c>
      <c r="F3198" s="43">
        <v>245</v>
      </c>
      <c r="G3198" s="43">
        <v>555</v>
      </c>
      <c r="H3198" s="43">
        <v>44445</v>
      </c>
      <c r="I3198" s="163">
        <v>435135</v>
      </c>
    </row>
    <row r="3199" spans="1:9" s="27" customFormat="1" ht="11.25" customHeight="1" x14ac:dyDescent="0.2">
      <c r="A3199" s="25" t="s">
        <v>392</v>
      </c>
      <c r="B3199" s="25" t="s">
        <v>103</v>
      </c>
      <c r="C3199" s="25" t="s">
        <v>124</v>
      </c>
      <c r="D3199" s="25" t="s">
        <v>78</v>
      </c>
      <c r="E3199" s="25" t="s">
        <v>13</v>
      </c>
      <c r="F3199" s="43">
        <v>255</v>
      </c>
      <c r="G3199" s="43">
        <v>700</v>
      </c>
      <c r="H3199" s="43">
        <v>42980</v>
      </c>
      <c r="I3199" s="163">
        <v>484735</v>
      </c>
    </row>
    <row r="3200" spans="1:9" s="27" customFormat="1" ht="11.25" customHeight="1" x14ac:dyDescent="0.2">
      <c r="A3200" s="25" t="s">
        <v>392</v>
      </c>
      <c r="B3200" s="25" t="s">
        <v>103</v>
      </c>
      <c r="C3200" s="25" t="s">
        <v>124</v>
      </c>
      <c r="D3200" s="25" t="s">
        <v>77</v>
      </c>
      <c r="E3200" s="25" t="s">
        <v>16</v>
      </c>
      <c r="F3200" s="43">
        <v>400</v>
      </c>
      <c r="G3200" s="43">
        <v>2055</v>
      </c>
      <c r="H3200" s="43">
        <v>169595</v>
      </c>
      <c r="I3200" s="163">
        <v>1870185</v>
      </c>
    </row>
    <row r="3201" spans="1:9" s="27" customFormat="1" ht="11.25" customHeight="1" x14ac:dyDescent="0.2">
      <c r="A3201" s="25" t="s">
        <v>392</v>
      </c>
      <c r="B3201" s="25" t="s">
        <v>103</v>
      </c>
      <c r="C3201" s="25" t="s">
        <v>124</v>
      </c>
      <c r="D3201" s="25" t="s">
        <v>73</v>
      </c>
      <c r="E3201" s="25" t="s">
        <v>18</v>
      </c>
      <c r="F3201" s="43">
        <v>470</v>
      </c>
      <c r="G3201" s="43">
        <v>1585</v>
      </c>
      <c r="H3201" s="43">
        <v>117045</v>
      </c>
      <c r="I3201" s="163">
        <v>1086085</v>
      </c>
    </row>
    <row r="3202" spans="1:9" s="27" customFormat="1" ht="11.25" customHeight="1" x14ac:dyDescent="0.2">
      <c r="A3202" s="25" t="s">
        <v>392</v>
      </c>
      <c r="B3202" s="25" t="s">
        <v>103</v>
      </c>
      <c r="C3202" s="25" t="s">
        <v>124</v>
      </c>
      <c r="D3202" s="25" t="s">
        <v>75</v>
      </c>
      <c r="E3202" s="25" t="s">
        <v>21</v>
      </c>
      <c r="F3202" s="43">
        <v>505</v>
      </c>
      <c r="G3202" s="43">
        <v>5255</v>
      </c>
      <c r="H3202" s="43">
        <v>373370</v>
      </c>
      <c r="I3202" s="163">
        <v>3645255</v>
      </c>
    </row>
    <row r="3203" spans="1:9" s="27" customFormat="1" ht="11.25" customHeight="1" x14ac:dyDescent="0.2">
      <c r="A3203" s="25" t="s">
        <v>392</v>
      </c>
      <c r="B3203" s="25" t="s">
        <v>103</v>
      </c>
      <c r="C3203" s="25" t="s">
        <v>124</v>
      </c>
      <c r="D3203" s="25" t="s">
        <v>71</v>
      </c>
      <c r="E3203" s="25" t="s">
        <v>22</v>
      </c>
      <c r="F3203" s="43">
        <v>630</v>
      </c>
      <c r="G3203" s="43">
        <v>7990</v>
      </c>
      <c r="H3203" s="43">
        <v>347695</v>
      </c>
      <c r="I3203" s="163">
        <v>3581170</v>
      </c>
    </row>
    <row r="3204" spans="1:9" s="27" customFormat="1" ht="11.25" customHeight="1" x14ac:dyDescent="0.2">
      <c r="A3204" s="25" t="s">
        <v>392</v>
      </c>
      <c r="B3204" s="25" t="s">
        <v>103</v>
      </c>
      <c r="C3204" s="25" t="s">
        <v>124</v>
      </c>
      <c r="D3204" s="25" t="s">
        <v>67</v>
      </c>
      <c r="E3204" s="25" t="s">
        <v>15</v>
      </c>
      <c r="F3204" s="43">
        <v>655</v>
      </c>
      <c r="G3204" s="43">
        <v>2980</v>
      </c>
      <c r="H3204" s="43">
        <v>135085</v>
      </c>
      <c r="I3204" s="163">
        <v>1198375</v>
      </c>
    </row>
    <row r="3205" spans="1:9" s="27" customFormat="1" ht="11.25" customHeight="1" x14ac:dyDescent="0.2">
      <c r="A3205" s="25" t="s">
        <v>392</v>
      </c>
      <c r="B3205" s="25" t="s">
        <v>103</v>
      </c>
      <c r="C3205" s="25" t="s">
        <v>124</v>
      </c>
      <c r="D3205" s="25" t="s">
        <v>81</v>
      </c>
      <c r="E3205" s="25" t="s">
        <v>19</v>
      </c>
      <c r="F3205" s="43">
        <v>930</v>
      </c>
      <c r="G3205" s="43">
        <v>2795</v>
      </c>
      <c r="H3205" s="43">
        <v>140410</v>
      </c>
      <c r="I3205" s="163">
        <v>1330455</v>
      </c>
    </row>
    <row r="3206" spans="1:9" s="27" customFormat="1" ht="11.25" customHeight="1" x14ac:dyDescent="0.2">
      <c r="A3206" s="25" t="s">
        <v>392</v>
      </c>
      <c r="B3206" s="25" t="s">
        <v>103</v>
      </c>
      <c r="C3206" s="25" t="s">
        <v>124</v>
      </c>
      <c r="D3206" s="25" t="s">
        <v>80</v>
      </c>
      <c r="E3206" s="25" t="s">
        <v>25</v>
      </c>
      <c r="F3206" s="43">
        <v>2340</v>
      </c>
      <c r="G3206" s="43">
        <v>16735</v>
      </c>
      <c r="H3206" s="43">
        <v>1051900</v>
      </c>
      <c r="I3206" s="163">
        <v>11513305</v>
      </c>
    </row>
    <row r="3207" spans="1:9" s="27" customFormat="1" ht="11.25" customHeight="1" x14ac:dyDescent="0.2">
      <c r="A3207" s="25" t="s">
        <v>392</v>
      </c>
      <c r="B3207" s="25" t="s">
        <v>103</v>
      </c>
      <c r="C3207" s="25" t="s">
        <v>124</v>
      </c>
      <c r="D3207" s="25" t="s">
        <v>74</v>
      </c>
      <c r="E3207" s="25" t="s">
        <v>23</v>
      </c>
      <c r="F3207" s="43">
        <v>4005</v>
      </c>
      <c r="G3207" s="43">
        <v>13615</v>
      </c>
      <c r="H3207" s="43">
        <v>725530</v>
      </c>
      <c r="I3207" s="163">
        <v>6872410</v>
      </c>
    </row>
    <row r="3208" spans="1:9" s="27" customFormat="1" ht="11.25" customHeight="1" x14ac:dyDescent="0.2">
      <c r="A3208" s="25" t="s">
        <v>392</v>
      </c>
      <c r="B3208" s="25" t="s">
        <v>103</v>
      </c>
      <c r="C3208" s="25" t="s">
        <v>124</v>
      </c>
      <c r="D3208" s="25" t="s">
        <v>82</v>
      </c>
      <c r="E3208" s="25" t="s">
        <v>20</v>
      </c>
      <c r="F3208" s="43">
        <v>4355</v>
      </c>
      <c r="G3208" s="43">
        <v>16275</v>
      </c>
      <c r="H3208" s="43">
        <v>1017270</v>
      </c>
      <c r="I3208" s="163">
        <v>10133380</v>
      </c>
    </row>
    <row r="3209" spans="1:9" s="27" customFormat="1" ht="11.25" customHeight="1" x14ac:dyDescent="0.2">
      <c r="A3209" s="25" t="s">
        <v>392</v>
      </c>
      <c r="B3209" s="25" t="s">
        <v>103</v>
      </c>
      <c r="C3209" s="25" t="s">
        <v>124</v>
      </c>
      <c r="D3209" s="25" t="s">
        <v>76</v>
      </c>
      <c r="E3209" s="25" t="s">
        <v>24</v>
      </c>
      <c r="F3209" s="43">
        <v>10705</v>
      </c>
      <c r="G3209" s="43">
        <v>50145</v>
      </c>
      <c r="H3209" s="43">
        <v>4742645</v>
      </c>
      <c r="I3209" s="163">
        <v>42586245</v>
      </c>
    </row>
    <row r="3210" spans="1:9" s="27" customFormat="1" ht="11.25" customHeight="1" x14ac:dyDescent="0.2">
      <c r="A3210" s="25" t="s">
        <v>392</v>
      </c>
      <c r="B3210" s="25" t="s">
        <v>89</v>
      </c>
      <c r="C3210" s="25" t="s">
        <v>375</v>
      </c>
      <c r="D3210" s="25" t="s">
        <v>72</v>
      </c>
      <c r="E3210" s="25" t="s">
        <v>10</v>
      </c>
      <c r="F3210" s="43">
        <v>15</v>
      </c>
      <c r="G3210" s="43">
        <v>55</v>
      </c>
      <c r="H3210" s="43">
        <v>3940</v>
      </c>
      <c r="I3210" s="163">
        <v>44070</v>
      </c>
    </row>
    <row r="3211" spans="1:9" s="27" customFormat="1" ht="11.25" customHeight="1" x14ac:dyDescent="0.2">
      <c r="A3211" s="25" t="s">
        <v>392</v>
      </c>
      <c r="B3211" s="25" t="s">
        <v>89</v>
      </c>
      <c r="C3211" s="25" t="s">
        <v>375</v>
      </c>
      <c r="D3211" s="25" t="s">
        <v>70</v>
      </c>
      <c r="E3211" s="25" t="s">
        <v>17</v>
      </c>
      <c r="F3211" s="43">
        <v>35</v>
      </c>
      <c r="G3211" s="43">
        <v>4380</v>
      </c>
      <c r="H3211" s="43">
        <v>140675</v>
      </c>
      <c r="I3211" s="163">
        <v>1785100</v>
      </c>
    </row>
    <row r="3212" spans="1:9" s="27" customFormat="1" ht="11.25" customHeight="1" x14ac:dyDescent="0.2">
      <c r="A3212" s="25" t="s">
        <v>392</v>
      </c>
      <c r="B3212" s="25" t="s">
        <v>89</v>
      </c>
      <c r="C3212" s="25" t="s">
        <v>375</v>
      </c>
      <c r="D3212" s="25" t="s">
        <v>69</v>
      </c>
      <c r="E3212" s="25" t="s">
        <v>14</v>
      </c>
      <c r="F3212" s="43">
        <v>65</v>
      </c>
      <c r="G3212" s="43">
        <v>2395</v>
      </c>
      <c r="H3212" s="43">
        <v>67235</v>
      </c>
      <c r="I3212" s="163">
        <v>701000</v>
      </c>
    </row>
    <row r="3213" spans="1:9" s="27" customFormat="1" ht="11.25" customHeight="1" x14ac:dyDescent="0.2">
      <c r="A3213" s="25" t="s">
        <v>392</v>
      </c>
      <c r="B3213" s="25" t="s">
        <v>89</v>
      </c>
      <c r="C3213" s="25" t="s">
        <v>375</v>
      </c>
      <c r="D3213" s="25" t="s">
        <v>79</v>
      </c>
      <c r="E3213" s="25" t="s">
        <v>11</v>
      </c>
      <c r="F3213" s="43">
        <v>95</v>
      </c>
      <c r="G3213" s="43">
        <v>215</v>
      </c>
      <c r="H3213" s="43">
        <v>15515</v>
      </c>
      <c r="I3213" s="163">
        <v>157730</v>
      </c>
    </row>
    <row r="3214" spans="1:9" s="27" customFormat="1" ht="11.25" customHeight="1" x14ac:dyDescent="0.2">
      <c r="A3214" s="25" t="s">
        <v>392</v>
      </c>
      <c r="B3214" s="25" t="s">
        <v>89</v>
      </c>
      <c r="C3214" s="25" t="s">
        <v>375</v>
      </c>
      <c r="D3214" s="25" t="s">
        <v>66</v>
      </c>
      <c r="E3214" s="25" t="s">
        <v>12</v>
      </c>
      <c r="F3214" s="43">
        <v>105</v>
      </c>
      <c r="G3214" s="43">
        <v>195</v>
      </c>
      <c r="H3214" s="43">
        <v>13875</v>
      </c>
      <c r="I3214" s="163">
        <v>119755</v>
      </c>
    </row>
    <row r="3215" spans="1:9" s="27" customFormat="1" ht="11.25" customHeight="1" x14ac:dyDescent="0.2">
      <c r="A3215" s="25" t="s">
        <v>392</v>
      </c>
      <c r="B3215" s="25" t="s">
        <v>89</v>
      </c>
      <c r="C3215" s="25" t="s">
        <v>375</v>
      </c>
      <c r="D3215" s="25" t="s">
        <v>78</v>
      </c>
      <c r="E3215" s="25" t="s">
        <v>13</v>
      </c>
      <c r="F3215" s="43">
        <v>160</v>
      </c>
      <c r="G3215" s="43">
        <v>350</v>
      </c>
      <c r="H3215" s="43">
        <v>21095</v>
      </c>
      <c r="I3215" s="163">
        <v>248360</v>
      </c>
    </row>
    <row r="3216" spans="1:9" s="27" customFormat="1" ht="11.25" customHeight="1" x14ac:dyDescent="0.2">
      <c r="A3216" s="25" t="s">
        <v>392</v>
      </c>
      <c r="B3216" s="25" t="s">
        <v>89</v>
      </c>
      <c r="C3216" s="25" t="s">
        <v>375</v>
      </c>
      <c r="D3216" s="25" t="s">
        <v>73</v>
      </c>
      <c r="E3216" s="25" t="s">
        <v>18</v>
      </c>
      <c r="F3216" s="43">
        <v>195</v>
      </c>
      <c r="G3216" s="43">
        <v>860</v>
      </c>
      <c r="H3216" s="43">
        <v>43845</v>
      </c>
      <c r="I3216" s="163">
        <v>410610</v>
      </c>
    </row>
    <row r="3217" spans="1:9" s="27" customFormat="1" ht="11.25" customHeight="1" x14ac:dyDescent="0.2">
      <c r="A3217" s="25" t="s">
        <v>392</v>
      </c>
      <c r="B3217" s="25" t="s">
        <v>89</v>
      </c>
      <c r="C3217" s="25" t="s">
        <v>375</v>
      </c>
      <c r="D3217" s="25" t="s">
        <v>77</v>
      </c>
      <c r="E3217" s="25" t="s">
        <v>16</v>
      </c>
      <c r="F3217" s="43">
        <v>205</v>
      </c>
      <c r="G3217" s="43">
        <v>1090</v>
      </c>
      <c r="H3217" s="43">
        <v>82095</v>
      </c>
      <c r="I3217" s="163">
        <v>874725</v>
      </c>
    </row>
    <row r="3218" spans="1:9" s="27" customFormat="1" ht="11.25" customHeight="1" x14ac:dyDescent="0.2">
      <c r="A3218" s="25" t="s">
        <v>392</v>
      </c>
      <c r="B3218" s="25" t="s">
        <v>89</v>
      </c>
      <c r="C3218" s="25" t="s">
        <v>375</v>
      </c>
      <c r="D3218" s="25" t="s">
        <v>75</v>
      </c>
      <c r="E3218" s="25" t="s">
        <v>21</v>
      </c>
      <c r="F3218" s="43">
        <v>240</v>
      </c>
      <c r="G3218" s="43">
        <v>2020</v>
      </c>
      <c r="H3218" s="43">
        <v>88930</v>
      </c>
      <c r="I3218" s="163">
        <v>875685</v>
      </c>
    </row>
    <row r="3219" spans="1:9" s="27" customFormat="1" ht="11.25" customHeight="1" x14ac:dyDescent="0.2">
      <c r="A3219" s="25" t="s">
        <v>392</v>
      </c>
      <c r="B3219" s="25" t="s">
        <v>89</v>
      </c>
      <c r="C3219" s="25" t="s">
        <v>375</v>
      </c>
      <c r="D3219" s="25" t="s">
        <v>67</v>
      </c>
      <c r="E3219" s="25" t="s">
        <v>15</v>
      </c>
      <c r="F3219" s="43">
        <v>370</v>
      </c>
      <c r="G3219" s="43">
        <v>2320</v>
      </c>
      <c r="H3219" s="43">
        <v>91885</v>
      </c>
      <c r="I3219" s="163">
        <v>810025</v>
      </c>
    </row>
    <row r="3220" spans="1:9" s="27" customFormat="1" ht="11.25" customHeight="1" x14ac:dyDescent="0.2">
      <c r="A3220" s="25" t="s">
        <v>392</v>
      </c>
      <c r="B3220" s="25" t="s">
        <v>89</v>
      </c>
      <c r="C3220" s="25" t="s">
        <v>375</v>
      </c>
      <c r="D3220" s="25" t="s">
        <v>71</v>
      </c>
      <c r="E3220" s="25" t="s">
        <v>22</v>
      </c>
      <c r="F3220" s="43">
        <v>525</v>
      </c>
      <c r="G3220" s="43">
        <v>6140</v>
      </c>
      <c r="H3220" s="43">
        <v>207435</v>
      </c>
      <c r="I3220" s="163">
        <v>1976520</v>
      </c>
    </row>
    <row r="3221" spans="1:9" s="27" customFormat="1" ht="11.25" customHeight="1" x14ac:dyDescent="0.2">
      <c r="A3221" s="25" t="s">
        <v>392</v>
      </c>
      <c r="B3221" s="25" t="s">
        <v>89</v>
      </c>
      <c r="C3221" s="25" t="s">
        <v>375</v>
      </c>
      <c r="D3221" s="25" t="s">
        <v>81</v>
      </c>
      <c r="E3221" s="25" t="s">
        <v>19</v>
      </c>
      <c r="F3221" s="43">
        <v>565</v>
      </c>
      <c r="G3221" s="43">
        <v>1740</v>
      </c>
      <c r="H3221" s="43">
        <v>64180</v>
      </c>
      <c r="I3221" s="163">
        <v>627345</v>
      </c>
    </row>
    <row r="3222" spans="1:9" s="27" customFormat="1" ht="11.25" customHeight="1" x14ac:dyDescent="0.2">
      <c r="A3222" s="25" t="s">
        <v>392</v>
      </c>
      <c r="B3222" s="25" t="s">
        <v>89</v>
      </c>
      <c r="C3222" s="25" t="s">
        <v>375</v>
      </c>
      <c r="D3222" s="25" t="s">
        <v>80</v>
      </c>
      <c r="E3222" s="25" t="s">
        <v>25</v>
      </c>
      <c r="F3222" s="43">
        <v>1330</v>
      </c>
      <c r="G3222" s="43">
        <v>6725</v>
      </c>
      <c r="H3222" s="43">
        <v>399965</v>
      </c>
      <c r="I3222" s="163">
        <v>4012090</v>
      </c>
    </row>
    <row r="3223" spans="1:9" s="27" customFormat="1" ht="11.25" customHeight="1" x14ac:dyDescent="0.2">
      <c r="A3223" s="25" t="s">
        <v>392</v>
      </c>
      <c r="B3223" s="25" t="s">
        <v>89</v>
      </c>
      <c r="C3223" s="25" t="s">
        <v>375</v>
      </c>
      <c r="D3223" s="25" t="s">
        <v>74</v>
      </c>
      <c r="E3223" s="25" t="s">
        <v>23</v>
      </c>
      <c r="F3223" s="43">
        <v>2110</v>
      </c>
      <c r="G3223" s="43">
        <v>7975</v>
      </c>
      <c r="H3223" s="43">
        <v>331740</v>
      </c>
      <c r="I3223" s="163">
        <v>3064360</v>
      </c>
    </row>
    <row r="3224" spans="1:9" s="27" customFormat="1" ht="11.25" customHeight="1" x14ac:dyDescent="0.2">
      <c r="A3224" s="25" t="s">
        <v>392</v>
      </c>
      <c r="B3224" s="25" t="s">
        <v>89</v>
      </c>
      <c r="C3224" s="25" t="s">
        <v>375</v>
      </c>
      <c r="D3224" s="25" t="s">
        <v>82</v>
      </c>
      <c r="E3224" s="25" t="s">
        <v>20</v>
      </c>
      <c r="F3224" s="43">
        <v>3365</v>
      </c>
      <c r="G3224" s="43">
        <v>11365</v>
      </c>
      <c r="H3224" s="43">
        <v>577450</v>
      </c>
      <c r="I3224" s="163">
        <v>5703775</v>
      </c>
    </row>
    <row r="3225" spans="1:9" s="27" customFormat="1" ht="11.25" customHeight="1" x14ac:dyDescent="0.2">
      <c r="A3225" s="25" t="s">
        <v>392</v>
      </c>
      <c r="B3225" s="25" t="s">
        <v>89</v>
      </c>
      <c r="C3225" s="25" t="s">
        <v>375</v>
      </c>
      <c r="D3225" s="25" t="s">
        <v>76</v>
      </c>
      <c r="E3225" s="25" t="s">
        <v>24</v>
      </c>
      <c r="F3225" s="43">
        <v>5705</v>
      </c>
      <c r="G3225" s="43">
        <v>27995</v>
      </c>
      <c r="H3225" s="43">
        <v>2611085</v>
      </c>
      <c r="I3225" s="163">
        <v>23482345</v>
      </c>
    </row>
    <row r="3226" spans="1:9" s="27" customFormat="1" ht="11.25" customHeight="1" x14ac:dyDescent="0.2">
      <c r="A3226" s="25" t="s">
        <v>392</v>
      </c>
      <c r="B3226" s="25" t="s">
        <v>85</v>
      </c>
      <c r="C3226" s="25" t="s">
        <v>373</v>
      </c>
      <c r="D3226" s="25" t="s">
        <v>68</v>
      </c>
      <c r="E3226" s="25" t="s">
        <v>9</v>
      </c>
      <c r="F3226" s="43">
        <v>0</v>
      </c>
      <c r="G3226" s="43">
        <v>0</v>
      </c>
      <c r="H3226" s="43">
        <v>0</v>
      </c>
      <c r="I3226" s="163">
        <v>0</v>
      </c>
    </row>
    <row r="3227" spans="1:9" s="27" customFormat="1" ht="11.25" customHeight="1" x14ac:dyDescent="0.2">
      <c r="A3227" s="25" t="s">
        <v>392</v>
      </c>
      <c r="B3227" s="25" t="s">
        <v>85</v>
      </c>
      <c r="C3227" s="25" t="s">
        <v>373</v>
      </c>
      <c r="D3227" s="25" t="s">
        <v>70</v>
      </c>
      <c r="E3227" s="25" t="s">
        <v>17</v>
      </c>
      <c r="F3227" s="43">
        <v>15</v>
      </c>
      <c r="G3227" s="43">
        <v>65</v>
      </c>
      <c r="H3227" s="43">
        <v>3450</v>
      </c>
      <c r="I3227" s="163">
        <v>32145</v>
      </c>
    </row>
    <row r="3228" spans="1:9" s="27" customFormat="1" ht="11.25" customHeight="1" x14ac:dyDescent="0.2">
      <c r="A3228" s="25" t="s">
        <v>392</v>
      </c>
      <c r="B3228" s="25" t="s">
        <v>85</v>
      </c>
      <c r="C3228" s="25" t="s">
        <v>373</v>
      </c>
      <c r="D3228" s="25" t="s">
        <v>72</v>
      </c>
      <c r="E3228" s="25" t="s">
        <v>10</v>
      </c>
      <c r="F3228" s="43">
        <v>35</v>
      </c>
      <c r="G3228" s="43">
        <v>105</v>
      </c>
      <c r="H3228" s="43">
        <v>6995</v>
      </c>
      <c r="I3228" s="163">
        <v>67750</v>
      </c>
    </row>
    <row r="3229" spans="1:9" s="27" customFormat="1" ht="11.25" customHeight="1" x14ac:dyDescent="0.2">
      <c r="A3229" s="25" t="s">
        <v>392</v>
      </c>
      <c r="B3229" s="25" t="s">
        <v>85</v>
      </c>
      <c r="C3229" s="25" t="s">
        <v>373</v>
      </c>
      <c r="D3229" s="25" t="s">
        <v>69</v>
      </c>
      <c r="E3229" s="25" t="s">
        <v>14</v>
      </c>
      <c r="F3229" s="43">
        <v>65</v>
      </c>
      <c r="G3229" s="43">
        <v>455</v>
      </c>
      <c r="H3229" s="43">
        <v>22640</v>
      </c>
      <c r="I3229" s="163">
        <v>296600</v>
      </c>
    </row>
    <row r="3230" spans="1:9" s="27" customFormat="1" ht="11.25" customHeight="1" x14ac:dyDescent="0.2">
      <c r="A3230" s="25" t="s">
        <v>392</v>
      </c>
      <c r="B3230" s="25" t="s">
        <v>85</v>
      </c>
      <c r="C3230" s="25" t="s">
        <v>373</v>
      </c>
      <c r="D3230" s="25" t="s">
        <v>66</v>
      </c>
      <c r="E3230" s="25" t="s">
        <v>12</v>
      </c>
      <c r="F3230" s="43">
        <v>205</v>
      </c>
      <c r="G3230" s="43">
        <v>450</v>
      </c>
      <c r="H3230" s="43">
        <v>40080</v>
      </c>
      <c r="I3230" s="163">
        <v>395245</v>
      </c>
    </row>
    <row r="3231" spans="1:9" s="27" customFormat="1" ht="11.25" customHeight="1" x14ac:dyDescent="0.2">
      <c r="A3231" s="25" t="s">
        <v>392</v>
      </c>
      <c r="B3231" s="25" t="s">
        <v>85</v>
      </c>
      <c r="C3231" s="25" t="s">
        <v>373</v>
      </c>
      <c r="D3231" s="25" t="s">
        <v>78</v>
      </c>
      <c r="E3231" s="25" t="s">
        <v>13</v>
      </c>
      <c r="F3231" s="43">
        <v>420</v>
      </c>
      <c r="G3231" s="43">
        <v>1045</v>
      </c>
      <c r="H3231" s="43">
        <v>89375</v>
      </c>
      <c r="I3231" s="163">
        <v>1081360</v>
      </c>
    </row>
    <row r="3232" spans="1:9" s="27" customFormat="1" ht="11.25" customHeight="1" x14ac:dyDescent="0.2">
      <c r="A3232" s="25" t="s">
        <v>392</v>
      </c>
      <c r="B3232" s="25" t="s">
        <v>85</v>
      </c>
      <c r="C3232" s="25" t="s">
        <v>373</v>
      </c>
      <c r="D3232" s="25" t="s">
        <v>77</v>
      </c>
      <c r="E3232" s="25" t="s">
        <v>16</v>
      </c>
      <c r="F3232" s="43">
        <v>450</v>
      </c>
      <c r="G3232" s="43">
        <v>2135</v>
      </c>
      <c r="H3232" s="43">
        <v>186680</v>
      </c>
      <c r="I3232" s="163">
        <v>2144725</v>
      </c>
    </row>
    <row r="3233" spans="1:9" s="27" customFormat="1" ht="11.25" customHeight="1" x14ac:dyDescent="0.2">
      <c r="A3233" s="25" t="s">
        <v>392</v>
      </c>
      <c r="B3233" s="25" t="s">
        <v>85</v>
      </c>
      <c r="C3233" s="25" t="s">
        <v>373</v>
      </c>
      <c r="D3233" s="25" t="s">
        <v>79</v>
      </c>
      <c r="E3233" s="25" t="s">
        <v>11</v>
      </c>
      <c r="F3233" s="43">
        <v>495</v>
      </c>
      <c r="G3233" s="43">
        <v>1045</v>
      </c>
      <c r="H3233" s="43">
        <v>92370</v>
      </c>
      <c r="I3233" s="163">
        <v>993120</v>
      </c>
    </row>
    <row r="3234" spans="1:9" s="27" customFormat="1" ht="11.25" customHeight="1" x14ac:dyDescent="0.2">
      <c r="A3234" s="25" t="s">
        <v>392</v>
      </c>
      <c r="B3234" s="25" t="s">
        <v>85</v>
      </c>
      <c r="C3234" s="25" t="s">
        <v>373</v>
      </c>
      <c r="D3234" s="25" t="s">
        <v>71</v>
      </c>
      <c r="E3234" s="25" t="s">
        <v>22</v>
      </c>
      <c r="F3234" s="43">
        <v>545</v>
      </c>
      <c r="G3234" s="43">
        <v>2690</v>
      </c>
      <c r="H3234" s="43">
        <v>165350</v>
      </c>
      <c r="I3234" s="163">
        <v>1740005</v>
      </c>
    </row>
    <row r="3235" spans="1:9" s="27" customFormat="1" ht="11.25" customHeight="1" x14ac:dyDescent="0.2">
      <c r="A3235" s="25" t="s">
        <v>392</v>
      </c>
      <c r="B3235" s="25" t="s">
        <v>85</v>
      </c>
      <c r="C3235" s="25" t="s">
        <v>373</v>
      </c>
      <c r="D3235" s="25" t="s">
        <v>67</v>
      </c>
      <c r="E3235" s="25" t="s">
        <v>15</v>
      </c>
      <c r="F3235" s="43">
        <v>740</v>
      </c>
      <c r="G3235" s="43">
        <v>2530</v>
      </c>
      <c r="H3235" s="43">
        <v>159260</v>
      </c>
      <c r="I3235" s="163">
        <v>1454485</v>
      </c>
    </row>
    <row r="3236" spans="1:9" s="27" customFormat="1" ht="11.25" customHeight="1" x14ac:dyDescent="0.2">
      <c r="A3236" s="25" t="s">
        <v>392</v>
      </c>
      <c r="B3236" s="25" t="s">
        <v>85</v>
      </c>
      <c r="C3236" s="25" t="s">
        <v>373</v>
      </c>
      <c r="D3236" s="25" t="s">
        <v>73</v>
      </c>
      <c r="E3236" s="25" t="s">
        <v>18</v>
      </c>
      <c r="F3236" s="43">
        <v>845</v>
      </c>
      <c r="G3236" s="43">
        <v>2265</v>
      </c>
      <c r="H3236" s="43">
        <v>201510</v>
      </c>
      <c r="I3236" s="163">
        <v>2300200</v>
      </c>
    </row>
    <row r="3237" spans="1:9" s="27" customFormat="1" ht="11.25" customHeight="1" x14ac:dyDescent="0.2">
      <c r="A3237" s="25" t="s">
        <v>392</v>
      </c>
      <c r="B3237" s="25" t="s">
        <v>85</v>
      </c>
      <c r="C3237" s="25" t="s">
        <v>373</v>
      </c>
      <c r="D3237" s="25" t="s">
        <v>75</v>
      </c>
      <c r="E3237" s="25" t="s">
        <v>21</v>
      </c>
      <c r="F3237" s="43">
        <v>875</v>
      </c>
      <c r="G3237" s="43">
        <v>7690</v>
      </c>
      <c r="H3237" s="43">
        <v>646695</v>
      </c>
      <c r="I3237" s="163">
        <v>6807685</v>
      </c>
    </row>
    <row r="3238" spans="1:9" s="27" customFormat="1" ht="11.25" customHeight="1" x14ac:dyDescent="0.2">
      <c r="A3238" s="25" t="s">
        <v>392</v>
      </c>
      <c r="B3238" s="25" t="s">
        <v>85</v>
      </c>
      <c r="C3238" s="25" t="s">
        <v>373</v>
      </c>
      <c r="D3238" s="25" t="s">
        <v>81</v>
      </c>
      <c r="E3238" s="25" t="s">
        <v>19</v>
      </c>
      <c r="F3238" s="43">
        <v>960</v>
      </c>
      <c r="G3238" s="43">
        <v>3095</v>
      </c>
      <c r="H3238" s="43">
        <v>171460</v>
      </c>
      <c r="I3238" s="163">
        <v>1757830</v>
      </c>
    </row>
    <row r="3239" spans="1:9" s="27" customFormat="1" ht="11.25" customHeight="1" x14ac:dyDescent="0.2">
      <c r="A3239" s="25" t="s">
        <v>392</v>
      </c>
      <c r="B3239" s="25" t="s">
        <v>85</v>
      </c>
      <c r="C3239" s="25" t="s">
        <v>373</v>
      </c>
      <c r="D3239" s="25" t="s">
        <v>80</v>
      </c>
      <c r="E3239" s="25" t="s">
        <v>25</v>
      </c>
      <c r="F3239" s="43">
        <v>3005</v>
      </c>
      <c r="G3239" s="43">
        <v>15760</v>
      </c>
      <c r="H3239" s="43">
        <v>1034765</v>
      </c>
      <c r="I3239" s="163">
        <v>11028385</v>
      </c>
    </row>
    <row r="3240" spans="1:9" s="27" customFormat="1" ht="11.25" customHeight="1" x14ac:dyDescent="0.2">
      <c r="A3240" s="25" t="s">
        <v>392</v>
      </c>
      <c r="B3240" s="25" t="s">
        <v>85</v>
      </c>
      <c r="C3240" s="25" t="s">
        <v>373</v>
      </c>
      <c r="D3240" s="25" t="s">
        <v>82</v>
      </c>
      <c r="E3240" s="25" t="s">
        <v>20</v>
      </c>
      <c r="F3240" s="43">
        <v>4250</v>
      </c>
      <c r="G3240" s="43">
        <v>16370</v>
      </c>
      <c r="H3240" s="43">
        <v>1208990</v>
      </c>
      <c r="I3240" s="163">
        <v>12315865</v>
      </c>
    </row>
    <row r="3241" spans="1:9" s="27" customFormat="1" ht="11.25" customHeight="1" x14ac:dyDescent="0.2">
      <c r="A3241" s="25" t="s">
        <v>392</v>
      </c>
      <c r="B3241" s="25" t="s">
        <v>85</v>
      </c>
      <c r="C3241" s="25" t="s">
        <v>373</v>
      </c>
      <c r="D3241" s="25" t="s">
        <v>74</v>
      </c>
      <c r="E3241" s="25" t="s">
        <v>23</v>
      </c>
      <c r="F3241" s="43">
        <v>5455</v>
      </c>
      <c r="G3241" s="43">
        <v>19035</v>
      </c>
      <c r="H3241" s="43">
        <v>1209050</v>
      </c>
      <c r="I3241" s="163">
        <v>12146075</v>
      </c>
    </row>
    <row r="3242" spans="1:9" s="27" customFormat="1" ht="11.25" customHeight="1" x14ac:dyDescent="0.2">
      <c r="A3242" s="25" t="s">
        <v>392</v>
      </c>
      <c r="B3242" s="25" t="s">
        <v>85</v>
      </c>
      <c r="C3242" s="25" t="s">
        <v>373</v>
      </c>
      <c r="D3242" s="25" t="s">
        <v>76</v>
      </c>
      <c r="E3242" s="25" t="s">
        <v>24</v>
      </c>
      <c r="F3242" s="43">
        <v>12235</v>
      </c>
      <c r="G3242" s="43">
        <v>60420</v>
      </c>
      <c r="H3242" s="43">
        <v>6210765</v>
      </c>
      <c r="I3242" s="163">
        <v>60074960</v>
      </c>
    </row>
    <row r="3243" spans="1:9" s="27" customFormat="1" ht="11.25" customHeight="1" x14ac:dyDescent="0.2">
      <c r="A3243" s="25" t="s">
        <v>392</v>
      </c>
      <c r="B3243" s="25" t="s">
        <v>393</v>
      </c>
      <c r="C3243" s="25" t="s">
        <v>390</v>
      </c>
      <c r="D3243" s="25" t="s">
        <v>66</v>
      </c>
      <c r="E3243" s="25" t="s">
        <v>12</v>
      </c>
      <c r="F3243" s="43">
        <v>0</v>
      </c>
      <c r="G3243" s="43">
        <v>0</v>
      </c>
      <c r="H3243" s="43">
        <v>0</v>
      </c>
      <c r="I3243" s="163">
        <v>0</v>
      </c>
    </row>
    <row r="3244" spans="1:9" s="27" customFormat="1" ht="11.25" customHeight="1" x14ac:dyDescent="0.2">
      <c r="A3244" s="25" t="s">
        <v>392</v>
      </c>
      <c r="B3244" s="25" t="s">
        <v>393</v>
      </c>
      <c r="C3244" s="25" t="s">
        <v>390</v>
      </c>
      <c r="D3244" s="25" t="s">
        <v>67</v>
      </c>
      <c r="E3244" s="25" t="s">
        <v>15</v>
      </c>
      <c r="F3244" s="43">
        <v>0</v>
      </c>
      <c r="G3244" s="43">
        <v>0</v>
      </c>
      <c r="H3244" s="43">
        <v>0</v>
      </c>
      <c r="I3244" s="163">
        <v>0</v>
      </c>
    </row>
    <row r="3245" spans="1:9" s="27" customFormat="1" ht="11.25" customHeight="1" x14ac:dyDescent="0.2">
      <c r="A3245" s="25" t="s">
        <v>392</v>
      </c>
      <c r="B3245" s="25" t="s">
        <v>393</v>
      </c>
      <c r="C3245" s="25" t="s">
        <v>390</v>
      </c>
      <c r="D3245" s="25" t="s">
        <v>75</v>
      </c>
      <c r="E3245" s="25" t="s">
        <v>21</v>
      </c>
      <c r="F3245" s="43">
        <v>0</v>
      </c>
      <c r="G3245" s="43">
        <v>0</v>
      </c>
      <c r="H3245" s="43">
        <v>0</v>
      </c>
      <c r="I3245" s="163">
        <v>0</v>
      </c>
    </row>
    <row r="3246" spans="1:9" s="27" customFormat="1" ht="11.25" customHeight="1" x14ac:dyDescent="0.2">
      <c r="A3246" s="25" t="s">
        <v>392</v>
      </c>
      <c r="B3246" s="25" t="s">
        <v>393</v>
      </c>
      <c r="C3246" s="25" t="s">
        <v>390</v>
      </c>
      <c r="D3246" s="25" t="s">
        <v>80</v>
      </c>
      <c r="E3246" s="25" t="s">
        <v>25</v>
      </c>
      <c r="F3246" s="43">
        <v>0</v>
      </c>
      <c r="G3246" s="43">
        <v>0</v>
      </c>
      <c r="H3246" s="43">
        <v>0</v>
      </c>
      <c r="I3246" s="163">
        <v>0</v>
      </c>
    </row>
    <row r="3247" spans="1:9" s="27" customFormat="1" ht="11.25" customHeight="1" x14ac:dyDescent="0.2">
      <c r="A3247" s="25" t="s">
        <v>392</v>
      </c>
      <c r="B3247" s="25" t="s">
        <v>393</v>
      </c>
      <c r="C3247" s="25" t="s">
        <v>390</v>
      </c>
      <c r="D3247" s="25" t="s">
        <v>82</v>
      </c>
      <c r="E3247" s="25" t="s">
        <v>20</v>
      </c>
      <c r="F3247" s="43">
        <v>0</v>
      </c>
      <c r="G3247" s="43">
        <v>0</v>
      </c>
      <c r="H3247" s="43">
        <v>0</v>
      </c>
      <c r="I3247" s="163">
        <v>0</v>
      </c>
    </row>
    <row r="3248" spans="1:9" s="27" customFormat="1" ht="11.25" customHeight="1" x14ac:dyDescent="0.2">
      <c r="A3248" s="25" t="s">
        <v>392</v>
      </c>
      <c r="B3248" s="25" t="s">
        <v>393</v>
      </c>
      <c r="C3248" s="25" t="s">
        <v>390</v>
      </c>
      <c r="D3248" s="25" t="s">
        <v>76</v>
      </c>
      <c r="E3248" s="25" t="s">
        <v>24</v>
      </c>
      <c r="F3248" s="43">
        <v>5</v>
      </c>
      <c r="G3248" s="43">
        <v>20</v>
      </c>
      <c r="H3248" s="43">
        <v>2105</v>
      </c>
      <c r="I3248" s="163">
        <v>20875</v>
      </c>
    </row>
    <row r="3249" spans="1:9" s="27" customFormat="1" ht="11.25" customHeight="1" x14ac:dyDescent="0.2">
      <c r="A3249" s="25" t="s">
        <v>688</v>
      </c>
      <c r="B3249" s="25" t="s">
        <v>86</v>
      </c>
      <c r="C3249" s="25" t="s">
        <v>374</v>
      </c>
      <c r="D3249" s="25" t="s">
        <v>70</v>
      </c>
      <c r="E3249" s="25" t="s">
        <v>17</v>
      </c>
      <c r="F3249" s="43">
        <v>25</v>
      </c>
      <c r="G3249" s="43">
        <v>305</v>
      </c>
      <c r="H3249" s="43">
        <v>13265</v>
      </c>
      <c r="I3249" s="163">
        <v>129305</v>
      </c>
    </row>
    <row r="3250" spans="1:9" s="27" customFormat="1" ht="11.25" customHeight="1" x14ac:dyDescent="0.2">
      <c r="A3250" s="25" t="s">
        <v>688</v>
      </c>
      <c r="B3250" s="25" t="s">
        <v>86</v>
      </c>
      <c r="C3250" s="25" t="s">
        <v>374</v>
      </c>
      <c r="D3250" s="25" t="s">
        <v>72</v>
      </c>
      <c r="E3250" s="25" t="s">
        <v>10</v>
      </c>
      <c r="F3250" s="43">
        <v>50</v>
      </c>
      <c r="G3250" s="43">
        <v>230</v>
      </c>
      <c r="H3250" s="43">
        <v>13305</v>
      </c>
      <c r="I3250" s="163">
        <v>117545</v>
      </c>
    </row>
    <row r="3251" spans="1:9" s="27" customFormat="1" ht="11.25" customHeight="1" x14ac:dyDescent="0.2">
      <c r="A3251" s="25" t="s">
        <v>688</v>
      </c>
      <c r="B3251" s="25" t="s">
        <v>86</v>
      </c>
      <c r="C3251" s="25" t="s">
        <v>374</v>
      </c>
      <c r="D3251" s="25" t="s">
        <v>66</v>
      </c>
      <c r="E3251" s="25" t="s">
        <v>12</v>
      </c>
      <c r="F3251" s="43">
        <v>110</v>
      </c>
      <c r="G3251" s="43">
        <v>215</v>
      </c>
      <c r="H3251" s="43">
        <v>15555</v>
      </c>
      <c r="I3251" s="163">
        <v>128950</v>
      </c>
    </row>
    <row r="3252" spans="1:9" s="27" customFormat="1" ht="11.25" customHeight="1" x14ac:dyDescent="0.2">
      <c r="A3252" s="25" t="s">
        <v>688</v>
      </c>
      <c r="B3252" s="25" t="s">
        <v>86</v>
      </c>
      <c r="C3252" s="25" t="s">
        <v>374</v>
      </c>
      <c r="D3252" s="25" t="s">
        <v>69</v>
      </c>
      <c r="E3252" s="25" t="s">
        <v>14</v>
      </c>
      <c r="F3252" s="43">
        <v>175</v>
      </c>
      <c r="G3252" s="43">
        <v>1770</v>
      </c>
      <c r="H3252" s="43">
        <v>70915</v>
      </c>
      <c r="I3252" s="163">
        <v>793275</v>
      </c>
    </row>
    <row r="3253" spans="1:9" s="27" customFormat="1" ht="11.25" customHeight="1" x14ac:dyDescent="0.2">
      <c r="A3253" s="25" t="s">
        <v>688</v>
      </c>
      <c r="B3253" s="25" t="s">
        <v>86</v>
      </c>
      <c r="C3253" s="25" t="s">
        <v>374</v>
      </c>
      <c r="D3253" s="25" t="s">
        <v>79</v>
      </c>
      <c r="E3253" s="25" t="s">
        <v>11</v>
      </c>
      <c r="F3253" s="43">
        <v>365</v>
      </c>
      <c r="G3253" s="43">
        <v>880</v>
      </c>
      <c r="H3253" s="43">
        <v>69660</v>
      </c>
      <c r="I3253" s="163">
        <v>694670</v>
      </c>
    </row>
    <row r="3254" spans="1:9" s="27" customFormat="1" ht="11.25" customHeight="1" x14ac:dyDescent="0.2">
      <c r="A3254" s="25" t="s">
        <v>688</v>
      </c>
      <c r="B3254" s="25" t="s">
        <v>86</v>
      </c>
      <c r="C3254" s="25" t="s">
        <v>374</v>
      </c>
      <c r="D3254" s="25" t="s">
        <v>78</v>
      </c>
      <c r="E3254" s="25" t="s">
        <v>13</v>
      </c>
      <c r="F3254" s="43">
        <v>420</v>
      </c>
      <c r="G3254" s="43">
        <v>1450</v>
      </c>
      <c r="H3254" s="43">
        <v>104610</v>
      </c>
      <c r="I3254" s="163">
        <v>1294610</v>
      </c>
    </row>
    <row r="3255" spans="1:9" s="27" customFormat="1" ht="11.25" customHeight="1" x14ac:dyDescent="0.2">
      <c r="A3255" s="25" t="s">
        <v>688</v>
      </c>
      <c r="B3255" s="25" t="s">
        <v>86</v>
      </c>
      <c r="C3255" s="25" t="s">
        <v>374</v>
      </c>
      <c r="D3255" s="25" t="s">
        <v>77</v>
      </c>
      <c r="E3255" s="25" t="s">
        <v>16</v>
      </c>
      <c r="F3255" s="43">
        <v>475</v>
      </c>
      <c r="G3255" s="43">
        <v>2105</v>
      </c>
      <c r="H3255" s="43">
        <v>169060</v>
      </c>
      <c r="I3255" s="163">
        <v>1850785</v>
      </c>
    </row>
    <row r="3256" spans="1:9" s="27" customFormat="1" ht="11.25" customHeight="1" x14ac:dyDescent="0.2">
      <c r="A3256" s="25" t="s">
        <v>688</v>
      </c>
      <c r="B3256" s="25" t="s">
        <v>86</v>
      </c>
      <c r="C3256" s="25" t="s">
        <v>374</v>
      </c>
      <c r="D3256" s="25" t="s">
        <v>73</v>
      </c>
      <c r="E3256" s="25" t="s">
        <v>18</v>
      </c>
      <c r="F3256" s="43">
        <v>720</v>
      </c>
      <c r="G3256" s="43">
        <v>2165</v>
      </c>
      <c r="H3256" s="43">
        <v>154355</v>
      </c>
      <c r="I3256" s="163">
        <v>1435105</v>
      </c>
    </row>
    <row r="3257" spans="1:9" s="27" customFormat="1" ht="11.25" customHeight="1" x14ac:dyDescent="0.2">
      <c r="A3257" s="25" t="s">
        <v>688</v>
      </c>
      <c r="B3257" s="25" t="s">
        <v>86</v>
      </c>
      <c r="C3257" s="25" t="s">
        <v>374</v>
      </c>
      <c r="D3257" s="25" t="s">
        <v>75</v>
      </c>
      <c r="E3257" s="25" t="s">
        <v>21</v>
      </c>
      <c r="F3257" s="43">
        <v>760</v>
      </c>
      <c r="G3257" s="43">
        <v>13020</v>
      </c>
      <c r="H3257" s="43">
        <v>1285580</v>
      </c>
      <c r="I3257" s="163">
        <v>14449000</v>
      </c>
    </row>
    <row r="3258" spans="1:9" s="27" customFormat="1" ht="11.25" customHeight="1" x14ac:dyDescent="0.2">
      <c r="A3258" s="25" t="s">
        <v>688</v>
      </c>
      <c r="B3258" s="25" t="s">
        <v>86</v>
      </c>
      <c r="C3258" s="25" t="s">
        <v>374</v>
      </c>
      <c r="D3258" s="25" t="s">
        <v>67</v>
      </c>
      <c r="E3258" s="25" t="s">
        <v>15</v>
      </c>
      <c r="F3258" s="43">
        <v>910</v>
      </c>
      <c r="G3258" s="43">
        <v>3320</v>
      </c>
      <c r="H3258" s="43">
        <v>170505</v>
      </c>
      <c r="I3258" s="163">
        <v>1521415</v>
      </c>
    </row>
    <row r="3259" spans="1:9" s="27" customFormat="1" ht="11.25" customHeight="1" x14ac:dyDescent="0.2">
      <c r="A3259" s="25" t="s">
        <v>688</v>
      </c>
      <c r="B3259" s="25" t="s">
        <v>86</v>
      </c>
      <c r="C3259" s="25" t="s">
        <v>374</v>
      </c>
      <c r="D3259" s="25" t="s">
        <v>81</v>
      </c>
      <c r="E3259" s="25" t="s">
        <v>19</v>
      </c>
      <c r="F3259" s="43">
        <v>1065</v>
      </c>
      <c r="G3259" s="43">
        <v>3740</v>
      </c>
      <c r="H3259" s="43">
        <v>164165</v>
      </c>
      <c r="I3259" s="163">
        <v>1644300</v>
      </c>
    </row>
    <row r="3260" spans="1:9" s="27" customFormat="1" ht="11.25" customHeight="1" x14ac:dyDescent="0.2">
      <c r="A3260" s="25" t="s">
        <v>688</v>
      </c>
      <c r="B3260" s="25" t="s">
        <v>86</v>
      </c>
      <c r="C3260" s="25" t="s">
        <v>374</v>
      </c>
      <c r="D3260" s="25" t="s">
        <v>71</v>
      </c>
      <c r="E3260" s="25" t="s">
        <v>22</v>
      </c>
      <c r="F3260" s="43">
        <v>1260</v>
      </c>
      <c r="G3260" s="43">
        <v>8150</v>
      </c>
      <c r="H3260" s="43">
        <v>357455</v>
      </c>
      <c r="I3260" s="163">
        <v>3583185</v>
      </c>
    </row>
    <row r="3261" spans="1:9" s="27" customFormat="1" ht="11.25" customHeight="1" x14ac:dyDescent="0.2">
      <c r="A3261" s="25" t="s">
        <v>688</v>
      </c>
      <c r="B3261" s="25" t="s">
        <v>86</v>
      </c>
      <c r="C3261" s="25" t="s">
        <v>374</v>
      </c>
      <c r="D3261" s="25" t="s">
        <v>80</v>
      </c>
      <c r="E3261" s="25" t="s">
        <v>25</v>
      </c>
      <c r="F3261" s="43">
        <v>3120</v>
      </c>
      <c r="G3261" s="43">
        <v>14765</v>
      </c>
      <c r="H3261" s="43">
        <v>982835</v>
      </c>
      <c r="I3261" s="163">
        <v>10371225</v>
      </c>
    </row>
    <row r="3262" spans="1:9" s="27" customFormat="1" ht="11.25" customHeight="1" x14ac:dyDescent="0.2">
      <c r="A3262" s="25" t="s">
        <v>688</v>
      </c>
      <c r="B3262" s="25" t="s">
        <v>86</v>
      </c>
      <c r="C3262" s="25" t="s">
        <v>374</v>
      </c>
      <c r="D3262" s="25" t="s">
        <v>82</v>
      </c>
      <c r="E3262" s="25" t="s">
        <v>20</v>
      </c>
      <c r="F3262" s="43">
        <v>5840</v>
      </c>
      <c r="G3262" s="43">
        <v>22180</v>
      </c>
      <c r="H3262" s="43">
        <v>1361080</v>
      </c>
      <c r="I3262" s="163">
        <v>13825670</v>
      </c>
    </row>
    <row r="3263" spans="1:9" s="27" customFormat="1" ht="11.25" customHeight="1" x14ac:dyDescent="0.2">
      <c r="A3263" s="25" t="s">
        <v>688</v>
      </c>
      <c r="B3263" s="25" t="s">
        <v>86</v>
      </c>
      <c r="C3263" s="25" t="s">
        <v>374</v>
      </c>
      <c r="D3263" s="25" t="s">
        <v>74</v>
      </c>
      <c r="E3263" s="25" t="s">
        <v>23</v>
      </c>
      <c r="F3263" s="43">
        <v>6045</v>
      </c>
      <c r="G3263" s="43">
        <v>20625</v>
      </c>
      <c r="H3263" s="43">
        <v>1192035</v>
      </c>
      <c r="I3263" s="163">
        <v>11428460</v>
      </c>
    </row>
    <row r="3264" spans="1:9" s="27" customFormat="1" ht="11.25" customHeight="1" x14ac:dyDescent="0.2">
      <c r="A3264" s="25" t="s">
        <v>688</v>
      </c>
      <c r="B3264" s="25" t="s">
        <v>86</v>
      </c>
      <c r="C3264" s="25" t="s">
        <v>374</v>
      </c>
      <c r="D3264" s="25" t="s">
        <v>76</v>
      </c>
      <c r="E3264" s="25" t="s">
        <v>24</v>
      </c>
      <c r="F3264" s="43">
        <v>14020</v>
      </c>
      <c r="G3264" s="43">
        <v>68265</v>
      </c>
      <c r="H3264" s="43">
        <v>6761235</v>
      </c>
      <c r="I3264" s="163">
        <v>63464150</v>
      </c>
    </row>
    <row r="3265" spans="1:9" s="27" customFormat="1" ht="11.25" customHeight="1" x14ac:dyDescent="0.2">
      <c r="A3265" s="25" t="s">
        <v>688</v>
      </c>
      <c r="B3265" s="25" t="s">
        <v>92</v>
      </c>
      <c r="C3265" s="25" t="s">
        <v>378</v>
      </c>
      <c r="D3265" s="25" t="s">
        <v>70</v>
      </c>
      <c r="E3265" s="25" t="s">
        <v>17</v>
      </c>
      <c r="F3265" s="43">
        <v>15</v>
      </c>
      <c r="G3265" s="43">
        <v>155</v>
      </c>
      <c r="H3265" s="43">
        <v>4490</v>
      </c>
      <c r="I3265" s="163">
        <v>43490</v>
      </c>
    </row>
    <row r="3266" spans="1:9" s="27" customFormat="1" ht="11.25" customHeight="1" x14ac:dyDescent="0.2">
      <c r="A3266" s="25" t="s">
        <v>688</v>
      </c>
      <c r="B3266" s="25" t="s">
        <v>92</v>
      </c>
      <c r="C3266" s="25" t="s">
        <v>378</v>
      </c>
      <c r="D3266" s="25" t="s">
        <v>72</v>
      </c>
      <c r="E3266" s="25" t="s">
        <v>10</v>
      </c>
      <c r="F3266" s="43">
        <v>15</v>
      </c>
      <c r="G3266" s="43">
        <v>90</v>
      </c>
      <c r="H3266" s="43">
        <v>4110</v>
      </c>
      <c r="I3266" s="163">
        <v>39090</v>
      </c>
    </row>
    <row r="3267" spans="1:9" s="27" customFormat="1" ht="11.25" customHeight="1" x14ac:dyDescent="0.2">
      <c r="A3267" s="25" t="s">
        <v>688</v>
      </c>
      <c r="B3267" s="25" t="s">
        <v>92</v>
      </c>
      <c r="C3267" s="25" t="s">
        <v>378</v>
      </c>
      <c r="D3267" s="25" t="s">
        <v>69</v>
      </c>
      <c r="E3267" s="25" t="s">
        <v>14</v>
      </c>
      <c r="F3267" s="43">
        <v>45</v>
      </c>
      <c r="G3267" s="43">
        <v>415</v>
      </c>
      <c r="H3267" s="43">
        <v>15790</v>
      </c>
      <c r="I3267" s="163">
        <v>152140</v>
      </c>
    </row>
    <row r="3268" spans="1:9" s="27" customFormat="1" ht="11.25" customHeight="1" x14ac:dyDescent="0.2">
      <c r="A3268" s="25" t="s">
        <v>688</v>
      </c>
      <c r="B3268" s="25" t="s">
        <v>92</v>
      </c>
      <c r="C3268" s="25" t="s">
        <v>378</v>
      </c>
      <c r="D3268" s="25" t="s">
        <v>79</v>
      </c>
      <c r="E3268" s="25" t="s">
        <v>11</v>
      </c>
      <c r="F3268" s="43">
        <v>50</v>
      </c>
      <c r="G3268" s="43">
        <v>110</v>
      </c>
      <c r="H3268" s="43">
        <v>7580</v>
      </c>
      <c r="I3268" s="163">
        <v>74150</v>
      </c>
    </row>
    <row r="3269" spans="1:9" s="27" customFormat="1" ht="11.25" customHeight="1" x14ac:dyDescent="0.2">
      <c r="A3269" s="25" t="s">
        <v>688</v>
      </c>
      <c r="B3269" s="25" t="s">
        <v>92</v>
      </c>
      <c r="C3269" s="25" t="s">
        <v>378</v>
      </c>
      <c r="D3269" s="25" t="s">
        <v>66</v>
      </c>
      <c r="E3269" s="25" t="s">
        <v>12</v>
      </c>
      <c r="F3269" s="43">
        <v>70</v>
      </c>
      <c r="G3269" s="43">
        <v>120</v>
      </c>
      <c r="H3269" s="43">
        <v>8880</v>
      </c>
      <c r="I3269" s="163">
        <v>77065</v>
      </c>
    </row>
    <row r="3270" spans="1:9" s="27" customFormat="1" ht="11.25" customHeight="1" x14ac:dyDescent="0.2">
      <c r="A3270" s="25" t="s">
        <v>688</v>
      </c>
      <c r="B3270" s="25" t="s">
        <v>92</v>
      </c>
      <c r="C3270" s="25" t="s">
        <v>378</v>
      </c>
      <c r="D3270" s="25" t="s">
        <v>77</v>
      </c>
      <c r="E3270" s="25" t="s">
        <v>16</v>
      </c>
      <c r="F3270" s="43">
        <v>90</v>
      </c>
      <c r="G3270" s="43">
        <v>305</v>
      </c>
      <c r="H3270" s="43">
        <v>29845</v>
      </c>
      <c r="I3270" s="163">
        <v>291335</v>
      </c>
    </row>
    <row r="3271" spans="1:9" s="27" customFormat="1" ht="11.25" customHeight="1" x14ac:dyDescent="0.2">
      <c r="A3271" s="25" t="s">
        <v>688</v>
      </c>
      <c r="B3271" s="25" t="s">
        <v>92</v>
      </c>
      <c r="C3271" s="25" t="s">
        <v>378</v>
      </c>
      <c r="D3271" s="25" t="s">
        <v>78</v>
      </c>
      <c r="E3271" s="25" t="s">
        <v>13</v>
      </c>
      <c r="F3271" s="43">
        <v>95</v>
      </c>
      <c r="G3271" s="43">
        <v>240</v>
      </c>
      <c r="H3271" s="43">
        <v>15005</v>
      </c>
      <c r="I3271" s="163">
        <v>167050</v>
      </c>
    </row>
    <row r="3272" spans="1:9" s="27" customFormat="1" ht="11.25" customHeight="1" x14ac:dyDescent="0.2">
      <c r="A3272" s="25" t="s">
        <v>688</v>
      </c>
      <c r="B3272" s="25" t="s">
        <v>92</v>
      </c>
      <c r="C3272" s="25" t="s">
        <v>378</v>
      </c>
      <c r="D3272" s="25" t="s">
        <v>75</v>
      </c>
      <c r="E3272" s="25" t="s">
        <v>21</v>
      </c>
      <c r="F3272" s="43">
        <v>160</v>
      </c>
      <c r="G3272" s="43">
        <v>845</v>
      </c>
      <c r="H3272" s="43">
        <v>43000</v>
      </c>
      <c r="I3272" s="163">
        <v>413065</v>
      </c>
    </row>
    <row r="3273" spans="1:9" s="27" customFormat="1" ht="11.25" customHeight="1" x14ac:dyDescent="0.2">
      <c r="A3273" s="25" t="s">
        <v>688</v>
      </c>
      <c r="B3273" s="25" t="s">
        <v>92</v>
      </c>
      <c r="C3273" s="25" t="s">
        <v>378</v>
      </c>
      <c r="D3273" s="25" t="s">
        <v>73</v>
      </c>
      <c r="E3273" s="25" t="s">
        <v>18</v>
      </c>
      <c r="F3273" s="43">
        <v>180</v>
      </c>
      <c r="G3273" s="43">
        <v>495</v>
      </c>
      <c r="H3273" s="43">
        <v>31790</v>
      </c>
      <c r="I3273" s="163">
        <v>288300</v>
      </c>
    </row>
    <row r="3274" spans="1:9" s="27" customFormat="1" ht="11.25" customHeight="1" x14ac:dyDescent="0.2">
      <c r="A3274" s="25" t="s">
        <v>688</v>
      </c>
      <c r="B3274" s="25" t="s">
        <v>92</v>
      </c>
      <c r="C3274" s="25" t="s">
        <v>378</v>
      </c>
      <c r="D3274" s="25" t="s">
        <v>81</v>
      </c>
      <c r="E3274" s="25" t="s">
        <v>19</v>
      </c>
      <c r="F3274" s="43">
        <v>260</v>
      </c>
      <c r="G3274" s="43">
        <v>830</v>
      </c>
      <c r="H3274" s="43">
        <v>37170</v>
      </c>
      <c r="I3274" s="163">
        <v>351675</v>
      </c>
    </row>
    <row r="3275" spans="1:9" s="27" customFormat="1" ht="11.25" customHeight="1" x14ac:dyDescent="0.2">
      <c r="A3275" s="25" t="s">
        <v>688</v>
      </c>
      <c r="B3275" s="25" t="s">
        <v>92</v>
      </c>
      <c r="C3275" s="25" t="s">
        <v>378</v>
      </c>
      <c r="D3275" s="25" t="s">
        <v>67</v>
      </c>
      <c r="E3275" s="25" t="s">
        <v>15</v>
      </c>
      <c r="F3275" s="43">
        <v>265</v>
      </c>
      <c r="G3275" s="43">
        <v>940</v>
      </c>
      <c r="H3275" s="43">
        <v>40280</v>
      </c>
      <c r="I3275" s="163">
        <v>340025</v>
      </c>
    </row>
    <row r="3276" spans="1:9" s="27" customFormat="1" ht="11.25" customHeight="1" x14ac:dyDescent="0.2">
      <c r="A3276" s="25" t="s">
        <v>688</v>
      </c>
      <c r="B3276" s="25" t="s">
        <v>92</v>
      </c>
      <c r="C3276" s="25" t="s">
        <v>378</v>
      </c>
      <c r="D3276" s="25" t="s">
        <v>71</v>
      </c>
      <c r="E3276" s="25" t="s">
        <v>22</v>
      </c>
      <c r="F3276" s="43">
        <v>385</v>
      </c>
      <c r="G3276" s="43">
        <v>3000</v>
      </c>
      <c r="H3276" s="43">
        <v>121895</v>
      </c>
      <c r="I3276" s="163">
        <v>1189935</v>
      </c>
    </row>
    <row r="3277" spans="1:9" s="27" customFormat="1" ht="11.25" customHeight="1" x14ac:dyDescent="0.2">
      <c r="A3277" s="25" t="s">
        <v>688</v>
      </c>
      <c r="B3277" s="25" t="s">
        <v>92</v>
      </c>
      <c r="C3277" s="25" t="s">
        <v>378</v>
      </c>
      <c r="D3277" s="25" t="s">
        <v>80</v>
      </c>
      <c r="E3277" s="25" t="s">
        <v>25</v>
      </c>
      <c r="F3277" s="43">
        <v>645</v>
      </c>
      <c r="G3277" s="43">
        <v>2835</v>
      </c>
      <c r="H3277" s="43">
        <v>177520</v>
      </c>
      <c r="I3277" s="163">
        <v>1737755</v>
      </c>
    </row>
    <row r="3278" spans="1:9" s="27" customFormat="1" ht="11.25" customHeight="1" x14ac:dyDescent="0.2">
      <c r="A3278" s="25" t="s">
        <v>688</v>
      </c>
      <c r="B3278" s="25" t="s">
        <v>92</v>
      </c>
      <c r="C3278" s="25" t="s">
        <v>378</v>
      </c>
      <c r="D3278" s="25" t="s">
        <v>82</v>
      </c>
      <c r="E3278" s="25" t="s">
        <v>20</v>
      </c>
      <c r="F3278" s="43">
        <v>1600</v>
      </c>
      <c r="G3278" s="43">
        <v>5265</v>
      </c>
      <c r="H3278" s="43">
        <v>331120</v>
      </c>
      <c r="I3278" s="163">
        <v>3107760</v>
      </c>
    </row>
    <row r="3279" spans="1:9" s="27" customFormat="1" ht="11.25" customHeight="1" x14ac:dyDescent="0.2">
      <c r="A3279" s="25" t="s">
        <v>688</v>
      </c>
      <c r="B3279" s="25" t="s">
        <v>92</v>
      </c>
      <c r="C3279" s="25" t="s">
        <v>378</v>
      </c>
      <c r="D3279" s="25" t="s">
        <v>74</v>
      </c>
      <c r="E3279" s="25" t="s">
        <v>23</v>
      </c>
      <c r="F3279" s="43">
        <v>1745</v>
      </c>
      <c r="G3279" s="43">
        <v>5535</v>
      </c>
      <c r="H3279" s="43">
        <v>276925</v>
      </c>
      <c r="I3279" s="163">
        <v>2498155</v>
      </c>
    </row>
    <row r="3280" spans="1:9" s="27" customFormat="1" ht="11.25" customHeight="1" x14ac:dyDescent="0.2">
      <c r="A3280" s="25" t="s">
        <v>688</v>
      </c>
      <c r="B3280" s="25" t="s">
        <v>92</v>
      </c>
      <c r="C3280" s="25" t="s">
        <v>378</v>
      </c>
      <c r="D3280" s="25" t="s">
        <v>76</v>
      </c>
      <c r="E3280" s="25" t="s">
        <v>24</v>
      </c>
      <c r="F3280" s="43">
        <v>3835</v>
      </c>
      <c r="G3280" s="43">
        <v>17785</v>
      </c>
      <c r="H3280" s="43">
        <v>1718315</v>
      </c>
      <c r="I3280" s="163">
        <v>15222655</v>
      </c>
    </row>
    <row r="3281" spans="1:9" s="27" customFormat="1" ht="11.25" customHeight="1" x14ac:dyDescent="0.2">
      <c r="A3281" s="25" t="s">
        <v>688</v>
      </c>
      <c r="B3281" s="25" t="s">
        <v>88</v>
      </c>
      <c r="C3281" s="25" t="s">
        <v>122</v>
      </c>
      <c r="D3281" s="25" t="s">
        <v>72</v>
      </c>
      <c r="E3281" s="25" t="s">
        <v>10</v>
      </c>
      <c r="F3281" s="43">
        <v>5</v>
      </c>
      <c r="G3281" s="43">
        <v>10</v>
      </c>
      <c r="H3281" s="43">
        <v>575</v>
      </c>
      <c r="I3281" s="163">
        <v>5490</v>
      </c>
    </row>
    <row r="3282" spans="1:9" s="27" customFormat="1" ht="11.25" customHeight="1" x14ac:dyDescent="0.2">
      <c r="A3282" s="25" t="s">
        <v>688</v>
      </c>
      <c r="B3282" s="25" t="s">
        <v>88</v>
      </c>
      <c r="C3282" s="25" t="s">
        <v>122</v>
      </c>
      <c r="D3282" s="25" t="s">
        <v>70</v>
      </c>
      <c r="E3282" s="25" t="s">
        <v>17</v>
      </c>
      <c r="F3282" s="43">
        <v>15</v>
      </c>
      <c r="G3282" s="43">
        <v>145</v>
      </c>
      <c r="H3282" s="43">
        <v>5695</v>
      </c>
      <c r="I3282" s="163">
        <v>51120</v>
      </c>
    </row>
    <row r="3283" spans="1:9" s="27" customFormat="1" ht="11.25" customHeight="1" x14ac:dyDescent="0.2">
      <c r="A3283" s="25" t="s">
        <v>688</v>
      </c>
      <c r="B3283" s="25" t="s">
        <v>88</v>
      </c>
      <c r="C3283" s="25" t="s">
        <v>122</v>
      </c>
      <c r="D3283" s="25" t="s">
        <v>69</v>
      </c>
      <c r="E3283" s="25" t="s">
        <v>14</v>
      </c>
      <c r="F3283" s="43">
        <v>30</v>
      </c>
      <c r="G3283" s="43">
        <v>290</v>
      </c>
      <c r="H3283" s="43">
        <v>10915</v>
      </c>
      <c r="I3283" s="163">
        <v>109230</v>
      </c>
    </row>
    <row r="3284" spans="1:9" s="27" customFormat="1" ht="11.25" customHeight="1" x14ac:dyDescent="0.2">
      <c r="A3284" s="25" t="s">
        <v>688</v>
      </c>
      <c r="B3284" s="25" t="s">
        <v>88</v>
      </c>
      <c r="C3284" s="25" t="s">
        <v>122</v>
      </c>
      <c r="D3284" s="25" t="s">
        <v>66</v>
      </c>
      <c r="E3284" s="25" t="s">
        <v>12</v>
      </c>
      <c r="F3284" s="43">
        <v>55</v>
      </c>
      <c r="G3284" s="43">
        <v>180</v>
      </c>
      <c r="H3284" s="43">
        <v>14080</v>
      </c>
      <c r="I3284" s="163">
        <v>123295</v>
      </c>
    </row>
    <row r="3285" spans="1:9" s="27" customFormat="1" ht="11.25" customHeight="1" x14ac:dyDescent="0.2">
      <c r="A3285" s="25" t="s">
        <v>688</v>
      </c>
      <c r="B3285" s="25" t="s">
        <v>88</v>
      </c>
      <c r="C3285" s="25" t="s">
        <v>122</v>
      </c>
      <c r="D3285" s="25" t="s">
        <v>79</v>
      </c>
      <c r="E3285" s="25" t="s">
        <v>11</v>
      </c>
      <c r="F3285" s="43">
        <v>60</v>
      </c>
      <c r="G3285" s="43">
        <v>115</v>
      </c>
      <c r="H3285" s="43">
        <v>10020</v>
      </c>
      <c r="I3285" s="163">
        <v>100695</v>
      </c>
    </row>
    <row r="3286" spans="1:9" s="27" customFormat="1" ht="11.25" customHeight="1" x14ac:dyDescent="0.2">
      <c r="A3286" s="25" t="s">
        <v>688</v>
      </c>
      <c r="B3286" s="25" t="s">
        <v>88</v>
      </c>
      <c r="C3286" s="25" t="s">
        <v>122</v>
      </c>
      <c r="D3286" s="25" t="s">
        <v>78</v>
      </c>
      <c r="E3286" s="25" t="s">
        <v>13</v>
      </c>
      <c r="F3286" s="43">
        <v>130</v>
      </c>
      <c r="G3286" s="43">
        <v>345</v>
      </c>
      <c r="H3286" s="43">
        <v>25795</v>
      </c>
      <c r="I3286" s="163">
        <v>322080</v>
      </c>
    </row>
    <row r="3287" spans="1:9" s="27" customFormat="1" ht="11.25" customHeight="1" x14ac:dyDescent="0.2">
      <c r="A3287" s="25" t="s">
        <v>688</v>
      </c>
      <c r="B3287" s="25" t="s">
        <v>88</v>
      </c>
      <c r="C3287" s="25" t="s">
        <v>122</v>
      </c>
      <c r="D3287" s="25" t="s">
        <v>73</v>
      </c>
      <c r="E3287" s="25" t="s">
        <v>18</v>
      </c>
      <c r="F3287" s="43">
        <v>135</v>
      </c>
      <c r="G3287" s="43">
        <v>425</v>
      </c>
      <c r="H3287" s="43">
        <v>25950</v>
      </c>
      <c r="I3287" s="163">
        <v>230815</v>
      </c>
    </row>
    <row r="3288" spans="1:9" s="27" customFormat="1" ht="11.25" customHeight="1" x14ac:dyDescent="0.2">
      <c r="A3288" s="25" t="s">
        <v>688</v>
      </c>
      <c r="B3288" s="25" t="s">
        <v>88</v>
      </c>
      <c r="C3288" s="25" t="s">
        <v>122</v>
      </c>
      <c r="D3288" s="25" t="s">
        <v>75</v>
      </c>
      <c r="E3288" s="25" t="s">
        <v>21</v>
      </c>
      <c r="F3288" s="43">
        <v>155</v>
      </c>
      <c r="G3288" s="43">
        <v>855</v>
      </c>
      <c r="H3288" s="43">
        <v>43520</v>
      </c>
      <c r="I3288" s="163">
        <v>417940</v>
      </c>
    </row>
    <row r="3289" spans="1:9" s="27" customFormat="1" ht="11.25" customHeight="1" x14ac:dyDescent="0.2">
      <c r="A3289" s="25" t="s">
        <v>688</v>
      </c>
      <c r="B3289" s="25" t="s">
        <v>88</v>
      </c>
      <c r="C3289" s="25" t="s">
        <v>122</v>
      </c>
      <c r="D3289" s="25" t="s">
        <v>77</v>
      </c>
      <c r="E3289" s="25" t="s">
        <v>16</v>
      </c>
      <c r="F3289" s="43">
        <v>155</v>
      </c>
      <c r="G3289" s="43">
        <v>645</v>
      </c>
      <c r="H3289" s="43">
        <v>53875</v>
      </c>
      <c r="I3289" s="163">
        <v>549785</v>
      </c>
    </row>
    <row r="3290" spans="1:9" s="27" customFormat="1" ht="11.25" customHeight="1" x14ac:dyDescent="0.2">
      <c r="A3290" s="25" t="s">
        <v>688</v>
      </c>
      <c r="B3290" s="25" t="s">
        <v>88</v>
      </c>
      <c r="C3290" s="25" t="s">
        <v>122</v>
      </c>
      <c r="D3290" s="25" t="s">
        <v>71</v>
      </c>
      <c r="E3290" s="25" t="s">
        <v>22</v>
      </c>
      <c r="F3290" s="43">
        <v>225</v>
      </c>
      <c r="G3290" s="43">
        <v>1770</v>
      </c>
      <c r="H3290" s="43">
        <v>63675</v>
      </c>
      <c r="I3290" s="163">
        <v>600145</v>
      </c>
    </row>
    <row r="3291" spans="1:9" s="27" customFormat="1" ht="11.25" customHeight="1" x14ac:dyDescent="0.2">
      <c r="A3291" s="25" t="s">
        <v>688</v>
      </c>
      <c r="B3291" s="25" t="s">
        <v>88</v>
      </c>
      <c r="C3291" s="25" t="s">
        <v>122</v>
      </c>
      <c r="D3291" s="25" t="s">
        <v>67</v>
      </c>
      <c r="E3291" s="25" t="s">
        <v>15</v>
      </c>
      <c r="F3291" s="43">
        <v>310</v>
      </c>
      <c r="G3291" s="43">
        <v>1405</v>
      </c>
      <c r="H3291" s="43">
        <v>64245</v>
      </c>
      <c r="I3291" s="163">
        <v>573760</v>
      </c>
    </row>
    <row r="3292" spans="1:9" s="27" customFormat="1" ht="11.25" customHeight="1" x14ac:dyDescent="0.2">
      <c r="A3292" s="25" t="s">
        <v>688</v>
      </c>
      <c r="B3292" s="25" t="s">
        <v>88</v>
      </c>
      <c r="C3292" s="25" t="s">
        <v>122</v>
      </c>
      <c r="D3292" s="25" t="s">
        <v>81</v>
      </c>
      <c r="E3292" s="25" t="s">
        <v>19</v>
      </c>
      <c r="F3292" s="43">
        <v>360</v>
      </c>
      <c r="G3292" s="43">
        <v>1120</v>
      </c>
      <c r="H3292" s="43">
        <v>46030</v>
      </c>
      <c r="I3292" s="163">
        <v>447395</v>
      </c>
    </row>
    <row r="3293" spans="1:9" s="27" customFormat="1" ht="11.25" customHeight="1" x14ac:dyDescent="0.2">
      <c r="A3293" s="25" t="s">
        <v>688</v>
      </c>
      <c r="B3293" s="25" t="s">
        <v>88</v>
      </c>
      <c r="C3293" s="25" t="s">
        <v>122</v>
      </c>
      <c r="D3293" s="25" t="s">
        <v>80</v>
      </c>
      <c r="E3293" s="25" t="s">
        <v>25</v>
      </c>
      <c r="F3293" s="43">
        <v>840</v>
      </c>
      <c r="G3293" s="43">
        <v>3355</v>
      </c>
      <c r="H3293" s="43">
        <v>227035</v>
      </c>
      <c r="I3293" s="163">
        <v>2349260</v>
      </c>
    </row>
    <row r="3294" spans="1:9" s="27" customFormat="1" ht="11.25" customHeight="1" x14ac:dyDescent="0.2">
      <c r="A3294" s="25" t="s">
        <v>688</v>
      </c>
      <c r="B3294" s="25" t="s">
        <v>88</v>
      </c>
      <c r="C3294" s="25" t="s">
        <v>122</v>
      </c>
      <c r="D3294" s="25" t="s">
        <v>74</v>
      </c>
      <c r="E3294" s="25" t="s">
        <v>23</v>
      </c>
      <c r="F3294" s="43">
        <v>1910</v>
      </c>
      <c r="G3294" s="43">
        <v>6625</v>
      </c>
      <c r="H3294" s="43">
        <v>374755</v>
      </c>
      <c r="I3294" s="163">
        <v>3417825</v>
      </c>
    </row>
    <row r="3295" spans="1:9" s="27" customFormat="1" ht="11.25" customHeight="1" x14ac:dyDescent="0.2">
      <c r="A3295" s="25" t="s">
        <v>688</v>
      </c>
      <c r="B3295" s="25" t="s">
        <v>88</v>
      </c>
      <c r="C3295" s="25" t="s">
        <v>122</v>
      </c>
      <c r="D3295" s="25" t="s">
        <v>82</v>
      </c>
      <c r="E3295" s="25" t="s">
        <v>20</v>
      </c>
      <c r="F3295" s="43">
        <v>2165</v>
      </c>
      <c r="G3295" s="43">
        <v>7705</v>
      </c>
      <c r="H3295" s="43">
        <v>473995</v>
      </c>
      <c r="I3295" s="163">
        <v>4545145</v>
      </c>
    </row>
    <row r="3296" spans="1:9" s="27" customFormat="1" ht="11.25" customHeight="1" x14ac:dyDescent="0.2">
      <c r="A3296" s="25" t="s">
        <v>688</v>
      </c>
      <c r="B3296" s="25" t="s">
        <v>88</v>
      </c>
      <c r="C3296" s="25" t="s">
        <v>122</v>
      </c>
      <c r="D3296" s="25" t="s">
        <v>76</v>
      </c>
      <c r="E3296" s="25" t="s">
        <v>24</v>
      </c>
      <c r="F3296" s="43">
        <v>5635</v>
      </c>
      <c r="G3296" s="43">
        <v>24840</v>
      </c>
      <c r="H3296" s="43">
        <v>2383530</v>
      </c>
      <c r="I3296" s="163">
        <v>21554320</v>
      </c>
    </row>
    <row r="3297" spans="1:9" s="27" customFormat="1" ht="11.25" customHeight="1" x14ac:dyDescent="0.2">
      <c r="A3297" s="25" t="s">
        <v>688</v>
      </c>
      <c r="B3297" s="25" t="s">
        <v>93</v>
      </c>
      <c r="C3297" s="25" t="s">
        <v>379</v>
      </c>
      <c r="D3297" s="25" t="s">
        <v>72</v>
      </c>
      <c r="E3297" s="25" t="s">
        <v>10</v>
      </c>
      <c r="F3297" s="43">
        <v>10</v>
      </c>
      <c r="G3297" s="43">
        <v>25</v>
      </c>
      <c r="H3297" s="43">
        <v>895</v>
      </c>
      <c r="I3297" s="163">
        <v>7910</v>
      </c>
    </row>
    <row r="3298" spans="1:9" s="27" customFormat="1" ht="11.25" customHeight="1" x14ac:dyDescent="0.2">
      <c r="A3298" s="25" t="s">
        <v>688</v>
      </c>
      <c r="B3298" s="25" t="s">
        <v>93</v>
      </c>
      <c r="C3298" s="25" t="s">
        <v>379</v>
      </c>
      <c r="D3298" s="25" t="s">
        <v>70</v>
      </c>
      <c r="E3298" s="25" t="s">
        <v>17</v>
      </c>
      <c r="F3298" s="43">
        <v>15</v>
      </c>
      <c r="G3298" s="43">
        <v>240</v>
      </c>
      <c r="H3298" s="43">
        <v>8485</v>
      </c>
      <c r="I3298" s="163">
        <v>103045</v>
      </c>
    </row>
    <row r="3299" spans="1:9" s="27" customFormat="1" ht="11.25" customHeight="1" x14ac:dyDescent="0.2">
      <c r="A3299" s="25" t="s">
        <v>688</v>
      </c>
      <c r="B3299" s="25" t="s">
        <v>93</v>
      </c>
      <c r="C3299" s="25" t="s">
        <v>379</v>
      </c>
      <c r="D3299" s="25" t="s">
        <v>79</v>
      </c>
      <c r="E3299" s="25" t="s">
        <v>11</v>
      </c>
      <c r="F3299" s="43">
        <v>40</v>
      </c>
      <c r="G3299" s="43">
        <v>80</v>
      </c>
      <c r="H3299" s="43">
        <v>5920</v>
      </c>
      <c r="I3299" s="163">
        <v>55395</v>
      </c>
    </row>
    <row r="3300" spans="1:9" s="27" customFormat="1" ht="11.25" customHeight="1" x14ac:dyDescent="0.2">
      <c r="A3300" s="25" t="s">
        <v>688</v>
      </c>
      <c r="B3300" s="25" t="s">
        <v>93</v>
      </c>
      <c r="C3300" s="25" t="s">
        <v>379</v>
      </c>
      <c r="D3300" s="25" t="s">
        <v>69</v>
      </c>
      <c r="E3300" s="25" t="s">
        <v>14</v>
      </c>
      <c r="F3300" s="43">
        <v>45</v>
      </c>
      <c r="G3300" s="43">
        <v>425</v>
      </c>
      <c r="H3300" s="43">
        <v>23130</v>
      </c>
      <c r="I3300" s="163">
        <v>237055</v>
      </c>
    </row>
    <row r="3301" spans="1:9" s="27" customFormat="1" ht="11.25" customHeight="1" x14ac:dyDescent="0.2">
      <c r="A3301" s="25" t="s">
        <v>688</v>
      </c>
      <c r="B3301" s="25" t="s">
        <v>93</v>
      </c>
      <c r="C3301" s="25" t="s">
        <v>379</v>
      </c>
      <c r="D3301" s="25" t="s">
        <v>78</v>
      </c>
      <c r="E3301" s="25" t="s">
        <v>13</v>
      </c>
      <c r="F3301" s="43">
        <v>65</v>
      </c>
      <c r="G3301" s="43">
        <v>130</v>
      </c>
      <c r="H3301" s="43">
        <v>9260</v>
      </c>
      <c r="I3301" s="163">
        <v>105300</v>
      </c>
    </row>
    <row r="3302" spans="1:9" s="27" customFormat="1" ht="11.25" customHeight="1" x14ac:dyDescent="0.2">
      <c r="A3302" s="25" t="s">
        <v>688</v>
      </c>
      <c r="B3302" s="25" t="s">
        <v>93</v>
      </c>
      <c r="C3302" s="25" t="s">
        <v>379</v>
      </c>
      <c r="D3302" s="25" t="s">
        <v>66</v>
      </c>
      <c r="E3302" s="25" t="s">
        <v>12</v>
      </c>
      <c r="F3302" s="43">
        <v>70</v>
      </c>
      <c r="G3302" s="43">
        <v>120</v>
      </c>
      <c r="H3302" s="43">
        <v>8550</v>
      </c>
      <c r="I3302" s="163">
        <v>76010</v>
      </c>
    </row>
    <row r="3303" spans="1:9" s="27" customFormat="1" ht="11.25" customHeight="1" x14ac:dyDescent="0.2">
      <c r="A3303" s="25" t="s">
        <v>688</v>
      </c>
      <c r="B3303" s="25" t="s">
        <v>93</v>
      </c>
      <c r="C3303" s="25" t="s">
        <v>379</v>
      </c>
      <c r="D3303" s="25" t="s">
        <v>77</v>
      </c>
      <c r="E3303" s="25" t="s">
        <v>16</v>
      </c>
      <c r="F3303" s="43">
        <v>80</v>
      </c>
      <c r="G3303" s="43">
        <v>430</v>
      </c>
      <c r="H3303" s="43">
        <v>32305</v>
      </c>
      <c r="I3303" s="163">
        <v>339495</v>
      </c>
    </row>
    <row r="3304" spans="1:9" s="27" customFormat="1" ht="11.25" customHeight="1" x14ac:dyDescent="0.2">
      <c r="A3304" s="25" t="s">
        <v>688</v>
      </c>
      <c r="B3304" s="25" t="s">
        <v>93</v>
      </c>
      <c r="C3304" s="25" t="s">
        <v>379</v>
      </c>
      <c r="D3304" s="25" t="s">
        <v>73</v>
      </c>
      <c r="E3304" s="25" t="s">
        <v>18</v>
      </c>
      <c r="F3304" s="43">
        <v>145</v>
      </c>
      <c r="G3304" s="43">
        <v>380</v>
      </c>
      <c r="H3304" s="43">
        <v>26285</v>
      </c>
      <c r="I3304" s="163">
        <v>243100</v>
      </c>
    </row>
    <row r="3305" spans="1:9" s="27" customFormat="1" ht="11.25" customHeight="1" x14ac:dyDescent="0.2">
      <c r="A3305" s="25" t="s">
        <v>688</v>
      </c>
      <c r="B3305" s="25" t="s">
        <v>93</v>
      </c>
      <c r="C3305" s="25" t="s">
        <v>379</v>
      </c>
      <c r="D3305" s="25" t="s">
        <v>75</v>
      </c>
      <c r="E3305" s="25" t="s">
        <v>21</v>
      </c>
      <c r="F3305" s="43">
        <v>145</v>
      </c>
      <c r="G3305" s="43">
        <v>670</v>
      </c>
      <c r="H3305" s="43">
        <v>35980</v>
      </c>
      <c r="I3305" s="163">
        <v>312895</v>
      </c>
    </row>
    <row r="3306" spans="1:9" s="27" customFormat="1" ht="11.25" customHeight="1" x14ac:dyDescent="0.2">
      <c r="A3306" s="25" t="s">
        <v>688</v>
      </c>
      <c r="B3306" s="25" t="s">
        <v>93</v>
      </c>
      <c r="C3306" s="25" t="s">
        <v>379</v>
      </c>
      <c r="D3306" s="25" t="s">
        <v>67</v>
      </c>
      <c r="E3306" s="25" t="s">
        <v>15</v>
      </c>
      <c r="F3306" s="43">
        <v>165</v>
      </c>
      <c r="G3306" s="43">
        <v>720</v>
      </c>
      <c r="H3306" s="43">
        <v>31145</v>
      </c>
      <c r="I3306" s="163">
        <v>262120</v>
      </c>
    </row>
    <row r="3307" spans="1:9" s="27" customFormat="1" ht="11.25" customHeight="1" x14ac:dyDescent="0.2">
      <c r="A3307" s="25" t="s">
        <v>688</v>
      </c>
      <c r="B3307" s="25" t="s">
        <v>93</v>
      </c>
      <c r="C3307" s="25" t="s">
        <v>379</v>
      </c>
      <c r="D3307" s="25" t="s">
        <v>81</v>
      </c>
      <c r="E3307" s="25" t="s">
        <v>19</v>
      </c>
      <c r="F3307" s="43">
        <v>255</v>
      </c>
      <c r="G3307" s="43">
        <v>810</v>
      </c>
      <c r="H3307" s="43">
        <v>42845</v>
      </c>
      <c r="I3307" s="163">
        <v>416525</v>
      </c>
    </row>
    <row r="3308" spans="1:9" s="27" customFormat="1" ht="11.25" customHeight="1" x14ac:dyDescent="0.2">
      <c r="A3308" s="25" t="s">
        <v>688</v>
      </c>
      <c r="B3308" s="25" t="s">
        <v>93</v>
      </c>
      <c r="C3308" s="25" t="s">
        <v>379</v>
      </c>
      <c r="D3308" s="25" t="s">
        <v>71</v>
      </c>
      <c r="E3308" s="25" t="s">
        <v>22</v>
      </c>
      <c r="F3308" s="43">
        <v>310</v>
      </c>
      <c r="G3308" s="43">
        <v>3085</v>
      </c>
      <c r="H3308" s="43">
        <v>141700</v>
      </c>
      <c r="I3308" s="163">
        <v>1383955</v>
      </c>
    </row>
    <row r="3309" spans="1:9" s="27" customFormat="1" ht="11.25" customHeight="1" x14ac:dyDescent="0.2">
      <c r="A3309" s="25" t="s">
        <v>688</v>
      </c>
      <c r="B3309" s="25" t="s">
        <v>93</v>
      </c>
      <c r="C3309" s="25" t="s">
        <v>379</v>
      </c>
      <c r="D3309" s="25" t="s">
        <v>80</v>
      </c>
      <c r="E3309" s="25" t="s">
        <v>25</v>
      </c>
      <c r="F3309" s="43">
        <v>590</v>
      </c>
      <c r="G3309" s="43">
        <v>2310</v>
      </c>
      <c r="H3309" s="43">
        <v>145565</v>
      </c>
      <c r="I3309" s="163">
        <v>1424120</v>
      </c>
    </row>
    <row r="3310" spans="1:9" s="27" customFormat="1" ht="11.25" customHeight="1" x14ac:dyDescent="0.2">
      <c r="A3310" s="25" t="s">
        <v>688</v>
      </c>
      <c r="B3310" s="25" t="s">
        <v>93</v>
      </c>
      <c r="C3310" s="25" t="s">
        <v>379</v>
      </c>
      <c r="D3310" s="25" t="s">
        <v>74</v>
      </c>
      <c r="E3310" s="25" t="s">
        <v>23</v>
      </c>
      <c r="F3310" s="43">
        <v>1235</v>
      </c>
      <c r="G3310" s="43">
        <v>4235</v>
      </c>
      <c r="H3310" s="43">
        <v>243705</v>
      </c>
      <c r="I3310" s="163">
        <v>2214170</v>
      </c>
    </row>
    <row r="3311" spans="1:9" s="27" customFormat="1" ht="11.25" customHeight="1" x14ac:dyDescent="0.2">
      <c r="A3311" s="25" t="s">
        <v>688</v>
      </c>
      <c r="B3311" s="25" t="s">
        <v>93</v>
      </c>
      <c r="C3311" s="25" t="s">
        <v>379</v>
      </c>
      <c r="D3311" s="25" t="s">
        <v>82</v>
      </c>
      <c r="E3311" s="25" t="s">
        <v>20</v>
      </c>
      <c r="F3311" s="43">
        <v>1735</v>
      </c>
      <c r="G3311" s="43">
        <v>5965</v>
      </c>
      <c r="H3311" s="43">
        <v>349485</v>
      </c>
      <c r="I3311" s="163">
        <v>3444480</v>
      </c>
    </row>
    <row r="3312" spans="1:9" s="27" customFormat="1" ht="11.25" customHeight="1" x14ac:dyDescent="0.2">
      <c r="A3312" s="25" t="s">
        <v>688</v>
      </c>
      <c r="B3312" s="25" t="s">
        <v>93</v>
      </c>
      <c r="C3312" s="25" t="s">
        <v>379</v>
      </c>
      <c r="D3312" s="25" t="s">
        <v>76</v>
      </c>
      <c r="E3312" s="25" t="s">
        <v>24</v>
      </c>
      <c r="F3312" s="43">
        <v>3275</v>
      </c>
      <c r="G3312" s="43">
        <v>15530</v>
      </c>
      <c r="H3312" s="43">
        <v>1462195</v>
      </c>
      <c r="I3312" s="163">
        <v>12910685</v>
      </c>
    </row>
    <row r="3313" spans="1:9" s="27" customFormat="1" ht="11.25" customHeight="1" x14ac:dyDescent="0.2">
      <c r="A3313" s="25" t="s">
        <v>688</v>
      </c>
      <c r="B3313" s="25" t="s">
        <v>84</v>
      </c>
      <c r="C3313" s="25" t="s">
        <v>125</v>
      </c>
      <c r="D3313" s="25" t="s">
        <v>70</v>
      </c>
      <c r="E3313" s="25" t="s">
        <v>17</v>
      </c>
      <c r="F3313" s="43">
        <v>5</v>
      </c>
      <c r="G3313" s="43">
        <v>115</v>
      </c>
      <c r="H3313" s="43">
        <v>3945</v>
      </c>
      <c r="I3313" s="163">
        <v>41590</v>
      </c>
    </row>
    <row r="3314" spans="1:9" s="27" customFormat="1" ht="11.25" customHeight="1" x14ac:dyDescent="0.2">
      <c r="A3314" s="25" t="s">
        <v>688</v>
      </c>
      <c r="B3314" s="25" t="s">
        <v>84</v>
      </c>
      <c r="C3314" s="25" t="s">
        <v>125</v>
      </c>
      <c r="D3314" s="25" t="s">
        <v>72</v>
      </c>
      <c r="E3314" s="25" t="s">
        <v>10</v>
      </c>
      <c r="F3314" s="43">
        <v>5</v>
      </c>
      <c r="G3314" s="43">
        <v>30</v>
      </c>
      <c r="H3314" s="43">
        <v>2420</v>
      </c>
      <c r="I3314" s="163">
        <v>22565</v>
      </c>
    </row>
    <row r="3315" spans="1:9" s="27" customFormat="1" ht="11.25" customHeight="1" x14ac:dyDescent="0.2">
      <c r="A3315" s="25" t="s">
        <v>688</v>
      </c>
      <c r="B3315" s="25" t="s">
        <v>84</v>
      </c>
      <c r="C3315" s="25" t="s">
        <v>125</v>
      </c>
      <c r="D3315" s="25" t="s">
        <v>77</v>
      </c>
      <c r="E3315" s="25" t="s">
        <v>16</v>
      </c>
      <c r="F3315" s="43">
        <v>25</v>
      </c>
      <c r="G3315" s="43">
        <v>100</v>
      </c>
      <c r="H3315" s="43">
        <v>10345</v>
      </c>
      <c r="I3315" s="163">
        <v>115760</v>
      </c>
    </row>
    <row r="3316" spans="1:9" s="27" customFormat="1" ht="11.25" customHeight="1" x14ac:dyDescent="0.2">
      <c r="A3316" s="25" t="s">
        <v>688</v>
      </c>
      <c r="B3316" s="25" t="s">
        <v>84</v>
      </c>
      <c r="C3316" s="25" t="s">
        <v>125</v>
      </c>
      <c r="D3316" s="25" t="s">
        <v>66</v>
      </c>
      <c r="E3316" s="25" t="s">
        <v>12</v>
      </c>
      <c r="F3316" s="43">
        <v>35</v>
      </c>
      <c r="G3316" s="43">
        <v>80</v>
      </c>
      <c r="H3316" s="43">
        <v>8385</v>
      </c>
      <c r="I3316" s="163">
        <v>79755</v>
      </c>
    </row>
    <row r="3317" spans="1:9" s="27" customFormat="1" ht="11.25" customHeight="1" x14ac:dyDescent="0.2">
      <c r="A3317" s="25" t="s">
        <v>688</v>
      </c>
      <c r="B3317" s="25" t="s">
        <v>84</v>
      </c>
      <c r="C3317" s="25" t="s">
        <v>125</v>
      </c>
      <c r="D3317" s="25" t="s">
        <v>71</v>
      </c>
      <c r="E3317" s="25" t="s">
        <v>22</v>
      </c>
      <c r="F3317" s="43">
        <v>35</v>
      </c>
      <c r="G3317" s="43">
        <v>110</v>
      </c>
      <c r="H3317" s="43">
        <v>7005</v>
      </c>
      <c r="I3317" s="163">
        <v>63435</v>
      </c>
    </row>
    <row r="3318" spans="1:9" s="27" customFormat="1" ht="11.25" customHeight="1" x14ac:dyDescent="0.2">
      <c r="A3318" s="25" t="s">
        <v>688</v>
      </c>
      <c r="B3318" s="25" t="s">
        <v>84</v>
      </c>
      <c r="C3318" s="25" t="s">
        <v>125</v>
      </c>
      <c r="D3318" s="25" t="s">
        <v>78</v>
      </c>
      <c r="E3318" s="25" t="s">
        <v>13</v>
      </c>
      <c r="F3318" s="43">
        <v>35</v>
      </c>
      <c r="G3318" s="43">
        <v>80</v>
      </c>
      <c r="H3318" s="43">
        <v>7570</v>
      </c>
      <c r="I3318" s="163">
        <v>81835</v>
      </c>
    </row>
    <row r="3319" spans="1:9" s="27" customFormat="1" ht="11.25" customHeight="1" x14ac:dyDescent="0.2">
      <c r="A3319" s="25" t="s">
        <v>688</v>
      </c>
      <c r="B3319" s="25" t="s">
        <v>84</v>
      </c>
      <c r="C3319" s="25" t="s">
        <v>125</v>
      </c>
      <c r="D3319" s="25" t="s">
        <v>81</v>
      </c>
      <c r="E3319" s="25" t="s">
        <v>19</v>
      </c>
      <c r="F3319" s="43">
        <v>50</v>
      </c>
      <c r="G3319" s="43">
        <v>185</v>
      </c>
      <c r="H3319" s="43">
        <v>11265</v>
      </c>
      <c r="I3319" s="163">
        <v>103090</v>
      </c>
    </row>
    <row r="3320" spans="1:9" s="27" customFormat="1" ht="11.25" customHeight="1" x14ac:dyDescent="0.2">
      <c r="A3320" s="25" t="s">
        <v>688</v>
      </c>
      <c r="B3320" s="25" t="s">
        <v>84</v>
      </c>
      <c r="C3320" s="25" t="s">
        <v>125</v>
      </c>
      <c r="D3320" s="25" t="s">
        <v>79</v>
      </c>
      <c r="E3320" s="25" t="s">
        <v>11</v>
      </c>
      <c r="F3320" s="43">
        <v>70</v>
      </c>
      <c r="G3320" s="43">
        <v>150</v>
      </c>
      <c r="H3320" s="43">
        <v>13445</v>
      </c>
      <c r="I3320" s="163">
        <v>127140</v>
      </c>
    </row>
    <row r="3321" spans="1:9" s="27" customFormat="1" ht="11.25" customHeight="1" x14ac:dyDescent="0.2">
      <c r="A3321" s="25" t="s">
        <v>688</v>
      </c>
      <c r="B3321" s="25" t="s">
        <v>84</v>
      </c>
      <c r="C3321" s="25" t="s">
        <v>125</v>
      </c>
      <c r="D3321" s="25" t="s">
        <v>75</v>
      </c>
      <c r="E3321" s="25" t="s">
        <v>21</v>
      </c>
      <c r="F3321" s="43">
        <v>75</v>
      </c>
      <c r="G3321" s="43">
        <v>305</v>
      </c>
      <c r="H3321" s="43">
        <v>21320</v>
      </c>
      <c r="I3321" s="163">
        <v>227430</v>
      </c>
    </row>
    <row r="3322" spans="1:9" s="27" customFormat="1" ht="11.25" customHeight="1" x14ac:dyDescent="0.2">
      <c r="A3322" s="25" t="s">
        <v>688</v>
      </c>
      <c r="B3322" s="25" t="s">
        <v>84</v>
      </c>
      <c r="C3322" s="25" t="s">
        <v>125</v>
      </c>
      <c r="D3322" s="25" t="s">
        <v>73</v>
      </c>
      <c r="E3322" s="25" t="s">
        <v>18</v>
      </c>
      <c r="F3322" s="43">
        <v>80</v>
      </c>
      <c r="G3322" s="43">
        <v>130</v>
      </c>
      <c r="H3322" s="43">
        <v>12450</v>
      </c>
      <c r="I3322" s="163">
        <v>109290</v>
      </c>
    </row>
    <row r="3323" spans="1:9" s="27" customFormat="1" ht="11.25" customHeight="1" x14ac:dyDescent="0.2">
      <c r="A3323" s="25" t="s">
        <v>688</v>
      </c>
      <c r="B3323" s="25" t="s">
        <v>84</v>
      </c>
      <c r="C3323" s="25" t="s">
        <v>125</v>
      </c>
      <c r="D3323" s="25" t="s">
        <v>67</v>
      </c>
      <c r="E3323" s="25" t="s">
        <v>15</v>
      </c>
      <c r="F3323" s="43">
        <v>115</v>
      </c>
      <c r="G3323" s="43">
        <v>465</v>
      </c>
      <c r="H3323" s="43">
        <v>34450</v>
      </c>
      <c r="I3323" s="163">
        <v>313630</v>
      </c>
    </row>
    <row r="3324" spans="1:9" s="27" customFormat="1" ht="11.25" customHeight="1" x14ac:dyDescent="0.2">
      <c r="A3324" s="25" t="s">
        <v>688</v>
      </c>
      <c r="B3324" s="25" t="s">
        <v>84</v>
      </c>
      <c r="C3324" s="25" t="s">
        <v>125</v>
      </c>
      <c r="D3324" s="25" t="s">
        <v>80</v>
      </c>
      <c r="E3324" s="25" t="s">
        <v>25</v>
      </c>
      <c r="F3324" s="43">
        <v>230</v>
      </c>
      <c r="G3324" s="43">
        <v>865</v>
      </c>
      <c r="H3324" s="43">
        <v>67665</v>
      </c>
      <c r="I3324" s="163">
        <v>667680</v>
      </c>
    </row>
    <row r="3325" spans="1:9" s="27" customFormat="1" ht="11.25" customHeight="1" x14ac:dyDescent="0.2">
      <c r="A3325" s="25" t="s">
        <v>688</v>
      </c>
      <c r="B3325" s="25" t="s">
        <v>84</v>
      </c>
      <c r="C3325" s="25" t="s">
        <v>125</v>
      </c>
      <c r="D3325" s="25" t="s">
        <v>82</v>
      </c>
      <c r="E3325" s="25" t="s">
        <v>20</v>
      </c>
      <c r="F3325" s="43">
        <v>240</v>
      </c>
      <c r="G3325" s="43">
        <v>815</v>
      </c>
      <c r="H3325" s="43">
        <v>65500</v>
      </c>
      <c r="I3325" s="163">
        <v>659045</v>
      </c>
    </row>
    <row r="3326" spans="1:9" s="27" customFormat="1" ht="11.25" customHeight="1" x14ac:dyDescent="0.2">
      <c r="A3326" s="25" t="s">
        <v>688</v>
      </c>
      <c r="B3326" s="25" t="s">
        <v>84</v>
      </c>
      <c r="C3326" s="25" t="s">
        <v>125</v>
      </c>
      <c r="D3326" s="25" t="s">
        <v>74</v>
      </c>
      <c r="E3326" s="25" t="s">
        <v>23</v>
      </c>
      <c r="F3326" s="43">
        <v>515</v>
      </c>
      <c r="G3326" s="43">
        <v>1810</v>
      </c>
      <c r="H3326" s="43">
        <v>126710</v>
      </c>
      <c r="I3326" s="163">
        <v>1243990</v>
      </c>
    </row>
    <row r="3327" spans="1:9" s="27" customFormat="1" ht="11.25" customHeight="1" x14ac:dyDescent="0.2">
      <c r="A3327" s="25" t="s">
        <v>688</v>
      </c>
      <c r="B3327" s="25" t="s">
        <v>84</v>
      </c>
      <c r="C3327" s="25" t="s">
        <v>125</v>
      </c>
      <c r="D3327" s="25" t="s">
        <v>76</v>
      </c>
      <c r="E3327" s="25" t="s">
        <v>24</v>
      </c>
      <c r="F3327" s="43">
        <v>1055</v>
      </c>
      <c r="G3327" s="43">
        <v>3405</v>
      </c>
      <c r="H3327" s="43">
        <v>381410</v>
      </c>
      <c r="I3327" s="163">
        <v>3668725</v>
      </c>
    </row>
    <row r="3328" spans="1:9" s="27" customFormat="1" ht="11.25" customHeight="1" x14ac:dyDescent="0.2">
      <c r="A3328" s="25" t="s">
        <v>688</v>
      </c>
      <c r="B3328" s="25" t="s">
        <v>104</v>
      </c>
      <c r="C3328" s="25" t="s">
        <v>376</v>
      </c>
      <c r="D3328" s="25" t="s">
        <v>68</v>
      </c>
      <c r="E3328" s="25" t="s">
        <v>9</v>
      </c>
      <c r="F3328" s="43">
        <v>0</v>
      </c>
      <c r="G3328" s="43">
        <v>0</v>
      </c>
      <c r="H3328" s="43">
        <v>0</v>
      </c>
      <c r="I3328" s="163">
        <v>0</v>
      </c>
    </row>
    <row r="3329" spans="1:9" s="27" customFormat="1" ht="11.25" customHeight="1" x14ac:dyDescent="0.2">
      <c r="A3329" s="25" t="s">
        <v>688</v>
      </c>
      <c r="B3329" s="25" t="s">
        <v>104</v>
      </c>
      <c r="C3329" s="25" t="s">
        <v>376</v>
      </c>
      <c r="D3329" s="25" t="s">
        <v>70</v>
      </c>
      <c r="E3329" s="25" t="s">
        <v>17</v>
      </c>
      <c r="F3329" s="43">
        <v>25</v>
      </c>
      <c r="G3329" s="43">
        <v>195</v>
      </c>
      <c r="H3329" s="43">
        <v>7620</v>
      </c>
      <c r="I3329" s="163">
        <v>75795</v>
      </c>
    </row>
    <row r="3330" spans="1:9" s="27" customFormat="1" ht="11.25" customHeight="1" x14ac:dyDescent="0.2">
      <c r="A3330" s="25" t="s">
        <v>688</v>
      </c>
      <c r="B3330" s="25" t="s">
        <v>104</v>
      </c>
      <c r="C3330" s="25" t="s">
        <v>376</v>
      </c>
      <c r="D3330" s="25" t="s">
        <v>72</v>
      </c>
      <c r="E3330" s="25" t="s">
        <v>10</v>
      </c>
      <c r="F3330" s="43">
        <v>35</v>
      </c>
      <c r="G3330" s="43">
        <v>145</v>
      </c>
      <c r="H3330" s="43">
        <v>11365</v>
      </c>
      <c r="I3330" s="163">
        <v>109395</v>
      </c>
    </row>
    <row r="3331" spans="1:9" s="27" customFormat="1" ht="11.25" customHeight="1" x14ac:dyDescent="0.2">
      <c r="A3331" s="25" t="s">
        <v>688</v>
      </c>
      <c r="B3331" s="25" t="s">
        <v>104</v>
      </c>
      <c r="C3331" s="25" t="s">
        <v>376</v>
      </c>
      <c r="D3331" s="25" t="s">
        <v>69</v>
      </c>
      <c r="E3331" s="25" t="s">
        <v>14</v>
      </c>
      <c r="F3331" s="43">
        <v>85</v>
      </c>
      <c r="G3331" s="43">
        <v>895</v>
      </c>
      <c r="H3331" s="43">
        <v>35405</v>
      </c>
      <c r="I3331" s="163">
        <v>371625</v>
      </c>
    </row>
    <row r="3332" spans="1:9" s="27" customFormat="1" ht="11.25" customHeight="1" x14ac:dyDescent="0.2">
      <c r="A3332" s="25" t="s">
        <v>688</v>
      </c>
      <c r="B3332" s="25" t="s">
        <v>104</v>
      </c>
      <c r="C3332" s="25" t="s">
        <v>376</v>
      </c>
      <c r="D3332" s="25" t="s">
        <v>79</v>
      </c>
      <c r="E3332" s="25" t="s">
        <v>11</v>
      </c>
      <c r="F3332" s="43">
        <v>110</v>
      </c>
      <c r="G3332" s="43">
        <v>190</v>
      </c>
      <c r="H3332" s="43">
        <v>16110</v>
      </c>
      <c r="I3332" s="163">
        <v>142455</v>
      </c>
    </row>
    <row r="3333" spans="1:9" s="27" customFormat="1" ht="11.25" customHeight="1" x14ac:dyDescent="0.2">
      <c r="A3333" s="25" t="s">
        <v>688</v>
      </c>
      <c r="B3333" s="25" t="s">
        <v>104</v>
      </c>
      <c r="C3333" s="25" t="s">
        <v>376</v>
      </c>
      <c r="D3333" s="25" t="s">
        <v>66</v>
      </c>
      <c r="E3333" s="25" t="s">
        <v>12</v>
      </c>
      <c r="F3333" s="43">
        <v>190</v>
      </c>
      <c r="G3333" s="43">
        <v>385</v>
      </c>
      <c r="H3333" s="43">
        <v>25330</v>
      </c>
      <c r="I3333" s="163">
        <v>236340</v>
      </c>
    </row>
    <row r="3334" spans="1:9" s="27" customFormat="1" ht="11.25" customHeight="1" x14ac:dyDescent="0.2">
      <c r="A3334" s="25" t="s">
        <v>688</v>
      </c>
      <c r="B3334" s="25" t="s">
        <v>104</v>
      </c>
      <c r="C3334" s="25" t="s">
        <v>376</v>
      </c>
      <c r="D3334" s="25" t="s">
        <v>78</v>
      </c>
      <c r="E3334" s="25" t="s">
        <v>13</v>
      </c>
      <c r="F3334" s="43">
        <v>210</v>
      </c>
      <c r="G3334" s="43">
        <v>460</v>
      </c>
      <c r="H3334" s="43">
        <v>33690</v>
      </c>
      <c r="I3334" s="163">
        <v>396495</v>
      </c>
    </row>
    <row r="3335" spans="1:9" s="27" customFormat="1" ht="11.25" customHeight="1" x14ac:dyDescent="0.2">
      <c r="A3335" s="25" t="s">
        <v>688</v>
      </c>
      <c r="B3335" s="25" t="s">
        <v>104</v>
      </c>
      <c r="C3335" s="25" t="s">
        <v>376</v>
      </c>
      <c r="D3335" s="25" t="s">
        <v>77</v>
      </c>
      <c r="E3335" s="25" t="s">
        <v>16</v>
      </c>
      <c r="F3335" s="43">
        <v>220</v>
      </c>
      <c r="G3335" s="43">
        <v>1040</v>
      </c>
      <c r="H3335" s="43">
        <v>89430</v>
      </c>
      <c r="I3335" s="163">
        <v>901115</v>
      </c>
    </row>
    <row r="3336" spans="1:9" s="27" customFormat="1" ht="11.25" customHeight="1" x14ac:dyDescent="0.2">
      <c r="A3336" s="25" t="s">
        <v>688</v>
      </c>
      <c r="B3336" s="25" t="s">
        <v>104</v>
      </c>
      <c r="C3336" s="25" t="s">
        <v>376</v>
      </c>
      <c r="D3336" s="25" t="s">
        <v>75</v>
      </c>
      <c r="E3336" s="25" t="s">
        <v>21</v>
      </c>
      <c r="F3336" s="43">
        <v>385</v>
      </c>
      <c r="G3336" s="43">
        <v>3520</v>
      </c>
      <c r="H3336" s="43">
        <v>291150</v>
      </c>
      <c r="I3336" s="163">
        <v>3078985</v>
      </c>
    </row>
    <row r="3337" spans="1:9" s="27" customFormat="1" ht="11.25" customHeight="1" x14ac:dyDescent="0.2">
      <c r="A3337" s="25" t="s">
        <v>688</v>
      </c>
      <c r="B3337" s="25" t="s">
        <v>104</v>
      </c>
      <c r="C3337" s="25" t="s">
        <v>376</v>
      </c>
      <c r="D3337" s="25" t="s">
        <v>73</v>
      </c>
      <c r="E3337" s="25" t="s">
        <v>18</v>
      </c>
      <c r="F3337" s="43">
        <v>455</v>
      </c>
      <c r="G3337" s="43">
        <v>1170</v>
      </c>
      <c r="H3337" s="43">
        <v>85890</v>
      </c>
      <c r="I3337" s="163">
        <v>783835</v>
      </c>
    </row>
    <row r="3338" spans="1:9" s="27" customFormat="1" ht="11.25" customHeight="1" x14ac:dyDescent="0.2">
      <c r="A3338" s="25" t="s">
        <v>688</v>
      </c>
      <c r="B3338" s="25" t="s">
        <v>104</v>
      </c>
      <c r="C3338" s="25" t="s">
        <v>376</v>
      </c>
      <c r="D3338" s="25" t="s">
        <v>67</v>
      </c>
      <c r="E3338" s="25" t="s">
        <v>15</v>
      </c>
      <c r="F3338" s="43">
        <v>665</v>
      </c>
      <c r="G3338" s="43">
        <v>2765</v>
      </c>
      <c r="H3338" s="43">
        <v>139850</v>
      </c>
      <c r="I3338" s="163">
        <v>1177775</v>
      </c>
    </row>
    <row r="3339" spans="1:9" s="27" customFormat="1" ht="11.25" customHeight="1" x14ac:dyDescent="0.2">
      <c r="A3339" s="25" t="s">
        <v>688</v>
      </c>
      <c r="B3339" s="25" t="s">
        <v>104</v>
      </c>
      <c r="C3339" s="25" t="s">
        <v>376</v>
      </c>
      <c r="D3339" s="25" t="s">
        <v>71</v>
      </c>
      <c r="E3339" s="25" t="s">
        <v>22</v>
      </c>
      <c r="F3339" s="43">
        <v>690</v>
      </c>
      <c r="G3339" s="43">
        <v>3900</v>
      </c>
      <c r="H3339" s="43">
        <v>190785</v>
      </c>
      <c r="I3339" s="163">
        <v>1847635</v>
      </c>
    </row>
    <row r="3340" spans="1:9" s="27" customFormat="1" ht="11.25" customHeight="1" x14ac:dyDescent="0.2">
      <c r="A3340" s="25" t="s">
        <v>688</v>
      </c>
      <c r="B3340" s="25" t="s">
        <v>104</v>
      </c>
      <c r="C3340" s="25" t="s">
        <v>376</v>
      </c>
      <c r="D3340" s="25" t="s">
        <v>81</v>
      </c>
      <c r="E3340" s="25" t="s">
        <v>19</v>
      </c>
      <c r="F3340" s="43">
        <v>865</v>
      </c>
      <c r="G3340" s="43">
        <v>3170</v>
      </c>
      <c r="H3340" s="43">
        <v>138110</v>
      </c>
      <c r="I3340" s="163">
        <v>1344305</v>
      </c>
    </row>
    <row r="3341" spans="1:9" s="27" customFormat="1" ht="11.25" customHeight="1" x14ac:dyDescent="0.2">
      <c r="A3341" s="25" t="s">
        <v>688</v>
      </c>
      <c r="B3341" s="25" t="s">
        <v>104</v>
      </c>
      <c r="C3341" s="25" t="s">
        <v>376</v>
      </c>
      <c r="D3341" s="25" t="s">
        <v>80</v>
      </c>
      <c r="E3341" s="25" t="s">
        <v>25</v>
      </c>
      <c r="F3341" s="43">
        <v>1465</v>
      </c>
      <c r="G3341" s="43">
        <v>5720</v>
      </c>
      <c r="H3341" s="43">
        <v>364120</v>
      </c>
      <c r="I3341" s="163">
        <v>3674215</v>
      </c>
    </row>
    <row r="3342" spans="1:9" s="27" customFormat="1" ht="11.25" customHeight="1" x14ac:dyDescent="0.2">
      <c r="A3342" s="25" t="s">
        <v>688</v>
      </c>
      <c r="B3342" s="25" t="s">
        <v>104</v>
      </c>
      <c r="C3342" s="25" t="s">
        <v>376</v>
      </c>
      <c r="D3342" s="25" t="s">
        <v>82</v>
      </c>
      <c r="E3342" s="25" t="s">
        <v>20</v>
      </c>
      <c r="F3342" s="43">
        <v>2815</v>
      </c>
      <c r="G3342" s="43">
        <v>10420</v>
      </c>
      <c r="H3342" s="43">
        <v>700175</v>
      </c>
      <c r="I3342" s="163">
        <v>6619930</v>
      </c>
    </row>
    <row r="3343" spans="1:9" s="27" customFormat="1" ht="11.25" customHeight="1" x14ac:dyDescent="0.2">
      <c r="A3343" s="25" t="s">
        <v>688</v>
      </c>
      <c r="B3343" s="25" t="s">
        <v>104</v>
      </c>
      <c r="C3343" s="25" t="s">
        <v>376</v>
      </c>
      <c r="D3343" s="25" t="s">
        <v>74</v>
      </c>
      <c r="E3343" s="25" t="s">
        <v>23</v>
      </c>
      <c r="F3343" s="43">
        <v>3705</v>
      </c>
      <c r="G3343" s="43">
        <v>11860</v>
      </c>
      <c r="H3343" s="43">
        <v>673900</v>
      </c>
      <c r="I3343" s="163">
        <v>6387015</v>
      </c>
    </row>
    <row r="3344" spans="1:9" s="27" customFormat="1" ht="11.25" customHeight="1" x14ac:dyDescent="0.2">
      <c r="A3344" s="25" t="s">
        <v>688</v>
      </c>
      <c r="B3344" s="25" t="s">
        <v>104</v>
      </c>
      <c r="C3344" s="25" t="s">
        <v>376</v>
      </c>
      <c r="D3344" s="25" t="s">
        <v>76</v>
      </c>
      <c r="E3344" s="25" t="s">
        <v>24</v>
      </c>
      <c r="F3344" s="43">
        <v>7730</v>
      </c>
      <c r="G3344" s="43">
        <v>40940</v>
      </c>
      <c r="H3344" s="43">
        <v>3987855</v>
      </c>
      <c r="I3344" s="163">
        <v>36402875</v>
      </c>
    </row>
    <row r="3345" spans="1:9" s="27" customFormat="1" ht="11.25" customHeight="1" x14ac:dyDescent="0.2">
      <c r="A3345" s="25" t="s">
        <v>688</v>
      </c>
      <c r="B3345" s="25" t="s">
        <v>97</v>
      </c>
      <c r="C3345" s="25" t="s">
        <v>143</v>
      </c>
      <c r="D3345" s="25" t="s">
        <v>66</v>
      </c>
      <c r="E3345" s="25" t="s">
        <v>12</v>
      </c>
      <c r="F3345" s="43">
        <v>0</v>
      </c>
      <c r="G3345" s="43">
        <v>0</v>
      </c>
      <c r="H3345" s="43">
        <v>0</v>
      </c>
      <c r="I3345" s="163">
        <v>0</v>
      </c>
    </row>
    <row r="3346" spans="1:9" s="27" customFormat="1" ht="11.25" customHeight="1" x14ac:dyDescent="0.2">
      <c r="A3346" s="25" t="s">
        <v>688</v>
      </c>
      <c r="B3346" s="25" t="s">
        <v>97</v>
      </c>
      <c r="C3346" s="25" t="s">
        <v>143</v>
      </c>
      <c r="D3346" s="25" t="s">
        <v>70</v>
      </c>
      <c r="E3346" s="25" t="s">
        <v>17</v>
      </c>
      <c r="F3346" s="43">
        <v>0</v>
      </c>
      <c r="G3346" s="43">
        <v>0</v>
      </c>
      <c r="H3346" s="43">
        <v>0</v>
      </c>
      <c r="I3346" s="163">
        <v>0</v>
      </c>
    </row>
    <row r="3347" spans="1:9" s="27" customFormat="1" ht="11.25" customHeight="1" x14ac:dyDescent="0.2">
      <c r="A3347" s="25" t="s">
        <v>688</v>
      </c>
      <c r="B3347" s="25" t="s">
        <v>97</v>
      </c>
      <c r="C3347" s="25" t="s">
        <v>143</v>
      </c>
      <c r="D3347" s="25" t="s">
        <v>72</v>
      </c>
      <c r="E3347" s="25" t="s">
        <v>10</v>
      </c>
      <c r="F3347" s="43">
        <v>0</v>
      </c>
      <c r="G3347" s="43">
        <v>0</v>
      </c>
      <c r="H3347" s="43">
        <v>0</v>
      </c>
      <c r="I3347" s="163">
        <v>0</v>
      </c>
    </row>
    <row r="3348" spans="1:9" s="27" customFormat="1" ht="11.25" customHeight="1" x14ac:dyDescent="0.2">
      <c r="A3348" s="25" t="s">
        <v>688</v>
      </c>
      <c r="B3348" s="25" t="s">
        <v>97</v>
      </c>
      <c r="C3348" s="25" t="s">
        <v>143</v>
      </c>
      <c r="D3348" s="25" t="s">
        <v>77</v>
      </c>
      <c r="E3348" s="25" t="s">
        <v>16</v>
      </c>
      <c r="F3348" s="43">
        <v>5</v>
      </c>
      <c r="G3348" s="43">
        <v>45</v>
      </c>
      <c r="H3348" s="43">
        <v>2480</v>
      </c>
      <c r="I3348" s="163">
        <v>27480</v>
      </c>
    </row>
    <row r="3349" spans="1:9" s="27" customFormat="1" ht="11.25" customHeight="1" x14ac:dyDescent="0.2">
      <c r="A3349" s="25" t="s">
        <v>688</v>
      </c>
      <c r="B3349" s="25" t="s">
        <v>97</v>
      </c>
      <c r="C3349" s="25" t="s">
        <v>143</v>
      </c>
      <c r="D3349" s="25" t="s">
        <v>78</v>
      </c>
      <c r="E3349" s="25" t="s">
        <v>13</v>
      </c>
      <c r="F3349" s="43">
        <v>5</v>
      </c>
      <c r="G3349" s="43">
        <v>45</v>
      </c>
      <c r="H3349" s="43">
        <v>2775</v>
      </c>
      <c r="I3349" s="163">
        <v>26225</v>
      </c>
    </row>
    <row r="3350" spans="1:9" s="27" customFormat="1" ht="11.25" customHeight="1" x14ac:dyDescent="0.2">
      <c r="A3350" s="25" t="s">
        <v>688</v>
      </c>
      <c r="B3350" s="25" t="s">
        <v>97</v>
      </c>
      <c r="C3350" s="25" t="s">
        <v>143</v>
      </c>
      <c r="D3350" s="25" t="s">
        <v>71</v>
      </c>
      <c r="E3350" s="25" t="s">
        <v>22</v>
      </c>
      <c r="F3350" s="43">
        <v>10</v>
      </c>
      <c r="G3350" s="43">
        <v>40</v>
      </c>
      <c r="H3350" s="43">
        <v>2920</v>
      </c>
      <c r="I3350" s="163">
        <v>29255</v>
      </c>
    </row>
    <row r="3351" spans="1:9" s="27" customFormat="1" ht="11.25" customHeight="1" x14ac:dyDescent="0.2">
      <c r="A3351" s="25" t="s">
        <v>688</v>
      </c>
      <c r="B3351" s="25" t="s">
        <v>97</v>
      </c>
      <c r="C3351" s="25" t="s">
        <v>143</v>
      </c>
      <c r="D3351" s="25" t="s">
        <v>73</v>
      </c>
      <c r="E3351" s="25" t="s">
        <v>18</v>
      </c>
      <c r="F3351" s="43">
        <v>15</v>
      </c>
      <c r="G3351" s="43">
        <v>55</v>
      </c>
      <c r="H3351" s="43">
        <v>4315</v>
      </c>
      <c r="I3351" s="163">
        <v>43955</v>
      </c>
    </row>
    <row r="3352" spans="1:9" s="27" customFormat="1" ht="11.25" customHeight="1" x14ac:dyDescent="0.2">
      <c r="A3352" s="25" t="s">
        <v>688</v>
      </c>
      <c r="B3352" s="25" t="s">
        <v>97</v>
      </c>
      <c r="C3352" s="25" t="s">
        <v>143</v>
      </c>
      <c r="D3352" s="25" t="s">
        <v>79</v>
      </c>
      <c r="E3352" s="25" t="s">
        <v>11</v>
      </c>
      <c r="F3352" s="43">
        <v>15</v>
      </c>
      <c r="G3352" s="43">
        <v>30</v>
      </c>
      <c r="H3352" s="43">
        <v>2870</v>
      </c>
      <c r="I3352" s="163">
        <v>28970</v>
      </c>
    </row>
    <row r="3353" spans="1:9" s="27" customFormat="1" ht="11.25" customHeight="1" x14ac:dyDescent="0.2">
      <c r="A3353" s="25" t="s">
        <v>688</v>
      </c>
      <c r="B3353" s="25" t="s">
        <v>97</v>
      </c>
      <c r="C3353" s="25" t="s">
        <v>143</v>
      </c>
      <c r="D3353" s="25" t="s">
        <v>81</v>
      </c>
      <c r="E3353" s="25" t="s">
        <v>19</v>
      </c>
      <c r="F3353" s="43">
        <v>15</v>
      </c>
      <c r="G3353" s="43">
        <v>50</v>
      </c>
      <c r="H3353" s="43">
        <v>3280</v>
      </c>
      <c r="I3353" s="163">
        <v>36945</v>
      </c>
    </row>
    <row r="3354" spans="1:9" s="27" customFormat="1" ht="11.25" customHeight="1" x14ac:dyDescent="0.2">
      <c r="A3354" s="25" t="s">
        <v>688</v>
      </c>
      <c r="B3354" s="25" t="s">
        <v>97</v>
      </c>
      <c r="C3354" s="25" t="s">
        <v>143</v>
      </c>
      <c r="D3354" s="25" t="s">
        <v>67</v>
      </c>
      <c r="E3354" s="25" t="s">
        <v>15</v>
      </c>
      <c r="F3354" s="43">
        <v>20</v>
      </c>
      <c r="G3354" s="43">
        <v>50</v>
      </c>
      <c r="H3354" s="43">
        <v>3645</v>
      </c>
      <c r="I3354" s="163">
        <v>34130</v>
      </c>
    </row>
    <row r="3355" spans="1:9" s="27" customFormat="1" ht="11.25" customHeight="1" x14ac:dyDescent="0.2">
      <c r="A3355" s="25" t="s">
        <v>688</v>
      </c>
      <c r="B3355" s="25" t="s">
        <v>97</v>
      </c>
      <c r="C3355" s="25" t="s">
        <v>143</v>
      </c>
      <c r="D3355" s="25" t="s">
        <v>75</v>
      </c>
      <c r="E3355" s="25" t="s">
        <v>21</v>
      </c>
      <c r="F3355" s="43">
        <v>30</v>
      </c>
      <c r="G3355" s="43">
        <v>155</v>
      </c>
      <c r="H3355" s="43">
        <v>9470</v>
      </c>
      <c r="I3355" s="163">
        <v>106435</v>
      </c>
    </row>
    <row r="3356" spans="1:9" s="27" customFormat="1" ht="11.25" customHeight="1" x14ac:dyDescent="0.2">
      <c r="A3356" s="25" t="s">
        <v>688</v>
      </c>
      <c r="B3356" s="25" t="s">
        <v>97</v>
      </c>
      <c r="C3356" s="25" t="s">
        <v>143</v>
      </c>
      <c r="D3356" s="25" t="s">
        <v>82</v>
      </c>
      <c r="E3356" s="25" t="s">
        <v>20</v>
      </c>
      <c r="F3356" s="43">
        <v>50</v>
      </c>
      <c r="G3356" s="43">
        <v>105</v>
      </c>
      <c r="H3356" s="43">
        <v>8900</v>
      </c>
      <c r="I3356" s="163">
        <v>91830</v>
      </c>
    </row>
    <row r="3357" spans="1:9" s="27" customFormat="1" ht="11.25" customHeight="1" x14ac:dyDescent="0.2">
      <c r="A3357" s="25" t="s">
        <v>688</v>
      </c>
      <c r="B3357" s="25" t="s">
        <v>97</v>
      </c>
      <c r="C3357" s="25" t="s">
        <v>143</v>
      </c>
      <c r="D3357" s="25" t="s">
        <v>74</v>
      </c>
      <c r="E3357" s="25" t="s">
        <v>23</v>
      </c>
      <c r="F3357" s="43">
        <v>90</v>
      </c>
      <c r="G3357" s="43">
        <v>210</v>
      </c>
      <c r="H3357" s="43">
        <v>15090</v>
      </c>
      <c r="I3357" s="163">
        <v>148090</v>
      </c>
    </row>
    <row r="3358" spans="1:9" s="27" customFormat="1" ht="11.25" customHeight="1" x14ac:dyDescent="0.2">
      <c r="A3358" s="25" t="s">
        <v>688</v>
      </c>
      <c r="B3358" s="25" t="s">
        <v>97</v>
      </c>
      <c r="C3358" s="25" t="s">
        <v>143</v>
      </c>
      <c r="D3358" s="25" t="s">
        <v>80</v>
      </c>
      <c r="E3358" s="25" t="s">
        <v>25</v>
      </c>
      <c r="F3358" s="43">
        <v>150</v>
      </c>
      <c r="G3358" s="43">
        <v>570</v>
      </c>
      <c r="H3358" s="43">
        <v>46850</v>
      </c>
      <c r="I3358" s="163">
        <v>511260</v>
      </c>
    </row>
    <row r="3359" spans="1:9" s="27" customFormat="1" ht="11.25" customHeight="1" x14ac:dyDescent="0.2">
      <c r="A3359" s="25" t="s">
        <v>688</v>
      </c>
      <c r="B3359" s="25" t="s">
        <v>97</v>
      </c>
      <c r="C3359" s="25" t="s">
        <v>143</v>
      </c>
      <c r="D3359" s="25" t="s">
        <v>76</v>
      </c>
      <c r="E3359" s="25" t="s">
        <v>24</v>
      </c>
      <c r="F3359" s="43">
        <v>245</v>
      </c>
      <c r="G3359" s="43">
        <v>2120</v>
      </c>
      <c r="H3359" s="43">
        <v>156145</v>
      </c>
      <c r="I3359" s="163">
        <v>1584745</v>
      </c>
    </row>
    <row r="3360" spans="1:9" s="27" customFormat="1" ht="11.25" customHeight="1" x14ac:dyDescent="0.2">
      <c r="A3360" s="25" t="s">
        <v>688</v>
      </c>
      <c r="B3360" s="25" t="s">
        <v>95</v>
      </c>
      <c r="C3360" s="25" t="s">
        <v>101</v>
      </c>
      <c r="D3360" s="25" t="s">
        <v>66</v>
      </c>
      <c r="E3360" s="25" t="s">
        <v>12</v>
      </c>
      <c r="F3360" s="43">
        <v>0</v>
      </c>
      <c r="G3360" s="43">
        <v>0</v>
      </c>
      <c r="H3360" s="43">
        <v>0</v>
      </c>
      <c r="I3360" s="163">
        <v>0</v>
      </c>
    </row>
    <row r="3361" spans="1:9" s="27" customFormat="1" ht="11.25" customHeight="1" x14ac:dyDescent="0.2">
      <c r="A3361" s="25" t="s">
        <v>688</v>
      </c>
      <c r="B3361" s="25" t="s">
        <v>95</v>
      </c>
      <c r="C3361" s="25" t="s">
        <v>101</v>
      </c>
      <c r="D3361" s="25" t="s">
        <v>79</v>
      </c>
      <c r="E3361" s="25" t="s">
        <v>11</v>
      </c>
      <c r="F3361" s="43">
        <v>0</v>
      </c>
      <c r="G3361" s="43">
        <v>0</v>
      </c>
      <c r="H3361" s="43">
        <v>0</v>
      </c>
      <c r="I3361" s="163">
        <v>0</v>
      </c>
    </row>
    <row r="3362" spans="1:9" s="27" customFormat="1" ht="11.25" customHeight="1" x14ac:dyDescent="0.2">
      <c r="A3362" s="25" t="s">
        <v>688</v>
      </c>
      <c r="B3362" s="25" t="s">
        <v>95</v>
      </c>
      <c r="C3362" s="25" t="s">
        <v>101</v>
      </c>
      <c r="D3362" s="25" t="s">
        <v>67</v>
      </c>
      <c r="E3362" s="25" t="s">
        <v>15</v>
      </c>
      <c r="F3362" s="43">
        <v>5</v>
      </c>
      <c r="G3362" s="43">
        <v>15</v>
      </c>
      <c r="H3362" s="43">
        <v>425</v>
      </c>
      <c r="I3362" s="163">
        <v>3505</v>
      </c>
    </row>
    <row r="3363" spans="1:9" s="27" customFormat="1" ht="11.25" customHeight="1" x14ac:dyDescent="0.2">
      <c r="A3363" s="25" t="s">
        <v>688</v>
      </c>
      <c r="B3363" s="25" t="s">
        <v>95</v>
      </c>
      <c r="C3363" s="25" t="s">
        <v>101</v>
      </c>
      <c r="D3363" s="25" t="s">
        <v>73</v>
      </c>
      <c r="E3363" s="25" t="s">
        <v>18</v>
      </c>
      <c r="F3363" s="43">
        <v>5</v>
      </c>
      <c r="G3363" s="43">
        <v>20</v>
      </c>
      <c r="H3363" s="43">
        <v>1980</v>
      </c>
      <c r="I3363" s="163">
        <v>20335</v>
      </c>
    </row>
    <row r="3364" spans="1:9" s="27" customFormat="1" ht="11.25" customHeight="1" x14ac:dyDescent="0.2">
      <c r="A3364" s="25" t="s">
        <v>688</v>
      </c>
      <c r="B3364" s="25" t="s">
        <v>95</v>
      </c>
      <c r="C3364" s="25" t="s">
        <v>101</v>
      </c>
      <c r="D3364" s="25" t="s">
        <v>75</v>
      </c>
      <c r="E3364" s="25" t="s">
        <v>21</v>
      </c>
      <c r="F3364" s="43">
        <v>5</v>
      </c>
      <c r="G3364" s="43">
        <v>55</v>
      </c>
      <c r="H3364" s="43">
        <v>2785</v>
      </c>
      <c r="I3364" s="163">
        <v>32510</v>
      </c>
    </row>
    <row r="3365" spans="1:9" s="27" customFormat="1" ht="11.25" customHeight="1" x14ac:dyDescent="0.2">
      <c r="A3365" s="25" t="s">
        <v>688</v>
      </c>
      <c r="B3365" s="25" t="s">
        <v>95</v>
      </c>
      <c r="C3365" s="25" t="s">
        <v>101</v>
      </c>
      <c r="D3365" s="25" t="s">
        <v>77</v>
      </c>
      <c r="E3365" s="25" t="s">
        <v>16</v>
      </c>
      <c r="F3365" s="43">
        <v>5</v>
      </c>
      <c r="G3365" s="43">
        <v>10</v>
      </c>
      <c r="H3365" s="43">
        <v>430</v>
      </c>
      <c r="I3365" s="163">
        <v>3545</v>
      </c>
    </row>
    <row r="3366" spans="1:9" s="27" customFormat="1" ht="11.25" customHeight="1" x14ac:dyDescent="0.2">
      <c r="A3366" s="25" t="s">
        <v>688</v>
      </c>
      <c r="B3366" s="25" t="s">
        <v>95</v>
      </c>
      <c r="C3366" s="25" t="s">
        <v>101</v>
      </c>
      <c r="D3366" s="25" t="s">
        <v>78</v>
      </c>
      <c r="E3366" s="25" t="s">
        <v>13</v>
      </c>
      <c r="F3366" s="43">
        <v>5</v>
      </c>
      <c r="G3366" s="43">
        <v>15</v>
      </c>
      <c r="H3366" s="43">
        <v>1190</v>
      </c>
      <c r="I3366" s="163">
        <v>19130</v>
      </c>
    </row>
    <row r="3367" spans="1:9" s="27" customFormat="1" ht="11.25" customHeight="1" x14ac:dyDescent="0.2">
      <c r="A3367" s="25" t="s">
        <v>688</v>
      </c>
      <c r="B3367" s="25" t="s">
        <v>95</v>
      </c>
      <c r="C3367" s="25" t="s">
        <v>101</v>
      </c>
      <c r="D3367" s="25" t="s">
        <v>81</v>
      </c>
      <c r="E3367" s="25" t="s">
        <v>19</v>
      </c>
      <c r="F3367" s="43">
        <v>5</v>
      </c>
      <c r="G3367" s="43">
        <v>10</v>
      </c>
      <c r="H3367" s="43">
        <v>520</v>
      </c>
      <c r="I3367" s="163">
        <v>5065</v>
      </c>
    </row>
    <row r="3368" spans="1:9" s="27" customFormat="1" ht="11.25" customHeight="1" x14ac:dyDescent="0.2">
      <c r="A3368" s="25" t="s">
        <v>688</v>
      </c>
      <c r="B3368" s="25" t="s">
        <v>95</v>
      </c>
      <c r="C3368" s="25" t="s">
        <v>101</v>
      </c>
      <c r="D3368" s="25" t="s">
        <v>71</v>
      </c>
      <c r="E3368" s="25" t="s">
        <v>22</v>
      </c>
      <c r="F3368" s="43">
        <v>10</v>
      </c>
      <c r="G3368" s="43">
        <v>30</v>
      </c>
      <c r="H3368" s="43">
        <v>2110</v>
      </c>
      <c r="I3368" s="163">
        <v>26610</v>
      </c>
    </row>
    <row r="3369" spans="1:9" s="27" customFormat="1" ht="11.25" customHeight="1" x14ac:dyDescent="0.2">
      <c r="A3369" s="25" t="s">
        <v>688</v>
      </c>
      <c r="B3369" s="25" t="s">
        <v>95</v>
      </c>
      <c r="C3369" s="25" t="s">
        <v>101</v>
      </c>
      <c r="D3369" s="25" t="s">
        <v>82</v>
      </c>
      <c r="E3369" s="25" t="s">
        <v>20</v>
      </c>
      <c r="F3369" s="43">
        <v>20</v>
      </c>
      <c r="G3369" s="43">
        <v>55</v>
      </c>
      <c r="H3369" s="43">
        <v>3750</v>
      </c>
      <c r="I3369" s="163">
        <v>38455</v>
      </c>
    </row>
    <row r="3370" spans="1:9" s="27" customFormat="1" ht="11.25" customHeight="1" x14ac:dyDescent="0.2">
      <c r="A3370" s="25" t="s">
        <v>688</v>
      </c>
      <c r="B3370" s="25" t="s">
        <v>95</v>
      </c>
      <c r="C3370" s="25" t="s">
        <v>101</v>
      </c>
      <c r="D3370" s="25" t="s">
        <v>74</v>
      </c>
      <c r="E3370" s="25" t="s">
        <v>23</v>
      </c>
      <c r="F3370" s="43">
        <v>25</v>
      </c>
      <c r="G3370" s="43">
        <v>40</v>
      </c>
      <c r="H3370" s="43">
        <v>3000</v>
      </c>
      <c r="I3370" s="163">
        <v>28845</v>
      </c>
    </row>
    <row r="3371" spans="1:9" s="27" customFormat="1" ht="11.25" customHeight="1" x14ac:dyDescent="0.2">
      <c r="A3371" s="25" t="s">
        <v>688</v>
      </c>
      <c r="B3371" s="25" t="s">
        <v>95</v>
      </c>
      <c r="C3371" s="25" t="s">
        <v>101</v>
      </c>
      <c r="D3371" s="25" t="s">
        <v>80</v>
      </c>
      <c r="E3371" s="25" t="s">
        <v>25</v>
      </c>
      <c r="F3371" s="43">
        <v>25</v>
      </c>
      <c r="G3371" s="43">
        <v>90</v>
      </c>
      <c r="H3371" s="43">
        <v>5795</v>
      </c>
      <c r="I3371" s="163">
        <v>62195</v>
      </c>
    </row>
    <row r="3372" spans="1:9" s="27" customFormat="1" ht="11.25" customHeight="1" x14ac:dyDescent="0.2">
      <c r="A3372" s="25" t="s">
        <v>688</v>
      </c>
      <c r="B3372" s="25" t="s">
        <v>95</v>
      </c>
      <c r="C3372" s="25" t="s">
        <v>101</v>
      </c>
      <c r="D3372" s="25" t="s">
        <v>76</v>
      </c>
      <c r="E3372" s="25" t="s">
        <v>24</v>
      </c>
      <c r="F3372" s="43">
        <v>45</v>
      </c>
      <c r="G3372" s="43">
        <v>220</v>
      </c>
      <c r="H3372" s="43">
        <v>18730</v>
      </c>
      <c r="I3372" s="163">
        <v>196255</v>
      </c>
    </row>
    <row r="3373" spans="1:9" s="27" customFormat="1" ht="11.25" customHeight="1" x14ac:dyDescent="0.2">
      <c r="A3373" s="25" t="s">
        <v>688</v>
      </c>
      <c r="B3373" s="25" t="s">
        <v>90</v>
      </c>
      <c r="C3373" s="25" t="s">
        <v>377</v>
      </c>
      <c r="D3373" s="25" t="s">
        <v>70</v>
      </c>
      <c r="E3373" s="25" t="s">
        <v>17</v>
      </c>
      <c r="F3373" s="43">
        <v>20</v>
      </c>
      <c r="G3373" s="43">
        <v>930</v>
      </c>
      <c r="H3373" s="43">
        <v>24175</v>
      </c>
      <c r="I3373" s="163">
        <v>238985</v>
      </c>
    </row>
    <row r="3374" spans="1:9" s="27" customFormat="1" ht="11.25" customHeight="1" x14ac:dyDescent="0.2">
      <c r="A3374" s="25" t="s">
        <v>688</v>
      </c>
      <c r="B3374" s="25" t="s">
        <v>90</v>
      </c>
      <c r="C3374" s="25" t="s">
        <v>377</v>
      </c>
      <c r="D3374" s="25" t="s">
        <v>72</v>
      </c>
      <c r="E3374" s="25" t="s">
        <v>10</v>
      </c>
      <c r="F3374" s="43">
        <v>35</v>
      </c>
      <c r="G3374" s="43">
        <v>205</v>
      </c>
      <c r="H3374" s="43">
        <v>9415</v>
      </c>
      <c r="I3374" s="163">
        <v>85910</v>
      </c>
    </row>
    <row r="3375" spans="1:9" s="27" customFormat="1" ht="11.25" customHeight="1" x14ac:dyDescent="0.2">
      <c r="A3375" s="25" t="s">
        <v>688</v>
      </c>
      <c r="B3375" s="25" t="s">
        <v>90</v>
      </c>
      <c r="C3375" s="25" t="s">
        <v>377</v>
      </c>
      <c r="D3375" s="25" t="s">
        <v>69</v>
      </c>
      <c r="E3375" s="25" t="s">
        <v>14</v>
      </c>
      <c r="F3375" s="43">
        <v>55</v>
      </c>
      <c r="G3375" s="43">
        <v>890</v>
      </c>
      <c r="H3375" s="43">
        <v>38945</v>
      </c>
      <c r="I3375" s="163">
        <v>370820</v>
      </c>
    </row>
    <row r="3376" spans="1:9" s="27" customFormat="1" ht="11.25" customHeight="1" x14ac:dyDescent="0.2">
      <c r="A3376" s="25" t="s">
        <v>688</v>
      </c>
      <c r="B3376" s="25" t="s">
        <v>90</v>
      </c>
      <c r="C3376" s="25" t="s">
        <v>377</v>
      </c>
      <c r="D3376" s="25" t="s">
        <v>66</v>
      </c>
      <c r="E3376" s="25" t="s">
        <v>12</v>
      </c>
      <c r="F3376" s="43">
        <v>105</v>
      </c>
      <c r="G3376" s="43">
        <v>295</v>
      </c>
      <c r="H3376" s="43">
        <v>21985</v>
      </c>
      <c r="I3376" s="163">
        <v>221475</v>
      </c>
    </row>
    <row r="3377" spans="1:9" s="27" customFormat="1" ht="11.25" customHeight="1" x14ac:dyDescent="0.2">
      <c r="A3377" s="25" t="s">
        <v>688</v>
      </c>
      <c r="B3377" s="25" t="s">
        <v>90</v>
      </c>
      <c r="C3377" s="25" t="s">
        <v>377</v>
      </c>
      <c r="D3377" s="25" t="s">
        <v>79</v>
      </c>
      <c r="E3377" s="25" t="s">
        <v>11</v>
      </c>
      <c r="F3377" s="43">
        <v>145</v>
      </c>
      <c r="G3377" s="43">
        <v>320</v>
      </c>
      <c r="H3377" s="43">
        <v>20140</v>
      </c>
      <c r="I3377" s="163">
        <v>195655</v>
      </c>
    </row>
    <row r="3378" spans="1:9" s="27" customFormat="1" ht="11.25" customHeight="1" x14ac:dyDescent="0.2">
      <c r="A3378" s="25" t="s">
        <v>688</v>
      </c>
      <c r="B3378" s="25" t="s">
        <v>90</v>
      </c>
      <c r="C3378" s="25" t="s">
        <v>377</v>
      </c>
      <c r="D3378" s="25" t="s">
        <v>78</v>
      </c>
      <c r="E3378" s="25" t="s">
        <v>13</v>
      </c>
      <c r="F3378" s="43">
        <v>195</v>
      </c>
      <c r="G3378" s="43">
        <v>545</v>
      </c>
      <c r="H3378" s="43">
        <v>43970</v>
      </c>
      <c r="I3378" s="163">
        <v>501485</v>
      </c>
    </row>
    <row r="3379" spans="1:9" s="27" customFormat="1" ht="11.25" customHeight="1" x14ac:dyDescent="0.2">
      <c r="A3379" s="25" t="s">
        <v>688</v>
      </c>
      <c r="B3379" s="25" t="s">
        <v>90</v>
      </c>
      <c r="C3379" s="25" t="s">
        <v>377</v>
      </c>
      <c r="D3379" s="25" t="s">
        <v>77</v>
      </c>
      <c r="E3379" s="25" t="s">
        <v>16</v>
      </c>
      <c r="F3379" s="43">
        <v>205</v>
      </c>
      <c r="G3379" s="43">
        <v>1005</v>
      </c>
      <c r="H3379" s="43">
        <v>91560</v>
      </c>
      <c r="I3379" s="163">
        <v>956720</v>
      </c>
    </row>
    <row r="3380" spans="1:9" s="27" customFormat="1" ht="11.25" customHeight="1" x14ac:dyDescent="0.2">
      <c r="A3380" s="25" t="s">
        <v>688</v>
      </c>
      <c r="B3380" s="25" t="s">
        <v>90</v>
      </c>
      <c r="C3380" s="25" t="s">
        <v>377</v>
      </c>
      <c r="D3380" s="25" t="s">
        <v>67</v>
      </c>
      <c r="E3380" s="25" t="s">
        <v>15</v>
      </c>
      <c r="F3380" s="43">
        <v>355</v>
      </c>
      <c r="G3380" s="43">
        <v>1570</v>
      </c>
      <c r="H3380" s="43">
        <v>59795</v>
      </c>
      <c r="I3380" s="163">
        <v>536465</v>
      </c>
    </row>
    <row r="3381" spans="1:9" s="27" customFormat="1" ht="11.25" customHeight="1" x14ac:dyDescent="0.2">
      <c r="A3381" s="25" t="s">
        <v>688</v>
      </c>
      <c r="B3381" s="25" t="s">
        <v>90</v>
      </c>
      <c r="C3381" s="25" t="s">
        <v>377</v>
      </c>
      <c r="D3381" s="25" t="s">
        <v>73</v>
      </c>
      <c r="E3381" s="25" t="s">
        <v>18</v>
      </c>
      <c r="F3381" s="43">
        <v>385</v>
      </c>
      <c r="G3381" s="43">
        <v>1205</v>
      </c>
      <c r="H3381" s="43">
        <v>80265</v>
      </c>
      <c r="I3381" s="163">
        <v>746160</v>
      </c>
    </row>
    <row r="3382" spans="1:9" s="27" customFormat="1" ht="11.25" customHeight="1" x14ac:dyDescent="0.2">
      <c r="A3382" s="25" t="s">
        <v>688</v>
      </c>
      <c r="B3382" s="25" t="s">
        <v>90</v>
      </c>
      <c r="C3382" s="25" t="s">
        <v>377</v>
      </c>
      <c r="D3382" s="25" t="s">
        <v>75</v>
      </c>
      <c r="E3382" s="25" t="s">
        <v>21</v>
      </c>
      <c r="F3382" s="43">
        <v>400</v>
      </c>
      <c r="G3382" s="43">
        <v>2450</v>
      </c>
      <c r="H3382" s="43">
        <v>127490</v>
      </c>
      <c r="I3382" s="163">
        <v>1228040</v>
      </c>
    </row>
    <row r="3383" spans="1:9" s="27" customFormat="1" ht="11.25" customHeight="1" x14ac:dyDescent="0.2">
      <c r="A3383" s="25" t="s">
        <v>688</v>
      </c>
      <c r="B3383" s="25" t="s">
        <v>90</v>
      </c>
      <c r="C3383" s="25" t="s">
        <v>377</v>
      </c>
      <c r="D3383" s="25" t="s">
        <v>81</v>
      </c>
      <c r="E3383" s="25" t="s">
        <v>19</v>
      </c>
      <c r="F3383" s="43">
        <v>520</v>
      </c>
      <c r="G3383" s="43">
        <v>1755</v>
      </c>
      <c r="H3383" s="43">
        <v>73025</v>
      </c>
      <c r="I3383" s="163">
        <v>681970</v>
      </c>
    </row>
    <row r="3384" spans="1:9" s="27" customFormat="1" ht="11.25" customHeight="1" x14ac:dyDescent="0.2">
      <c r="A3384" s="25" t="s">
        <v>688</v>
      </c>
      <c r="B3384" s="25" t="s">
        <v>90</v>
      </c>
      <c r="C3384" s="25" t="s">
        <v>377</v>
      </c>
      <c r="D3384" s="25" t="s">
        <v>71</v>
      </c>
      <c r="E3384" s="25" t="s">
        <v>22</v>
      </c>
      <c r="F3384" s="43">
        <v>550</v>
      </c>
      <c r="G3384" s="43">
        <v>5675</v>
      </c>
      <c r="H3384" s="43">
        <v>215320</v>
      </c>
      <c r="I3384" s="163">
        <v>2141065</v>
      </c>
    </row>
    <row r="3385" spans="1:9" s="27" customFormat="1" ht="11.25" customHeight="1" x14ac:dyDescent="0.2">
      <c r="A3385" s="25" t="s">
        <v>688</v>
      </c>
      <c r="B3385" s="25" t="s">
        <v>90</v>
      </c>
      <c r="C3385" s="25" t="s">
        <v>377</v>
      </c>
      <c r="D3385" s="25" t="s">
        <v>80</v>
      </c>
      <c r="E3385" s="25" t="s">
        <v>25</v>
      </c>
      <c r="F3385" s="43">
        <v>1400</v>
      </c>
      <c r="G3385" s="43">
        <v>6540</v>
      </c>
      <c r="H3385" s="43">
        <v>437850</v>
      </c>
      <c r="I3385" s="163">
        <v>4365510</v>
      </c>
    </row>
    <row r="3386" spans="1:9" s="27" customFormat="1" ht="11.25" customHeight="1" x14ac:dyDescent="0.2">
      <c r="A3386" s="25" t="s">
        <v>688</v>
      </c>
      <c r="B3386" s="25" t="s">
        <v>90</v>
      </c>
      <c r="C3386" s="25" t="s">
        <v>377</v>
      </c>
      <c r="D3386" s="25" t="s">
        <v>74</v>
      </c>
      <c r="E3386" s="25" t="s">
        <v>23</v>
      </c>
      <c r="F3386" s="43">
        <v>2865</v>
      </c>
      <c r="G3386" s="43">
        <v>10570</v>
      </c>
      <c r="H3386" s="43">
        <v>604085</v>
      </c>
      <c r="I3386" s="163">
        <v>5552630</v>
      </c>
    </row>
    <row r="3387" spans="1:9" s="27" customFormat="1" ht="11.25" customHeight="1" x14ac:dyDescent="0.2">
      <c r="A3387" s="25" t="s">
        <v>688</v>
      </c>
      <c r="B3387" s="25" t="s">
        <v>90</v>
      </c>
      <c r="C3387" s="25" t="s">
        <v>377</v>
      </c>
      <c r="D3387" s="25" t="s">
        <v>82</v>
      </c>
      <c r="E3387" s="25" t="s">
        <v>20</v>
      </c>
      <c r="F3387" s="43">
        <v>2950</v>
      </c>
      <c r="G3387" s="43">
        <v>11365</v>
      </c>
      <c r="H3387" s="43">
        <v>737460</v>
      </c>
      <c r="I3387" s="163">
        <v>7150510</v>
      </c>
    </row>
    <row r="3388" spans="1:9" s="27" customFormat="1" ht="11.25" customHeight="1" x14ac:dyDescent="0.2">
      <c r="A3388" s="25" t="s">
        <v>688</v>
      </c>
      <c r="B3388" s="25" t="s">
        <v>90</v>
      </c>
      <c r="C3388" s="25" t="s">
        <v>377</v>
      </c>
      <c r="D3388" s="25" t="s">
        <v>76</v>
      </c>
      <c r="E3388" s="25" t="s">
        <v>24</v>
      </c>
      <c r="F3388" s="43">
        <v>6640</v>
      </c>
      <c r="G3388" s="43">
        <v>34995</v>
      </c>
      <c r="H3388" s="43">
        <v>3215720</v>
      </c>
      <c r="I3388" s="163">
        <v>28331515</v>
      </c>
    </row>
    <row r="3389" spans="1:9" s="27" customFormat="1" ht="11.25" customHeight="1" x14ac:dyDescent="0.2">
      <c r="A3389" s="25" t="s">
        <v>688</v>
      </c>
      <c r="B3389" s="25" t="s">
        <v>105</v>
      </c>
      <c r="C3389" s="25" t="s">
        <v>380</v>
      </c>
      <c r="D3389" s="25" t="s">
        <v>66</v>
      </c>
      <c r="E3389" s="25" t="s">
        <v>12</v>
      </c>
      <c r="F3389" s="43">
        <v>20</v>
      </c>
      <c r="G3389" s="43">
        <v>50</v>
      </c>
      <c r="H3389" s="43">
        <v>3870</v>
      </c>
      <c r="I3389" s="163">
        <v>39205</v>
      </c>
    </row>
    <row r="3390" spans="1:9" s="27" customFormat="1" ht="11.25" customHeight="1" x14ac:dyDescent="0.2">
      <c r="A3390" s="25" t="s">
        <v>688</v>
      </c>
      <c r="B3390" s="25" t="s">
        <v>105</v>
      </c>
      <c r="C3390" s="25" t="s">
        <v>380</v>
      </c>
      <c r="D3390" s="25" t="s">
        <v>70</v>
      </c>
      <c r="E3390" s="25" t="s">
        <v>17</v>
      </c>
      <c r="F3390" s="43">
        <v>20</v>
      </c>
      <c r="G3390" s="43">
        <v>230</v>
      </c>
      <c r="H3390" s="43">
        <v>9770</v>
      </c>
      <c r="I3390" s="163">
        <v>127060</v>
      </c>
    </row>
    <row r="3391" spans="1:9" s="27" customFormat="1" ht="11.25" customHeight="1" x14ac:dyDescent="0.2">
      <c r="A3391" s="25" t="s">
        <v>688</v>
      </c>
      <c r="B3391" s="25" t="s">
        <v>105</v>
      </c>
      <c r="C3391" s="25" t="s">
        <v>380</v>
      </c>
      <c r="D3391" s="25" t="s">
        <v>72</v>
      </c>
      <c r="E3391" s="25" t="s">
        <v>10</v>
      </c>
      <c r="F3391" s="43">
        <v>80</v>
      </c>
      <c r="G3391" s="43">
        <v>415</v>
      </c>
      <c r="H3391" s="43">
        <v>28950</v>
      </c>
      <c r="I3391" s="163">
        <v>273655</v>
      </c>
    </row>
    <row r="3392" spans="1:9" s="27" customFormat="1" ht="11.25" customHeight="1" x14ac:dyDescent="0.2">
      <c r="A3392" s="25" t="s">
        <v>688</v>
      </c>
      <c r="B3392" s="25" t="s">
        <v>105</v>
      </c>
      <c r="C3392" s="25" t="s">
        <v>380</v>
      </c>
      <c r="D3392" s="25" t="s">
        <v>69</v>
      </c>
      <c r="E3392" s="25" t="s">
        <v>14</v>
      </c>
      <c r="F3392" s="43">
        <v>155</v>
      </c>
      <c r="G3392" s="43">
        <v>1300</v>
      </c>
      <c r="H3392" s="43">
        <v>60665</v>
      </c>
      <c r="I3392" s="163">
        <v>714105</v>
      </c>
    </row>
    <row r="3393" spans="1:9" s="27" customFormat="1" ht="11.25" customHeight="1" x14ac:dyDescent="0.2">
      <c r="A3393" s="25" t="s">
        <v>688</v>
      </c>
      <c r="B3393" s="25" t="s">
        <v>105</v>
      </c>
      <c r="C3393" s="25" t="s">
        <v>380</v>
      </c>
      <c r="D3393" s="25" t="s">
        <v>79</v>
      </c>
      <c r="E3393" s="25" t="s">
        <v>11</v>
      </c>
      <c r="F3393" s="43">
        <v>705</v>
      </c>
      <c r="G3393" s="43">
        <v>2390</v>
      </c>
      <c r="H3393" s="43">
        <v>211205</v>
      </c>
      <c r="I3393" s="163">
        <v>2474570</v>
      </c>
    </row>
    <row r="3394" spans="1:9" s="27" customFormat="1" ht="11.25" customHeight="1" x14ac:dyDescent="0.2">
      <c r="A3394" s="25" t="s">
        <v>688</v>
      </c>
      <c r="B3394" s="25" t="s">
        <v>105</v>
      </c>
      <c r="C3394" s="25" t="s">
        <v>380</v>
      </c>
      <c r="D3394" s="25" t="s">
        <v>67</v>
      </c>
      <c r="E3394" s="25" t="s">
        <v>15</v>
      </c>
      <c r="F3394" s="43">
        <v>915</v>
      </c>
      <c r="G3394" s="43">
        <v>4085</v>
      </c>
      <c r="H3394" s="43">
        <v>326740</v>
      </c>
      <c r="I3394" s="163">
        <v>3051880</v>
      </c>
    </row>
    <row r="3395" spans="1:9" s="27" customFormat="1" ht="11.25" customHeight="1" x14ac:dyDescent="0.2">
      <c r="A3395" s="25" t="s">
        <v>688</v>
      </c>
      <c r="B3395" s="25" t="s">
        <v>105</v>
      </c>
      <c r="C3395" s="25" t="s">
        <v>380</v>
      </c>
      <c r="D3395" s="25" t="s">
        <v>78</v>
      </c>
      <c r="E3395" s="25" t="s">
        <v>13</v>
      </c>
      <c r="F3395" s="43">
        <v>950</v>
      </c>
      <c r="G3395" s="43">
        <v>2925</v>
      </c>
      <c r="H3395" s="43">
        <v>240685</v>
      </c>
      <c r="I3395" s="163">
        <v>3424645</v>
      </c>
    </row>
    <row r="3396" spans="1:9" s="27" customFormat="1" ht="11.25" customHeight="1" x14ac:dyDescent="0.2">
      <c r="A3396" s="25" t="s">
        <v>688</v>
      </c>
      <c r="B3396" s="25" t="s">
        <v>105</v>
      </c>
      <c r="C3396" s="25" t="s">
        <v>380</v>
      </c>
      <c r="D3396" s="25" t="s">
        <v>71</v>
      </c>
      <c r="E3396" s="25" t="s">
        <v>22</v>
      </c>
      <c r="F3396" s="43">
        <v>1425</v>
      </c>
      <c r="G3396" s="43">
        <v>7480</v>
      </c>
      <c r="H3396" s="43">
        <v>515915</v>
      </c>
      <c r="I3396" s="163">
        <v>5724950</v>
      </c>
    </row>
    <row r="3397" spans="1:9" s="27" customFormat="1" ht="11.25" customHeight="1" x14ac:dyDescent="0.2">
      <c r="A3397" s="25" t="s">
        <v>688</v>
      </c>
      <c r="B3397" s="25" t="s">
        <v>105</v>
      </c>
      <c r="C3397" s="25" t="s">
        <v>380</v>
      </c>
      <c r="D3397" s="25" t="s">
        <v>81</v>
      </c>
      <c r="E3397" s="25" t="s">
        <v>19</v>
      </c>
      <c r="F3397" s="43">
        <v>1655</v>
      </c>
      <c r="G3397" s="43">
        <v>6700</v>
      </c>
      <c r="H3397" s="43">
        <v>342145</v>
      </c>
      <c r="I3397" s="163">
        <v>3679405</v>
      </c>
    </row>
    <row r="3398" spans="1:9" s="27" customFormat="1" ht="11.25" customHeight="1" x14ac:dyDescent="0.2">
      <c r="A3398" s="25" t="s">
        <v>688</v>
      </c>
      <c r="B3398" s="25" t="s">
        <v>105</v>
      </c>
      <c r="C3398" s="25" t="s">
        <v>380</v>
      </c>
      <c r="D3398" s="25" t="s">
        <v>73</v>
      </c>
      <c r="E3398" s="25" t="s">
        <v>18</v>
      </c>
      <c r="F3398" s="43">
        <v>2050</v>
      </c>
      <c r="G3398" s="43">
        <v>6465</v>
      </c>
      <c r="H3398" s="43">
        <v>633740</v>
      </c>
      <c r="I3398" s="163">
        <v>6297815</v>
      </c>
    </row>
    <row r="3399" spans="1:9" s="27" customFormat="1" ht="11.25" customHeight="1" x14ac:dyDescent="0.2">
      <c r="A3399" s="25" t="s">
        <v>688</v>
      </c>
      <c r="B3399" s="25" t="s">
        <v>105</v>
      </c>
      <c r="C3399" s="25" t="s">
        <v>380</v>
      </c>
      <c r="D3399" s="25" t="s">
        <v>77</v>
      </c>
      <c r="E3399" s="25" t="s">
        <v>16</v>
      </c>
      <c r="F3399" s="43">
        <v>2485</v>
      </c>
      <c r="G3399" s="43">
        <v>11895</v>
      </c>
      <c r="H3399" s="43">
        <v>1040935</v>
      </c>
      <c r="I3399" s="163">
        <v>13876315</v>
      </c>
    </row>
    <row r="3400" spans="1:9" s="27" customFormat="1" ht="11.25" customHeight="1" x14ac:dyDescent="0.2">
      <c r="A3400" s="25" t="s">
        <v>688</v>
      </c>
      <c r="B3400" s="25" t="s">
        <v>105</v>
      </c>
      <c r="C3400" s="25" t="s">
        <v>380</v>
      </c>
      <c r="D3400" s="25" t="s">
        <v>75</v>
      </c>
      <c r="E3400" s="25" t="s">
        <v>21</v>
      </c>
      <c r="F3400" s="43">
        <v>2695</v>
      </c>
      <c r="G3400" s="43">
        <v>15445</v>
      </c>
      <c r="H3400" s="43">
        <v>1316945</v>
      </c>
      <c r="I3400" s="163">
        <v>14176200</v>
      </c>
    </row>
    <row r="3401" spans="1:9" s="27" customFormat="1" ht="11.25" customHeight="1" x14ac:dyDescent="0.2">
      <c r="A3401" s="25" t="s">
        <v>688</v>
      </c>
      <c r="B3401" s="25" t="s">
        <v>105</v>
      </c>
      <c r="C3401" s="25" t="s">
        <v>380</v>
      </c>
      <c r="D3401" s="25" t="s">
        <v>80</v>
      </c>
      <c r="E3401" s="25" t="s">
        <v>25</v>
      </c>
      <c r="F3401" s="43">
        <v>8265</v>
      </c>
      <c r="G3401" s="43">
        <v>55755</v>
      </c>
      <c r="H3401" s="43">
        <v>4492785</v>
      </c>
      <c r="I3401" s="163">
        <v>52072640</v>
      </c>
    </row>
    <row r="3402" spans="1:9" s="27" customFormat="1" ht="11.25" customHeight="1" x14ac:dyDescent="0.2">
      <c r="A3402" s="25" t="s">
        <v>688</v>
      </c>
      <c r="B3402" s="25" t="s">
        <v>105</v>
      </c>
      <c r="C3402" s="25" t="s">
        <v>380</v>
      </c>
      <c r="D3402" s="25" t="s">
        <v>82</v>
      </c>
      <c r="E3402" s="25" t="s">
        <v>20</v>
      </c>
      <c r="F3402" s="43">
        <v>8515</v>
      </c>
      <c r="G3402" s="43">
        <v>41540</v>
      </c>
      <c r="H3402" s="43">
        <v>2681035</v>
      </c>
      <c r="I3402" s="163">
        <v>31312300</v>
      </c>
    </row>
    <row r="3403" spans="1:9" s="27" customFormat="1" ht="11.25" customHeight="1" x14ac:dyDescent="0.2">
      <c r="A3403" s="25" t="s">
        <v>688</v>
      </c>
      <c r="B3403" s="25" t="s">
        <v>105</v>
      </c>
      <c r="C3403" s="25" t="s">
        <v>380</v>
      </c>
      <c r="D3403" s="25" t="s">
        <v>74</v>
      </c>
      <c r="E3403" s="25" t="s">
        <v>23</v>
      </c>
      <c r="F3403" s="43">
        <v>10570</v>
      </c>
      <c r="G3403" s="43">
        <v>40610</v>
      </c>
      <c r="H3403" s="43">
        <v>3155975</v>
      </c>
      <c r="I3403" s="163">
        <v>32922810</v>
      </c>
    </row>
    <row r="3404" spans="1:9" s="27" customFormat="1" ht="11.25" customHeight="1" x14ac:dyDescent="0.2">
      <c r="A3404" s="25" t="s">
        <v>688</v>
      </c>
      <c r="B3404" s="25" t="s">
        <v>105</v>
      </c>
      <c r="C3404" s="25" t="s">
        <v>380</v>
      </c>
      <c r="D3404" s="25" t="s">
        <v>76</v>
      </c>
      <c r="E3404" s="25" t="s">
        <v>24</v>
      </c>
      <c r="F3404" s="43">
        <v>23640</v>
      </c>
      <c r="G3404" s="43">
        <v>165265</v>
      </c>
      <c r="H3404" s="43">
        <v>17858325</v>
      </c>
      <c r="I3404" s="163">
        <v>179358180</v>
      </c>
    </row>
    <row r="3405" spans="1:9" s="27" customFormat="1" ht="11.25" customHeight="1" x14ac:dyDescent="0.2">
      <c r="A3405" s="25" t="s">
        <v>688</v>
      </c>
      <c r="B3405" s="25" t="s">
        <v>106</v>
      </c>
      <c r="C3405" s="25" t="s">
        <v>120</v>
      </c>
      <c r="D3405" s="25" t="s">
        <v>72</v>
      </c>
      <c r="E3405" s="25" t="s">
        <v>10</v>
      </c>
      <c r="F3405" s="43">
        <v>0</v>
      </c>
      <c r="G3405" s="43">
        <v>0</v>
      </c>
      <c r="H3405" s="43">
        <v>0</v>
      </c>
      <c r="I3405" s="163">
        <v>0</v>
      </c>
    </row>
    <row r="3406" spans="1:9" s="27" customFormat="1" ht="11.25" customHeight="1" x14ac:dyDescent="0.2">
      <c r="A3406" s="25" t="s">
        <v>688</v>
      </c>
      <c r="B3406" s="25" t="s">
        <v>106</v>
      </c>
      <c r="C3406" s="25" t="s">
        <v>120</v>
      </c>
      <c r="D3406" s="25" t="s">
        <v>66</v>
      </c>
      <c r="E3406" s="25" t="s">
        <v>12</v>
      </c>
      <c r="F3406" s="43">
        <v>5</v>
      </c>
      <c r="G3406" s="43">
        <v>15</v>
      </c>
      <c r="H3406" s="43">
        <v>1245</v>
      </c>
      <c r="I3406" s="163">
        <v>11180</v>
      </c>
    </row>
    <row r="3407" spans="1:9" s="27" customFormat="1" ht="11.25" customHeight="1" x14ac:dyDescent="0.2">
      <c r="A3407" s="25" t="s">
        <v>688</v>
      </c>
      <c r="B3407" s="25" t="s">
        <v>106</v>
      </c>
      <c r="C3407" s="25" t="s">
        <v>120</v>
      </c>
      <c r="D3407" s="25" t="s">
        <v>69</v>
      </c>
      <c r="E3407" s="25" t="s">
        <v>14</v>
      </c>
      <c r="F3407" s="43">
        <v>5</v>
      </c>
      <c r="G3407" s="43">
        <v>10</v>
      </c>
      <c r="H3407" s="43">
        <v>550</v>
      </c>
      <c r="I3407" s="163">
        <v>4475</v>
      </c>
    </row>
    <row r="3408" spans="1:9" s="27" customFormat="1" ht="11.25" customHeight="1" x14ac:dyDescent="0.2">
      <c r="A3408" s="25" t="s">
        <v>688</v>
      </c>
      <c r="B3408" s="25" t="s">
        <v>106</v>
      </c>
      <c r="C3408" s="25" t="s">
        <v>120</v>
      </c>
      <c r="D3408" s="25" t="s">
        <v>78</v>
      </c>
      <c r="E3408" s="25" t="s">
        <v>13</v>
      </c>
      <c r="F3408" s="43">
        <v>5</v>
      </c>
      <c r="G3408" s="43">
        <v>15</v>
      </c>
      <c r="H3408" s="43">
        <v>985</v>
      </c>
      <c r="I3408" s="163">
        <v>8000</v>
      </c>
    </row>
    <row r="3409" spans="1:9" s="27" customFormat="1" ht="11.25" customHeight="1" x14ac:dyDescent="0.2">
      <c r="A3409" s="25" t="s">
        <v>688</v>
      </c>
      <c r="B3409" s="25" t="s">
        <v>106</v>
      </c>
      <c r="C3409" s="25" t="s">
        <v>120</v>
      </c>
      <c r="D3409" s="25" t="s">
        <v>79</v>
      </c>
      <c r="E3409" s="25" t="s">
        <v>11</v>
      </c>
      <c r="F3409" s="43">
        <v>5</v>
      </c>
      <c r="G3409" s="43">
        <v>10</v>
      </c>
      <c r="H3409" s="43">
        <v>990</v>
      </c>
      <c r="I3409" s="163">
        <v>11415</v>
      </c>
    </row>
    <row r="3410" spans="1:9" s="27" customFormat="1" ht="11.25" customHeight="1" x14ac:dyDescent="0.2">
      <c r="A3410" s="25" t="s">
        <v>688</v>
      </c>
      <c r="B3410" s="25" t="s">
        <v>106</v>
      </c>
      <c r="C3410" s="25" t="s">
        <v>120</v>
      </c>
      <c r="D3410" s="25" t="s">
        <v>77</v>
      </c>
      <c r="E3410" s="25" t="s">
        <v>16</v>
      </c>
      <c r="F3410" s="43">
        <v>15</v>
      </c>
      <c r="G3410" s="43">
        <v>70</v>
      </c>
      <c r="H3410" s="43">
        <v>5005</v>
      </c>
      <c r="I3410" s="163">
        <v>57800</v>
      </c>
    </row>
    <row r="3411" spans="1:9" s="27" customFormat="1" ht="11.25" customHeight="1" x14ac:dyDescent="0.2">
      <c r="A3411" s="25" t="s">
        <v>688</v>
      </c>
      <c r="B3411" s="25" t="s">
        <v>106</v>
      </c>
      <c r="C3411" s="25" t="s">
        <v>120</v>
      </c>
      <c r="D3411" s="25" t="s">
        <v>81</v>
      </c>
      <c r="E3411" s="25" t="s">
        <v>19</v>
      </c>
      <c r="F3411" s="43">
        <v>15</v>
      </c>
      <c r="G3411" s="43">
        <v>25</v>
      </c>
      <c r="H3411" s="43">
        <v>2950</v>
      </c>
      <c r="I3411" s="163">
        <v>24800</v>
      </c>
    </row>
    <row r="3412" spans="1:9" s="27" customFormat="1" ht="11.25" customHeight="1" x14ac:dyDescent="0.2">
      <c r="A3412" s="25" t="s">
        <v>688</v>
      </c>
      <c r="B3412" s="25" t="s">
        <v>106</v>
      </c>
      <c r="C3412" s="25" t="s">
        <v>120</v>
      </c>
      <c r="D3412" s="25" t="s">
        <v>71</v>
      </c>
      <c r="E3412" s="25" t="s">
        <v>22</v>
      </c>
      <c r="F3412" s="43">
        <v>20</v>
      </c>
      <c r="G3412" s="43">
        <v>60</v>
      </c>
      <c r="H3412" s="43">
        <v>4355</v>
      </c>
      <c r="I3412" s="163">
        <v>42015</v>
      </c>
    </row>
    <row r="3413" spans="1:9" s="27" customFormat="1" ht="11.25" customHeight="1" x14ac:dyDescent="0.2">
      <c r="A3413" s="25" t="s">
        <v>688</v>
      </c>
      <c r="B3413" s="25" t="s">
        <v>106</v>
      </c>
      <c r="C3413" s="25" t="s">
        <v>120</v>
      </c>
      <c r="D3413" s="25" t="s">
        <v>67</v>
      </c>
      <c r="E3413" s="25" t="s">
        <v>15</v>
      </c>
      <c r="F3413" s="43">
        <v>25</v>
      </c>
      <c r="G3413" s="43">
        <v>95</v>
      </c>
      <c r="H3413" s="43">
        <v>8225</v>
      </c>
      <c r="I3413" s="163">
        <v>69575</v>
      </c>
    </row>
    <row r="3414" spans="1:9" s="27" customFormat="1" ht="11.25" customHeight="1" x14ac:dyDescent="0.2">
      <c r="A3414" s="25" t="s">
        <v>688</v>
      </c>
      <c r="B3414" s="25" t="s">
        <v>106</v>
      </c>
      <c r="C3414" s="25" t="s">
        <v>120</v>
      </c>
      <c r="D3414" s="25" t="s">
        <v>75</v>
      </c>
      <c r="E3414" s="25" t="s">
        <v>21</v>
      </c>
      <c r="F3414" s="43">
        <v>25</v>
      </c>
      <c r="G3414" s="43">
        <v>790</v>
      </c>
      <c r="H3414" s="43">
        <v>48680</v>
      </c>
      <c r="I3414" s="163">
        <v>750690</v>
      </c>
    </row>
    <row r="3415" spans="1:9" s="27" customFormat="1" ht="11.25" customHeight="1" x14ac:dyDescent="0.2">
      <c r="A3415" s="25" t="s">
        <v>688</v>
      </c>
      <c r="B3415" s="25" t="s">
        <v>106</v>
      </c>
      <c r="C3415" s="25" t="s">
        <v>120</v>
      </c>
      <c r="D3415" s="25" t="s">
        <v>73</v>
      </c>
      <c r="E3415" s="25" t="s">
        <v>18</v>
      </c>
      <c r="F3415" s="43">
        <v>35</v>
      </c>
      <c r="G3415" s="43">
        <v>110</v>
      </c>
      <c r="H3415" s="43">
        <v>10765</v>
      </c>
      <c r="I3415" s="163">
        <v>96170</v>
      </c>
    </row>
    <row r="3416" spans="1:9" s="27" customFormat="1" ht="11.25" customHeight="1" x14ac:dyDescent="0.2">
      <c r="A3416" s="25" t="s">
        <v>688</v>
      </c>
      <c r="B3416" s="25" t="s">
        <v>106</v>
      </c>
      <c r="C3416" s="25" t="s">
        <v>120</v>
      </c>
      <c r="D3416" s="25" t="s">
        <v>82</v>
      </c>
      <c r="E3416" s="25" t="s">
        <v>20</v>
      </c>
      <c r="F3416" s="43">
        <v>70</v>
      </c>
      <c r="G3416" s="43">
        <v>245</v>
      </c>
      <c r="H3416" s="43">
        <v>15325</v>
      </c>
      <c r="I3416" s="163">
        <v>149045</v>
      </c>
    </row>
    <row r="3417" spans="1:9" s="27" customFormat="1" ht="11.25" customHeight="1" x14ac:dyDescent="0.2">
      <c r="A3417" s="25" t="s">
        <v>688</v>
      </c>
      <c r="B3417" s="25" t="s">
        <v>106</v>
      </c>
      <c r="C3417" s="25" t="s">
        <v>120</v>
      </c>
      <c r="D3417" s="25" t="s">
        <v>74</v>
      </c>
      <c r="E3417" s="25" t="s">
        <v>23</v>
      </c>
      <c r="F3417" s="43">
        <v>85</v>
      </c>
      <c r="G3417" s="43">
        <v>280</v>
      </c>
      <c r="H3417" s="43">
        <v>22905</v>
      </c>
      <c r="I3417" s="163">
        <v>227085</v>
      </c>
    </row>
    <row r="3418" spans="1:9" s="27" customFormat="1" ht="11.25" customHeight="1" x14ac:dyDescent="0.2">
      <c r="A3418" s="25" t="s">
        <v>688</v>
      </c>
      <c r="B3418" s="25" t="s">
        <v>106</v>
      </c>
      <c r="C3418" s="25" t="s">
        <v>120</v>
      </c>
      <c r="D3418" s="25" t="s">
        <v>80</v>
      </c>
      <c r="E3418" s="25" t="s">
        <v>25</v>
      </c>
      <c r="F3418" s="43">
        <v>115</v>
      </c>
      <c r="G3418" s="43">
        <v>755</v>
      </c>
      <c r="H3418" s="43">
        <v>59455</v>
      </c>
      <c r="I3418" s="163">
        <v>605845</v>
      </c>
    </row>
    <row r="3419" spans="1:9" s="27" customFormat="1" ht="11.25" customHeight="1" x14ac:dyDescent="0.2">
      <c r="A3419" s="25" t="s">
        <v>688</v>
      </c>
      <c r="B3419" s="25" t="s">
        <v>106</v>
      </c>
      <c r="C3419" s="25" t="s">
        <v>120</v>
      </c>
      <c r="D3419" s="25" t="s">
        <v>76</v>
      </c>
      <c r="E3419" s="25" t="s">
        <v>24</v>
      </c>
      <c r="F3419" s="43">
        <v>175</v>
      </c>
      <c r="G3419" s="43">
        <v>1000</v>
      </c>
      <c r="H3419" s="43">
        <v>58865</v>
      </c>
      <c r="I3419" s="163">
        <v>543190</v>
      </c>
    </row>
    <row r="3420" spans="1:9" s="27" customFormat="1" ht="11.25" customHeight="1" x14ac:dyDescent="0.2">
      <c r="A3420" s="25" t="s">
        <v>688</v>
      </c>
      <c r="B3420" s="25" t="s">
        <v>96</v>
      </c>
      <c r="C3420" s="25" t="s">
        <v>102</v>
      </c>
      <c r="D3420" s="25" t="s">
        <v>69</v>
      </c>
      <c r="E3420" s="25" t="s">
        <v>14</v>
      </c>
      <c r="F3420" s="43">
        <v>0</v>
      </c>
      <c r="G3420" s="43">
        <v>0</v>
      </c>
      <c r="H3420" s="43">
        <v>0</v>
      </c>
      <c r="I3420" s="163">
        <v>0</v>
      </c>
    </row>
    <row r="3421" spans="1:9" s="27" customFormat="1" ht="11.25" customHeight="1" x14ac:dyDescent="0.2">
      <c r="A3421" s="25" t="s">
        <v>688</v>
      </c>
      <c r="B3421" s="25" t="s">
        <v>96</v>
      </c>
      <c r="C3421" s="25" t="s">
        <v>102</v>
      </c>
      <c r="D3421" s="25" t="s">
        <v>70</v>
      </c>
      <c r="E3421" s="25" t="s">
        <v>17</v>
      </c>
      <c r="F3421" s="43">
        <v>0</v>
      </c>
      <c r="G3421" s="43">
        <v>0</v>
      </c>
      <c r="H3421" s="43">
        <v>0</v>
      </c>
      <c r="I3421" s="163">
        <v>0</v>
      </c>
    </row>
    <row r="3422" spans="1:9" s="27" customFormat="1" ht="11.25" customHeight="1" x14ac:dyDescent="0.2">
      <c r="A3422" s="25" t="s">
        <v>688</v>
      </c>
      <c r="B3422" s="25" t="s">
        <v>96</v>
      </c>
      <c r="C3422" s="25" t="s">
        <v>102</v>
      </c>
      <c r="D3422" s="25" t="s">
        <v>72</v>
      </c>
      <c r="E3422" s="25" t="s">
        <v>10</v>
      </c>
      <c r="F3422" s="43">
        <v>0</v>
      </c>
      <c r="G3422" s="43">
        <v>0</v>
      </c>
      <c r="H3422" s="43">
        <v>0</v>
      </c>
      <c r="I3422" s="163">
        <v>0</v>
      </c>
    </row>
    <row r="3423" spans="1:9" s="27" customFormat="1" ht="11.25" customHeight="1" x14ac:dyDescent="0.2">
      <c r="A3423" s="25" t="s">
        <v>688</v>
      </c>
      <c r="B3423" s="25" t="s">
        <v>96</v>
      </c>
      <c r="C3423" s="25" t="s">
        <v>102</v>
      </c>
      <c r="D3423" s="25" t="s">
        <v>79</v>
      </c>
      <c r="E3423" s="25" t="s">
        <v>11</v>
      </c>
      <c r="F3423" s="43">
        <v>0</v>
      </c>
      <c r="G3423" s="43">
        <v>0</v>
      </c>
      <c r="H3423" s="43">
        <v>0</v>
      </c>
      <c r="I3423" s="163">
        <v>0</v>
      </c>
    </row>
    <row r="3424" spans="1:9" s="27" customFormat="1" ht="11.25" customHeight="1" x14ac:dyDescent="0.2">
      <c r="A3424" s="25" t="s">
        <v>688</v>
      </c>
      <c r="B3424" s="25" t="s">
        <v>96</v>
      </c>
      <c r="C3424" s="25" t="s">
        <v>102</v>
      </c>
      <c r="D3424" s="25" t="s">
        <v>77</v>
      </c>
      <c r="E3424" s="25" t="s">
        <v>16</v>
      </c>
      <c r="F3424" s="43">
        <v>5</v>
      </c>
      <c r="G3424" s="43">
        <v>10</v>
      </c>
      <c r="H3424" s="43">
        <v>685</v>
      </c>
      <c r="I3424" s="163">
        <v>7205</v>
      </c>
    </row>
    <row r="3425" spans="1:9" s="27" customFormat="1" ht="11.25" customHeight="1" x14ac:dyDescent="0.2">
      <c r="A3425" s="25" t="s">
        <v>688</v>
      </c>
      <c r="B3425" s="25" t="s">
        <v>96</v>
      </c>
      <c r="C3425" s="25" t="s">
        <v>102</v>
      </c>
      <c r="D3425" s="25" t="s">
        <v>67</v>
      </c>
      <c r="E3425" s="25" t="s">
        <v>15</v>
      </c>
      <c r="F3425" s="43">
        <v>10</v>
      </c>
      <c r="G3425" s="43">
        <v>25</v>
      </c>
      <c r="H3425" s="43">
        <v>1715</v>
      </c>
      <c r="I3425" s="163">
        <v>16650</v>
      </c>
    </row>
    <row r="3426" spans="1:9" s="27" customFormat="1" ht="11.25" customHeight="1" x14ac:dyDescent="0.2">
      <c r="A3426" s="25" t="s">
        <v>688</v>
      </c>
      <c r="B3426" s="25" t="s">
        <v>96</v>
      </c>
      <c r="C3426" s="25" t="s">
        <v>102</v>
      </c>
      <c r="D3426" s="25" t="s">
        <v>78</v>
      </c>
      <c r="E3426" s="25" t="s">
        <v>13</v>
      </c>
      <c r="F3426" s="43">
        <v>10</v>
      </c>
      <c r="G3426" s="43">
        <v>25</v>
      </c>
      <c r="H3426" s="43">
        <v>1545</v>
      </c>
      <c r="I3426" s="163">
        <v>22400</v>
      </c>
    </row>
    <row r="3427" spans="1:9" s="27" customFormat="1" ht="11.25" customHeight="1" x14ac:dyDescent="0.2">
      <c r="A3427" s="25" t="s">
        <v>688</v>
      </c>
      <c r="B3427" s="25" t="s">
        <v>96</v>
      </c>
      <c r="C3427" s="25" t="s">
        <v>102</v>
      </c>
      <c r="D3427" s="25" t="s">
        <v>81</v>
      </c>
      <c r="E3427" s="25" t="s">
        <v>19</v>
      </c>
      <c r="F3427" s="43">
        <v>10</v>
      </c>
      <c r="G3427" s="43">
        <v>25</v>
      </c>
      <c r="H3427" s="43">
        <v>1580</v>
      </c>
      <c r="I3427" s="163">
        <v>13495</v>
      </c>
    </row>
    <row r="3428" spans="1:9" s="27" customFormat="1" ht="11.25" customHeight="1" x14ac:dyDescent="0.2">
      <c r="A3428" s="25" t="s">
        <v>688</v>
      </c>
      <c r="B3428" s="25" t="s">
        <v>96</v>
      </c>
      <c r="C3428" s="25" t="s">
        <v>102</v>
      </c>
      <c r="D3428" s="25" t="s">
        <v>66</v>
      </c>
      <c r="E3428" s="25" t="s">
        <v>12</v>
      </c>
      <c r="F3428" s="43">
        <v>15</v>
      </c>
      <c r="G3428" s="43">
        <v>170</v>
      </c>
      <c r="H3428" s="43">
        <v>4205</v>
      </c>
      <c r="I3428" s="163">
        <v>34100</v>
      </c>
    </row>
    <row r="3429" spans="1:9" s="27" customFormat="1" ht="11.25" customHeight="1" x14ac:dyDescent="0.2">
      <c r="A3429" s="25" t="s">
        <v>688</v>
      </c>
      <c r="B3429" s="25" t="s">
        <v>96</v>
      </c>
      <c r="C3429" s="25" t="s">
        <v>102</v>
      </c>
      <c r="D3429" s="25" t="s">
        <v>71</v>
      </c>
      <c r="E3429" s="25" t="s">
        <v>22</v>
      </c>
      <c r="F3429" s="43">
        <v>15</v>
      </c>
      <c r="G3429" s="43">
        <v>40</v>
      </c>
      <c r="H3429" s="43">
        <v>2445</v>
      </c>
      <c r="I3429" s="163">
        <v>26050</v>
      </c>
    </row>
    <row r="3430" spans="1:9" s="27" customFormat="1" ht="11.25" customHeight="1" x14ac:dyDescent="0.2">
      <c r="A3430" s="25" t="s">
        <v>688</v>
      </c>
      <c r="B3430" s="25" t="s">
        <v>96</v>
      </c>
      <c r="C3430" s="25" t="s">
        <v>102</v>
      </c>
      <c r="D3430" s="25" t="s">
        <v>73</v>
      </c>
      <c r="E3430" s="25" t="s">
        <v>18</v>
      </c>
      <c r="F3430" s="43">
        <v>20</v>
      </c>
      <c r="G3430" s="43">
        <v>55</v>
      </c>
      <c r="H3430" s="43">
        <v>4605</v>
      </c>
      <c r="I3430" s="163">
        <v>44460</v>
      </c>
    </row>
    <row r="3431" spans="1:9" s="27" customFormat="1" ht="11.25" customHeight="1" x14ac:dyDescent="0.2">
      <c r="A3431" s="25" t="s">
        <v>688</v>
      </c>
      <c r="B3431" s="25" t="s">
        <v>96</v>
      </c>
      <c r="C3431" s="25" t="s">
        <v>102</v>
      </c>
      <c r="D3431" s="25" t="s">
        <v>74</v>
      </c>
      <c r="E3431" s="25" t="s">
        <v>23</v>
      </c>
      <c r="F3431" s="43">
        <v>25</v>
      </c>
      <c r="G3431" s="43">
        <v>75</v>
      </c>
      <c r="H3431" s="43">
        <v>6015</v>
      </c>
      <c r="I3431" s="163">
        <v>57950</v>
      </c>
    </row>
    <row r="3432" spans="1:9" s="27" customFormat="1" ht="11.25" customHeight="1" x14ac:dyDescent="0.2">
      <c r="A3432" s="25" t="s">
        <v>688</v>
      </c>
      <c r="B3432" s="25" t="s">
        <v>96</v>
      </c>
      <c r="C3432" s="25" t="s">
        <v>102</v>
      </c>
      <c r="D3432" s="25" t="s">
        <v>75</v>
      </c>
      <c r="E3432" s="25" t="s">
        <v>21</v>
      </c>
      <c r="F3432" s="43">
        <v>25</v>
      </c>
      <c r="G3432" s="43">
        <v>125</v>
      </c>
      <c r="H3432" s="43">
        <v>8685</v>
      </c>
      <c r="I3432" s="163">
        <v>94730</v>
      </c>
    </row>
    <row r="3433" spans="1:9" s="27" customFormat="1" ht="11.25" customHeight="1" x14ac:dyDescent="0.2">
      <c r="A3433" s="25" t="s">
        <v>688</v>
      </c>
      <c r="B3433" s="25" t="s">
        <v>96</v>
      </c>
      <c r="C3433" s="25" t="s">
        <v>102</v>
      </c>
      <c r="D3433" s="25" t="s">
        <v>82</v>
      </c>
      <c r="E3433" s="25" t="s">
        <v>20</v>
      </c>
      <c r="F3433" s="43">
        <v>35</v>
      </c>
      <c r="G3433" s="43">
        <v>105</v>
      </c>
      <c r="H3433" s="43">
        <v>7220</v>
      </c>
      <c r="I3433" s="163">
        <v>73060</v>
      </c>
    </row>
    <row r="3434" spans="1:9" s="27" customFormat="1" ht="11.25" customHeight="1" x14ac:dyDescent="0.2">
      <c r="A3434" s="25" t="s">
        <v>688</v>
      </c>
      <c r="B3434" s="25" t="s">
        <v>96</v>
      </c>
      <c r="C3434" s="25" t="s">
        <v>102</v>
      </c>
      <c r="D3434" s="25" t="s">
        <v>80</v>
      </c>
      <c r="E3434" s="25" t="s">
        <v>25</v>
      </c>
      <c r="F3434" s="43">
        <v>65</v>
      </c>
      <c r="G3434" s="43">
        <v>255</v>
      </c>
      <c r="H3434" s="43">
        <v>19915</v>
      </c>
      <c r="I3434" s="163">
        <v>200495</v>
      </c>
    </row>
    <row r="3435" spans="1:9" s="27" customFormat="1" ht="11.25" customHeight="1" x14ac:dyDescent="0.2">
      <c r="A3435" s="25" t="s">
        <v>688</v>
      </c>
      <c r="B3435" s="25" t="s">
        <v>96</v>
      </c>
      <c r="C3435" s="25" t="s">
        <v>102</v>
      </c>
      <c r="D3435" s="25" t="s">
        <v>76</v>
      </c>
      <c r="E3435" s="25" t="s">
        <v>24</v>
      </c>
      <c r="F3435" s="43">
        <v>100</v>
      </c>
      <c r="G3435" s="43">
        <v>575</v>
      </c>
      <c r="H3435" s="43">
        <v>37280</v>
      </c>
      <c r="I3435" s="163">
        <v>395820</v>
      </c>
    </row>
    <row r="3436" spans="1:9" s="27" customFormat="1" ht="11.25" customHeight="1" x14ac:dyDescent="0.2">
      <c r="A3436" s="25" t="s">
        <v>688</v>
      </c>
      <c r="B3436" s="25" t="s">
        <v>94</v>
      </c>
      <c r="C3436" s="25" t="s">
        <v>100</v>
      </c>
      <c r="D3436" s="25" t="s">
        <v>67</v>
      </c>
      <c r="E3436" s="25" t="s">
        <v>15</v>
      </c>
      <c r="F3436" s="43">
        <v>0</v>
      </c>
      <c r="G3436" s="43">
        <v>0</v>
      </c>
      <c r="H3436" s="43">
        <v>0</v>
      </c>
      <c r="I3436" s="163">
        <v>0</v>
      </c>
    </row>
    <row r="3437" spans="1:9" s="27" customFormat="1" ht="11.25" customHeight="1" x14ac:dyDescent="0.2">
      <c r="A3437" s="25" t="s">
        <v>688</v>
      </c>
      <c r="B3437" s="25" t="s">
        <v>94</v>
      </c>
      <c r="C3437" s="25" t="s">
        <v>100</v>
      </c>
      <c r="D3437" s="25" t="s">
        <v>72</v>
      </c>
      <c r="E3437" s="25" t="s">
        <v>10</v>
      </c>
      <c r="F3437" s="43">
        <v>0</v>
      </c>
      <c r="G3437" s="43">
        <v>0</v>
      </c>
      <c r="H3437" s="43">
        <v>0</v>
      </c>
      <c r="I3437" s="163">
        <v>0</v>
      </c>
    </row>
    <row r="3438" spans="1:9" s="27" customFormat="1" ht="11.25" customHeight="1" x14ac:dyDescent="0.2">
      <c r="A3438" s="25" t="s">
        <v>688</v>
      </c>
      <c r="B3438" s="25" t="s">
        <v>94</v>
      </c>
      <c r="C3438" s="25" t="s">
        <v>100</v>
      </c>
      <c r="D3438" s="25" t="s">
        <v>78</v>
      </c>
      <c r="E3438" s="25" t="s">
        <v>13</v>
      </c>
      <c r="F3438" s="43">
        <v>0</v>
      </c>
      <c r="G3438" s="43">
        <v>0</v>
      </c>
      <c r="H3438" s="43">
        <v>0</v>
      </c>
      <c r="I3438" s="163">
        <v>0</v>
      </c>
    </row>
    <row r="3439" spans="1:9" s="27" customFormat="1" ht="11.25" customHeight="1" x14ac:dyDescent="0.2">
      <c r="A3439" s="25" t="s">
        <v>688</v>
      </c>
      <c r="B3439" s="25" t="s">
        <v>94</v>
      </c>
      <c r="C3439" s="25" t="s">
        <v>100</v>
      </c>
      <c r="D3439" s="25" t="s">
        <v>71</v>
      </c>
      <c r="E3439" s="25" t="s">
        <v>22</v>
      </c>
      <c r="F3439" s="43">
        <v>5</v>
      </c>
      <c r="G3439" s="43">
        <v>25</v>
      </c>
      <c r="H3439" s="43">
        <v>1845</v>
      </c>
      <c r="I3439" s="163">
        <v>13655</v>
      </c>
    </row>
    <row r="3440" spans="1:9" s="27" customFormat="1" ht="11.25" customHeight="1" x14ac:dyDescent="0.2">
      <c r="A3440" s="25" t="s">
        <v>688</v>
      </c>
      <c r="B3440" s="25" t="s">
        <v>94</v>
      </c>
      <c r="C3440" s="25" t="s">
        <v>100</v>
      </c>
      <c r="D3440" s="25" t="s">
        <v>77</v>
      </c>
      <c r="E3440" s="25" t="s">
        <v>16</v>
      </c>
      <c r="F3440" s="43">
        <v>5</v>
      </c>
      <c r="G3440" s="43">
        <v>30</v>
      </c>
      <c r="H3440" s="43">
        <v>2780</v>
      </c>
      <c r="I3440" s="163">
        <v>28865</v>
      </c>
    </row>
    <row r="3441" spans="1:9" s="27" customFormat="1" ht="11.25" customHeight="1" x14ac:dyDescent="0.2">
      <c r="A3441" s="25" t="s">
        <v>688</v>
      </c>
      <c r="B3441" s="25" t="s">
        <v>94</v>
      </c>
      <c r="C3441" s="25" t="s">
        <v>100</v>
      </c>
      <c r="D3441" s="25" t="s">
        <v>73</v>
      </c>
      <c r="E3441" s="25" t="s">
        <v>18</v>
      </c>
      <c r="F3441" s="43">
        <v>15</v>
      </c>
      <c r="G3441" s="43">
        <v>55</v>
      </c>
      <c r="H3441" s="43">
        <v>4870</v>
      </c>
      <c r="I3441" s="163">
        <v>34975</v>
      </c>
    </row>
    <row r="3442" spans="1:9" s="27" customFormat="1" ht="11.25" customHeight="1" x14ac:dyDescent="0.2">
      <c r="A3442" s="25" t="s">
        <v>688</v>
      </c>
      <c r="B3442" s="25" t="s">
        <v>94</v>
      </c>
      <c r="C3442" s="25" t="s">
        <v>100</v>
      </c>
      <c r="D3442" s="25" t="s">
        <v>75</v>
      </c>
      <c r="E3442" s="25" t="s">
        <v>21</v>
      </c>
      <c r="F3442" s="43">
        <v>15</v>
      </c>
      <c r="G3442" s="43">
        <v>80</v>
      </c>
      <c r="H3442" s="43">
        <v>8040</v>
      </c>
      <c r="I3442" s="163">
        <v>78760</v>
      </c>
    </row>
    <row r="3443" spans="1:9" s="27" customFormat="1" ht="11.25" customHeight="1" x14ac:dyDescent="0.2">
      <c r="A3443" s="25" t="s">
        <v>688</v>
      </c>
      <c r="B3443" s="25" t="s">
        <v>94</v>
      </c>
      <c r="C3443" s="25" t="s">
        <v>100</v>
      </c>
      <c r="D3443" s="25" t="s">
        <v>82</v>
      </c>
      <c r="E3443" s="25" t="s">
        <v>20</v>
      </c>
      <c r="F3443" s="43">
        <v>35</v>
      </c>
      <c r="G3443" s="43">
        <v>150</v>
      </c>
      <c r="H3443" s="43">
        <v>13000</v>
      </c>
      <c r="I3443" s="163">
        <v>106155</v>
      </c>
    </row>
    <row r="3444" spans="1:9" s="27" customFormat="1" ht="11.25" customHeight="1" x14ac:dyDescent="0.2">
      <c r="A3444" s="25" t="s">
        <v>688</v>
      </c>
      <c r="B3444" s="25" t="s">
        <v>94</v>
      </c>
      <c r="C3444" s="25" t="s">
        <v>100</v>
      </c>
      <c r="D3444" s="25" t="s">
        <v>81</v>
      </c>
      <c r="E3444" s="25" t="s">
        <v>19</v>
      </c>
      <c r="F3444" s="43">
        <v>40</v>
      </c>
      <c r="G3444" s="43">
        <v>240</v>
      </c>
      <c r="H3444" s="43">
        <v>20880</v>
      </c>
      <c r="I3444" s="163">
        <v>179560</v>
      </c>
    </row>
    <row r="3445" spans="1:9" s="27" customFormat="1" ht="11.25" customHeight="1" x14ac:dyDescent="0.2">
      <c r="A3445" s="25" t="s">
        <v>688</v>
      </c>
      <c r="B3445" s="25" t="s">
        <v>94</v>
      </c>
      <c r="C3445" s="25" t="s">
        <v>100</v>
      </c>
      <c r="D3445" s="25" t="s">
        <v>76</v>
      </c>
      <c r="E3445" s="25" t="s">
        <v>24</v>
      </c>
      <c r="F3445" s="43">
        <v>45</v>
      </c>
      <c r="G3445" s="43">
        <v>305</v>
      </c>
      <c r="H3445" s="43">
        <v>29975</v>
      </c>
      <c r="I3445" s="163">
        <v>225325</v>
      </c>
    </row>
    <row r="3446" spans="1:9" s="27" customFormat="1" ht="11.25" customHeight="1" x14ac:dyDescent="0.2">
      <c r="A3446" s="25" t="s">
        <v>688</v>
      </c>
      <c r="B3446" s="25" t="s">
        <v>94</v>
      </c>
      <c r="C3446" s="25" t="s">
        <v>100</v>
      </c>
      <c r="D3446" s="25" t="s">
        <v>80</v>
      </c>
      <c r="E3446" s="25" t="s">
        <v>25</v>
      </c>
      <c r="F3446" s="43">
        <v>45</v>
      </c>
      <c r="G3446" s="43">
        <v>270</v>
      </c>
      <c r="H3446" s="43">
        <v>18440</v>
      </c>
      <c r="I3446" s="163">
        <v>134385</v>
      </c>
    </row>
    <row r="3447" spans="1:9" s="27" customFormat="1" ht="11.25" customHeight="1" x14ac:dyDescent="0.2">
      <c r="A3447" s="25" t="s">
        <v>688</v>
      </c>
      <c r="B3447" s="25" t="s">
        <v>94</v>
      </c>
      <c r="C3447" s="25" t="s">
        <v>100</v>
      </c>
      <c r="D3447" s="25" t="s">
        <v>74</v>
      </c>
      <c r="E3447" s="25" t="s">
        <v>23</v>
      </c>
      <c r="F3447" s="43">
        <v>55</v>
      </c>
      <c r="G3447" s="43">
        <v>235</v>
      </c>
      <c r="H3447" s="43">
        <v>19635</v>
      </c>
      <c r="I3447" s="163">
        <v>149920</v>
      </c>
    </row>
    <row r="3448" spans="1:9" s="27" customFormat="1" ht="11.25" customHeight="1" x14ac:dyDescent="0.2">
      <c r="A3448" s="25" t="s">
        <v>688</v>
      </c>
      <c r="B3448" s="25" t="s">
        <v>91</v>
      </c>
      <c r="C3448" s="25" t="s">
        <v>121</v>
      </c>
      <c r="D3448" s="25" t="s">
        <v>70</v>
      </c>
      <c r="E3448" s="25" t="s">
        <v>17</v>
      </c>
      <c r="F3448" s="43">
        <v>10</v>
      </c>
      <c r="G3448" s="43">
        <v>185</v>
      </c>
      <c r="H3448" s="43">
        <v>5340</v>
      </c>
      <c r="I3448" s="163">
        <v>48050</v>
      </c>
    </row>
    <row r="3449" spans="1:9" s="27" customFormat="1" ht="11.25" customHeight="1" x14ac:dyDescent="0.2">
      <c r="A3449" s="25" t="s">
        <v>688</v>
      </c>
      <c r="B3449" s="25" t="s">
        <v>91</v>
      </c>
      <c r="C3449" s="25" t="s">
        <v>121</v>
      </c>
      <c r="D3449" s="25" t="s">
        <v>72</v>
      </c>
      <c r="E3449" s="25" t="s">
        <v>10</v>
      </c>
      <c r="F3449" s="43">
        <v>15</v>
      </c>
      <c r="G3449" s="43">
        <v>45</v>
      </c>
      <c r="H3449" s="43">
        <v>3090</v>
      </c>
      <c r="I3449" s="163">
        <v>26845</v>
      </c>
    </row>
    <row r="3450" spans="1:9" s="27" customFormat="1" ht="11.25" customHeight="1" x14ac:dyDescent="0.2">
      <c r="A3450" s="25" t="s">
        <v>688</v>
      </c>
      <c r="B3450" s="25" t="s">
        <v>91</v>
      </c>
      <c r="C3450" s="25" t="s">
        <v>121</v>
      </c>
      <c r="D3450" s="25" t="s">
        <v>69</v>
      </c>
      <c r="E3450" s="25" t="s">
        <v>14</v>
      </c>
      <c r="F3450" s="43">
        <v>25</v>
      </c>
      <c r="G3450" s="43">
        <v>265</v>
      </c>
      <c r="H3450" s="43">
        <v>8540</v>
      </c>
      <c r="I3450" s="163">
        <v>82320</v>
      </c>
    </row>
    <row r="3451" spans="1:9" s="27" customFormat="1" ht="11.25" customHeight="1" x14ac:dyDescent="0.2">
      <c r="A3451" s="25" t="s">
        <v>688</v>
      </c>
      <c r="B3451" s="25" t="s">
        <v>91</v>
      </c>
      <c r="C3451" s="25" t="s">
        <v>121</v>
      </c>
      <c r="D3451" s="25" t="s">
        <v>79</v>
      </c>
      <c r="E3451" s="25" t="s">
        <v>11</v>
      </c>
      <c r="F3451" s="43">
        <v>65</v>
      </c>
      <c r="G3451" s="43">
        <v>150</v>
      </c>
      <c r="H3451" s="43">
        <v>11440</v>
      </c>
      <c r="I3451" s="163">
        <v>110670</v>
      </c>
    </row>
    <row r="3452" spans="1:9" s="27" customFormat="1" ht="11.25" customHeight="1" x14ac:dyDescent="0.2">
      <c r="A3452" s="25" t="s">
        <v>688</v>
      </c>
      <c r="B3452" s="25" t="s">
        <v>91</v>
      </c>
      <c r="C3452" s="25" t="s">
        <v>121</v>
      </c>
      <c r="D3452" s="25" t="s">
        <v>66</v>
      </c>
      <c r="E3452" s="25" t="s">
        <v>12</v>
      </c>
      <c r="F3452" s="43">
        <v>70</v>
      </c>
      <c r="G3452" s="43">
        <v>165</v>
      </c>
      <c r="H3452" s="43">
        <v>12460</v>
      </c>
      <c r="I3452" s="163">
        <v>136035</v>
      </c>
    </row>
    <row r="3453" spans="1:9" s="27" customFormat="1" ht="11.25" customHeight="1" x14ac:dyDescent="0.2">
      <c r="A3453" s="25" t="s">
        <v>688</v>
      </c>
      <c r="B3453" s="25" t="s">
        <v>91</v>
      </c>
      <c r="C3453" s="25" t="s">
        <v>121</v>
      </c>
      <c r="D3453" s="25" t="s">
        <v>78</v>
      </c>
      <c r="E3453" s="25" t="s">
        <v>13</v>
      </c>
      <c r="F3453" s="43">
        <v>110</v>
      </c>
      <c r="G3453" s="43">
        <v>295</v>
      </c>
      <c r="H3453" s="43">
        <v>20525</v>
      </c>
      <c r="I3453" s="163">
        <v>234320</v>
      </c>
    </row>
    <row r="3454" spans="1:9" s="27" customFormat="1" ht="11.25" customHeight="1" x14ac:dyDescent="0.2">
      <c r="A3454" s="25" t="s">
        <v>688</v>
      </c>
      <c r="B3454" s="25" t="s">
        <v>91</v>
      </c>
      <c r="C3454" s="25" t="s">
        <v>121</v>
      </c>
      <c r="D3454" s="25" t="s">
        <v>77</v>
      </c>
      <c r="E3454" s="25" t="s">
        <v>16</v>
      </c>
      <c r="F3454" s="43">
        <v>135</v>
      </c>
      <c r="G3454" s="43">
        <v>500</v>
      </c>
      <c r="H3454" s="43">
        <v>46425</v>
      </c>
      <c r="I3454" s="163">
        <v>467345</v>
      </c>
    </row>
    <row r="3455" spans="1:9" s="27" customFormat="1" ht="11.25" customHeight="1" x14ac:dyDescent="0.2">
      <c r="A3455" s="25" t="s">
        <v>688</v>
      </c>
      <c r="B3455" s="25" t="s">
        <v>91</v>
      </c>
      <c r="C3455" s="25" t="s">
        <v>121</v>
      </c>
      <c r="D3455" s="25" t="s">
        <v>73</v>
      </c>
      <c r="E3455" s="25" t="s">
        <v>18</v>
      </c>
      <c r="F3455" s="43">
        <v>220</v>
      </c>
      <c r="G3455" s="43">
        <v>600</v>
      </c>
      <c r="H3455" s="43">
        <v>44550</v>
      </c>
      <c r="I3455" s="163">
        <v>414425</v>
      </c>
    </row>
    <row r="3456" spans="1:9" s="27" customFormat="1" ht="11.25" customHeight="1" x14ac:dyDescent="0.2">
      <c r="A3456" s="25" t="s">
        <v>688</v>
      </c>
      <c r="B3456" s="25" t="s">
        <v>91</v>
      </c>
      <c r="C3456" s="25" t="s">
        <v>121</v>
      </c>
      <c r="D3456" s="25" t="s">
        <v>75</v>
      </c>
      <c r="E3456" s="25" t="s">
        <v>21</v>
      </c>
      <c r="F3456" s="43">
        <v>225</v>
      </c>
      <c r="G3456" s="43">
        <v>1575</v>
      </c>
      <c r="H3456" s="43">
        <v>87085</v>
      </c>
      <c r="I3456" s="163">
        <v>881170</v>
      </c>
    </row>
    <row r="3457" spans="1:9" s="27" customFormat="1" ht="11.25" customHeight="1" x14ac:dyDescent="0.2">
      <c r="A3457" s="25" t="s">
        <v>688</v>
      </c>
      <c r="B3457" s="25" t="s">
        <v>91</v>
      </c>
      <c r="C3457" s="25" t="s">
        <v>121</v>
      </c>
      <c r="D3457" s="25" t="s">
        <v>81</v>
      </c>
      <c r="E3457" s="25" t="s">
        <v>19</v>
      </c>
      <c r="F3457" s="43">
        <v>305</v>
      </c>
      <c r="G3457" s="43">
        <v>915</v>
      </c>
      <c r="H3457" s="43">
        <v>42640</v>
      </c>
      <c r="I3457" s="163">
        <v>424720</v>
      </c>
    </row>
    <row r="3458" spans="1:9" s="27" customFormat="1" ht="11.25" customHeight="1" x14ac:dyDescent="0.2">
      <c r="A3458" s="25" t="s">
        <v>688</v>
      </c>
      <c r="B3458" s="25" t="s">
        <v>91</v>
      </c>
      <c r="C3458" s="25" t="s">
        <v>121</v>
      </c>
      <c r="D3458" s="25" t="s">
        <v>67</v>
      </c>
      <c r="E3458" s="25" t="s">
        <v>15</v>
      </c>
      <c r="F3458" s="43">
        <v>325</v>
      </c>
      <c r="G3458" s="43">
        <v>1385</v>
      </c>
      <c r="H3458" s="43">
        <v>54580</v>
      </c>
      <c r="I3458" s="163">
        <v>469680</v>
      </c>
    </row>
    <row r="3459" spans="1:9" s="27" customFormat="1" ht="11.25" customHeight="1" x14ac:dyDescent="0.2">
      <c r="A3459" s="25" t="s">
        <v>688</v>
      </c>
      <c r="B3459" s="25" t="s">
        <v>91</v>
      </c>
      <c r="C3459" s="25" t="s">
        <v>121</v>
      </c>
      <c r="D3459" s="25" t="s">
        <v>71</v>
      </c>
      <c r="E3459" s="25" t="s">
        <v>22</v>
      </c>
      <c r="F3459" s="43">
        <v>360</v>
      </c>
      <c r="G3459" s="43">
        <v>2890</v>
      </c>
      <c r="H3459" s="43">
        <v>129700</v>
      </c>
      <c r="I3459" s="163">
        <v>1225540</v>
      </c>
    </row>
    <row r="3460" spans="1:9" s="27" customFormat="1" ht="11.25" customHeight="1" x14ac:dyDescent="0.2">
      <c r="A3460" s="25" t="s">
        <v>688</v>
      </c>
      <c r="B3460" s="25" t="s">
        <v>91</v>
      </c>
      <c r="C3460" s="25" t="s">
        <v>121</v>
      </c>
      <c r="D3460" s="25" t="s">
        <v>80</v>
      </c>
      <c r="E3460" s="25" t="s">
        <v>25</v>
      </c>
      <c r="F3460" s="43">
        <v>760</v>
      </c>
      <c r="G3460" s="43">
        <v>3220</v>
      </c>
      <c r="H3460" s="43">
        <v>225530</v>
      </c>
      <c r="I3460" s="163">
        <v>2231525</v>
      </c>
    </row>
    <row r="3461" spans="1:9" s="27" customFormat="1" ht="11.25" customHeight="1" x14ac:dyDescent="0.2">
      <c r="A3461" s="25" t="s">
        <v>688</v>
      </c>
      <c r="B3461" s="25" t="s">
        <v>91</v>
      </c>
      <c r="C3461" s="25" t="s">
        <v>121</v>
      </c>
      <c r="D3461" s="25" t="s">
        <v>74</v>
      </c>
      <c r="E3461" s="25" t="s">
        <v>23</v>
      </c>
      <c r="F3461" s="43">
        <v>1745</v>
      </c>
      <c r="G3461" s="43">
        <v>5990</v>
      </c>
      <c r="H3461" s="43">
        <v>357165</v>
      </c>
      <c r="I3461" s="163">
        <v>3216455</v>
      </c>
    </row>
    <row r="3462" spans="1:9" s="27" customFormat="1" ht="11.25" customHeight="1" x14ac:dyDescent="0.2">
      <c r="A3462" s="25" t="s">
        <v>688</v>
      </c>
      <c r="B3462" s="25" t="s">
        <v>91</v>
      </c>
      <c r="C3462" s="25" t="s">
        <v>121</v>
      </c>
      <c r="D3462" s="25" t="s">
        <v>82</v>
      </c>
      <c r="E3462" s="25" t="s">
        <v>20</v>
      </c>
      <c r="F3462" s="43">
        <v>2165</v>
      </c>
      <c r="G3462" s="43">
        <v>8710</v>
      </c>
      <c r="H3462" s="43">
        <v>600740</v>
      </c>
      <c r="I3462" s="163">
        <v>5774655</v>
      </c>
    </row>
    <row r="3463" spans="1:9" s="27" customFormat="1" ht="11.25" customHeight="1" x14ac:dyDescent="0.2">
      <c r="A3463" s="25" t="s">
        <v>688</v>
      </c>
      <c r="B3463" s="25" t="s">
        <v>91</v>
      </c>
      <c r="C3463" s="25" t="s">
        <v>121</v>
      </c>
      <c r="D3463" s="25" t="s">
        <v>76</v>
      </c>
      <c r="E3463" s="25" t="s">
        <v>24</v>
      </c>
      <c r="F3463" s="43">
        <v>4670</v>
      </c>
      <c r="G3463" s="43">
        <v>21645</v>
      </c>
      <c r="H3463" s="43">
        <v>2125140</v>
      </c>
      <c r="I3463" s="163">
        <v>18965075</v>
      </c>
    </row>
    <row r="3464" spans="1:9" s="27" customFormat="1" ht="11.25" customHeight="1" x14ac:dyDescent="0.2">
      <c r="A3464" s="25" t="s">
        <v>688</v>
      </c>
      <c r="B3464" s="25" t="s">
        <v>87</v>
      </c>
      <c r="C3464" s="25" t="s">
        <v>123</v>
      </c>
      <c r="D3464" s="25" t="s">
        <v>70</v>
      </c>
      <c r="E3464" s="25" t="s">
        <v>17</v>
      </c>
      <c r="F3464" s="43">
        <v>20</v>
      </c>
      <c r="G3464" s="43">
        <v>770</v>
      </c>
      <c r="H3464" s="43">
        <v>26350</v>
      </c>
      <c r="I3464" s="163">
        <v>258680</v>
      </c>
    </row>
    <row r="3465" spans="1:9" s="27" customFormat="1" ht="11.25" customHeight="1" x14ac:dyDescent="0.2">
      <c r="A3465" s="25" t="s">
        <v>688</v>
      </c>
      <c r="B3465" s="25" t="s">
        <v>87</v>
      </c>
      <c r="C3465" s="25" t="s">
        <v>123</v>
      </c>
      <c r="D3465" s="25" t="s">
        <v>72</v>
      </c>
      <c r="E3465" s="25" t="s">
        <v>10</v>
      </c>
      <c r="F3465" s="43">
        <v>20</v>
      </c>
      <c r="G3465" s="43">
        <v>55</v>
      </c>
      <c r="H3465" s="43">
        <v>3515</v>
      </c>
      <c r="I3465" s="163">
        <v>36240</v>
      </c>
    </row>
    <row r="3466" spans="1:9" s="27" customFormat="1" ht="11.25" customHeight="1" x14ac:dyDescent="0.2">
      <c r="A3466" s="25" t="s">
        <v>688</v>
      </c>
      <c r="B3466" s="25" t="s">
        <v>87</v>
      </c>
      <c r="C3466" s="25" t="s">
        <v>123</v>
      </c>
      <c r="D3466" s="25" t="s">
        <v>69</v>
      </c>
      <c r="E3466" s="25" t="s">
        <v>14</v>
      </c>
      <c r="F3466" s="43">
        <v>55</v>
      </c>
      <c r="G3466" s="43">
        <v>610</v>
      </c>
      <c r="H3466" s="43">
        <v>30670</v>
      </c>
      <c r="I3466" s="163">
        <v>306815</v>
      </c>
    </row>
    <row r="3467" spans="1:9" s="27" customFormat="1" ht="11.25" customHeight="1" x14ac:dyDescent="0.2">
      <c r="A3467" s="25" t="s">
        <v>688</v>
      </c>
      <c r="B3467" s="25" t="s">
        <v>87</v>
      </c>
      <c r="C3467" s="25" t="s">
        <v>123</v>
      </c>
      <c r="D3467" s="25" t="s">
        <v>79</v>
      </c>
      <c r="E3467" s="25" t="s">
        <v>11</v>
      </c>
      <c r="F3467" s="43">
        <v>160</v>
      </c>
      <c r="G3467" s="43">
        <v>325</v>
      </c>
      <c r="H3467" s="43">
        <v>25185</v>
      </c>
      <c r="I3467" s="163">
        <v>241995</v>
      </c>
    </row>
    <row r="3468" spans="1:9" s="27" customFormat="1" ht="11.25" customHeight="1" x14ac:dyDescent="0.2">
      <c r="A3468" s="25" t="s">
        <v>688</v>
      </c>
      <c r="B3468" s="25" t="s">
        <v>87</v>
      </c>
      <c r="C3468" s="25" t="s">
        <v>123</v>
      </c>
      <c r="D3468" s="25" t="s">
        <v>78</v>
      </c>
      <c r="E3468" s="25" t="s">
        <v>13</v>
      </c>
      <c r="F3468" s="43">
        <v>255</v>
      </c>
      <c r="G3468" s="43">
        <v>720</v>
      </c>
      <c r="H3468" s="43">
        <v>52210</v>
      </c>
      <c r="I3468" s="163">
        <v>654670</v>
      </c>
    </row>
    <row r="3469" spans="1:9" s="27" customFormat="1" ht="11.25" customHeight="1" x14ac:dyDescent="0.2">
      <c r="A3469" s="25" t="s">
        <v>688</v>
      </c>
      <c r="B3469" s="25" t="s">
        <v>87</v>
      </c>
      <c r="C3469" s="25" t="s">
        <v>123</v>
      </c>
      <c r="D3469" s="25" t="s">
        <v>73</v>
      </c>
      <c r="E3469" s="25" t="s">
        <v>18</v>
      </c>
      <c r="F3469" s="43">
        <v>265</v>
      </c>
      <c r="G3469" s="43">
        <v>705</v>
      </c>
      <c r="H3469" s="43">
        <v>53790</v>
      </c>
      <c r="I3469" s="163">
        <v>502840</v>
      </c>
    </row>
    <row r="3470" spans="1:9" s="27" customFormat="1" ht="11.25" customHeight="1" x14ac:dyDescent="0.2">
      <c r="A3470" s="25" t="s">
        <v>688</v>
      </c>
      <c r="B3470" s="25" t="s">
        <v>87</v>
      </c>
      <c r="C3470" s="25" t="s">
        <v>123</v>
      </c>
      <c r="D3470" s="25" t="s">
        <v>77</v>
      </c>
      <c r="E3470" s="25" t="s">
        <v>16</v>
      </c>
      <c r="F3470" s="43">
        <v>270</v>
      </c>
      <c r="G3470" s="43">
        <v>1285</v>
      </c>
      <c r="H3470" s="43">
        <v>110195</v>
      </c>
      <c r="I3470" s="163">
        <v>1151845</v>
      </c>
    </row>
    <row r="3471" spans="1:9" s="27" customFormat="1" ht="11.25" customHeight="1" x14ac:dyDescent="0.2">
      <c r="A3471" s="25" t="s">
        <v>688</v>
      </c>
      <c r="B3471" s="25" t="s">
        <v>87</v>
      </c>
      <c r="C3471" s="25" t="s">
        <v>123</v>
      </c>
      <c r="D3471" s="25" t="s">
        <v>75</v>
      </c>
      <c r="E3471" s="25" t="s">
        <v>21</v>
      </c>
      <c r="F3471" s="43">
        <v>325</v>
      </c>
      <c r="G3471" s="43">
        <v>1965</v>
      </c>
      <c r="H3471" s="43">
        <v>115275</v>
      </c>
      <c r="I3471" s="163">
        <v>1096640</v>
      </c>
    </row>
    <row r="3472" spans="1:9" s="27" customFormat="1" ht="11.25" customHeight="1" x14ac:dyDescent="0.2">
      <c r="A3472" s="25" t="s">
        <v>688</v>
      </c>
      <c r="B3472" s="25" t="s">
        <v>87</v>
      </c>
      <c r="C3472" s="25" t="s">
        <v>123</v>
      </c>
      <c r="D3472" s="25" t="s">
        <v>66</v>
      </c>
      <c r="E3472" s="25" t="s">
        <v>12</v>
      </c>
      <c r="F3472" s="43">
        <v>405</v>
      </c>
      <c r="G3472" s="43">
        <v>805</v>
      </c>
      <c r="H3472" s="43">
        <v>60245</v>
      </c>
      <c r="I3472" s="163">
        <v>554855</v>
      </c>
    </row>
    <row r="3473" spans="1:9" s="27" customFormat="1" ht="11.25" customHeight="1" x14ac:dyDescent="0.2">
      <c r="A3473" s="25" t="s">
        <v>688</v>
      </c>
      <c r="B3473" s="25" t="s">
        <v>87</v>
      </c>
      <c r="C3473" s="25" t="s">
        <v>123</v>
      </c>
      <c r="D3473" s="25" t="s">
        <v>67</v>
      </c>
      <c r="E3473" s="25" t="s">
        <v>15</v>
      </c>
      <c r="F3473" s="43">
        <v>525</v>
      </c>
      <c r="G3473" s="43">
        <v>2200</v>
      </c>
      <c r="H3473" s="43">
        <v>101765</v>
      </c>
      <c r="I3473" s="163">
        <v>881535</v>
      </c>
    </row>
    <row r="3474" spans="1:9" s="27" customFormat="1" ht="11.25" customHeight="1" x14ac:dyDescent="0.2">
      <c r="A3474" s="25" t="s">
        <v>688</v>
      </c>
      <c r="B3474" s="25" t="s">
        <v>87</v>
      </c>
      <c r="C3474" s="25" t="s">
        <v>123</v>
      </c>
      <c r="D3474" s="25" t="s">
        <v>71</v>
      </c>
      <c r="E3474" s="25" t="s">
        <v>22</v>
      </c>
      <c r="F3474" s="43">
        <v>590</v>
      </c>
      <c r="G3474" s="43">
        <v>4045</v>
      </c>
      <c r="H3474" s="43">
        <v>177675</v>
      </c>
      <c r="I3474" s="163">
        <v>1667290</v>
      </c>
    </row>
    <row r="3475" spans="1:9" s="27" customFormat="1" ht="11.25" customHeight="1" x14ac:dyDescent="0.2">
      <c r="A3475" s="25" t="s">
        <v>688</v>
      </c>
      <c r="B3475" s="25" t="s">
        <v>87</v>
      </c>
      <c r="C3475" s="25" t="s">
        <v>123</v>
      </c>
      <c r="D3475" s="25" t="s">
        <v>81</v>
      </c>
      <c r="E3475" s="25" t="s">
        <v>19</v>
      </c>
      <c r="F3475" s="43">
        <v>685</v>
      </c>
      <c r="G3475" s="43">
        <v>2045</v>
      </c>
      <c r="H3475" s="43">
        <v>92250</v>
      </c>
      <c r="I3475" s="163">
        <v>867795</v>
      </c>
    </row>
    <row r="3476" spans="1:9" s="27" customFormat="1" ht="11.25" customHeight="1" x14ac:dyDescent="0.2">
      <c r="A3476" s="25" t="s">
        <v>688</v>
      </c>
      <c r="B3476" s="25" t="s">
        <v>87</v>
      </c>
      <c r="C3476" s="25" t="s">
        <v>123</v>
      </c>
      <c r="D3476" s="25" t="s">
        <v>80</v>
      </c>
      <c r="E3476" s="25" t="s">
        <v>25</v>
      </c>
      <c r="F3476" s="43">
        <v>1535</v>
      </c>
      <c r="G3476" s="43">
        <v>6535</v>
      </c>
      <c r="H3476" s="43">
        <v>443030</v>
      </c>
      <c r="I3476" s="163">
        <v>4440525</v>
      </c>
    </row>
    <row r="3477" spans="1:9" s="27" customFormat="1" ht="11.25" customHeight="1" x14ac:dyDescent="0.2">
      <c r="A3477" s="25" t="s">
        <v>688</v>
      </c>
      <c r="B3477" s="25" t="s">
        <v>87</v>
      </c>
      <c r="C3477" s="25" t="s">
        <v>123</v>
      </c>
      <c r="D3477" s="25" t="s">
        <v>74</v>
      </c>
      <c r="E3477" s="25" t="s">
        <v>23</v>
      </c>
      <c r="F3477" s="43">
        <v>3250</v>
      </c>
      <c r="G3477" s="43">
        <v>11650</v>
      </c>
      <c r="H3477" s="43">
        <v>712255</v>
      </c>
      <c r="I3477" s="163">
        <v>6635225</v>
      </c>
    </row>
    <row r="3478" spans="1:9" s="27" customFormat="1" ht="11.25" customHeight="1" x14ac:dyDescent="0.2">
      <c r="A3478" s="25" t="s">
        <v>688</v>
      </c>
      <c r="B3478" s="25" t="s">
        <v>87</v>
      </c>
      <c r="C3478" s="25" t="s">
        <v>123</v>
      </c>
      <c r="D3478" s="25" t="s">
        <v>82</v>
      </c>
      <c r="E3478" s="25" t="s">
        <v>20</v>
      </c>
      <c r="F3478" s="43">
        <v>3695</v>
      </c>
      <c r="G3478" s="43">
        <v>13350</v>
      </c>
      <c r="H3478" s="43">
        <v>890860</v>
      </c>
      <c r="I3478" s="163">
        <v>8759680</v>
      </c>
    </row>
    <row r="3479" spans="1:9" s="27" customFormat="1" ht="11.25" customHeight="1" x14ac:dyDescent="0.2">
      <c r="A3479" s="25" t="s">
        <v>688</v>
      </c>
      <c r="B3479" s="25" t="s">
        <v>87</v>
      </c>
      <c r="C3479" s="25" t="s">
        <v>123</v>
      </c>
      <c r="D3479" s="25" t="s">
        <v>76</v>
      </c>
      <c r="E3479" s="25" t="s">
        <v>24</v>
      </c>
      <c r="F3479" s="43">
        <v>8980</v>
      </c>
      <c r="G3479" s="43">
        <v>44030</v>
      </c>
      <c r="H3479" s="43">
        <v>4338405</v>
      </c>
      <c r="I3479" s="163">
        <v>39821265</v>
      </c>
    </row>
    <row r="3480" spans="1:9" s="27" customFormat="1" ht="11.25" customHeight="1" x14ac:dyDescent="0.2">
      <c r="A3480" s="25" t="s">
        <v>688</v>
      </c>
      <c r="B3480" s="25" t="s">
        <v>103</v>
      </c>
      <c r="C3480" s="25" t="s">
        <v>124</v>
      </c>
      <c r="D3480" s="25" t="s">
        <v>70</v>
      </c>
      <c r="E3480" s="25" t="s">
        <v>17</v>
      </c>
      <c r="F3480" s="43">
        <v>20</v>
      </c>
      <c r="G3480" s="43">
        <v>765</v>
      </c>
      <c r="H3480" s="43">
        <v>40405</v>
      </c>
      <c r="I3480" s="163">
        <v>416490</v>
      </c>
    </row>
    <row r="3481" spans="1:9" s="27" customFormat="1" ht="11.25" customHeight="1" x14ac:dyDescent="0.2">
      <c r="A3481" s="25" t="s">
        <v>688</v>
      </c>
      <c r="B3481" s="25" t="s">
        <v>103</v>
      </c>
      <c r="C3481" s="25" t="s">
        <v>124</v>
      </c>
      <c r="D3481" s="25" t="s">
        <v>72</v>
      </c>
      <c r="E3481" s="25" t="s">
        <v>10</v>
      </c>
      <c r="F3481" s="43">
        <v>35</v>
      </c>
      <c r="G3481" s="43">
        <v>140</v>
      </c>
      <c r="H3481" s="43">
        <v>13720</v>
      </c>
      <c r="I3481" s="163">
        <v>117805</v>
      </c>
    </row>
    <row r="3482" spans="1:9" s="27" customFormat="1" ht="11.25" customHeight="1" x14ac:dyDescent="0.2">
      <c r="A3482" s="25" t="s">
        <v>688</v>
      </c>
      <c r="B3482" s="25" t="s">
        <v>103</v>
      </c>
      <c r="C3482" s="25" t="s">
        <v>124</v>
      </c>
      <c r="D3482" s="25" t="s">
        <v>69</v>
      </c>
      <c r="E3482" s="25" t="s">
        <v>14</v>
      </c>
      <c r="F3482" s="43">
        <v>60</v>
      </c>
      <c r="G3482" s="43">
        <v>875</v>
      </c>
      <c r="H3482" s="43">
        <v>28470</v>
      </c>
      <c r="I3482" s="163">
        <v>309720</v>
      </c>
    </row>
    <row r="3483" spans="1:9" s="27" customFormat="1" ht="11.25" customHeight="1" x14ac:dyDescent="0.2">
      <c r="A3483" s="25" t="s">
        <v>688</v>
      </c>
      <c r="B3483" s="25" t="s">
        <v>103</v>
      </c>
      <c r="C3483" s="25" t="s">
        <v>124</v>
      </c>
      <c r="D3483" s="25" t="s">
        <v>79</v>
      </c>
      <c r="E3483" s="25" t="s">
        <v>11</v>
      </c>
      <c r="F3483" s="43">
        <v>205</v>
      </c>
      <c r="G3483" s="43">
        <v>425</v>
      </c>
      <c r="H3483" s="43">
        <v>32725</v>
      </c>
      <c r="I3483" s="163">
        <v>318140</v>
      </c>
    </row>
    <row r="3484" spans="1:9" s="27" customFormat="1" ht="11.25" customHeight="1" x14ac:dyDescent="0.2">
      <c r="A3484" s="25" t="s">
        <v>688</v>
      </c>
      <c r="B3484" s="25" t="s">
        <v>103</v>
      </c>
      <c r="C3484" s="25" t="s">
        <v>124</v>
      </c>
      <c r="D3484" s="25" t="s">
        <v>66</v>
      </c>
      <c r="E3484" s="25" t="s">
        <v>12</v>
      </c>
      <c r="F3484" s="43">
        <v>215</v>
      </c>
      <c r="G3484" s="43">
        <v>460</v>
      </c>
      <c r="H3484" s="43">
        <v>35725</v>
      </c>
      <c r="I3484" s="163">
        <v>316920</v>
      </c>
    </row>
    <row r="3485" spans="1:9" s="27" customFormat="1" ht="11.25" customHeight="1" x14ac:dyDescent="0.2">
      <c r="A3485" s="25" t="s">
        <v>688</v>
      </c>
      <c r="B3485" s="25" t="s">
        <v>103</v>
      </c>
      <c r="C3485" s="25" t="s">
        <v>124</v>
      </c>
      <c r="D3485" s="25" t="s">
        <v>78</v>
      </c>
      <c r="E3485" s="25" t="s">
        <v>13</v>
      </c>
      <c r="F3485" s="43">
        <v>225</v>
      </c>
      <c r="G3485" s="43">
        <v>540</v>
      </c>
      <c r="H3485" s="43">
        <v>35560</v>
      </c>
      <c r="I3485" s="163">
        <v>401375</v>
      </c>
    </row>
    <row r="3486" spans="1:9" s="27" customFormat="1" ht="11.25" customHeight="1" x14ac:dyDescent="0.2">
      <c r="A3486" s="25" t="s">
        <v>688</v>
      </c>
      <c r="B3486" s="25" t="s">
        <v>103</v>
      </c>
      <c r="C3486" s="25" t="s">
        <v>124</v>
      </c>
      <c r="D3486" s="25" t="s">
        <v>77</v>
      </c>
      <c r="E3486" s="25" t="s">
        <v>16</v>
      </c>
      <c r="F3486" s="43">
        <v>335</v>
      </c>
      <c r="G3486" s="43">
        <v>1565</v>
      </c>
      <c r="H3486" s="43">
        <v>130675</v>
      </c>
      <c r="I3486" s="163">
        <v>1389095</v>
      </c>
    </row>
    <row r="3487" spans="1:9" s="27" customFormat="1" ht="11.25" customHeight="1" x14ac:dyDescent="0.2">
      <c r="A3487" s="25" t="s">
        <v>688</v>
      </c>
      <c r="B3487" s="25" t="s">
        <v>103</v>
      </c>
      <c r="C3487" s="25" t="s">
        <v>124</v>
      </c>
      <c r="D3487" s="25" t="s">
        <v>75</v>
      </c>
      <c r="E3487" s="25" t="s">
        <v>21</v>
      </c>
      <c r="F3487" s="43">
        <v>370</v>
      </c>
      <c r="G3487" s="43">
        <v>3420</v>
      </c>
      <c r="H3487" s="43">
        <v>266885</v>
      </c>
      <c r="I3487" s="163">
        <v>2487420</v>
      </c>
    </row>
    <row r="3488" spans="1:9" s="27" customFormat="1" ht="11.25" customHeight="1" x14ac:dyDescent="0.2">
      <c r="A3488" s="25" t="s">
        <v>688</v>
      </c>
      <c r="B3488" s="25" t="s">
        <v>103</v>
      </c>
      <c r="C3488" s="25" t="s">
        <v>124</v>
      </c>
      <c r="D3488" s="25" t="s">
        <v>73</v>
      </c>
      <c r="E3488" s="25" t="s">
        <v>18</v>
      </c>
      <c r="F3488" s="43">
        <v>375</v>
      </c>
      <c r="G3488" s="43">
        <v>1095</v>
      </c>
      <c r="H3488" s="43">
        <v>86750</v>
      </c>
      <c r="I3488" s="163">
        <v>828835</v>
      </c>
    </row>
    <row r="3489" spans="1:9" s="27" customFormat="1" ht="11.25" customHeight="1" x14ac:dyDescent="0.2">
      <c r="A3489" s="25" t="s">
        <v>688</v>
      </c>
      <c r="B3489" s="25" t="s">
        <v>103</v>
      </c>
      <c r="C3489" s="25" t="s">
        <v>124</v>
      </c>
      <c r="D3489" s="25" t="s">
        <v>71</v>
      </c>
      <c r="E3489" s="25" t="s">
        <v>22</v>
      </c>
      <c r="F3489" s="43">
        <v>520</v>
      </c>
      <c r="G3489" s="43">
        <v>5125</v>
      </c>
      <c r="H3489" s="43">
        <v>218665</v>
      </c>
      <c r="I3489" s="163">
        <v>2247885</v>
      </c>
    </row>
    <row r="3490" spans="1:9" s="27" customFormat="1" ht="11.25" customHeight="1" x14ac:dyDescent="0.2">
      <c r="A3490" s="25" t="s">
        <v>688</v>
      </c>
      <c r="B3490" s="25" t="s">
        <v>103</v>
      </c>
      <c r="C3490" s="25" t="s">
        <v>124</v>
      </c>
      <c r="D3490" s="25" t="s">
        <v>67</v>
      </c>
      <c r="E3490" s="25" t="s">
        <v>15</v>
      </c>
      <c r="F3490" s="43">
        <v>565</v>
      </c>
      <c r="G3490" s="43">
        <v>2145</v>
      </c>
      <c r="H3490" s="43">
        <v>101145</v>
      </c>
      <c r="I3490" s="163">
        <v>882945</v>
      </c>
    </row>
    <row r="3491" spans="1:9" s="27" customFormat="1" ht="11.25" customHeight="1" x14ac:dyDescent="0.2">
      <c r="A3491" s="25" t="s">
        <v>688</v>
      </c>
      <c r="B3491" s="25" t="s">
        <v>103</v>
      </c>
      <c r="C3491" s="25" t="s">
        <v>124</v>
      </c>
      <c r="D3491" s="25" t="s">
        <v>81</v>
      </c>
      <c r="E3491" s="25" t="s">
        <v>19</v>
      </c>
      <c r="F3491" s="43">
        <v>765</v>
      </c>
      <c r="G3491" s="43">
        <v>2145</v>
      </c>
      <c r="H3491" s="43">
        <v>114335</v>
      </c>
      <c r="I3491" s="163">
        <v>1063915</v>
      </c>
    </row>
    <row r="3492" spans="1:9" s="27" customFormat="1" ht="11.25" customHeight="1" x14ac:dyDescent="0.2">
      <c r="A3492" s="25" t="s">
        <v>688</v>
      </c>
      <c r="B3492" s="25" t="s">
        <v>103</v>
      </c>
      <c r="C3492" s="25" t="s">
        <v>124</v>
      </c>
      <c r="D3492" s="25" t="s">
        <v>80</v>
      </c>
      <c r="E3492" s="25" t="s">
        <v>25</v>
      </c>
      <c r="F3492" s="43">
        <v>1910</v>
      </c>
      <c r="G3492" s="43">
        <v>8825</v>
      </c>
      <c r="H3492" s="43">
        <v>637485</v>
      </c>
      <c r="I3492" s="163">
        <v>6584190</v>
      </c>
    </row>
    <row r="3493" spans="1:9" s="27" customFormat="1" ht="11.25" customHeight="1" x14ac:dyDescent="0.2">
      <c r="A3493" s="25" t="s">
        <v>688</v>
      </c>
      <c r="B3493" s="25" t="s">
        <v>103</v>
      </c>
      <c r="C3493" s="25" t="s">
        <v>124</v>
      </c>
      <c r="D3493" s="25" t="s">
        <v>74</v>
      </c>
      <c r="E3493" s="25" t="s">
        <v>23</v>
      </c>
      <c r="F3493" s="43">
        <v>3550</v>
      </c>
      <c r="G3493" s="43">
        <v>11835</v>
      </c>
      <c r="H3493" s="43">
        <v>729910</v>
      </c>
      <c r="I3493" s="163">
        <v>6704760</v>
      </c>
    </row>
    <row r="3494" spans="1:9" s="27" customFormat="1" ht="11.25" customHeight="1" x14ac:dyDescent="0.2">
      <c r="A3494" s="25" t="s">
        <v>688</v>
      </c>
      <c r="B3494" s="25" t="s">
        <v>103</v>
      </c>
      <c r="C3494" s="25" t="s">
        <v>124</v>
      </c>
      <c r="D3494" s="25" t="s">
        <v>82</v>
      </c>
      <c r="E3494" s="25" t="s">
        <v>20</v>
      </c>
      <c r="F3494" s="43">
        <v>3725</v>
      </c>
      <c r="G3494" s="43">
        <v>13500</v>
      </c>
      <c r="H3494" s="43">
        <v>896960</v>
      </c>
      <c r="I3494" s="163">
        <v>8824825</v>
      </c>
    </row>
    <row r="3495" spans="1:9" s="27" customFormat="1" ht="11.25" customHeight="1" x14ac:dyDescent="0.2">
      <c r="A3495" s="25" t="s">
        <v>688</v>
      </c>
      <c r="B3495" s="25" t="s">
        <v>103</v>
      </c>
      <c r="C3495" s="25" t="s">
        <v>124</v>
      </c>
      <c r="D3495" s="25" t="s">
        <v>76</v>
      </c>
      <c r="E3495" s="25" t="s">
        <v>24</v>
      </c>
      <c r="F3495" s="43">
        <v>9560</v>
      </c>
      <c r="G3495" s="43">
        <v>44390</v>
      </c>
      <c r="H3495" s="43">
        <v>4291140</v>
      </c>
      <c r="I3495" s="163">
        <v>38482555</v>
      </c>
    </row>
    <row r="3496" spans="1:9" s="27" customFormat="1" ht="11.25" customHeight="1" x14ac:dyDescent="0.2">
      <c r="A3496" s="25" t="s">
        <v>688</v>
      </c>
      <c r="B3496" s="25" t="s">
        <v>89</v>
      </c>
      <c r="C3496" s="25" t="s">
        <v>375</v>
      </c>
      <c r="D3496" s="25" t="s">
        <v>72</v>
      </c>
      <c r="E3496" s="25" t="s">
        <v>10</v>
      </c>
      <c r="F3496" s="43">
        <v>10</v>
      </c>
      <c r="G3496" s="43">
        <v>35</v>
      </c>
      <c r="H3496" s="43">
        <v>2625</v>
      </c>
      <c r="I3496" s="163">
        <v>32715</v>
      </c>
    </row>
    <row r="3497" spans="1:9" s="27" customFormat="1" ht="11.25" customHeight="1" x14ac:dyDescent="0.2">
      <c r="A3497" s="25" t="s">
        <v>688</v>
      </c>
      <c r="B3497" s="25" t="s">
        <v>89</v>
      </c>
      <c r="C3497" s="25" t="s">
        <v>375</v>
      </c>
      <c r="D3497" s="25" t="s">
        <v>70</v>
      </c>
      <c r="E3497" s="25" t="s">
        <v>17</v>
      </c>
      <c r="F3497" s="43">
        <v>25</v>
      </c>
      <c r="G3497" s="43">
        <v>270</v>
      </c>
      <c r="H3497" s="43">
        <v>8335</v>
      </c>
      <c r="I3497" s="163">
        <v>79570</v>
      </c>
    </row>
    <row r="3498" spans="1:9" s="27" customFormat="1" ht="11.25" customHeight="1" x14ac:dyDescent="0.2">
      <c r="A3498" s="25" t="s">
        <v>688</v>
      </c>
      <c r="B3498" s="25" t="s">
        <v>89</v>
      </c>
      <c r="C3498" s="25" t="s">
        <v>375</v>
      </c>
      <c r="D3498" s="25" t="s">
        <v>69</v>
      </c>
      <c r="E3498" s="25" t="s">
        <v>14</v>
      </c>
      <c r="F3498" s="43">
        <v>50</v>
      </c>
      <c r="G3498" s="43">
        <v>1845</v>
      </c>
      <c r="H3498" s="43">
        <v>50675</v>
      </c>
      <c r="I3498" s="163">
        <v>518295</v>
      </c>
    </row>
    <row r="3499" spans="1:9" s="27" customFormat="1" ht="11.25" customHeight="1" x14ac:dyDescent="0.2">
      <c r="A3499" s="25" t="s">
        <v>688</v>
      </c>
      <c r="B3499" s="25" t="s">
        <v>89</v>
      </c>
      <c r="C3499" s="25" t="s">
        <v>375</v>
      </c>
      <c r="D3499" s="25" t="s">
        <v>79</v>
      </c>
      <c r="E3499" s="25" t="s">
        <v>11</v>
      </c>
      <c r="F3499" s="43">
        <v>75</v>
      </c>
      <c r="G3499" s="43">
        <v>170</v>
      </c>
      <c r="H3499" s="43">
        <v>11975</v>
      </c>
      <c r="I3499" s="163">
        <v>117220</v>
      </c>
    </row>
    <row r="3500" spans="1:9" s="27" customFormat="1" ht="11.25" customHeight="1" x14ac:dyDescent="0.2">
      <c r="A3500" s="25" t="s">
        <v>688</v>
      </c>
      <c r="B3500" s="25" t="s">
        <v>89</v>
      </c>
      <c r="C3500" s="25" t="s">
        <v>375</v>
      </c>
      <c r="D3500" s="25" t="s">
        <v>66</v>
      </c>
      <c r="E3500" s="25" t="s">
        <v>12</v>
      </c>
      <c r="F3500" s="43">
        <v>100</v>
      </c>
      <c r="G3500" s="43">
        <v>175</v>
      </c>
      <c r="H3500" s="43">
        <v>11950</v>
      </c>
      <c r="I3500" s="163">
        <v>102450</v>
      </c>
    </row>
    <row r="3501" spans="1:9" s="27" customFormat="1" ht="11.25" customHeight="1" x14ac:dyDescent="0.2">
      <c r="A3501" s="25" t="s">
        <v>688</v>
      </c>
      <c r="B3501" s="25" t="s">
        <v>89</v>
      </c>
      <c r="C3501" s="25" t="s">
        <v>375</v>
      </c>
      <c r="D3501" s="25" t="s">
        <v>78</v>
      </c>
      <c r="E3501" s="25" t="s">
        <v>13</v>
      </c>
      <c r="F3501" s="43">
        <v>130</v>
      </c>
      <c r="G3501" s="43">
        <v>290</v>
      </c>
      <c r="H3501" s="43">
        <v>17735</v>
      </c>
      <c r="I3501" s="163">
        <v>210005</v>
      </c>
    </row>
    <row r="3502" spans="1:9" s="27" customFormat="1" ht="11.25" customHeight="1" x14ac:dyDescent="0.2">
      <c r="A3502" s="25" t="s">
        <v>688</v>
      </c>
      <c r="B3502" s="25" t="s">
        <v>89</v>
      </c>
      <c r="C3502" s="25" t="s">
        <v>375</v>
      </c>
      <c r="D3502" s="25" t="s">
        <v>77</v>
      </c>
      <c r="E3502" s="25" t="s">
        <v>16</v>
      </c>
      <c r="F3502" s="43">
        <v>160</v>
      </c>
      <c r="G3502" s="43">
        <v>720</v>
      </c>
      <c r="H3502" s="43">
        <v>61545</v>
      </c>
      <c r="I3502" s="163">
        <v>643645</v>
      </c>
    </row>
    <row r="3503" spans="1:9" s="27" customFormat="1" ht="11.25" customHeight="1" x14ac:dyDescent="0.2">
      <c r="A3503" s="25" t="s">
        <v>688</v>
      </c>
      <c r="B3503" s="25" t="s">
        <v>89</v>
      </c>
      <c r="C3503" s="25" t="s">
        <v>375</v>
      </c>
      <c r="D3503" s="25" t="s">
        <v>73</v>
      </c>
      <c r="E3503" s="25" t="s">
        <v>18</v>
      </c>
      <c r="F3503" s="43">
        <v>170</v>
      </c>
      <c r="G3503" s="43">
        <v>550</v>
      </c>
      <c r="H3503" s="43">
        <v>30420</v>
      </c>
      <c r="I3503" s="163">
        <v>283930</v>
      </c>
    </row>
    <row r="3504" spans="1:9" s="27" customFormat="1" ht="11.25" customHeight="1" x14ac:dyDescent="0.2">
      <c r="A3504" s="25" t="s">
        <v>688</v>
      </c>
      <c r="B3504" s="25" t="s">
        <v>89</v>
      </c>
      <c r="C3504" s="25" t="s">
        <v>375</v>
      </c>
      <c r="D3504" s="25" t="s">
        <v>75</v>
      </c>
      <c r="E3504" s="25" t="s">
        <v>21</v>
      </c>
      <c r="F3504" s="43">
        <v>185</v>
      </c>
      <c r="G3504" s="43">
        <v>1445</v>
      </c>
      <c r="H3504" s="43">
        <v>63380</v>
      </c>
      <c r="I3504" s="163">
        <v>600650</v>
      </c>
    </row>
    <row r="3505" spans="1:9" s="27" customFormat="1" ht="11.25" customHeight="1" x14ac:dyDescent="0.2">
      <c r="A3505" s="25" t="s">
        <v>688</v>
      </c>
      <c r="B3505" s="25" t="s">
        <v>89</v>
      </c>
      <c r="C3505" s="25" t="s">
        <v>375</v>
      </c>
      <c r="D3505" s="25" t="s">
        <v>67</v>
      </c>
      <c r="E3505" s="25" t="s">
        <v>15</v>
      </c>
      <c r="F3505" s="43">
        <v>290</v>
      </c>
      <c r="G3505" s="43">
        <v>2035</v>
      </c>
      <c r="H3505" s="43">
        <v>79700</v>
      </c>
      <c r="I3505" s="163">
        <v>697875</v>
      </c>
    </row>
    <row r="3506" spans="1:9" s="27" customFormat="1" ht="11.25" customHeight="1" x14ac:dyDescent="0.2">
      <c r="A3506" s="25" t="s">
        <v>688</v>
      </c>
      <c r="B3506" s="25" t="s">
        <v>89</v>
      </c>
      <c r="C3506" s="25" t="s">
        <v>375</v>
      </c>
      <c r="D3506" s="25" t="s">
        <v>81</v>
      </c>
      <c r="E3506" s="25" t="s">
        <v>19</v>
      </c>
      <c r="F3506" s="43">
        <v>425</v>
      </c>
      <c r="G3506" s="43">
        <v>1255</v>
      </c>
      <c r="H3506" s="43">
        <v>48565</v>
      </c>
      <c r="I3506" s="163">
        <v>476440</v>
      </c>
    </row>
    <row r="3507" spans="1:9" s="27" customFormat="1" ht="11.25" customHeight="1" x14ac:dyDescent="0.2">
      <c r="A3507" s="25" t="s">
        <v>688</v>
      </c>
      <c r="B3507" s="25" t="s">
        <v>89</v>
      </c>
      <c r="C3507" s="25" t="s">
        <v>375</v>
      </c>
      <c r="D3507" s="25" t="s">
        <v>71</v>
      </c>
      <c r="E3507" s="25" t="s">
        <v>22</v>
      </c>
      <c r="F3507" s="43">
        <v>460</v>
      </c>
      <c r="G3507" s="43">
        <v>3965</v>
      </c>
      <c r="H3507" s="43">
        <v>157640</v>
      </c>
      <c r="I3507" s="163">
        <v>1469870</v>
      </c>
    </row>
    <row r="3508" spans="1:9" s="27" customFormat="1" ht="11.25" customHeight="1" x14ac:dyDescent="0.2">
      <c r="A3508" s="25" t="s">
        <v>688</v>
      </c>
      <c r="B3508" s="25" t="s">
        <v>89</v>
      </c>
      <c r="C3508" s="25" t="s">
        <v>375</v>
      </c>
      <c r="D3508" s="25" t="s">
        <v>80</v>
      </c>
      <c r="E3508" s="25" t="s">
        <v>25</v>
      </c>
      <c r="F3508" s="43">
        <v>1070</v>
      </c>
      <c r="G3508" s="43">
        <v>4740</v>
      </c>
      <c r="H3508" s="43">
        <v>295545</v>
      </c>
      <c r="I3508" s="163">
        <v>3017065</v>
      </c>
    </row>
    <row r="3509" spans="1:9" s="27" customFormat="1" ht="11.25" customHeight="1" x14ac:dyDescent="0.2">
      <c r="A3509" s="25" t="s">
        <v>688</v>
      </c>
      <c r="B3509" s="25" t="s">
        <v>89</v>
      </c>
      <c r="C3509" s="25" t="s">
        <v>375</v>
      </c>
      <c r="D3509" s="25" t="s">
        <v>74</v>
      </c>
      <c r="E3509" s="25" t="s">
        <v>23</v>
      </c>
      <c r="F3509" s="43">
        <v>2025</v>
      </c>
      <c r="G3509" s="43">
        <v>7305</v>
      </c>
      <c r="H3509" s="43">
        <v>400435</v>
      </c>
      <c r="I3509" s="163">
        <v>3594450</v>
      </c>
    </row>
    <row r="3510" spans="1:9" s="27" customFormat="1" ht="11.25" customHeight="1" x14ac:dyDescent="0.2">
      <c r="A3510" s="25" t="s">
        <v>688</v>
      </c>
      <c r="B3510" s="25" t="s">
        <v>89</v>
      </c>
      <c r="C3510" s="25" t="s">
        <v>375</v>
      </c>
      <c r="D3510" s="25" t="s">
        <v>82</v>
      </c>
      <c r="E3510" s="25" t="s">
        <v>20</v>
      </c>
      <c r="F3510" s="43">
        <v>2955</v>
      </c>
      <c r="G3510" s="43">
        <v>9710</v>
      </c>
      <c r="H3510" s="43">
        <v>532745</v>
      </c>
      <c r="I3510" s="163">
        <v>5208270</v>
      </c>
    </row>
    <row r="3511" spans="1:9" s="27" customFormat="1" ht="11.25" customHeight="1" x14ac:dyDescent="0.2">
      <c r="A3511" s="25" t="s">
        <v>688</v>
      </c>
      <c r="B3511" s="25" t="s">
        <v>89</v>
      </c>
      <c r="C3511" s="25" t="s">
        <v>375</v>
      </c>
      <c r="D3511" s="25" t="s">
        <v>76</v>
      </c>
      <c r="E3511" s="25" t="s">
        <v>24</v>
      </c>
      <c r="F3511" s="43">
        <v>5075</v>
      </c>
      <c r="G3511" s="43">
        <v>24940</v>
      </c>
      <c r="H3511" s="43">
        <v>2365450</v>
      </c>
      <c r="I3511" s="163">
        <v>21251045</v>
      </c>
    </row>
    <row r="3512" spans="1:9" s="27" customFormat="1" ht="11.25" customHeight="1" x14ac:dyDescent="0.2">
      <c r="A3512" s="25" t="s">
        <v>688</v>
      </c>
      <c r="B3512" s="25" t="s">
        <v>85</v>
      </c>
      <c r="C3512" s="25" t="s">
        <v>373</v>
      </c>
      <c r="D3512" s="25" t="s">
        <v>68</v>
      </c>
      <c r="E3512" s="25" t="s">
        <v>9</v>
      </c>
      <c r="F3512" s="43">
        <v>0</v>
      </c>
      <c r="G3512" s="43">
        <v>0</v>
      </c>
      <c r="H3512" s="43">
        <v>0</v>
      </c>
      <c r="I3512" s="163">
        <v>0</v>
      </c>
    </row>
    <row r="3513" spans="1:9" s="27" customFormat="1" ht="11.25" customHeight="1" x14ac:dyDescent="0.2">
      <c r="A3513" s="25" t="s">
        <v>688</v>
      </c>
      <c r="B3513" s="25" t="s">
        <v>85</v>
      </c>
      <c r="C3513" s="25" t="s">
        <v>373</v>
      </c>
      <c r="D3513" s="25" t="s">
        <v>70</v>
      </c>
      <c r="E3513" s="25" t="s">
        <v>17</v>
      </c>
      <c r="F3513" s="43">
        <v>10</v>
      </c>
      <c r="G3513" s="43">
        <v>50</v>
      </c>
      <c r="H3513" s="43">
        <v>2850</v>
      </c>
      <c r="I3513" s="163">
        <v>24895</v>
      </c>
    </row>
    <row r="3514" spans="1:9" s="27" customFormat="1" ht="11.25" customHeight="1" x14ac:dyDescent="0.2">
      <c r="A3514" s="25" t="s">
        <v>688</v>
      </c>
      <c r="B3514" s="25" t="s">
        <v>85</v>
      </c>
      <c r="C3514" s="25" t="s">
        <v>373</v>
      </c>
      <c r="D3514" s="25" t="s">
        <v>72</v>
      </c>
      <c r="E3514" s="25" t="s">
        <v>10</v>
      </c>
      <c r="F3514" s="43">
        <v>30</v>
      </c>
      <c r="G3514" s="43">
        <v>85</v>
      </c>
      <c r="H3514" s="43">
        <v>5520</v>
      </c>
      <c r="I3514" s="163">
        <v>54155</v>
      </c>
    </row>
    <row r="3515" spans="1:9" s="27" customFormat="1" ht="11.25" customHeight="1" x14ac:dyDescent="0.2">
      <c r="A3515" s="25" t="s">
        <v>688</v>
      </c>
      <c r="B3515" s="25" t="s">
        <v>85</v>
      </c>
      <c r="C3515" s="25" t="s">
        <v>373</v>
      </c>
      <c r="D3515" s="25" t="s">
        <v>69</v>
      </c>
      <c r="E3515" s="25" t="s">
        <v>14</v>
      </c>
      <c r="F3515" s="43">
        <v>55</v>
      </c>
      <c r="G3515" s="43">
        <v>280</v>
      </c>
      <c r="H3515" s="43">
        <v>12435</v>
      </c>
      <c r="I3515" s="163">
        <v>146655</v>
      </c>
    </row>
    <row r="3516" spans="1:9" s="27" customFormat="1" ht="11.25" customHeight="1" x14ac:dyDescent="0.2">
      <c r="A3516" s="25" t="s">
        <v>688</v>
      </c>
      <c r="B3516" s="25" t="s">
        <v>85</v>
      </c>
      <c r="C3516" s="25" t="s">
        <v>373</v>
      </c>
      <c r="D3516" s="25" t="s">
        <v>66</v>
      </c>
      <c r="E3516" s="25" t="s">
        <v>12</v>
      </c>
      <c r="F3516" s="43">
        <v>165</v>
      </c>
      <c r="G3516" s="43">
        <v>335</v>
      </c>
      <c r="H3516" s="43">
        <v>29770</v>
      </c>
      <c r="I3516" s="163">
        <v>286300</v>
      </c>
    </row>
    <row r="3517" spans="1:9" s="27" customFormat="1" ht="11.25" customHeight="1" x14ac:dyDescent="0.2">
      <c r="A3517" s="25" t="s">
        <v>688</v>
      </c>
      <c r="B3517" s="25" t="s">
        <v>85</v>
      </c>
      <c r="C3517" s="25" t="s">
        <v>373</v>
      </c>
      <c r="D3517" s="25" t="s">
        <v>78</v>
      </c>
      <c r="E3517" s="25" t="s">
        <v>13</v>
      </c>
      <c r="F3517" s="43">
        <v>360</v>
      </c>
      <c r="G3517" s="43">
        <v>890</v>
      </c>
      <c r="H3517" s="43">
        <v>76965</v>
      </c>
      <c r="I3517" s="163">
        <v>939065</v>
      </c>
    </row>
    <row r="3518" spans="1:9" s="27" customFormat="1" ht="11.25" customHeight="1" x14ac:dyDescent="0.2">
      <c r="A3518" s="25" t="s">
        <v>688</v>
      </c>
      <c r="B3518" s="25" t="s">
        <v>85</v>
      </c>
      <c r="C3518" s="25" t="s">
        <v>373</v>
      </c>
      <c r="D3518" s="25" t="s">
        <v>77</v>
      </c>
      <c r="E3518" s="25" t="s">
        <v>16</v>
      </c>
      <c r="F3518" s="43">
        <v>390</v>
      </c>
      <c r="G3518" s="43">
        <v>1895</v>
      </c>
      <c r="H3518" s="43">
        <v>161240</v>
      </c>
      <c r="I3518" s="163">
        <v>1860825</v>
      </c>
    </row>
    <row r="3519" spans="1:9" s="27" customFormat="1" ht="11.25" customHeight="1" x14ac:dyDescent="0.2">
      <c r="A3519" s="25" t="s">
        <v>688</v>
      </c>
      <c r="B3519" s="25" t="s">
        <v>85</v>
      </c>
      <c r="C3519" s="25" t="s">
        <v>373</v>
      </c>
      <c r="D3519" s="25" t="s">
        <v>79</v>
      </c>
      <c r="E3519" s="25" t="s">
        <v>11</v>
      </c>
      <c r="F3519" s="43">
        <v>400</v>
      </c>
      <c r="G3519" s="43">
        <v>760</v>
      </c>
      <c r="H3519" s="43">
        <v>68215</v>
      </c>
      <c r="I3519" s="163">
        <v>725680</v>
      </c>
    </row>
    <row r="3520" spans="1:9" s="27" customFormat="1" ht="11.25" customHeight="1" x14ac:dyDescent="0.2">
      <c r="A3520" s="25" t="s">
        <v>688</v>
      </c>
      <c r="B3520" s="25" t="s">
        <v>85</v>
      </c>
      <c r="C3520" s="25" t="s">
        <v>373</v>
      </c>
      <c r="D3520" s="25" t="s">
        <v>71</v>
      </c>
      <c r="E3520" s="25" t="s">
        <v>22</v>
      </c>
      <c r="F3520" s="43">
        <v>465</v>
      </c>
      <c r="G3520" s="43">
        <v>1995</v>
      </c>
      <c r="H3520" s="43">
        <v>137555</v>
      </c>
      <c r="I3520" s="163">
        <v>1454500</v>
      </c>
    </row>
    <row r="3521" spans="1:9" s="27" customFormat="1" ht="11.25" customHeight="1" x14ac:dyDescent="0.2">
      <c r="A3521" s="25" t="s">
        <v>688</v>
      </c>
      <c r="B3521" s="25" t="s">
        <v>85</v>
      </c>
      <c r="C3521" s="25" t="s">
        <v>373</v>
      </c>
      <c r="D3521" s="25" t="s">
        <v>67</v>
      </c>
      <c r="E3521" s="25" t="s">
        <v>15</v>
      </c>
      <c r="F3521" s="43">
        <v>610</v>
      </c>
      <c r="G3521" s="43">
        <v>1995</v>
      </c>
      <c r="H3521" s="43">
        <v>131290</v>
      </c>
      <c r="I3521" s="163">
        <v>1209755</v>
      </c>
    </row>
    <row r="3522" spans="1:9" s="27" customFormat="1" ht="11.25" customHeight="1" x14ac:dyDescent="0.2">
      <c r="A3522" s="25" t="s">
        <v>688</v>
      </c>
      <c r="B3522" s="25" t="s">
        <v>85</v>
      </c>
      <c r="C3522" s="25" t="s">
        <v>373</v>
      </c>
      <c r="D3522" s="25" t="s">
        <v>73</v>
      </c>
      <c r="E3522" s="25" t="s">
        <v>18</v>
      </c>
      <c r="F3522" s="43">
        <v>650</v>
      </c>
      <c r="G3522" s="43">
        <v>1575</v>
      </c>
      <c r="H3522" s="43">
        <v>144240</v>
      </c>
      <c r="I3522" s="163">
        <v>1698330</v>
      </c>
    </row>
    <row r="3523" spans="1:9" s="27" customFormat="1" ht="11.25" customHeight="1" x14ac:dyDescent="0.2">
      <c r="A3523" s="25" t="s">
        <v>688</v>
      </c>
      <c r="B3523" s="25" t="s">
        <v>85</v>
      </c>
      <c r="C3523" s="25" t="s">
        <v>373</v>
      </c>
      <c r="D3523" s="25" t="s">
        <v>75</v>
      </c>
      <c r="E3523" s="25" t="s">
        <v>21</v>
      </c>
      <c r="F3523" s="43">
        <v>705</v>
      </c>
      <c r="G3523" s="43">
        <v>5660</v>
      </c>
      <c r="H3523" s="43">
        <v>511640</v>
      </c>
      <c r="I3523" s="163">
        <v>5382715</v>
      </c>
    </row>
    <row r="3524" spans="1:9" s="27" customFormat="1" ht="11.25" customHeight="1" x14ac:dyDescent="0.2">
      <c r="A3524" s="25" t="s">
        <v>688</v>
      </c>
      <c r="B3524" s="25" t="s">
        <v>85</v>
      </c>
      <c r="C3524" s="25" t="s">
        <v>373</v>
      </c>
      <c r="D3524" s="25" t="s">
        <v>81</v>
      </c>
      <c r="E3524" s="25" t="s">
        <v>19</v>
      </c>
      <c r="F3524" s="43">
        <v>765</v>
      </c>
      <c r="G3524" s="43">
        <v>2450</v>
      </c>
      <c r="H3524" s="43">
        <v>140815</v>
      </c>
      <c r="I3524" s="163">
        <v>1478105</v>
      </c>
    </row>
    <row r="3525" spans="1:9" s="27" customFormat="1" ht="11.25" customHeight="1" x14ac:dyDescent="0.2">
      <c r="A3525" s="25" t="s">
        <v>688</v>
      </c>
      <c r="B3525" s="25" t="s">
        <v>85</v>
      </c>
      <c r="C3525" s="25" t="s">
        <v>373</v>
      </c>
      <c r="D3525" s="25" t="s">
        <v>80</v>
      </c>
      <c r="E3525" s="25" t="s">
        <v>25</v>
      </c>
      <c r="F3525" s="43">
        <v>2485</v>
      </c>
      <c r="G3525" s="43">
        <v>11725</v>
      </c>
      <c r="H3525" s="43">
        <v>825930</v>
      </c>
      <c r="I3525" s="163">
        <v>8693975</v>
      </c>
    </row>
    <row r="3526" spans="1:9" s="27" customFormat="1" ht="11.25" customHeight="1" x14ac:dyDescent="0.2">
      <c r="A3526" s="25" t="s">
        <v>688</v>
      </c>
      <c r="B3526" s="25" t="s">
        <v>85</v>
      </c>
      <c r="C3526" s="25" t="s">
        <v>373</v>
      </c>
      <c r="D3526" s="25" t="s">
        <v>82</v>
      </c>
      <c r="E3526" s="25" t="s">
        <v>20</v>
      </c>
      <c r="F3526" s="43">
        <v>3720</v>
      </c>
      <c r="G3526" s="43">
        <v>13975</v>
      </c>
      <c r="H3526" s="43">
        <v>1096980</v>
      </c>
      <c r="I3526" s="163">
        <v>10959985</v>
      </c>
    </row>
    <row r="3527" spans="1:9" s="27" customFormat="1" ht="11.25" customHeight="1" x14ac:dyDescent="0.2">
      <c r="A3527" s="25" t="s">
        <v>688</v>
      </c>
      <c r="B3527" s="25" t="s">
        <v>85</v>
      </c>
      <c r="C3527" s="25" t="s">
        <v>373</v>
      </c>
      <c r="D3527" s="25" t="s">
        <v>74</v>
      </c>
      <c r="E3527" s="25" t="s">
        <v>23</v>
      </c>
      <c r="F3527" s="43">
        <v>4840</v>
      </c>
      <c r="G3527" s="43">
        <v>15455</v>
      </c>
      <c r="H3527" s="43">
        <v>1118740</v>
      </c>
      <c r="I3527" s="163">
        <v>11010045</v>
      </c>
    </row>
    <row r="3528" spans="1:9" s="27" customFormat="1" ht="11.25" customHeight="1" x14ac:dyDescent="0.2">
      <c r="A3528" s="25" t="s">
        <v>688</v>
      </c>
      <c r="B3528" s="25" t="s">
        <v>85</v>
      </c>
      <c r="C3528" s="25" t="s">
        <v>373</v>
      </c>
      <c r="D3528" s="25" t="s">
        <v>76</v>
      </c>
      <c r="E3528" s="25" t="s">
        <v>24</v>
      </c>
      <c r="F3528" s="43">
        <v>10880</v>
      </c>
      <c r="G3528" s="43">
        <v>52660</v>
      </c>
      <c r="H3528" s="43">
        <v>5501760</v>
      </c>
      <c r="I3528" s="163">
        <v>53098300</v>
      </c>
    </row>
    <row r="3529" spans="1:9" s="27" customFormat="1" ht="11.25" customHeight="1" x14ac:dyDescent="0.2">
      <c r="A3529" s="25" t="s">
        <v>688</v>
      </c>
      <c r="B3529" s="25" t="s">
        <v>393</v>
      </c>
      <c r="C3529" s="25" t="s">
        <v>390</v>
      </c>
      <c r="D3529" s="25" t="s">
        <v>66</v>
      </c>
      <c r="E3529" s="25" t="s">
        <v>12</v>
      </c>
      <c r="F3529" s="43">
        <v>0</v>
      </c>
      <c r="G3529" s="43">
        <v>0</v>
      </c>
      <c r="H3529" s="43">
        <v>0</v>
      </c>
      <c r="I3529" s="163">
        <v>0</v>
      </c>
    </row>
    <row r="3530" spans="1:9" s="27" customFormat="1" ht="11.25" customHeight="1" x14ac:dyDescent="0.2">
      <c r="A3530" s="25" t="s">
        <v>688</v>
      </c>
      <c r="B3530" s="25" t="s">
        <v>393</v>
      </c>
      <c r="C3530" s="25" t="s">
        <v>390</v>
      </c>
      <c r="D3530" s="25" t="s">
        <v>67</v>
      </c>
      <c r="E3530" s="25" t="s">
        <v>15</v>
      </c>
      <c r="F3530" s="43">
        <v>0</v>
      </c>
      <c r="G3530" s="43">
        <v>0</v>
      </c>
      <c r="H3530" s="43">
        <v>0</v>
      </c>
      <c r="I3530" s="163">
        <v>0</v>
      </c>
    </row>
    <row r="3531" spans="1:9" s="27" customFormat="1" ht="11.25" customHeight="1" x14ac:dyDescent="0.2">
      <c r="A3531" s="25" t="s">
        <v>688</v>
      </c>
      <c r="B3531" s="25" t="s">
        <v>393</v>
      </c>
      <c r="C3531" s="25" t="s">
        <v>390</v>
      </c>
      <c r="D3531" s="25" t="s">
        <v>75</v>
      </c>
      <c r="E3531" s="25" t="s">
        <v>21</v>
      </c>
      <c r="F3531" s="43">
        <v>0</v>
      </c>
      <c r="G3531" s="43">
        <v>0</v>
      </c>
      <c r="H3531" s="43">
        <v>0</v>
      </c>
      <c r="I3531" s="163">
        <v>0</v>
      </c>
    </row>
    <row r="3532" spans="1:9" s="27" customFormat="1" ht="11.25" customHeight="1" x14ac:dyDescent="0.2">
      <c r="A3532" s="25" t="s">
        <v>688</v>
      </c>
      <c r="B3532" s="25" t="s">
        <v>393</v>
      </c>
      <c r="C3532" s="25" t="s">
        <v>390</v>
      </c>
      <c r="D3532" s="25" t="s">
        <v>80</v>
      </c>
      <c r="E3532" s="25" t="s">
        <v>25</v>
      </c>
      <c r="F3532" s="43">
        <v>0</v>
      </c>
      <c r="G3532" s="43">
        <v>0</v>
      </c>
      <c r="H3532" s="43">
        <v>0</v>
      </c>
      <c r="I3532" s="163">
        <v>0</v>
      </c>
    </row>
    <row r="3533" spans="1:9" s="27" customFormat="1" ht="11.25" customHeight="1" x14ac:dyDescent="0.2">
      <c r="A3533" s="25" t="s">
        <v>688</v>
      </c>
      <c r="B3533" s="25" t="s">
        <v>393</v>
      </c>
      <c r="C3533" s="25" t="s">
        <v>390</v>
      </c>
      <c r="D3533" s="25" t="s">
        <v>82</v>
      </c>
      <c r="E3533" s="25" t="s">
        <v>20</v>
      </c>
      <c r="F3533" s="43">
        <v>0</v>
      </c>
      <c r="G3533" s="43">
        <v>0</v>
      </c>
      <c r="H3533" s="43">
        <v>0</v>
      </c>
      <c r="I3533" s="163">
        <v>0</v>
      </c>
    </row>
    <row r="3534" spans="1:9" s="27" customFormat="1" ht="11.25" customHeight="1" thickBot="1" x14ac:dyDescent="0.25">
      <c r="A3534" s="39" t="s">
        <v>688</v>
      </c>
      <c r="B3534" s="39" t="s">
        <v>393</v>
      </c>
      <c r="C3534" s="39" t="s">
        <v>390</v>
      </c>
      <c r="D3534" s="39" t="s">
        <v>76</v>
      </c>
      <c r="E3534" s="39" t="s">
        <v>24</v>
      </c>
      <c r="F3534" s="42">
        <v>5</v>
      </c>
      <c r="G3534" s="42">
        <v>15</v>
      </c>
      <c r="H3534" s="42">
        <v>1825</v>
      </c>
      <c r="I3534" s="162">
        <v>17905</v>
      </c>
    </row>
    <row r="3536" spans="1:9" x14ac:dyDescent="0.25">
      <c r="A3536" s="11" t="s">
        <v>99</v>
      </c>
    </row>
    <row r="3537" spans="1:1" x14ac:dyDescent="0.25">
      <c r="A3537" s="11" t="s">
        <v>98</v>
      </c>
    </row>
    <row r="3538" spans="1:1" x14ac:dyDescent="0.25">
      <c r="A3538" s="11" t="s">
        <v>682</v>
      </c>
    </row>
  </sheetData>
  <autoFilter ref="A3:I3534"/>
  <mergeCells count="1">
    <mergeCell ref="A1:F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73"/>
  <sheetViews>
    <sheetView workbookViewId="0">
      <pane xSplit="3" ySplit="3" topLeftCell="D4" activePane="bottomRight" state="frozen"/>
      <selection sqref="A1:F1"/>
      <selection pane="topRight" sqref="A1:F1"/>
      <selection pane="bottomLeft" sqref="A1:F1"/>
      <selection pane="bottomRight" sqref="A1:O1"/>
    </sheetView>
  </sheetViews>
  <sheetFormatPr baseColWidth="10" defaultColWidth="9.140625" defaultRowHeight="11.25" x14ac:dyDescent="0.25"/>
  <cols>
    <col min="1" max="1" width="16.42578125" style="10" bestFit="1" customWidth="1"/>
    <col min="2" max="2" width="20.7109375" style="10" customWidth="1"/>
    <col min="3" max="3" width="8.140625" style="10" bestFit="1" customWidth="1"/>
    <col min="4" max="4" width="16.42578125" style="44" bestFit="1" customWidth="1"/>
    <col min="5" max="5" width="17" style="44" bestFit="1" customWidth="1"/>
    <col min="6" max="6" width="15" style="44" bestFit="1" customWidth="1"/>
    <col min="7" max="7" width="14.140625" style="44" bestFit="1" customWidth="1"/>
    <col min="8" max="8" width="14.28515625" style="44" bestFit="1" customWidth="1"/>
    <col min="9" max="9" width="22.140625" style="44" bestFit="1" customWidth="1"/>
    <col min="10" max="16384" width="9.140625" style="10"/>
  </cols>
  <sheetData>
    <row r="1" spans="1:15" s="13" customFormat="1" ht="30" customHeight="1" x14ac:dyDescent="0.25">
      <c r="A1" s="381" t="s">
        <v>391</v>
      </c>
      <c r="B1" s="381"/>
      <c r="C1" s="381"/>
      <c r="D1" s="381"/>
      <c r="E1" s="381"/>
      <c r="F1" s="381"/>
      <c r="G1" s="381"/>
      <c r="H1" s="381"/>
      <c r="I1" s="381"/>
      <c r="J1" s="381"/>
      <c r="K1" s="381"/>
      <c r="L1" s="381"/>
      <c r="M1" s="381"/>
      <c r="N1" s="381"/>
      <c r="O1" s="381"/>
    </row>
    <row r="2" spans="1:15" s="13" customFormat="1" ht="15.75" thickBot="1" x14ac:dyDescent="0.3">
      <c r="A2" s="12" t="s">
        <v>108</v>
      </c>
      <c r="B2" s="12" t="s">
        <v>107</v>
      </c>
      <c r="C2" s="10"/>
      <c r="D2" s="10"/>
      <c r="E2" s="10"/>
      <c r="F2" s="44"/>
      <c r="G2" s="41"/>
      <c r="H2" s="41"/>
    </row>
    <row r="3" spans="1:15" s="115" customFormat="1" ht="12" thickBot="1" x14ac:dyDescent="0.3">
      <c r="A3" s="118" t="s">
        <v>129</v>
      </c>
      <c r="B3" s="118" t="s">
        <v>145</v>
      </c>
      <c r="C3" s="118" t="s">
        <v>146</v>
      </c>
      <c r="D3" s="119" t="s">
        <v>147</v>
      </c>
      <c r="E3" s="119" t="s">
        <v>148</v>
      </c>
      <c r="F3" s="119" t="s">
        <v>116</v>
      </c>
      <c r="G3" s="119" t="s">
        <v>117</v>
      </c>
      <c r="H3" s="119" t="s">
        <v>118</v>
      </c>
      <c r="I3" s="119" t="s">
        <v>149</v>
      </c>
    </row>
    <row r="4" spans="1:15" x14ac:dyDescent="0.25">
      <c r="A4" s="116" t="s">
        <v>119</v>
      </c>
      <c r="B4" s="116" t="s">
        <v>382</v>
      </c>
      <c r="C4" s="116" t="s">
        <v>282</v>
      </c>
      <c r="D4" s="117">
        <v>0</v>
      </c>
      <c r="E4" s="117">
        <v>0</v>
      </c>
      <c r="F4" s="117">
        <v>0</v>
      </c>
      <c r="G4" s="117">
        <v>0</v>
      </c>
      <c r="H4" s="117">
        <v>0</v>
      </c>
      <c r="I4" s="117">
        <v>0</v>
      </c>
    </row>
    <row r="5" spans="1:15" x14ac:dyDescent="0.25">
      <c r="A5" s="116" t="s">
        <v>119</v>
      </c>
      <c r="B5" s="116" t="s">
        <v>337</v>
      </c>
      <c r="C5" s="116" t="s">
        <v>338</v>
      </c>
      <c r="D5" s="117">
        <v>0</v>
      </c>
      <c r="E5" s="117">
        <v>0</v>
      </c>
      <c r="F5" s="117">
        <v>0</v>
      </c>
      <c r="G5" s="117">
        <v>0</v>
      </c>
      <c r="H5" s="117">
        <v>0</v>
      </c>
      <c r="I5" s="117">
        <v>0</v>
      </c>
    </row>
    <row r="6" spans="1:15" x14ac:dyDescent="0.25">
      <c r="A6" s="116" t="s">
        <v>119</v>
      </c>
      <c r="B6" s="116" t="s">
        <v>327</v>
      </c>
      <c r="C6" s="116" t="s">
        <v>328</v>
      </c>
      <c r="D6" s="117">
        <v>125</v>
      </c>
      <c r="E6" s="117">
        <v>460</v>
      </c>
      <c r="F6" s="117">
        <v>105</v>
      </c>
      <c r="G6" s="117">
        <v>315</v>
      </c>
      <c r="H6" s="117">
        <v>15875</v>
      </c>
      <c r="I6" s="117">
        <v>208790</v>
      </c>
    </row>
    <row r="7" spans="1:15" x14ac:dyDescent="0.25">
      <c r="A7" s="116" t="s">
        <v>119</v>
      </c>
      <c r="B7" s="116" t="s">
        <v>324</v>
      </c>
      <c r="C7" s="116" t="s">
        <v>325</v>
      </c>
      <c r="D7" s="117">
        <v>605</v>
      </c>
      <c r="E7" s="117">
        <v>4225</v>
      </c>
      <c r="F7" s="117">
        <v>565</v>
      </c>
      <c r="G7" s="117">
        <v>2955</v>
      </c>
      <c r="H7" s="117">
        <v>151295</v>
      </c>
      <c r="I7" s="117">
        <v>1690125</v>
      </c>
    </row>
    <row r="8" spans="1:15" x14ac:dyDescent="0.25">
      <c r="A8" s="116" t="s">
        <v>119</v>
      </c>
      <c r="B8" s="116" t="s">
        <v>326</v>
      </c>
      <c r="C8" s="116" t="s">
        <v>282</v>
      </c>
      <c r="D8" s="117">
        <v>1040</v>
      </c>
      <c r="E8" s="117">
        <v>5255</v>
      </c>
      <c r="F8" s="117">
        <v>920</v>
      </c>
      <c r="G8" s="117">
        <v>3815</v>
      </c>
      <c r="H8" s="117">
        <v>192245</v>
      </c>
      <c r="I8" s="117">
        <v>1885000</v>
      </c>
    </row>
    <row r="9" spans="1:15" x14ac:dyDescent="0.25">
      <c r="A9" s="116" t="s">
        <v>119</v>
      </c>
      <c r="B9" s="116" t="s">
        <v>100</v>
      </c>
      <c r="C9" s="116" t="s">
        <v>216</v>
      </c>
      <c r="D9" s="117">
        <v>1260</v>
      </c>
      <c r="E9" s="117">
        <v>10995</v>
      </c>
      <c r="F9" s="117">
        <v>1090</v>
      </c>
      <c r="G9" s="117">
        <v>6970</v>
      </c>
      <c r="H9" s="117">
        <v>369085</v>
      </c>
      <c r="I9" s="117">
        <v>3274970</v>
      </c>
    </row>
    <row r="10" spans="1:15" x14ac:dyDescent="0.25">
      <c r="A10" s="116" t="s">
        <v>119</v>
      </c>
      <c r="B10" s="116" t="s">
        <v>172</v>
      </c>
      <c r="C10" s="116" t="s">
        <v>274</v>
      </c>
      <c r="D10" s="117">
        <v>1295</v>
      </c>
      <c r="E10" s="117">
        <v>10060</v>
      </c>
      <c r="F10" s="117">
        <v>1185</v>
      </c>
      <c r="G10" s="117">
        <v>6665</v>
      </c>
      <c r="H10" s="117">
        <v>297495</v>
      </c>
      <c r="I10" s="117">
        <v>2741320</v>
      </c>
    </row>
    <row r="11" spans="1:15" x14ac:dyDescent="0.25">
      <c r="A11" s="116" t="s">
        <v>119</v>
      </c>
      <c r="B11" s="116" t="s">
        <v>210</v>
      </c>
      <c r="C11" s="116" t="s">
        <v>305</v>
      </c>
      <c r="D11" s="117">
        <v>1320</v>
      </c>
      <c r="E11" s="117">
        <v>8115</v>
      </c>
      <c r="F11" s="117">
        <v>1195</v>
      </c>
      <c r="G11" s="117">
        <v>4985</v>
      </c>
      <c r="H11" s="117">
        <v>219250</v>
      </c>
      <c r="I11" s="117">
        <v>2046310</v>
      </c>
    </row>
    <row r="12" spans="1:15" x14ac:dyDescent="0.25">
      <c r="A12" s="116" t="s">
        <v>119</v>
      </c>
      <c r="B12" s="116" t="s">
        <v>241</v>
      </c>
      <c r="C12" s="116" t="s">
        <v>336</v>
      </c>
      <c r="D12" s="117">
        <v>1975</v>
      </c>
      <c r="E12" s="117">
        <v>20045</v>
      </c>
      <c r="F12" s="117">
        <v>1800</v>
      </c>
      <c r="G12" s="117">
        <v>12245</v>
      </c>
      <c r="H12" s="117">
        <v>535975</v>
      </c>
      <c r="I12" s="117">
        <v>5244710</v>
      </c>
    </row>
    <row r="13" spans="1:15" x14ac:dyDescent="0.25">
      <c r="A13" s="116" t="s">
        <v>119</v>
      </c>
      <c r="B13" s="116" t="s">
        <v>218</v>
      </c>
      <c r="C13" s="116" t="s">
        <v>310</v>
      </c>
      <c r="D13" s="117">
        <v>2070</v>
      </c>
      <c r="E13" s="117">
        <v>18980</v>
      </c>
      <c r="F13" s="117">
        <v>1845</v>
      </c>
      <c r="G13" s="117">
        <v>11910</v>
      </c>
      <c r="H13" s="117">
        <v>554680</v>
      </c>
      <c r="I13" s="117">
        <v>5200245</v>
      </c>
    </row>
    <row r="14" spans="1:15" x14ac:dyDescent="0.25">
      <c r="A14" s="116" t="s">
        <v>119</v>
      </c>
      <c r="B14" s="116" t="s">
        <v>190</v>
      </c>
      <c r="C14" s="116" t="s">
        <v>89</v>
      </c>
      <c r="D14" s="117">
        <v>2260</v>
      </c>
      <c r="E14" s="117">
        <v>24875</v>
      </c>
      <c r="F14" s="117">
        <v>2055</v>
      </c>
      <c r="G14" s="117">
        <v>15335</v>
      </c>
      <c r="H14" s="117">
        <v>658510</v>
      </c>
      <c r="I14" s="117">
        <v>6313175</v>
      </c>
    </row>
    <row r="15" spans="1:15" x14ac:dyDescent="0.25">
      <c r="A15" s="116" t="s">
        <v>119</v>
      </c>
      <c r="B15" s="116" t="s">
        <v>157</v>
      </c>
      <c r="C15" s="116" t="s">
        <v>260</v>
      </c>
      <c r="D15" s="117">
        <v>2275</v>
      </c>
      <c r="E15" s="117">
        <v>17810</v>
      </c>
      <c r="F15" s="117">
        <v>2115</v>
      </c>
      <c r="G15" s="117">
        <v>11385</v>
      </c>
      <c r="H15" s="117">
        <v>519665</v>
      </c>
      <c r="I15" s="117">
        <v>4861320</v>
      </c>
    </row>
    <row r="16" spans="1:15" x14ac:dyDescent="0.25">
      <c r="A16" s="116" t="s">
        <v>119</v>
      </c>
      <c r="B16" s="116" t="s">
        <v>164</v>
      </c>
      <c r="C16" s="116" t="s">
        <v>266</v>
      </c>
      <c r="D16" s="117">
        <v>2295</v>
      </c>
      <c r="E16" s="117">
        <v>17130</v>
      </c>
      <c r="F16" s="117">
        <v>2105</v>
      </c>
      <c r="G16" s="117">
        <v>11090</v>
      </c>
      <c r="H16" s="117">
        <v>515370</v>
      </c>
      <c r="I16" s="117">
        <v>4774250</v>
      </c>
    </row>
    <row r="17" spans="1:9" x14ac:dyDescent="0.25">
      <c r="A17" s="116" t="s">
        <v>119</v>
      </c>
      <c r="B17" s="116" t="s">
        <v>101</v>
      </c>
      <c r="C17" s="116" t="s">
        <v>185</v>
      </c>
      <c r="D17" s="117">
        <v>2640</v>
      </c>
      <c r="E17" s="117">
        <v>17845</v>
      </c>
      <c r="F17" s="117">
        <v>2335</v>
      </c>
      <c r="G17" s="117">
        <v>11120</v>
      </c>
      <c r="H17" s="117">
        <v>577360</v>
      </c>
      <c r="I17" s="117">
        <v>5811440</v>
      </c>
    </row>
    <row r="18" spans="1:9" x14ac:dyDescent="0.25">
      <c r="A18" s="116" t="s">
        <v>119</v>
      </c>
      <c r="B18" s="116" t="s">
        <v>221</v>
      </c>
      <c r="C18" s="116" t="s">
        <v>313</v>
      </c>
      <c r="D18" s="117">
        <v>2675</v>
      </c>
      <c r="E18" s="117">
        <v>26105</v>
      </c>
      <c r="F18" s="117">
        <v>2440</v>
      </c>
      <c r="G18" s="117">
        <v>16010</v>
      </c>
      <c r="H18" s="117">
        <v>720530</v>
      </c>
      <c r="I18" s="117">
        <v>6992300</v>
      </c>
    </row>
    <row r="19" spans="1:9" x14ac:dyDescent="0.25">
      <c r="A19" s="116" t="s">
        <v>119</v>
      </c>
      <c r="B19" s="116" t="s">
        <v>208</v>
      </c>
      <c r="C19" s="116" t="s">
        <v>303</v>
      </c>
      <c r="D19" s="117">
        <v>2690</v>
      </c>
      <c r="E19" s="117">
        <v>22245</v>
      </c>
      <c r="F19" s="117">
        <v>2460</v>
      </c>
      <c r="G19" s="117">
        <v>12660</v>
      </c>
      <c r="H19" s="117">
        <v>546810</v>
      </c>
      <c r="I19" s="117">
        <v>5318055</v>
      </c>
    </row>
    <row r="20" spans="1:9" x14ac:dyDescent="0.25">
      <c r="A20" s="116" t="s">
        <v>119</v>
      </c>
      <c r="B20" s="116" t="s">
        <v>191</v>
      </c>
      <c r="C20" s="116" t="s">
        <v>287</v>
      </c>
      <c r="D20" s="117">
        <v>2740</v>
      </c>
      <c r="E20" s="117">
        <v>29885</v>
      </c>
      <c r="F20" s="117">
        <v>2495</v>
      </c>
      <c r="G20" s="117">
        <v>16790</v>
      </c>
      <c r="H20" s="117">
        <v>736210</v>
      </c>
      <c r="I20" s="117">
        <v>6833295</v>
      </c>
    </row>
    <row r="21" spans="1:9" x14ac:dyDescent="0.25">
      <c r="A21" s="116" t="s">
        <v>119</v>
      </c>
      <c r="B21" s="116" t="s">
        <v>182</v>
      </c>
      <c r="C21" s="116" t="s">
        <v>90</v>
      </c>
      <c r="D21" s="117">
        <v>2825</v>
      </c>
      <c r="E21" s="117">
        <v>21090</v>
      </c>
      <c r="F21" s="117">
        <v>2585</v>
      </c>
      <c r="G21" s="117">
        <v>12325</v>
      </c>
      <c r="H21" s="117">
        <v>562490</v>
      </c>
      <c r="I21" s="117">
        <v>5306455</v>
      </c>
    </row>
    <row r="22" spans="1:9" x14ac:dyDescent="0.25">
      <c r="A22" s="116" t="s">
        <v>119</v>
      </c>
      <c r="B22" s="116" t="s">
        <v>199</v>
      </c>
      <c r="C22" s="116" t="s">
        <v>295</v>
      </c>
      <c r="D22" s="117">
        <v>2995</v>
      </c>
      <c r="E22" s="117">
        <v>28800</v>
      </c>
      <c r="F22" s="117">
        <v>2720</v>
      </c>
      <c r="G22" s="117">
        <v>18170</v>
      </c>
      <c r="H22" s="117">
        <v>826740</v>
      </c>
      <c r="I22" s="117">
        <v>7701770</v>
      </c>
    </row>
    <row r="23" spans="1:9" x14ac:dyDescent="0.25">
      <c r="A23" s="116" t="s">
        <v>119</v>
      </c>
      <c r="B23" s="116" t="s">
        <v>153</v>
      </c>
      <c r="C23" s="116" t="s">
        <v>106</v>
      </c>
      <c r="D23" s="117">
        <v>3030</v>
      </c>
      <c r="E23" s="117">
        <v>19160</v>
      </c>
      <c r="F23" s="117">
        <v>2765</v>
      </c>
      <c r="G23" s="117">
        <v>11990</v>
      </c>
      <c r="H23" s="117">
        <v>583755</v>
      </c>
      <c r="I23" s="117">
        <v>5423465</v>
      </c>
    </row>
    <row r="24" spans="1:9" x14ac:dyDescent="0.25">
      <c r="A24" s="116" t="s">
        <v>119</v>
      </c>
      <c r="B24" s="116" t="s">
        <v>194</v>
      </c>
      <c r="C24" s="116" t="s">
        <v>290</v>
      </c>
      <c r="D24" s="117">
        <v>3065</v>
      </c>
      <c r="E24" s="117">
        <v>20890</v>
      </c>
      <c r="F24" s="117">
        <v>2845</v>
      </c>
      <c r="G24" s="117">
        <v>14440</v>
      </c>
      <c r="H24" s="117">
        <v>723520</v>
      </c>
      <c r="I24" s="117">
        <v>6818875</v>
      </c>
    </row>
    <row r="25" spans="1:9" x14ac:dyDescent="0.25">
      <c r="A25" s="116" t="s">
        <v>119</v>
      </c>
      <c r="B25" s="116" t="s">
        <v>156</v>
      </c>
      <c r="C25" s="116" t="s">
        <v>259</v>
      </c>
      <c r="D25" s="117">
        <v>3375</v>
      </c>
      <c r="E25" s="117">
        <v>32825</v>
      </c>
      <c r="F25" s="117">
        <v>3090</v>
      </c>
      <c r="G25" s="117">
        <v>21670</v>
      </c>
      <c r="H25" s="117">
        <v>960305</v>
      </c>
      <c r="I25" s="117">
        <v>9405485</v>
      </c>
    </row>
    <row r="26" spans="1:9" x14ac:dyDescent="0.25">
      <c r="A26" s="116" t="s">
        <v>119</v>
      </c>
      <c r="B26" s="116" t="s">
        <v>168</v>
      </c>
      <c r="C26" s="116" t="s">
        <v>270</v>
      </c>
      <c r="D26" s="117">
        <v>3690</v>
      </c>
      <c r="E26" s="117">
        <v>31370</v>
      </c>
      <c r="F26" s="117">
        <v>3360</v>
      </c>
      <c r="G26" s="117">
        <v>17965</v>
      </c>
      <c r="H26" s="117">
        <v>805150</v>
      </c>
      <c r="I26" s="117">
        <v>7517110</v>
      </c>
    </row>
    <row r="27" spans="1:9" x14ac:dyDescent="0.25">
      <c r="A27" s="116" t="s">
        <v>119</v>
      </c>
      <c r="B27" s="116" t="s">
        <v>189</v>
      </c>
      <c r="C27" s="116" t="s">
        <v>286</v>
      </c>
      <c r="D27" s="117">
        <v>3735</v>
      </c>
      <c r="E27" s="117">
        <v>29145</v>
      </c>
      <c r="F27" s="117">
        <v>3400</v>
      </c>
      <c r="G27" s="117">
        <v>17505</v>
      </c>
      <c r="H27" s="117">
        <v>743770</v>
      </c>
      <c r="I27" s="117">
        <v>6839620</v>
      </c>
    </row>
    <row r="28" spans="1:9" x14ac:dyDescent="0.25">
      <c r="A28" s="116" t="s">
        <v>119</v>
      </c>
      <c r="B28" s="116" t="s">
        <v>223</v>
      </c>
      <c r="C28" s="116" t="s">
        <v>318</v>
      </c>
      <c r="D28" s="117">
        <v>3800</v>
      </c>
      <c r="E28" s="117">
        <v>37830</v>
      </c>
      <c r="F28" s="117">
        <v>3380</v>
      </c>
      <c r="G28" s="117">
        <v>21745</v>
      </c>
      <c r="H28" s="117">
        <v>921010</v>
      </c>
      <c r="I28" s="117">
        <v>8584575</v>
      </c>
    </row>
    <row r="29" spans="1:9" x14ac:dyDescent="0.25">
      <c r="A29" s="116" t="s">
        <v>119</v>
      </c>
      <c r="B29" s="116" t="s">
        <v>240</v>
      </c>
      <c r="C29" s="116" t="s">
        <v>335</v>
      </c>
      <c r="D29" s="117">
        <v>3865</v>
      </c>
      <c r="E29" s="117">
        <v>29900</v>
      </c>
      <c r="F29" s="117">
        <v>3615</v>
      </c>
      <c r="G29" s="117">
        <v>18405</v>
      </c>
      <c r="H29" s="117">
        <v>843605</v>
      </c>
      <c r="I29" s="117">
        <v>7970340</v>
      </c>
    </row>
    <row r="30" spans="1:9" x14ac:dyDescent="0.25">
      <c r="A30" s="116" t="s">
        <v>119</v>
      </c>
      <c r="B30" s="116" t="s">
        <v>195</v>
      </c>
      <c r="C30" s="116" t="s">
        <v>291</v>
      </c>
      <c r="D30" s="117">
        <v>3925</v>
      </c>
      <c r="E30" s="117">
        <v>31775</v>
      </c>
      <c r="F30" s="117">
        <v>3675</v>
      </c>
      <c r="G30" s="117">
        <v>19955</v>
      </c>
      <c r="H30" s="117">
        <v>928810</v>
      </c>
      <c r="I30" s="117">
        <v>8761230</v>
      </c>
    </row>
    <row r="31" spans="1:9" x14ac:dyDescent="0.25">
      <c r="A31" s="116" t="s">
        <v>119</v>
      </c>
      <c r="B31" s="116" t="s">
        <v>202</v>
      </c>
      <c r="C31" s="116" t="s">
        <v>298</v>
      </c>
      <c r="D31" s="117">
        <v>3935</v>
      </c>
      <c r="E31" s="117">
        <v>36080</v>
      </c>
      <c r="F31" s="117">
        <v>3610</v>
      </c>
      <c r="G31" s="117">
        <v>21395</v>
      </c>
      <c r="H31" s="117">
        <v>962885</v>
      </c>
      <c r="I31" s="117">
        <v>9366305</v>
      </c>
    </row>
    <row r="32" spans="1:9" x14ac:dyDescent="0.25">
      <c r="A32" s="116" t="s">
        <v>119</v>
      </c>
      <c r="B32" s="116" t="s">
        <v>167</v>
      </c>
      <c r="C32" s="116" t="s">
        <v>269</v>
      </c>
      <c r="D32" s="117">
        <v>3940</v>
      </c>
      <c r="E32" s="117">
        <v>37100</v>
      </c>
      <c r="F32" s="117">
        <v>3595</v>
      </c>
      <c r="G32" s="117">
        <v>22355</v>
      </c>
      <c r="H32" s="117">
        <v>995145</v>
      </c>
      <c r="I32" s="117">
        <v>9565510</v>
      </c>
    </row>
    <row r="33" spans="1:9" x14ac:dyDescent="0.25">
      <c r="A33" s="116" t="s">
        <v>119</v>
      </c>
      <c r="B33" s="116" t="s">
        <v>169</v>
      </c>
      <c r="C33" s="116" t="s">
        <v>271</v>
      </c>
      <c r="D33" s="117">
        <v>4350</v>
      </c>
      <c r="E33" s="117">
        <v>29135</v>
      </c>
      <c r="F33" s="117">
        <v>4035</v>
      </c>
      <c r="G33" s="117">
        <v>18985</v>
      </c>
      <c r="H33" s="117">
        <v>1008515</v>
      </c>
      <c r="I33" s="117">
        <v>10542495</v>
      </c>
    </row>
    <row r="34" spans="1:9" x14ac:dyDescent="0.25">
      <c r="A34" s="116" t="s">
        <v>119</v>
      </c>
      <c r="B34" s="116" t="s">
        <v>215</v>
      </c>
      <c r="C34" s="116" t="s">
        <v>88</v>
      </c>
      <c r="D34" s="117">
        <v>4370</v>
      </c>
      <c r="E34" s="117">
        <v>58695</v>
      </c>
      <c r="F34" s="117">
        <v>3935</v>
      </c>
      <c r="G34" s="117">
        <v>28345</v>
      </c>
      <c r="H34" s="117">
        <v>1197875</v>
      </c>
      <c r="I34" s="117">
        <v>11277855</v>
      </c>
    </row>
    <row r="35" spans="1:9" x14ac:dyDescent="0.25">
      <c r="A35" s="116" t="s">
        <v>119</v>
      </c>
      <c r="B35" s="116" t="s">
        <v>158</v>
      </c>
      <c r="C35" s="116" t="s">
        <v>261</v>
      </c>
      <c r="D35" s="117">
        <v>4430</v>
      </c>
      <c r="E35" s="117">
        <v>44535</v>
      </c>
      <c r="F35" s="117">
        <v>4065</v>
      </c>
      <c r="G35" s="117">
        <v>26175</v>
      </c>
      <c r="H35" s="117">
        <v>1220720</v>
      </c>
      <c r="I35" s="117">
        <v>11574235</v>
      </c>
    </row>
    <row r="36" spans="1:9" x14ac:dyDescent="0.25">
      <c r="A36" s="116" t="s">
        <v>119</v>
      </c>
      <c r="B36" s="116" t="s">
        <v>249</v>
      </c>
      <c r="C36" s="116" t="s">
        <v>344</v>
      </c>
      <c r="D36" s="117">
        <v>4455</v>
      </c>
      <c r="E36" s="117">
        <v>43590</v>
      </c>
      <c r="F36" s="117">
        <v>4060</v>
      </c>
      <c r="G36" s="117">
        <v>26320</v>
      </c>
      <c r="H36" s="117">
        <v>1190260</v>
      </c>
      <c r="I36" s="117">
        <v>11281285</v>
      </c>
    </row>
    <row r="37" spans="1:9" x14ac:dyDescent="0.25">
      <c r="A37" s="116" t="s">
        <v>119</v>
      </c>
      <c r="B37" s="116" t="s">
        <v>187</v>
      </c>
      <c r="C37" s="116" t="s">
        <v>284</v>
      </c>
      <c r="D37" s="117">
        <v>4460</v>
      </c>
      <c r="E37" s="117">
        <v>25935</v>
      </c>
      <c r="F37" s="117">
        <v>4090</v>
      </c>
      <c r="G37" s="117">
        <v>16680</v>
      </c>
      <c r="H37" s="117">
        <v>875670</v>
      </c>
      <c r="I37" s="117">
        <v>8686995</v>
      </c>
    </row>
    <row r="38" spans="1:9" x14ac:dyDescent="0.25">
      <c r="A38" s="116" t="s">
        <v>119</v>
      </c>
      <c r="B38" s="116" t="s">
        <v>204</v>
      </c>
      <c r="C38" s="116" t="s">
        <v>300</v>
      </c>
      <c r="D38" s="117">
        <v>4675</v>
      </c>
      <c r="E38" s="117">
        <v>47305</v>
      </c>
      <c r="F38" s="117">
        <v>4315</v>
      </c>
      <c r="G38" s="117">
        <v>29325</v>
      </c>
      <c r="H38" s="117">
        <v>1303870</v>
      </c>
      <c r="I38" s="117">
        <v>12505900</v>
      </c>
    </row>
    <row r="39" spans="1:9" x14ac:dyDescent="0.25">
      <c r="A39" s="116" t="s">
        <v>119</v>
      </c>
      <c r="B39" s="116" t="s">
        <v>155</v>
      </c>
      <c r="C39" s="116" t="s">
        <v>258</v>
      </c>
      <c r="D39" s="117">
        <v>4680</v>
      </c>
      <c r="E39" s="117">
        <v>36195</v>
      </c>
      <c r="F39" s="117">
        <v>4270</v>
      </c>
      <c r="G39" s="117">
        <v>22435</v>
      </c>
      <c r="H39" s="117">
        <v>1022635</v>
      </c>
      <c r="I39" s="117">
        <v>9731005</v>
      </c>
    </row>
    <row r="40" spans="1:9" x14ac:dyDescent="0.25">
      <c r="A40" s="116" t="s">
        <v>119</v>
      </c>
      <c r="B40" s="116" t="s">
        <v>152</v>
      </c>
      <c r="C40" s="116" t="s">
        <v>95</v>
      </c>
      <c r="D40" s="117">
        <v>4830</v>
      </c>
      <c r="E40" s="117">
        <v>42940</v>
      </c>
      <c r="F40" s="117">
        <v>4395</v>
      </c>
      <c r="G40" s="117">
        <v>26685</v>
      </c>
      <c r="H40" s="117">
        <v>1185550</v>
      </c>
      <c r="I40" s="117">
        <v>11295155</v>
      </c>
    </row>
    <row r="41" spans="1:9" x14ac:dyDescent="0.25">
      <c r="A41" s="116" t="s">
        <v>119</v>
      </c>
      <c r="B41" s="116" t="s">
        <v>160</v>
      </c>
      <c r="C41" s="116" t="s">
        <v>262</v>
      </c>
      <c r="D41" s="117">
        <v>4865</v>
      </c>
      <c r="E41" s="117">
        <v>39605</v>
      </c>
      <c r="F41" s="117">
        <v>4430</v>
      </c>
      <c r="G41" s="117">
        <v>24865</v>
      </c>
      <c r="H41" s="117">
        <v>1109810</v>
      </c>
      <c r="I41" s="117">
        <v>10806195</v>
      </c>
    </row>
    <row r="42" spans="1:9" x14ac:dyDescent="0.25">
      <c r="A42" s="116" t="s">
        <v>119</v>
      </c>
      <c r="B42" s="116" t="s">
        <v>165</v>
      </c>
      <c r="C42" s="116" t="s">
        <v>267</v>
      </c>
      <c r="D42" s="117">
        <v>5065</v>
      </c>
      <c r="E42" s="117">
        <v>49015</v>
      </c>
      <c r="F42" s="117">
        <v>4630</v>
      </c>
      <c r="G42" s="117">
        <v>28175</v>
      </c>
      <c r="H42" s="117">
        <v>1240705</v>
      </c>
      <c r="I42" s="117">
        <v>11810820</v>
      </c>
    </row>
    <row r="43" spans="1:9" x14ac:dyDescent="0.25">
      <c r="A43" s="116" t="s">
        <v>119</v>
      </c>
      <c r="B43" s="116" t="s">
        <v>173</v>
      </c>
      <c r="C43" s="116" t="s">
        <v>275</v>
      </c>
      <c r="D43" s="117">
        <v>5090</v>
      </c>
      <c r="E43" s="117">
        <v>57065</v>
      </c>
      <c r="F43" s="117">
        <v>4630</v>
      </c>
      <c r="G43" s="117">
        <v>29930</v>
      </c>
      <c r="H43" s="117">
        <v>1299155</v>
      </c>
      <c r="I43" s="117">
        <v>12198870</v>
      </c>
    </row>
    <row r="44" spans="1:9" x14ac:dyDescent="0.25">
      <c r="A44" s="116" t="s">
        <v>119</v>
      </c>
      <c r="B44" s="116" t="s">
        <v>209</v>
      </c>
      <c r="C44" s="116" t="s">
        <v>304</v>
      </c>
      <c r="D44" s="117">
        <v>5165</v>
      </c>
      <c r="E44" s="117">
        <v>41115</v>
      </c>
      <c r="F44" s="117">
        <v>4740</v>
      </c>
      <c r="G44" s="117">
        <v>25345</v>
      </c>
      <c r="H44" s="117">
        <v>1178220</v>
      </c>
      <c r="I44" s="117">
        <v>11144005</v>
      </c>
    </row>
    <row r="45" spans="1:9" x14ac:dyDescent="0.25">
      <c r="A45" s="116" t="s">
        <v>119</v>
      </c>
      <c r="B45" s="116" t="s">
        <v>193</v>
      </c>
      <c r="C45" s="116" t="s">
        <v>289</v>
      </c>
      <c r="D45" s="117">
        <v>5260</v>
      </c>
      <c r="E45" s="117">
        <v>50650</v>
      </c>
      <c r="F45" s="117">
        <v>4830</v>
      </c>
      <c r="G45" s="117">
        <v>29685</v>
      </c>
      <c r="H45" s="117">
        <v>1319840</v>
      </c>
      <c r="I45" s="117">
        <v>12380125</v>
      </c>
    </row>
    <row r="46" spans="1:9" x14ac:dyDescent="0.25">
      <c r="A46" s="116" t="s">
        <v>119</v>
      </c>
      <c r="B46" s="116" t="s">
        <v>179</v>
      </c>
      <c r="C46" s="116" t="s">
        <v>91</v>
      </c>
      <c r="D46" s="117">
        <v>5530</v>
      </c>
      <c r="E46" s="117">
        <v>52225</v>
      </c>
      <c r="F46" s="117">
        <v>5050</v>
      </c>
      <c r="G46" s="117">
        <v>30640</v>
      </c>
      <c r="H46" s="117">
        <v>1434260</v>
      </c>
      <c r="I46" s="117">
        <v>13922280</v>
      </c>
    </row>
    <row r="47" spans="1:9" x14ac:dyDescent="0.25">
      <c r="A47" s="116" t="s">
        <v>119</v>
      </c>
      <c r="B47" s="116" t="s">
        <v>151</v>
      </c>
      <c r="C47" s="116" t="s">
        <v>96</v>
      </c>
      <c r="D47" s="117">
        <v>5800</v>
      </c>
      <c r="E47" s="117">
        <v>56265</v>
      </c>
      <c r="F47" s="117">
        <v>5300</v>
      </c>
      <c r="G47" s="117">
        <v>34355</v>
      </c>
      <c r="H47" s="117">
        <v>1603965</v>
      </c>
      <c r="I47" s="117">
        <v>15036020</v>
      </c>
    </row>
    <row r="48" spans="1:9" x14ac:dyDescent="0.25">
      <c r="A48" s="116" t="s">
        <v>119</v>
      </c>
      <c r="B48" s="116" t="s">
        <v>247</v>
      </c>
      <c r="C48" s="116" t="s">
        <v>342</v>
      </c>
      <c r="D48" s="117">
        <v>5825</v>
      </c>
      <c r="E48" s="117">
        <v>61800</v>
      </c>
      <c r="F48" s="117">
        <v>5350</v>
      </c>
      <c r="G48" s="117">
        <v>38710</v>
      </c>
      <c r="H48" s="117">
        <v>1731830</v>
      </c>
      <c r="I48" s="117">
        <v>16583770</v>
      </c>
    </row>
    <row r="49" spans="1:9" x14ac:dyDescent="0.25">
      <c r="A49" s="116" t="s">
        <v>119</v>
      </c>
      <c r="B49" s="116" t="s">
        <v>248</v>
      </c>
      <c r="C49" s="116" t="s">
        <v>343</v>
      </c>
      <c r="D49" s="117">
        <v>5915</v>
      </c>
      <c r="E49" s="117">
        <v>54100</v>
      </c>
      <c r="F49" s="117">
        <v>5250</v>
      </c>
      <c r="G49" s="117">
        <v>32210</v>
      </c>
      <c r="H49" s="117">
        <v>1486835</v>
      </c>
      <c r="I49" s="117">
        <v>13882250</v>
      </c>
    </row>
    <row r="50" spans="1:9" x14ac:dyDescent="0.25">
      <c r="A50" s="116" t="s">
        <v>119</v>
      </c>
      <c r="B50" s="116" t="s">
        <v>159</v>
      </c>
      <c r="C50" s="116" t="s">
        <v>105</v>
      </c>
      <c r="D50" s="117">
        <v>6005</v>
      </c>
      <c r="E50" s="117">
        <v>41230</v>
      </c>
      <c r="F50" s="117">
        <v>5535</v>
      </c>
      <c r="G50" s="117">
        <v>26440</v>
      </c>
      <c r="H50" s="117">
        <v>1288340</v>
      </c>
      <c r="I50" s="117">
        <v>12064630</v>
      </c>
    </row>
    <row r="51" spans="1:9" x14ac:dyDescent="0.25">
      <c r="A51" s="116" t="s">
        <v>119</v>
      </c>
      <c r="B51" s="116" t="s">
        <v>239</v>
      </c>
      <c r="C51" s="116" t="s">
        <v>334</v>
      </c>
      <c r="D51" s="117">
        <v>6090</v>
      </c>
      <c r="E51" s="117">
        <v>47080</v>
      </c>
      <c r="F51" s="117">
        <v>5615</v>
      </c>
      <c r="G51" s="117">
        <v>29215</v>
      </c>
      <c r="H51" s="117">
        <v>1312495</v>
      </c>
      <c r="I51" s="117">
        <v>12404505</v>
      </c>
    </row>
    <row r="52" spans="1:9" x14ac:dyDescent="0.25">
      <c r="A52" s="116" t="s">
        <v>119</v>
      </c>
      <c r="B52" s="116" t="s">
        <v>102</v>
      </c>
      <c r="C52" s="116" t="s">
        <v>214</v>
      </c>
      <c r="D52" s="117">
        <v>6370</v>
      </c>
      <c r="E52" s="117">
        <v>47395</v>
      </c>
      <c r="F52" s="117">
        <v>5715</v>
      </c>
      <c r="G52" s="117">
        <v>29750</v>
      </c>
      <c r="H52" s="117">
        <v>1540945</v>
      </c>
      <c r="I52" s="117">
        <v>15207660</v>
      </c>
    </row>
    <row r="53" spans="1:9" x14ac:dyDescent="0.25">
      <c r="A53" s="116" t="s">
        <v>119</v>
      </c>
      <c r="B53" s="116" t="s">
        <v>174</v>
      </c>
      <c r="C53" s="116" t="s">
        <v>93</v>
      </c>
      <c r="D53" s="117">
        <v>6455</v>
      </c>
      <c r="E53" s="117">
        <v>44690</v>
      </c>
      <c r="F53" s="117">
        <v>5985</v>
      </c>
      <c r="G53" s="117">
        <v>27230</v>
      </c>
      <c r="H53" s="117">
        <v>1299465</v>
      </c>
      <c r="I53" s="117">
        <v>12024505</v>
      </c>
    </row>
    <row r="54" spans="1:9" x14ac:dyDescent="0.25">
      <c r="A54" s="116" t="s">
        <v>119</v>
      </c>
      <c r="B54" s="116" t="s">
        <v>203</v>
      </c>
      <c r="C54" s="116" t="s">
        <v>299</v>
      </c>
      <c r="D54" s="117">
        <v>6700</v>
      </c>
      <c r="E54" s="117">
        <v>52630</v>
      </c>
      <c r="F54" s="117">
        <v>6225</v>
      </c>
      <c r="G54" s="117">
        <v>32015</v>
      </c>
      <c r="H54" s="117">
        <v>1506210</v>
      </c>
      <c r="I54" s="117">
        <v>14378735</v>
      </c>
    </row>
    <row r="55" spans="1:9" x14ac:dyDescent="0.25">
      <c r="A55" s="116" t="s">
        <v>119</v>
      </c>
      <c r="B55" s="116" t="s">
        <v>238</v>
      </c>
      <c r="C55" s="116" t="s">
        <v>333</v>
      </c>
      <c r="D55" s="117">
        <v>7070</v>
      </c>
      <c r="E55" s="117">
        <v>74705</v>
      </c>
      <c r="F55" s="117">
        <v>6510</v>
      </c>
      <c r="G55" s="117">
        <v>45080</v>
      </c>
      <c r="H55" s="117">
        <v>2071375</v>
      </c>
      <c r="I55" s="117">
        <v>19858190</v>
      </c>
    </row>
    <row r="56" spans="1:9" x14ac:dyDescent="0.25">
      <c r="A56" s="116" t="s">
        <v>119</v>
      </c>
      <c r="B56" s="116" t="s">
        <v>382</v>
      </c>
      <c r="C56" s="116" t="s">
        <v>184</v>
      </c>
      <c r="D56" s="117">
        <v>7155</v>
      </c>
      <c r="E56" s="117">
        <v>45165</v>
      </c>
      <c r="F56" s="117">
        <v>6370</v>
      </c>
      <c r="G56" s="117">
        <v>29745</v>
      </c>
      <c r="H56" s="117">
        <v>1519515</v>
      </c>
      <c r="I56" s="117">
        <v>15143945</v>
      </c>
    </row>
    <row r="57" spans="1:9" x14ac:dyDescent="0.25">
      <c r="A57" s="116" t="s">
        <v>119</v>
      </c>
      <c r="B57" s="116" t="s">
        <v>212</v>
      </c>
      <c r="C57" s="116" t="s">
        <v>307</v>
      </c>
      <c r="D57" s="117">
        <v>7320</v>
      </c>
      <c r="E57" s="117">
        <v>73810</v>
      </c>
      <c r="F57" s="117">
        <v>6655</v>
      </c>
      <c r="G57" s="117">
        <v>44495</v>
      </c>
      <c r="H57" s="117">
        <v>1963435</v>
      </c>
      <c r="I57" s="117">
        <v>18731200</v>
      </c>
    </row>
    <row r="58" spans="1:9" x14ac:dyDescent="0.25">
      <c r="A58" s="116" t="s">
        <v>119</v>
      </c>
      <c r="B58" s="116" t="s">
        <v>233</v>
      </c>
      <c r="C58" s="116" t="s">
        <v>330</v>
      </c>
      <c r="D58" s="117">
        <v>7450</v>
      </c>
      <c r="E58" s="117">
        <v>88125</v>
      </c>
      <c r="F58" s="117">
        <v>6815</v>
      </c>
      <c r="G58" s="117">
        <v>52015</v>
      </c>
      <c r="H58" s="117">
        <v>2293700</v>
      </c>
      <c r="I58" s="117">
        <v>22236185</v>
      </c>
    </row>
    <row r="59" spans="1:9" x14ac:dyDescent="0.25">
      <c r="A59" s="116" t="s">
        <v>119</v>
      </c>
      <c r="B59" s="116" t="s">
        <v>178</v>
      </c>
      <c r="C59" s="116" t="s">
        <v>92</v>
      </c>
      <c r="D59" s="117">
        <v>7495</v>
      </c>
      <c r="E59" s="117">
        <v>73020</v>
      </c>
      <c r="F59" s="117">
        <v>6840</v>
      </c>
      <c r="G59" s="117">
        <v>41065</v>
      </c>
      <c r="H59" s="117">
        <v>1879980</v>
      </c>
      <c r="I59" s="117">
        <v>18522120</v>
      </c>
    </row>
    <row r="60" spans="1:9" x14ac:dyDescent="0.25">
      <c r="A60" s="116" t="s">
        <v>119</v>
      </c>
      <c r="B60" s="116" t="s">
        <v>316</v>
      </c>
      <c r="C60" s="116" t="s">
        <v>315</v>
      </c>
      <c r="D60" s="117">
        <v>8100</v>
      </c>
      <c r="E60" s="117">
        <v>113575</v>
      </c>
      <c r="F60" s="117">
        <v>7410</v>
      </c>
      <c r="G60" s="117">
        <v>67460</v>
      </c>
      <c r="H60" s="117">
        <v>3121805</v>
      </c>
      <c r="I60" s="117">
        <v>30233195</v>
      </c>
    </row>
    <row r="61" spans="1:9" x14ac:dyDescent="0.25">
      <c r="A61" s="116" t="s">
        <v>119</v>
      </c>
      <c r="B61" s="116" t="s">
        <v>175</v>
      </c>
      <c r="C61" s="116" t="s">
        <v>276</v>
      </c>
      <c r="D61" s="117">
        <v>8110</v>
      </c>
      <c r="E61" s="117">
        <v>96030</v>
      </c>
      <c r="F61" s="117">
        <v>7475</v>
      </c>
      <c r="G61" s="117">
        <v>59040</v>
      </c>
      <c r="H61" s="117">
        <v>2684115</v>
      </c>
      <c r="I61" s="117">
        <v>26401785</v>
      </c>
    </row>
    <row r="62" spans="1:9" x14ac:dyDescent="0.25">
      <c r="A62" s="116" t="s">
        <v>119</v>
      </c>
      <c r="B62" s="116" t="s">
        <v>228</v>
      </c>
      <c r="C62" s="116" t="s">
        <v>322</v>
      </c>
      <c r="D62" s="117">
        <v>8255</v>
      </c>
      <c r="E62" s="117">
        <v>59910</v>
      </c>
      <c r="F62" s="117">
        <v>7720</v>
      </c>
      <c r="G62" s="117">
        <v>38825</v>
      </c>
      <c r="H62" s="117">
        <v>1871725</v>
      </c>
      <c r="I62" s="117">
        <v>17456710</v>
      </c>
    </row>
    <row r="63" spans="1:9" x14ac:dyDescent="0.25">
      <c r="A63" s="116" t="s">
        <v>119</v>
      </c>
      <c r="B63" s="116" t="s">
        <v>170</v>
      </c>
      <c r="C63" s="116" t="s">
        <v>272</v>
      </c>
      <c r="D63" s="117">
        <v>8440</v>
      </c>
      <c r="E63" s="117">
        <v>89405</v>
      </c>
      <c r="F63" s="117">
        <v>7735</v>
      </c>
      <c r="G63" s="117">
        <v>51455</v>
      </c>
      <c r="H63" s="117">
        <v>2312630</v>
      </c>
      <c r="I63" s="117">
        <v>22341540</v>
      </c>
    </row>
    <row r="64" spans="1:9" x14ac:dyDescent="0.25">
      <c r="A64" s="116" t="s">
        <v>119</v>
      </c>
      <c r="B64" s="116" t="s">
        <v>232</v>
      </c>
      <c r="C64" s="116" t="s">
        <v>329</v>
      </c>
      <c r="D64" s="117">
        <v>8505</v>
      </c>
      <c r="E64" s="117">
        <v>81090</v>
      </c>
      <c r="F64" s="117">
        <v>7740</v>
      </c>
      <c r="G64" s="117">
        <v>46785</v>
      </c>
      <c r="H64" s="117">
        <v>2028175</v>
      </c>
      <c r="I64" s="117">
        <v>19526085</v>
      </c>
    </row>
    <row r="65" spans="1:9" x14ac:dyDescent="0.25">
      <c r="A65" s="116" t="s">
        <v>119</v>
      </c>
      <c r="B65" s="116" t="s">
        <v>213</v>
      </c>
      <c r="C65" s="116" t="s">
        <v>308</v>
      </c>
      <c r="D65" s="117">
        <v>8540</v>
      </c>
      <c r="E65" s="117">
        <v>86420</v>
      </c>
      <c r="F65" s="117">
        <v>7815</v>
      </c>
      <c r="G65" s="117">
        <v>51755</v>
      </c>
      <c r="H65" s="117">
        <v>2368295</v>
      </c>
      <c r="I65" s="117">
        <v>23337325</v>
      </c>
    </row>
    <row r="66" spans="1:9" x14ac:dyDescent="0.25">
      <c r="A66" s="116" t="s">
        <v>119</v>
      </c>
      <c r="B66" s="116" t="s">
        <v>171</v>
      </c>
      <c r="C66" s="116" t="s">
        <v>273</v>
      </c>
      <c r="D66" s="117">
        <v>8780</v>
      </c>
      <c r="E66" s="117">
        <v>72575</v>
      </c>
      <c r="F66" s="117">
        <v>8135</v>
      </c>
      <c r="G66" s="117">
        <v>42855</v>
      </c>
      <c r="H66" s="117">
        <v>1986325</v>
      </c>
      <c r="I66" s="117">
        <v>18973515</v>
      </c>
    </row>
    <row r="67" spans="1:9" x14ac:dyDescent="0.25">
      <c r="A67" s="116" t="s">
        <v>119</v>
      </c>
      <c r="B67" s="116" t="s">
        <v>207</v>
      </c>
      <c r="C67" s="116" t="s">
        <v>302</v>
      </c>
      <c r="D67" s="117">
        <v>9465</v>
      </c>
      <c r="E67" s="117">
        <v>101285</v>
      </c>
      <c r="F67" s="117">
        <v>8715</v>
      </c>
      <c r="G67" s="117">
        <v>56520</v>
      </c>
      <c r="H67" s="117">
        <v>2590270</v>
      </c>
      <c r="I67" s="117">
        <v>25401000</v>
      </c>
    </row>
    <row r="68" spans="1:9" x14ac:dyDescent="0.25">
      <c r="A68" s="116" t="s">
        <v>119</v>
      </c>
      <c r="B68" s="116" t="s">
        <v>200</v>
      </c>
      <c r="C68" s="116" t="s">
        <v>296</v>
      </c>
      <c r="D68" s="117">
        <v>9500</v>
      </c>
      <c r="E68" s="117">
        <v>103975</v>
      </c>
      <c r="F68" s="117">
        <v>8715</v>
      </c>
      <c r="G68" s="117">
        <v>59060</v>
      </c>
      <c r="H68" s="117">
        <v>2635500</v>
      </c>
      <c r="I68" s="117">
        <v>25449865</v>
      </c>
    </row>
    <row r="69" spans="1:9" x14ac:dyDescent="0.25">
      <c r="A69" s="116" t="s">
        <v>119</v>
      </c>
      <c r="B69" s="116" t="s">
        <v>217</v>
      </c>
      <c r="C69" s="116" t="s">
        <v>309</v>
      </c>
      <c r="D69" s="117">
        <v>9600</v>
      </c>
      <c r="E69" s="117">
        <v>103265</v>
      </c>
      <c r="F69" s="117">
        <v>8790</v>
      </c>
      <c r="G69" s="117">
        <v>60345</v>
      </c>
      <c r="H69" s="117">
        <v>2742175</v>
      </c>
      <c r="I69" s="117">
        <v>26846100</v>
      </c>
    </row>
    <row r="70" spans="1:9" x14ac:dyDescent="0.25">
      <c r="A70" s="116" t="s">
        <v>119</v>
      </c>
      <c r="B70" s="116" t="s">
        <v>176</v>
      </c>
      <c r="C70" s="116" t="s">
        <v>277</v>
      </c>
      <c r="D70" s="117">
        <v>9645</v>
      </c>
      <c r="E70" s="117">
        <v>97450</v>
      </c>
      <c r="F70" s="117">
        <v>8900</v>
      </c>
      <c r="G70" s="117">
        <v>55300</v>
      </c>
      <c r="H70" s="117">
        <v>2529030</v>
      </c>
      <c r="I70" s="117">
        <v>24833170</v>
      </c>
    </row>
    <row r="71" spans="1:9" x14ac:dyDescent="0.25">
      <c r="A71" s="116" t="s">
        <v>119</v>
      </c>
      <c r="B71" s="116" t="s">
        <v>150</v>
      </c>
      <c r="C71" s="116" t="s">
        <v>97</v>
      </c>
      <c r="D71" s="117">
        <v>9700</v>
      </c>
      <c r="E71" s="117">
        <v>96275</v>
      </c>
      <c r="F71" s="117">
        <v>8885</v>
      </c>
      <c r="G71" s="117">
        <v>57480</v>
      </c>
      <c r="H71" s="117">
        <v>2569895</v>
      </c>
      <c r="I71" s="117">
        <v>25625040</v>
      </c>
    </row>
    <row r="72" spans="1:9" x14ac:dyDescent="0.25">
      <c r="A72" s="116" t="s">
        <v>119</v>
      </c>
      <c r="B72" s="116" t="s">
        <v>222</v>
      </c>
      <c r="C72" s="116" t="s">
        <v>317</v>
      </c>
      <c r="D72" s="117">
        <v>10165</v>
      </c>
      <c r="E72" s="117">
        <v>114920</v>
      </c>
      <c r="F72" s="117">
        <v>9395</v>
      </c>
      <c r="G72" s="117">
        <v>67880</v>
      </c>
      <c r="H72" s="117">
        <v>3119845</v>
      </c>
      <c r="I72" s="117">
        <v>31198620</v>
      </c>
    </row>
    <row r="73" spans="1:9" x14ac:dyDescent="0.25">
      <c r="A73" s="116" t="s">
        <v>119</v>
      </c>
      <c r="B73" s="116" t="s">
        <v>226</v>
      </c>
      <c r="C73" s="116" t="s">
        <v>320</v>
      </c>
      <c r="D73" s="117">
        <v>10255</v>
      </c>
      <c r="E73" s="117">
        <v>101150</v>
      </c>
      <c r="F73" s="117">
        <v>9395</v>
      </c>
      <c r="G73" s="117">
        <v>60060</v>
      </c>
      <c r="H73" s="117">
        <v>2698015</v>
      </c>
      <c r="I73" s="117">
        <v>26021360</v>
      </c>
    </row>
    <row r="74" spans="1:9" x14ac:dyDescent="0.25">
      <c r="A74" s="116" t="s">
        <v>119</v>
      </c>
      <c r="B74" s="116" t="s">
        <v>234</v>
      </c>
      <c r="C74" s="116" t="s">
        <v>331</v>
      </c>
      <c r="D74" s="117">
        <v>10420</v>
      </c>
      <c r="E74" s="117">
        <v>101855</v>
      </c>
      <c r="F74" s="117">
        <v>9730</v>
      </c>
      <c r="G74" s="117">
        <v>67515</v>
      </c>
      <c r="H74" s="117">
        <v>3291740</v>
      </c>
      <c r="I74" s="117">
        <v>33251665</v>
      </c>
    </row>
    <row r="75" spans="1:9" x14ac:dyDescent="0.25">
      <c r="A75" s="116" t="s">
        <v>119</v>
      </c>
      <c r="B75" s="116" t="s">
        <v>166</v>
      </c>
      <c r="C75" s="116" t="s">
        <v>268</v>
      </c>
      <c r="D75" s="117">
        <v>11250</v>
      </c>
      <c r="E75" s="117">
        <v>86925</v>
      </c>
      <c r="F75" s="117">
        <v>10395</v>
      </c>
      <c r="G75" s="117">
        <v>53980</v>
      </c>
      <c r="H75" s="117">
        <v>2589195</v>
      </c>
      <c r="I75" s="117">
        <v>24549560</v>
      </c>
    </row>
    <row r="76" spans="1:9" x14ac:dyDescent="0.25">
      <c r="A76" s="116" t="s">
        <v>119</v>
      </c>
      <c r="B76" s="116" t="s">
        <v>245</v>
      </c>
      <c r="C76" s="116" t="s">
        <v>86</v>
      </c>
      <c r="D76" s="117">
        <v>11460</v>
      </c>
      <c r="E76" s="117">
        <v>88845</v>
      </c>
      <c r="F76" s="117">
        <v>10535</v>
      </c>
      <c r="G76" s="117">
        <v>52675</v>
      </c>
      <c r="H76" s="117">
        <v>2516855</v>
      </c>
      <c r="I76" s="117">
        <v>24444935</v>
      </c>
    </row>
    <row r="77" spans="1:9" x14ac:dyDescent="0.25">
      <c r="A77" s="116" t="s">
        <v>119</v>
      </c>
      <c r="B77" s="116" t="s">
        <v>163</v>
      </c>
      <c r="C77" s="116" t="s">
        <v>265</v>
      </c>
      <c r="D77" s="117">
        <v>11710</v>
      </c>
      <c r="E77" s="117">
        <v>111350</v>
      </c>
      <c r="F77" s="117">
        <v>10815</v>
      </c>
      <c r="G77" s="117">
        <v>67785</v>
      </c>
      <c r="H77" s="117">
        <v>3096270</v>
      </c>
      <c r="I77" s="117">
        <v>30166660</v>
      </c>
    </row>
    <row r="78" spans="1:9" x14ac:dyDescent="0.25">
      <c r="A78" s="116" t="s">
        <v>119</v>
      </c>
      <c r="B78" s="116" t="s">
        <v>181</v>
      </c>
      <c r="C78" s="116" t="s">
        <v>280</v>
      </c>
      <c r="D78" s="117">
        <v>11870</v>
      </c>
      <c r="E78" s="117">
        <v>85590</v>
      </c>
      <c r="F78" s="117">
        <v>11005</v>
      </c>
      <c r="G78" s="117">
        <v>52895</v>
      </c>
      <c r="H78" s="117">
        <v>2500530</v>
      </c>
      <c r="I78" s="117">
        <v>23900995</v>
      </c>
    </row>
    <row r="79" spans="1:9" x14ac:dyDescent="0.25">
      <c r="A79" s="116" t="s">
        <v>119</v>
      </c>
      <c r="B79" s="116" t="s">
        <v>246</v>
      </c>
      <c r="C79" s="116" t="s">
        <v>341</v>
      </c>
      <c r="D79" s="117">
        <v>12110</v>
      </c>
      <c r="E79" s="117">
        <v>135045</v>
      </c>
      <c r="F79" s="117">
        <v>11105</v>
      </c>
      <c r="G79" s="117">
        <v>77460</v>
      </c>
      <c r="H79" s="117">
        <v>3448835</v>
      </c>
      <c r="I79" s="117">
        <v>32855850</v>
      </c>
    </row>
    <row r="80" spans="1:9" x14ac:dyDescent="0.25">
      <c r="A80" s="116" t="s">
        <v>119</v>
      </c>
      <c r="B80" s="116" t="s">
        <v>205</v>
      </c>
      <c r="C80" s="116" t="s">
        <v>301</v>
      </c>
      <c r="D80" s="117">
        <v>12195</v>
      </c>
      <c r="E80" s="117">
        <v>116770</v>
      </c>
      <c r="F80" s="117">
        <v>11190</v>
      </c>
      <c r="G80" s="117">
        <v>68565</v>
      </c>
      <c r="H80" s="117">
        <v>3057675</v>
      </c>
      <c r="I80" s="117">
        <v>29927760</v>
      </c>
    </row>
    <row r="81" spans="1:9" x14ac:dyDescent="0.25">
      <c r="A81" s="116" t="s">
        <v>119</v>
      </c>
      <c r="B81" s="116" t="s">
        <v>219</v>
      </c>
      <c r="C81" s="116" t="s">
        <v>311</v>
      </c>
      <c r="D81" s="117">
        <v>12255</v>
      </c>
      <c r="E81" s="117">
        <v>105270</v>
      </c>
      <c r="F81" s="117">
        <v>11240</v>
      </c>
      <c r="G81" s="117">
        <v>62220</v>
      </c>
      <c r="H81" s="117">
        <v>2819360</v>
      </c>
      <c r="I81" s="117">
        <v>26895280</v>
      </c>
    </row>
    <row r="82" spans="1:9" x14ac:dyDescent="0.25">
      <c r="A82" s="116" t="s">
        <v>119</v>
      </c>
      <c r="B82" s="116" t="s">
        <v>211</v>
      </c>
      <c r="C82" s="116" t="s">
        <v>306</v>
      </c>
      <c r="D82" s="117">
        <v>12730</v>
      </c>
      <c r="E82" s="117">
        <v>144980</v>
      </c>
      <c r="F82" s="117">
        <v>11685</v>
      </c>
      <c r="G82" s="117">
        <v>82515</v>
      </c>
      <c r="H82" s="117">
        <v>3646705</v>
      </c>
      <c r="I82" s="117">
        <v>34858310</v>
      </c>
    </row>
    <row r="83" spans="1:9" x14ac:dyDescent="0.25">
      <c r="A83" s="116" t="s">
        <v>119</v>
      </c>
      <c r="B83" s="116" t="s">
        <v>186</v>
      </c>
      <c r="C83" s="116" t="s">
        <v>283</v>
      </c>
      <c r="D83" s="117">
        <v>13005</v>
      </c>
      <c r="E83" s="117">
        <v>135965</v>
      </c>
      <c r="F83" s="117">
        <v>11965</v>
      </c>
      <c r="G83" s="117">
        <v>84865</v>
      </c>
      <c r="H83" s="117">
        <v>4075115</v>
      </c>
      <c r="I83" s="117">
        <v>41107495</v>
      </c>
    </row>
    <row r="84" spans="1:9" x14ac:dyDescent="0.25">
      <c r="A84" s="116" t="s">
        <v>119</v>
      </c>
      <c r="B84" s="116" t="s">
        <v>229</v>
      </c>
      <c r="C84" s="116" t="s">
        <v>230</v>
      </c>
      <c r="D84" s="117">
        <v>13175</v>
      </c>
      <c r="E84" s="117">
        <v>100550</v>
      </c>
      <c r="F84" s="117">
        <v>12305</v>
      </c>
      <c r="G84" s="117">
        <v>70270</v>
      </c>
      <c r="H84" s="117">
        <v>3429540</v>
      </c>
      <c r="I84" s="117">
        <v>32837655</v>
      </c>
    </row>
    <row r="85" spans="1:9" x14ac:dyDescent="0.25">
      <c r="A85" s="116" t="s">
        <v>119</v>
      </c>
      <c r="B85" s="116" t="s">
        <v>227</v>
      </c>
      <c r="C85" s="116" t="s">
        <v>321</v>
      </c>
      <c r="D85" s="117">
        <v>13380</v>
      </c>
      <c r="E85" s="117">
        <v>111670</v>
      </c>
      <c r="F85" s="117">
        <v>12385</v>
      </c>
      <c r="G85" s="117">
        <v>68425</v>
      </c>
      <c r="H85" s="117">
        <v>3195860</v>
      </c>
      <c r="I85" s="117">
        <v>31817890</v>
      </c>
    </row>
    <row r="86" spans="1:9" x14ac:dyDescent="0.25">
      <c r="A86" s="116" t="s">
        <v>119</v>
      </c>
      <c r="B86" s="116" t="s">
        <v>180</v>
      </c>
      <c r="C86" s="116" t="s">
        <v>279</v>
      </c>
      <c r="D86" s="117">
        <v>13415</v>
      </c>
      <c r="E86" s="117">
        <v>128860</v>
      </c>
      <c r="F86" s="117">
        <v>12370</v>
      </c>
      <c r="G86" s="117">
        <v>70120</v>
      </c>
      <c r="H86" s="117">
        <v>3205375</v>
      </c>
      <c r="I86" s="117">
        <v>30840835</v>
      </c>
    </row>
    <row r="87" spans="1:9" x14ac:dyDescent="0.25">
      <c r="A87" s="116" t="s">
        <v>119</v>
      </c>
      <c r="B87" s="116" t="s">
        <v>220</v>
      </c>
      <c r="C87" s="116" t="s">
        <v>312</v>
      </c>
      <c r="D87" s="117">
        <v>14590</v>
      </c>
      <c r="E87" s="117">
        <v>158175</v>
      </c>
      <c r="F87" s="117">
        <v>13500</v>
      </c>
      <c r="G87" s="117">
        <v>96440</v>
      </c>
      <c r="H87" s="117">
        <v>4470190</v>
      </c>
      <c r="I87" s="117">
        <v>44769465</v>
      </c>
    </row>
    <row r="88" spans="1:9" x14ac:dyDescent="0.25">
      <c r="A88" s="116" t="s">
        <v>119</v>
      </c>
      <c r="B88" s="116" t="s">
        <v>192</v>
      </c>
      <c r="C88" s="116" t="s">
        <v>288</v>
      </c>
      <c r="D88" s="117">
        <v>15945</v>
      </c>
      <c r="E88" s="117">
        <v>147750</v>
      </c>
      <c r="F88" s="117">
        <v>14850</v>
      </c>
      <c r="G88" s="117">
        <v>93610</v>
      </c>
      <c r="H88" s="117">
        <v>4539665</v>
      </c>
      <c r="I88" s="117">
        <v>47137910</v>
      </c>
    </row>
    <row r="89" spans="1:9" x14ac:dyDescent="0.25">
      <c r="A89" s="116" t="s">
        <v>119</v>
      </c>
      <c r="B89" s="116" t="s">
        <v>236</v>
      </c>
      <c r="C89" s="116" t="s">
        <v>103</v>
      </c>
      <c r="D89" s="117">
        <v>17450</v>
      </c>
      <c r="E89" s="117">
        <v>205380</v>
      </c>
      <c r="F89" s="117">
        <v>16080</v>
      </c>
      <c r="G89" s="117">
        <v>117845</v>
      </c>
      <c r="H89" s="117">
        <v>5431140</v>
      </c>
      <c r="I89" s="117">
        <v>53520880</v>
      </c>
    </row>
    <row r="90" spans="1:9" x14ac:dyDescent="0.25">
      <c r="A90" s="116" t="s">
        <v>119</v>
      </c>
      <c r="B90" s="116" t="s">
        <v>177</v>
      </c>
      <c r="C90" s="116" t="s">
        <v>278</v>
      </c>
      <c r="D90" s="117">
        <v>17465</v>
      </c>
      <c r="E90" s="117">
        <v>206105</v>
      </c>
      <c r="F90" s="117">
        <v>16125</v>
      </c>
      <c r="G90" s="117">
        <v>122590</v>
      </c>
      <c r="H90" s="117">
        <v>5845135</v>
      </c>
      <c r="I90" s="117">
        <v>63327080</v>
      </c>
    </row>
    <row r="91" spans="1:9" x14ac:dyDescent="0.25">
      <c r="A91" s="116" t="s">
        <v>119</v>
      </c>
      <c r="B91" s="116" t="s">
        <v>198</v>
      </c>
      <c r="C91" s="116" t="s">
        <v>294</v>
      </c>
      <c r="D91" s="117">
        <v>17640</v>
      </c>
      <c r="E91" s="117">
        <v>199005</v>
      </c>
      <c r="F91" s="117">
        <v>16180</v>
      </c>
      <c r="G91" s="117">
        <v>114680</v>
      </c>
      <c r="H91" s="117">
        <v>5081535</v>
      </c>
      <c r="I91" s="117">
        <v>49971860</v>
      </c>
    </row>
    <row r="92" spans="1:9" x14ac:dyDescent="0.25">
      <c r="A92" s="116" t="s">
        <v>119</v>
      </c>
      <c r="B92" s="116" t="s">
        <v>225</v>
      </c>
      <c r="C92" s="116" t="s">
        <v>319</v>
      </c>
      <c r="D92" s="117">
        <v>17800</v>
      </c>
      <c r="E92" s="117">
        <v>202480</v>
      </c>
      <c r="F92" s="117">
        <v>16425</v>
      </c>
      <c r="G92" s="117">
        <v>118255</v>
      </c>
      <c r="H92" s="117">
        <v>5447015</v>
      </c>
      <c r="I92" s="117">
        <v>51868985</v>
      </c>
    </row>
    <row r="93" spans="1:9" x14ac:dyDescent="0.25">
      <c r="A93" s="116" t="s">
        <v>119</v>
      </c>
      <c r="B93" s="116" t="s">
        <v>242</v>
      </c>
      <c r="C93" s="116" t="s">
        <v>339</v>
      </c>
      <c r="D93" s="117">
        <v>18020</v>
      </c>
      <c r="E93" s="117">
        <v>200605</v>
      </c>
      <c r="F93" s="117">
        <v>16675</v>
      </c>
      <c r="G93" s="117">
        <v>119480</v>
      </c>
      <c r="H93" s="117">
        <v>5846410</v>
      </c>
      <c r="I93" s="117">
        <v>60842580</v>
      </c>
    </row>
    <row r="94" spans="1:9" x14ac:dyDescent="0.25">
      <c r="A94" s="116" t="s">
        <v>119</v>
      </c>
      <c r="B94" s="116" t="s">
        <v>244</v>
      </c>
      <c r="C94" s="116" t="s">
        <v>340</v>
      </c>
      <c r="D94" s="117">
        <v>19755</v>
      </c>
      <c r="E94" s="117">
        <v>135015</v>
      </c>
      <c r="F94" s="117">
        <v>18495</v>
      </c>
      <c r="G94" s="117">
        <v>85425</v>
      </c>
      <c r="H94" s="117">
        <v>4226415</v>
      </c>
      <c r="I94" s="117">
        <v>41694105</v>
      </c>
    </row>
    <row r="95" spans="1:9" x14ac:dyDescent="0.25">
      <c r="A95" s="116" t="s">
        <v>119</v>
      </c>
      <c r="B95" s="116" t="s">
        <v>250</v>
      </c>
      <c r="C95" s="116" t="s">
        <v>345</v>
      </c>
      <c r="D95" s="117">
        <v>20115</v>
      </c>
      <c r="E95" s="117">
        <v>276445</v>
      </c>
      <c r="F95" s="117">
        <v>18550</v>
      </c>
      <c r="G95" s="117">
        <v>148560</v>
      </c>
      <c r="H95" s="117">
        <v>7009155</v>
      </c>
      <c r="I95" s="117">
        <v>76321985</v>
      </c>
    </row>
    <row r="96" spans="1:9" x14ac:dyDescent="0.25">
      <c r="A96" s="116" t="s">
        <v>119</v>
      </c>
      <c r="B96" s="116" t="s">
        <v>235</v>
      </c>
      <c r="C96" s="116" t="s">
        <v>332</v>
      </c>
      <c r="D96" s="117">
        <v>20445</v>
      </c>
      <c r="E96" s="117">
        <v>236945</v>
      </c>
      <c r="F96" s="117">
        <v>18895</v>
      </c>
      <c r="G96" s="117">
        <v>142100</v>
      </c>
      <c r="H96" s="117">
        <v>6841340</v>
      </c>
      <c r="I96" s="117">
        <v>71725725</v>
      </c>
    </row>
    <row r="97" spans="1:9" x14ac:dyDescent="0.25">
      <c r="A97" s="116" t="s">
        <v>119</v>
      </c>
      <c r="B97" s="116" t="s">
        <v>243</v>
      </c>
      <c r="C97" s="116" t="s">
        <v>84</v>
      </c>
      <c r="D97" s="117">
        <v>20645</v>
      </c>
      <c r="E97" s="117">
        <v>237475</v>
      </c>
      <c r="F97" s="117">
        <v>18930</v>
      </c>
      <c r="G97" s="117">
        <v>139370</v>
      </c>
      <c r="H97" s="117">
        <v>6660550</v>
      </c>
      <c r="I97" s="117">
        <v>71392160</v>
      </c>
    </row>
    <row r="98" spans="1:9" x14ac:dyDescent="0.25">
      <c r="A98" s="116" t="s">
        <v>119</v>
      </c>
      <c r="B98" s="116" t="s">
        <v>161</v>
      </c>
      <c r="C98" s="116" t="s">
        <v>263</v>
      </c>
      <c r="D98" s="117">
        <v>20720</v>
      </c>
      <c r="E98" s="117">
        <v>231080</v>
      </c>
      <c r="F98" s="117">
        <v>18990</v>
      </c>
      <c r="G98" s="117">
        <v>132460</v>
      </c>
      <c r="H98" s="117">
        <v>6157435</v>
      </c>
      <c r="I98" s="117">
        <v>62207300</v>
      </c>
    </row>
    <row r="99" spans="1:9" x14ac:dyDescent="0.25">
      <c r="A99" s="116" t="s">
        <v>119</v>
      </c>
      <c r="B99" s="116" t="s">
        <v>201</v>
      </c>
      <c r="C99" s="116" t="s">
        <v>297</v>
      </c>
      <c r="D99" s="117">
        <v>20955</v>
      </c>
      <c r="E99" s="117">
        <v>207950</v>
      </c>
      <c r="F99" s="117">
        <v>19215</v>
      </c>
      <c r="G99" s="117">
        <v>117625</v>
      </c>
      <c r="H99" s="117">
        <v>5331590</v>
      </c>
      <c r="I99" s="117">
        <v>53154975</v>
      </c>
    </row>
    <row r="100" spans="1:9" x14ac:dyDescent="0.25">
      <c r="A100" s="116" t="s">
        <v>119</v>
      </c>
      <c r="B100" s="116" t="s">
        <v>197</v>
      </c>
      <c r="C100" s="116" t="s">
        <v>293</v>
      </c>
      <c r="D100" s="117">
        <v>21785</v>
      </c>
      <c r="E100" s="117">
        <v>174155</v>
      </c>
      <c r="F100" s="117">
        <v>20290</v>
      </c>
      <c r="G100" s="117">
        <v>107990</v>
      </c>
      <c r="H100" s="117">
        <v>5126610</v>
      </c>
      <c r="I100" s="117">
        <v>49931265</v>
      </c>
    </row>
    <row r="101" spans="1:9" x14ac:dyDescent="0.25">
      <c r="A101" s="116" t="s">
        <v>119</v>
      </c>
      <c r="B101" s="116" t="s">
        <v>206</v>
      </c>
      <c r="C101" s="116" t="s">
        <v>104</v>
      </c>
      <c r="D101" s="117">
        <v>23565</v>
      </c>
      <c r="E101" s="117">
        <v>301365</v>
      </c>
      <c r="F101" s="117">
        <v>21655</v>
      </c>
      <c r="G101" s="117">
        <v>169560</v>
      </c>
      <c r="H101" s="117">
        <v>7372390</v>
      </c>
      <c r="I101" s="117">
        <v>73884410</v>
      </c>
    </row>
    <row r="102" spans="1:9" x14ac:dyDescent="0.25">
      <c r="A102" s="116" t="s">
        <v>119</v>
      </c>
      <c r="B102" s="116" t="s">
        <v>188</v>
      </c>
      <c r="C102" s="116" t="s">
        <v>285</v>
      </c>
      <c r="D102" s="117">
        <v>24090</v>
      </c>
      <c r="E102" s="117">
        <v>292140</v>
      </c>
      <c r="F102" s="117">
        <v>22405</v>
      </c>
      <c r="G102" s="117">
        <v>160095</v>
      </c>
      <c r="H102" s="117">
        <v>7255870</v>
      </c>
      <c r="I102" s="117">
        <v>72980835</v>
      </c>
    </row>
    <row r="103" spans="1:9" x14ac:dyDescent="0.25">
      <c r="A103" s="116" t="s">
        <v>119</v>
      </c>
      <c r="B103" s="116" t="s">
        <v>154</v>
      </c>
      <c r="C103" s="116" t="s">
        <v>94</v>
      </c>
      <c r="D103" s="117">
        <v>24595</v>
      </c>
      <c r="E103" s="117">
        <v>179675</v>
      </c>
      <c r="F103" s="117">
        <v>22910</v>
      </c>
      <c r="G103" s="117">
        <v>114460</v>
      </c>
      <c r="H103" s="117">
        <v>5914330</v>
      </c>
      <c r="I103" s="117">
        <v>61416970</v>
      </c>
    </row>
    <row r="104" spans="1:9" x14ac:dyDescent="0.25">
      <c r="A104" s="116" t="s">
        <v>119</v>
      </c>
      <c r="B104" s="116" t="s">
        <v>196</v>
      </c>
      <c r="C104" s="116" t="s">
        <v>292</v>
      </c>
      <c r="D104" s="117">
        <v>26370</v>
      </c>
      <c r="E104" s="117">
        <v>426390</v>
      </c>
      <c r="F104" s="117">
        <v>24015</v>
      </c>
      <c r="G104" s="117">
        <v>212130</v>
      </c>
      <c r="H104" s="117">
        <v>9673160</v>
      </c>
      <c r="I104" s="117">
        <v>111382830</v>
      </c>
    </row>
    <row r="105" spans="1:9" x14ac:dyDescent="0.25">
      <c r="A105" s="116" t="s">
        <v>119</v>
      </c>
      <c r="B105" s="116" t="s">
        <v>314</v>
      </c>
      <c r="C105" s="116" t="s">
        <v>315</v>
      </c>
      <c r="D105" s="117">
        <v>26420</v>
      </c>
      <c r="E105" s="117">
        <v>346405</v>
      </c>
      <c r="F105" s="117">
        <v>24330</v>
      </c>
      <c r="G105" s="117">
        <v>193415</v>
      </c>
      <c r="H105" s="117">
        <v>8679850</v>
      </c>
      <c r="I105" s="117">
        <v>87386260</v>
      </c>
    </row>
    <row r="106" spans="1:9" x14ac:dyDescent="0.25">
      <c r="A106" s="116" t="s">
        <v>119</v>
      </c>
      <c r="B106" s="116" t="s">
        <v>237</v>
      </c>
      <c r="C106" s="116" t="s">
        <v>85</v>
      </c>
      <c r="D106" s="117">
        <v>27800</v>
      </c>
      <c r="E106" s="117">
        <v>352990</v>
      </c>
      <c r="F106" s="117">
        <v>25820</v>
      </c>
      <c r="G106" s="117">
        <v>198770</v>
      </c>
      <c r="H106" s="117">
        <v>9889890</v>
      </c>
      <c r="I106" s="117">
        <v>111292550</v>
      </c>
    </row>
    <row r="107" spans="1:9" x14ac:dyDescent="0.25">
      <c r="A107" s="116" t="s">
        <v>119</v>
      </c>
      <c r="B107" s="116" t="s">
        <v>183</v>
      </c>
      <c r="C107" s="116" t="s">
        <v>281</v>
      </c>
      <c r="D107" s="117">
        <v>29645</v>
      </c>
      <c r="E107" s="117">
        <v>287910</v>
      </c>
      <c r="F107" s="117">
        <v>27410</v>
      </c>
      <c r="G107" s="117">
        <v>170150</v>
      </c>
      <c r="H107" s="117">
        <v>8039015</v>
      </c>
      <c r="I107" s="117">
        <v>81058105</v>
      </c>
    </row>
    <row r="108" spans="1:9" x14ac:dyDescent="0.25">
      <c r="A108" s="116" t="s">
        <v>119</v>
      </c>
      <c r="B108" s="116" t="s">
        <v>231</v>
      </c>
      <c r="C108" s="116" t="s">
        <v>323</v>
      </c>
      <c r="D108" s="117">
        <v>37115</v>
      </c>
      <c r="E108" s="117">
        <v>438350</v>
      </c>
      <c r="F108" s="117">
        <v>34320</v>
      </c>
      <c r="G108" s="117">
        <v>239795</v>
      </c>
      <c r="H108" s="117">
        <v>10737475</v>
      </c>
      <c r="I108" s="117">
        <v>112493915</v>
      </c>
    </row>
    <row r="109" spans="1:9" x14ac:dyDescent="0.25">
      <c r="A109" s="116" t="s">
        <v>119</v>
      </c>
      <c r="B109" s="116" t="s">
        <v>162</v>
      </c>
      <c r="C109" s="116" t="s">
        <v>264</v>
      </c>
      <c r="D109" s="117">
        <v>38885</v>
      </c>
      <c r="E109" s="117">
        <v>367865</v>
      </c>
      <c r="F109" s="117">
        <v>36220</v>
      </c>
      <c r="G109" s="117">
        <v>210990</v>
      </c>
      <c r="H109" s="117">
        <v>10147170</v>
      </c>
      <c r="I109" s="117">
        <v>102997750</v>
      </c>
    </row>
    <row r="110" spans="1:9" x14ac:dyDescent="0.25">
      <c r="A110" s="116" t="s">
        <v>119</v>
      </c>
      <c r="B110" s="116" t="s">
        <v>224</v>
      </c>
      <c r="C110" s="116" t="s">
        <v>87</v>
      </c>
      <c r="D110" s="117">
        <v>79795</v>
      </c>
      <c r="E110" s="117">
        <v>818300</v>
      </c>
      <c r="F110" s="117">
        <v>74365</v>
      </c>
      <c r="G110" s="117">
        <v>507815</v>
      </c>
      <c r="H110" s="117">
        <v>26045670</v>
      </c>
      <c r="I110" s="117">
        <v>296410380</v>
      </c>
    </row>
    <row r="111" spans="1:9" x14ac:dyDescent="0.25">
      <c r="A111" s="116" t="s">
        <v>126</v>
      </c>
      <c r="B111" s="116" t="s">
        <v>382</v>
      </c>
      <c r="C111" s="116" t="s">
        <v>282</v>
      </c>
      <c r="D111" s="117">
        <v>0</v>
      </c>
      <c r="E111" s="117">
        <v>0</v>
      </c>
      <c r="F111" s="117">
        <v>0</v>
      </c>
      <c r="G111" s="117">
        <v>0</v>
      </c>
      <c r="H111" s="117">
        <v>0</v>
      </c>
      <c r="I111" s="117">
        <v>0</v>
      </c>
    </row>
    <row r="112" spans="1:9" x14ac:dyDescent="0.25">
      <c r="A112" s="116" t="s">
        <v>126</v>
      </c>
      <c r="B112" s="116" t="s">
        <v>337</v>
      </c>
      <c r="C112" s="116" t="s">
        <v>338</v>
      </c>
      <c r="D112" s="117">
        <v>0</v>
      </c>
      <c r="E112" s="117">
        <v>0</v>
      </c>
      <c r="F112" s="117">
        <v>0</v>
      </c>
      <c r="G112" s="117">
        <v>0</v>
      </c>
      <c r="H112" s="117">
        <v>0</v>
      </c>
      <c r="I112" s="117">
        <v>0</v>
      </c>
    </row>
    <row r="113" spans="1:9" x14ac:dyDescent="0.25">
      <c r="A113" s="116" t="s">
        <v>126</v>
      </c>
      <c r="B113" s="116" t="s">
        <v>327</v>
      </c>
      <c r="C113" s="116" t="s">
        <v>328</v>
      </c>
      <c r="D113" s="117">
        <v>145</v>
      </c>
      <c r="E113" s="117">
        <v>525</v>
      </c>
      <c r="F113" s="117">
        <v>120</v>
      </c>
      <c r="G113" s="117">
        <v>365</v>
      </c>
      <c r="H113" s="117">
        <v>37235</v>
      </c>
      <c r="I113" s="117">
        <v>501540</v>
      </c>
    </row>
    <row r="114" spans="1:9" x14ac:dyDescent="0.25">
      <c r="A114" s="116" t="s">
        <v>126</v>
      </c>
      <c r="B114" s="116" t="s">
        <v>324</v>
      </c>
      <c r="C114" s="116" t="s">
        <v>325</v>
      </c>
      <c r="D114" s="117">
        <v>670</v>
      </c>
      <c r="E114" s="117">
        <v>4505</v>
      </c>
      <c r="F114" s="117">
        <v>610</v>
      </c>
      <c r="G114" s="117">
        <v>3525</v>
      </c>
      <c r="H114" s="117">
        <v>412290</v>
      </c>
      <c r="I114" s="117">
        <v>4725420</v>
      </c>
    </row>
    <row r="115" spans="1:9" x14ac:dyDescent="0.25">
      <c r="A115" s="116" t="s">
        <v>126</v>
      </c>
      <c r="B115" s="116" t="s">
        <v>326</v>
      </c>
      <c r="C115" s="116" t="s">
        <v>282</v>
      </c>
      <c r="D115" s="117">
        <v>1145</v>
      </c>
      <c r="E115" s="117">
        <v>5755</v>
      </c>
      <c r="F115" s="117">
        <v>1040</v>
      </c>
      <c r="G115" s="117">
        <v>4480</v>
      </c>
      <c r="H115" s="117">
        <v>565505</v>
      </c>
      <c r="I115" s="117">
        <v>5648730</v>
      </c>
    </row>
    <row r="116" spans="1:9" x14ac:dyDescent="0.25">
      <c r="A116" s="116" t="s">
        <v>126</v>
      </c>
      <c r="B116" s="116" t="s">
        <v>210</v>
      </c>
      <c r="C116" s="116" t="s">
        <v>305</v>
      </c>
      <c r="D116" s="117">
        <v>1465</v>
      </c>
      <c r="E116" s="117">
        <v>8975</v>
      </c>
      <c r="F116" s="117">
        <v>1335</v>
      </c>
      <c r="G116" s="117">
        <v>5805</v>
      </c>
      <c r="H116" s="117">
        <v>497065</v>
      </c>
      <c r="I116" s="117">
        <v>4517960</v>
      </c>
    </row>
    <row r="117" spans="1:9" x14ac:dyDescent="0.25">
      <c r="A117" s="116" t="s">
        <v>126</v>
      </c>
      <c r="B117" s="116" t="s">
        <v>100</v>
      </c>
      <c r="C117" s="116" t="s">
        <v>216</v>
      </c>
      <c r="D117" s="117">
        <v>1465</v>
      </c>
      <c r="E117" s="117">
        <v>12470</v>
      </c>
      <c r="F117" s="117">
        <v>1300</v>
      </c>
      <c r="G117" s="117">
        <v>9110</v>
      </c>
      <c r="H117" s="117">
        <v>1058030</v>
      </c>
      <c r="I117" s="117">
        <v>9283990</v>
      </c>
    </row>
    <row r="118" spans="1:9" x14ac:dyDescent="0.25">
      <c r="A118" s="116" t="s">
        <v>126</v>
      </c>
      <c r="B118" s="116" t="s">
        <v>172</v>
      </c>
      <c r="C118" s="116" t="s">
        <v>274</v>
      </c>
      <c r="D118" s="117">
        <v>1530</v>
      </c>
      <c r="E118" s="117">
        <v>11220</v>
      </c>
      <c r="F118" s="117">
        <v>1390</v>
      </c>
      <c r="G118" s="117">
        <v>7830</v>
      </c>
      <c r="H118" s="117">
        <v>767810</v>
      </c>
      <c r="I118" s="117">
        <v>7073115</v>
      </c>
    </row>
    <row r="119" spans="1:9" x14ac:dyDescent="0.25">
      <c r="A119" s="116" t="s">
        <v>126</v>
      </c>
      <c r="B119" s="116" t="s">
        <v>241</v>
      </c>
      <c r="C119" s="116" t="s">
        <v>336</v>
      </c>
      <c r="D119" s="117">
        <v>2200</v>
      </c>
      <c r="E119" s="117">
        <v>21445</v>
      </c>
      <c r="F119" s="117">
        <v>1995</v>
      </c>
      <c r="G119" s="117">
        <v>14255</v>
      </c>
      <c r="H119" s="117">
        <v>1398480</v>
      </c>
      <c r="I119" s="117">
        <v>14251800</v>
      </c>
    </row>
    <row r="120" spans="1:9" x14ac:dyDescent="0.25">
      <c r="A120" s="116" t="s">
        <v>126</v>
      </c>
      <c r="B120" s="116" t="s">
        <v>218</v>
      </c>
      <c r="C120" s="116" t="s">
        <v>310</v>
      </c>
      <c r="D120" s="117">
        <v>2275</v>
      </c>
      <c r="E120" s="117">
        <v>20200</v>
      </c>
      <c r="F120" s="117">
        <v>2075</v>
      </c>
      <c r="G120" s="117">
        <v>13945</v>
      </c>
      <c r="H120" s="117">
        <v>1284310</v>
      </c>
      <c r="I120" s="117">
        <v>12206770</v>
      </c>
    </row>
    <row r="121" spans="1:9" x14ac:dyDescent="0.25">
      <c r="A121" s="116" t="s">
        <v>126</v>
      </c>
      <c r="B121" s="116" t="s">
        <v>157</v>
      </c>
      <c r="C121" s="116" t="s">
        <v>260</v>
      </c>
      <c r="D121" s="117">
        <v>2545</v>
      </c>
      <c r="E121" s="117">
        <v>19440</v>
      </c>
      <c r="F121" s="117">
        <v>2365</v>
      </c>
      <c r="G121" s="117">
        <v>13400</v>
      </c>
      <c r="H121" s="117">
        <v>1240000</v>
      </c>
      <c r="I121" s="117">
        <v>11870105</v>
      </c>
    </row>
    <row r="122" spans="1:9" x14ac:dyDescent="0.25">
      <c r="A122" s="116" t="s">
        <v>126</v>
      </c>
      <c r="B122" s="116" t="s">
        <v>190</v>
      </c>
      <c r="C122" s="116" t="s">
        <v>89</v>
      </c>
      <c r="D122" s="117">
        <v>2545</v>
      </c>
      <c r="E122" s="117">
        <v>27035</v>
      </c>
      <c r="F122" s="117">
        <v>2360</v>
      </c>
      <c r="G122" s="117">
        <v>18470</v>
      </c>
      <c r="H122" s="117">
        <v>1664970</v>
      </c>
      <c r="I122" s="117">
        <v>16209080</v>
      </c>
    </row>
    <row r="123" spans="1:9" x14ac:dyDescent="0.25">
      <c r="A123" s="116" t="s">
        <v>126</v>
      </c>
      <c r="B123" s="116" t="s">
        <v>164</v>
      </c>
      <c r="C123" s="116" t="s">
        <v>266</v>
      </c>
      <c r="D123" s="117">
        <v>2575</v>
      </c>
      <c r="E123" s="117">
        <v>18690</v>
      </c>
      <c r="F123" s="117">
        <v>2325</v>
      </c>
      <c r="G123" s="117">
        <v>12955</v>
      </c>
      <c r="H123" s="117">
        <v>1229520</v>
      </c>
      <c r="I123" s="117">
        <v>11625625</v>
      </c>
    </row>
    <row r="124" spans="1:9" x14ac:dyDescent="0.25">
      <c r="A124" s="116" t="s">
        <v>126</v>
      </c>
      <c r="B124" s="116" t="s">
        <v>221</v>
      </c>
      <c r="C124" s="116" t="s">
        <v>313</v>
      </c>
      <c r="D124" s="117">
        <v>3040</v>
      </c>
      <c r="E124" s="117">
        <v>28370</v>
      </c>
      <c r="F124" s="117">
        <v>2780</v>
      </c>
      <c r="G124" s="117">
        <v>19135</v>
      </c>
      <c r="H124" s="117">
        <v>1779465</v>
      </c>
      <c r="I124" s="117">
        <v>17316660</v>
      </c>
    </row>
    <row r="125" spans="1:9" x14ac:dyDescent="0.25">
      <c r="A125" s="116" t="s">
        <v>126</v>
      </c>
      <c r="B125" s="116" t="s">
        <v>101</v>
      </c>
      <c r="C125" s="116" t="s">
        <v>185</v>
      </c>
      <c r="D125" s="117">
        <v>3060</v>
      </c>
      <c r="E125" s="117">
        <v>19905</v>
      </c>
      <c r="F125" s="117">
        <v>2680</v>
      </c>
      <c r="G125" s="117">
        <v>13405</v>
      </c>
      <c r="H125" s="117">
        <v>1438970</v>
      </c>
      <c r="I125" s="117">
        <v>14406575</v>
      </c>
    </row>
    <row r="126" spans="1:9" x14ac:dyDescent="0.25">
      <c r="A126" s="116" t="s">
        <v>126</v>
      </c>
      <c r="B126" s="116" t="s">
        <v>208</v>
      </c>
      <c r="C126" s="116" t="s">
        <v>303</v>
      </c>
      <c r="D126" s="117">
        <v>3085</v>
      </c>
      <c r="E126" s="117">
        <v>24240</v>
      </c>
      <c r="F126" s="117">
        <v>2840</v>
      </c>
      <c r="G126" s="117">
        <v>15310</v>
      </c>
      <c r="H126" s="117">
        <v>1371310</v>
      </c>
      <c r="I126" s="117">
        <v>13460390</v>
      </c>
    </row>
    <row r="127" spans="1:9" x14ac:dyDescent="0.25">
      <c r="A127" s="116" t="s">
        <v>126</v>
      </c>
      <c r="B127" s="116" t="s">
        <v>191</v>
      </c>
      <c r="C127" s="116" t="s">
        <v>287</v>
      </c>
      <c r="D127" s="117">
        <v>3090</v>
      </c>
      <c r="E127" s="117">
        <v>32210</v>
      </c>
      <c r="F127" s="117">
        <v>2855</v>
      </c>
      <c r="G127" s="117">
        <v>21145</v>
      </c>
      <c r="H127" s="117">
        <v>1894290</v>
      </c>
      <c r="I127" s="117">
        <v>17884640</v>
      </c>
    </row>
    <row r="128" spans="1:9" x14ac:dyDescent="0.25">
      <c r="A128" s="116" t="s">
        <v>126</v>
      </c>
      <c r="B128" s="116" t="s">
        <v>182</v>
      </c>
      <c r="C128" s="116" t="s">
        <v>90</v>
      </c>
      <c r="D128" s="117">
        <v>3220</v>
      </c>
      <c r="E128" s="117">
        <v>23320</v>
      </c>
      <c r="F128" s="117">
        <v>2935</v>
      </c>
      <c r="G128" s="117">
        <v>15005</v>
      </c>
      <c r="H128" s="117">
        <v>1386045</v>
      </c>
      <c r="I128" s="117">
        <v>13276230</v>
      </c>
    </row>
    <row r="129" spans="1:9" x14ac:dyDescent="0.25">
      <c r="A129" s="116" t="s">
        <v>126</v>
      </c>
      <c r="B129" s="116" t="s">
        <v>194</v>
      </c>
      <c r="C129" s="116" t="s">
        <v>290</v>
      </c>
      <c r="D129" s="117">
        <v>3345</v>
      </c>
      <c r="E129" s="117">
        <v>22150</v>
      </c>
      <c r="F129" s="117">
        <v>3080</v>
      </c>
      <c r="G129" s="117">
        <v>15445</v>
      </c>
      <c r="H129" s="117">
        <v>1487845</v>
      </c>
      <c r="I129" s="117">
        <v>14271730</v>
      </c>
    </row>
    <row r="130" spans="1:9" x14ac:dyDescent="0.25">
      <c r="A130" s="116" t="s">
        <v>126</v>
      </c>
      <c r="B130" s="116" t="s">
        <v>199</v>
      </c>
      <c r="C130" s="116" t="s">
        <v>295</v>
      </c>
      <c r="D130" s="117">
        <v>3385</v>
      </c>
      <c r="E130" s="117">
        <v>32105</v>
      </c>
      <c r="F130" s="117">
        <v>3125</v>
      </c>
      <c r="G130" s="117">
        <v>22030</v>
      </c>
      <c r="H130" s="117">
        <v>2055450</v>
      </c>
      <c r="I130" s="117">
        <v>19514745</v>
      </c>
    </row>
    <row r="131" spans="1:9" x14ac:dyDescent="0.25">
      <c r="A131" s="116" t="s">
        <v>126</v>
      </c>
      <c r="B131" s="116" t="s">
        <v>153</v>
      </c>
      <c r="C131" s="116" t="s">
        <v>106</v>
      </c>
      <c r="D131" s="117">
        <v>3425</v>
      </c>
      <c r="E131" s="117">
        <v>20960</v>
      </c>
      <c r="F131" s="117">
        <v>3145</v>
      </c>
      <c r="G131" s="117">
        <v>13920</v>
      </c>
      <c r="H131" s="117">
        <v>1385790</v>
      </c>
      <c r="I131" s="117">
        <v>13038150</v>
      </c>
    </row>
    <row r="132" spans="1:9" x14ac:dyDescent="0.25">
      <c r="A132" s="116" t="s">
        <v>126</v>
      </c>
      <c r="B132" s="116" t="s">
        <v>156</v>
      </c>
      <c r="C132" s="116" t="s">
        <v>259</v>
      </c>
      <c r="D132" s="117">
        <v>3790</v>
      </c>
      <c r="E132" s="117">
        <v>35395</v>
      </c>
      <c r="F132" s="117">
        <v>3515</v>
      </c>
      <c r="G132" s="117">
        <v>25245</v>
      </c>
      <c r="H132" s="117">
        <v>2450455</v>
      </c>
      <c r="I132" s="117">
        <v>24248540</v>
      </c>
    </row>
    <row r="133" spans="1:9" x14ac:dyDescent="0.25">
      <c r="A133" s="116" t="s">
        <v>126</v>
      </c>
      <c r="B133" s="116" t="s">
        <v>189</v>
      </c>
      <c r="C133" s="116" t="s">
        <v>286</v>
      </c>
      <c r="D133" s="117">
        <v>4130</v>
      </c>
      <c r="E133" s="117">
        <v>31295</v>
      </c>
      <c r="F133" s="117">
        <v>3760</v>
      </c>
      <c r="G133" s="117">
        <v>20385</v>
      </c>
      <c r="H133" s="117">
        <v>1782000</v>
      </c>
      <c r="I133" s="117">
        <v>16623260</v>
      </c>
    </row>
    <row r="134" spans="1:9" x14ac:dyDescent="0.25">
      <c r="A134" s="116" t="s">
        <v>126</v>
      </c>
      <c r="B134" s="116" t="s">
        <v>168</v>
      </c>
      <c r="C134" s="116" t="s">
        <v>270</v>
      </c>
      <c r="D134" s="117">
        <v>4180</v>
      </c>
      <c r="E134" s="117">
        <v>34850</v>
      </c>
      <c r="F134" s="117">
        <v>3850</v>
      </c>
      <c r="G134" s="117">
        <v>22400</v>
      </c>
      <c r="H134" s="117">
        <v>2140735</v>
      </c>
      <c r="I134" s="117">
        <v>20326605</v>
      </c>
    </row>
    <row r="135" spans="1:9" x14ac:dyDescent="0.25">
      <c r="A135" s="116" t="s">
        <v>126</v>
      </c>
      <c r="B135" s="116" t="s">
        <v>223</v>
      </c>
      <c r="C135" s="116" t="s">
        <v>318</v>
      </c>
      <c r="D135" s="117">
        <v>4205</v>
      </c>
      <c r="E135" s="117">
        <v>40095</v>
      </c>
      <c r="F135" s="117">
        <v>3860</v>
      </c>
      <c r="G135" s="117">
        <v>25940</v>
      </c>
      <c r="H135" s="117">
        <v>2399050</v>
      </c>
      <c r="I135" s="117">
        <v>22977775</v>
      </c>
    </row>
    <row r="136" spans="1:9" x14ac:dyDescent="0.25">
      <c r="A136" s="116" t="s">
        <v>126</v>
      </c>
      <c r="B136" s="116" t="s">
        <v>195</v>
      </c>
      <c r="C136" s="116" t="s">
        <v>291</v>
      </c>
      <c r="D136" s="117">
        <v>4300</v>
      </c>
      <c r="E136" s="117">
        <v>34935</v>
      </c>
      <c r="F136" s="117">
        <v>4035</v>
      </c>
      <c r="G136" s="117">
        <v>23725</v>
      </c>
      <c r="H136" s="117">
        <v>2278660</v>
      </c>
      <c r="I136" s="117">
        <v>21966050</v>
      </c>
    </row>
    <row r="137" spans="1:9" x14ac:dyDescent="0.25">
      <c r="A137" s="116" t="s">
        <v>126</v>
      </c>
      <c r="B137" s="116" t="s">
        <v>240</v>
      </c>
      <c r="C137" s="116" t="s">
        <v>335</v>
      </c>
      <c r="D137" s="117">
        <v>4320</v>
      </c>
      <c r="E137" s="117">
        <v>32550</v>
      </c>
      <c r="F137" s="117">
        <v>4085</v>
      </c>
      <c r="G137" s="117">
        <v>21925</v>
      </c>
      <c r="H137" s="117">
        <v>2101860</v>
      </c>
      <c r="I137" s="117">
        <v>20186940</v>
      </c>
    </row>
    <row r="138" spans="1:9" x14ac:dyDescent="0.25">
      <c r="A138" s="116" t="s">
        <v>126</v>
      </c>
      <c r="B138" s="116" t="s">
        <v>202</v>
      </c>
      <c r="C138" s="116" t="s">
        <v>298</v>
      </c>
      <c r="D138" s="117">
        <v>4370</v>
      </c>
      <c r="E138" s="117">
        <v>38815</v>
      </c>
      <c r="F138" s="117">
        <v>4030</v>
      </c>
      <c r="G138" s="117">
        <v>25625</v>
      </c>
      <c r="H138" s="117">
        <v>2397030</v>
      </c>
      <c r="I138" s="117">
        <v>23572085</v>
      </c>
    </row>
    <row r="139" spans="1:9" x14ac:dyDescent="0.25">
      <c r="A139" s="116" t="s">
        <v>126</v>
      </c>
      <c r="B139" s="116" t="s">
        <v>167</v>
      </c>
      <c r="C139" s="116" t="s">
        <v>269</v>
      </c>
      <c r="D139" s="117">
        <v>4480</v>
      </c>
      <c r="E139" s="117">
        <v>40890</v>
      </c>
      <c r="F139" s="117">
        <v>4115</v>
      </c>
      <c r="G139" s="117">
        <v>27485</v>
      </c>
      <c r="H139" s="117">
        <v>2511745</v>
      </c>
      <c r="I139" s="117">
        <v>24308870</v>
      </c>
    </row>
    <row r="140" spans="1:9" x14ac:dyDescent="0.25">
      <c r="A140" s="116" t="s">
        <v>126</v>
      </c>
      <c r="B140" s="116" t="s">
        <v>169</v>
      </c>
      <c r="C140" s="116" t="s">
        <v>271</v>
      </c>
      <c r="D140" s="117">
        <v>4775</v>
      </c>
      <c r="E140" s="117">
        <v>30920</v>
      </c>
      <c r="F140" s="117">
        <v>4445</v>
      </c>
      <c r="G140" s="117">
        <v>21930</v>
      </c>
      <c r="H140" s="117">
        <v>2559825</v>
      </c>
      <c r="I140" s="117">
        <v>27171825</v>
      </c>
    </row>
    <row r="141" spans="1:9" x14ac:dyDescent="0.25">
      <c r="A141" s="116" t="s">
        <v>126</v>
      </c>
      <c r="B141" s="116" t="s">
        <v>215</v>
      </c>
      <c r="C141" s="116" t="s">
        <v>88</v>
      </c>
      <c r="D141" s="117">
        <v>4835</v>
      </c>
      <c r="E141" s="117">
        <v>62070</v>
      </c>
      <c r="F141" s="117">
        <v>4485</v>
      </c>
      <c r="G141" s="117">
        <v>34820</v>
      </c>
      <c r="H141" s="117">
        <v>3141380</v>
      </c>
      <c r="I141" s="117">
        <v>30253690</v>
      </c>
    </row>
    <row r="142" spans="1:9" x14ac:dyDescent="0.25">
      <c r="A142" s="116" t="s">
        <v>126</v>
      </c>
      <c r="B142" s="116" t="s">
        <v>158</v>
      </c>
      <c r="C142" s="116" t="s">
        <v>261</v>
      </c>
      <c r="D142" s="117">
        <v>4900</v>
      </c>
      <c r="E142" s="117">
        <v>48125</v>
      </c>
      <c r="F142" s="117">
        <v>4530</v>
      </c>
      <c r="G142" s="117">
        <v>32040</v>
      </c>
      <c r="H142" s="117">
        <v>3093110</v>
      </c>
      <c r="I142" s="117">
        <v>29813245</v>
      </c>
    </row>
    <row r="143" spans="1:9" x14ac:dyDescent="0.25">
      <c r="A143" s="116" t="s">
        <v>126</v>
      </c>
      <c r="B143" s="116" t="s">
        <v>187</v>
      </c>
      <c r="C143" s="116" t="s">
        <v>284</v>
      </c>
      <c r="D143" s="117">
        <v>4950</v>
      </c>
      <c r="E143" s="117">
        <v>28355</v>
      </c>
      <c r="F143" s="117">
        <v>4595</v>
      </c>
      <c r="G143" s="117">
        <v>19565</v>
      </c>
      <c r="H143" s="117">
        <v>2275995</v>
      </c>
      <c r="I143" s="117">
        <v>22687205</v>
      </c>
    </row>
    <row r="144" spans="1:9" x14ac:dyDescent="0.25">
      <c r="A144" s="116" t="s">
        <v>126</v>
      </c>
      <c r="B144" s="116" t="s">
        <v>249</v>
      </c>
      <c r="C144" s="116" t="s">
        <v>344</v>
      </c>
      <c r="D144" s="117">
        <v>5045</v>
      </c>
      <c r="E144" s="117">
        <v>47030</v>
      </c>
      <c r="F144" s="117">
        <v>4655</v>
      </c>
      <c r="G144" s="117">
        <v>31415</v>
      </c>
      <c r="H144" s="117">
        <v>3092365</v>
      </c>
      <c r="I144" s="117">
        <v>29874055</v>
      </c>
    </row>
    <row r="145" spans="1:9" x14ac:dyDescent="0.25">
      <c r="A145" s="116" t="s">
        <v>126</v>
      </c>
      <c r="B145" s="116" t="s">
        <v>204</v>
      </c>
      <c r="C145" s="116" t="s">
        <v>300</v>
      </c>
      <c r="D145" s="117">
        <v>5230</v>
      </c>
      <c r="E145" s="117">
        <v>51480</v>
      </c>
      <c r="F145" s="117">
        <v>4895</v>
      </c>
      <c r="G145" s="117">
        <v>34870</v>
      </c>
      <c r="H145" s="117">
        <v>3247295</v>
      </c>
      <c r="I145" s="117">
        <v>31698850</v>
      </c>
    </row>
    <row r="146" spans="1:9" x14ac:dyDescent="0.25">
      <c r="A146" s="116" t="s">
        <v>126</v>
      </c>
      <c r="B146" s="116" t="s">
        <v>155</v>
      </c>
      <c r="C146" s="116" t="s">
        <v>258</v>
      </c>
      <c r="D146" s="117">
        <v>5300</v>
      </c>
      <c r="E146" s="117">
        <v>40245</v>
      </c>
      <c r="F146" s="117">
        <v>4890</v>
      </c>
      <c r="G146" s="117">
        <v>27565</v>
      </c>
      <c r="H146" s="117">
        <v>2582200</v>
      </c>
      <c r="I146" s="117">
        <v>24881260</v>
      </c>
    </row>
    <row r="147" spans="1:9" x14ac:dyDescent="0.25">
      <c r="A147" s="116" t="s">
        <v>126</v>
      </c>
      <c r="B147" s="116" t="s">
        <v>152</v>
      </c>
      <c r="C147" s="116" t="s">
        <v>95</v>
      </c>
      <c r="D147" s="117">
        <v>5330</v>
      </c>
      <c r="E147" s="117">
        <v>46000</v>
      </c>
      <c r="F147" s="117">
        <v>4915</v>
      </c>
      <c r="G147" s="117">
        <v>31555</v>
      </c>
      <c r="H147" s="117">
        <v>3073875</v>
      </c>
      <c r="I147" s="117">
        <v>29598310</v>
      </c>
    </row>
    <row r="148" spans="1:9" x14ac:dyDescent="0.25">
      <c r="A148" s="116" t="s">
        <v>126</v>
      </c>
      <c r="B148" s="116" t="s">
        <v>160</v>
      </c>
      <c r="C148" s="116" t="s">
        <v>262</v>
      </c>
      <c r="D148" s="117">
        <v>5435</v>
      </c>
      <c r="E148" s="117">
        <v>42290</v>
      </c>
      <c r="F148" s="117">
        <v>4990</v>
      </c>
      <c r="G148" s="117">
        <v>29105</v>
      </c>
      <c r="H148" s="117">
        <v>2605500</v>
      </c>
      <c r="I148" s="117">
        <v>25305455</v>
      </c>
    </row>
    <row r="149" spans="1:9" x14ac:dyDescent="0.25">
      <c r="A149" s="116" t="s">
        <v>126</v>
      </c>
      <c r="B149" s="116" t="s">
        <v>165</v>
      </c>
      <c r="C149" s="116" t="s">
        <v>267</v>
      </c>
      <c r="D149" s="117">
        <v>5625</v>
      </c>
      <c r="E149" s="117">
        <v>51840</v>
      </c>
      <c r="F149" s="117">
        <v>5225</v>
      </c>
      <c r="G149" s="117">
        <v>33470</v>
      </c>
      <c r="H149" s="117">
        <v>3032640</v>
      </c>
      <c r="I149" s="117">
        <v>29241760</v>
      </c>
    </row>
    <row r="150" spans="1:9" x14ac:dyDescent="0.25">
      <c r="A150" s="116" t="s">
        <v>126</v>
      </c>
      <c r="B150" s="116" t="s">
        <v>173</v>
      </c>
      <c r="C150" s="116" t="s">
        <v>275</v>
      </c>
      <c r="D150" s="117">
        <v>5725</v>
      </c>
      <c r="E150" s="117">
        <v>61320</v>
      </c>
      <c r="F150" s="117">
        <v>5255</v>
      </c>
      <c r="G150" s="117">
        <v>36865</v>
      </c>
      <c r="H150" s="117">
        <v>3267170</v>
      </c>
      <c r="I150" s="117">
        <v>31423190</v>
      </c>
    </row>
    <row r="151" spans="1:9" x14ac:dyDescent="0.25">
      <c r="A151" s="116" t="s">
        <v>126</v>
      </c>
      <c r="B151" s="116" t="s">
        <v>209</v>
      </c>
      <c r="C151" s="116" t="s">
        <v>304</v>
      </c>
      <c r="D151" s="117">
        <v>5745</v>
      </c>
      <c r="E151" s="117">
        <v>44300</v>
      </c>
      <c r="F151" s="117">
        <v>5320</v>
      </c>
      <c r="G151" s="117">
        <v>29370</v>
      </c>
      <c r="H151" s="117">
        <v>2807930</v>
      </c>
      <c r="I151" s="117">
        <v>26874045</v>
      </c>
    </row>
    <row r="152" spans="1:9" x14ac:dyDescent="0.25">
      <c r="A152" s="116" t="s">
        <v>126</v>
      </c>
      <c r="B152" s="116" t="s">
        <v>193</v>
      </c>
      <c r="C152" s="116" t="s">
        <v>289</v>
      </c>
      <c r="D152" s="117">
        <v>5820</v>
      </c>
      <c r="E152" s="117">
        <v>53965</v>
      </c>
      <c r="F152" s="117">
        <v>5370</v>
      </c>
      <c r="G152" s="117">
        <v>35140</v>
      </c>
      <c r="H152" s="117">
        <v>3277785</v>
      </c>
      <c r="I152" s="117">
        <v>31465710</v>
      </c>
    </row>
    <row r="153" spans="1:9" x14ac:dyDescent="0.25">
      <c r="A153" s="116" t="s">
        <v>126</v>
      </c>
      <c r="B153" s="116" t="s">
        <v>179</v>
      </c>
      <c r="C153" s="116" t="s">
        <v>91</v>
      </c>
      <c r="D153" s="117">
        <v>6175</v>
      </c>
      <c r="E153" s="117">
        <v>56940</v>
      </c>
      <c r="F153" s="117">
        <v>5690</v>
      </c>
      <c r="G153" s="117">
        <v>37465</v>
      </c>
      <c r="H153" s="117">
        <v>3611275</v>
      </c>
      <c r="I153" s="117">
        <v>35507475</v>
      </c>
    </row>
    <row r="154" spans="1:9" x14ac:dyDescent="0.25">
      <c r="A154" s="116" t="s">
        <v>126</v>
      </c>
      <c r="B154" s="116" t="s">
        <v>248</v>
      </c>
      <c r="C154" s="116" t="s">
        <v>343</v>
      </c>
      <c r="D154" s="117">
        <v>6420</v>
      </c>
      <c r="E154" s="117">
        <v>57230</v>
      </c>
      <c r="F154" s="117">
        <v>5870</v>
      </c>
      <c r="G154" s="117">
        <v>38010</v>
      </c>
      <c r="H154" s="117">
        <v>3748960</v>
      </c>
      <c r="I154" s="117">
        <v>35416810</v>
      </c>
    </row>
    <row r="155" spans="1:9" x14ac:dyDescent="0.25">
      <c r="A155" s="116" t="s">
        <v>126</v>
      </c>
      <c r="B155" s="116" t="s">
        <v>151</v>
      </c>
      <c r="C155" s="116" t="s">
        <v>96</v>
      </c>
      <c r="D155" s="117">
        <v>6460</v>
      </c>
      <c r="E155" s="117">
        <v>61700</v>
      </c>
      <c r="F155" s="117">
        <v>5990</v>
      </c>
      <c r="G155" s="117">
        <v>42480</v>
      </c>
      <c r="H155" s="117">
        <v>4190305</v>
      </c>
      <c r="I155" s="117">
        <v>39986925</v>
      </c>
    </row>
    <row r="156" spans="1:9" x14ac:dyDescent="0.25">
      <c r="A156" s="116" t="s">
        <v>126</v>
      </c>
      <c r="B156" s="116" t="s">
        <v>247</v>
      </c>
      <c r="C156" s="116" t="s">
        <v>342</v>
      </c>
      <c r="D156" s="117">
        <v>6505</v>
      </c>
      <c r="E156" s="117">
        <v>66820</v>
      </c>
      <c r="F156" s="117">
        <v>6045</v>
      </c>
      <c r="G156" s="117">
        <v>45490</v>
      </c>
      <c r="H156" s="117">
        <v>4303195</v>
      </c>
      <c r="I156" s="117">
        <v>41462850</v>
      </c>
    </row>
    <row r="157" spans="1:9" x14ac:dyDescent="0.25">
      <c r="A157" s="116" t="s">
        <v>126</v>
      </c>
      <c r="B157" s="116" t="s">
        <v>159</v>
      </c>
      <c r="C157" s="116" t="s">
        <v>105</v>
      </c>
      <c r="D157" s="117">
        <v>6625</v>
      </c>
      <c r="E157" s="117">
        <v>44510</v>
      </c>
      <c r="F157" s="117">
        <v>6195</v>
      </c>
      <c r="G157" s="117">
        <v>31695</v>
      </c>
      <c r="H157" s="117">
        <v>3205595</v>
      </c>
      <c r="I157" s="117">
        <v>30306380</v>
      </c>
    </row>
    <row r="158" spans="1:9" x14ac:dyDescent="0.25">
      <c r="A158" s="116" t="s">
        <v>126</v>
      </c>
      <c r="B158" s="116" t="s">
        <v>239</v>
      </c>
      <c r="C158" s="116" t="s">
        <v>334</v>
      </c>
      <c r="D158" s="117">
        <v>6770</v>
      </c>
      <c r="E158" s="117">
        <v>50355</v>
      </c>
      <c r="F158" s="117">
        <v>6245</v>
      </c>
      <c r="G158" s="117">
        <v>34105</v>
      </c>
      <c r="H158" s="117">
        <v>3245090</v>
      </c>
      <c r="I158" s="117">
        <v>31300020</v>
      </c>
    </row>
    <row r="159" spans="1:9" x14ac:dyDescent="0.25">
      <c r="A159" s="116" t="s">
        <v>126</v>
      </c>
      <c r="B159" s="116" t="s">
        <v>174</v>
      </c>
      <c r="C159" s="116" t="s">
        <v>93</v>
      </c>
      <c r="D159" s="117">
        <v>7195</v>
      </c>
      <c r="E159" s="117">
        <v>49070</v>
      </c>
      <c r="F159" s="117">
        <v>6725</v>
      </c>
      <c r="G159" s="117">
        <v>33645</v>
      </c>
      <c r="H159" s="117">
        <v>3306715</v>
      </c>
      <c r="I159" s="117">
        <v>31211815</v>
      </c>
    </row>
    <row r="160" spans="1:9" x14ac:dyDescent="0.25">
      <c r="A160" s="116" t="s">
        <v>126</v>
      </c>
      <c r="B160" s="116" t="s">
        <v>102</v>
      </c>
      <c r="C160" s="116" t="s">
        <v>214</v>
      </c>
      <c r="D160" s="117">
        <v>7375</v>
      </c>
      <c r="E160" s="117">
        <v>53030</v>
      </c>
      <c r="F160" s="117">
        <v>6625</v>
      </c>
      <c r="G160" s="117">
        <v>36980</v>
      </c>
      <c r="H160" s="117">
        <v>3982660</v>
      </c>
      <c r="I160" s="117">
        <v>40221220</v>
      </c>
    </row>
    <row r="161" spans="1:9" x14ac:dyDescent="0.25">
      <c r="A161" s="116" t="s">
        <v>126</v>
      </c>
      <c r="B161" s="116" t="s">
        <v>203</v>
      </c>
      <c r="C161" s="116" t="s">
        <v>299</v>
      </c>
      <c r="D161" s="117">
        <v>7545</v>
      </c>
      <c r="E161" s="117">
        <v>57140</v>
      </c>
      <c r="F161" s="117">
        <v>7010</v>
      </c>
      <c r="G161" s="117">
        <v>37395</v>
      </c>
      <c r="H161" s="117">
        <v>3689040</v>
      </c>
      <c r="I161" s="117">
        <v>35851630</v>
      </c>
    </row>
    <row r="162" spans="1:9" x14ac:dyDescent="0.25">
      <c r="A162" s="116" t="s">
        <v>126</v>
      </c>
      <c r="B162" s="116" t="s">
        <v>238</v>
      </c>
      <c r="C162" s="116" t="s">
        <v>333</v>
      </c>
      <c r="D162" s="117">
        <v>7965</v>
      </c>
      <c r="E162" s="117">
        <v>83155</v>
      </c>
      <c r="F162" s="117">
        <v>7415</v>
      </c>
      <c r="G162" s="117">
        <v>54440</v>
      </c>
      <c r="H162" s="117">
        <v>5284065</v>
      </c>
      <c r="I162" s="117">
        <v>51408165</v>
      </c>
    </row>
    <row r="163" spans="1:9" x14ac:dyDescent="0.25">
      <c r="A163" s="116" t="s">
        <v>126</v>
      </c>
      <c r="B163" s="116" t="s">
        <v>212</v>
      </c>
      <c r="C163" s="116" t="s">
        <v>307</v>
      </c>
      <c r="D163" s="117">
        <v>8050</v>
      </c>
      <c r="E163" s="117">
        <v>77965</v>
      </c>
      <c r="F163" s="117">
        <v>7420</v>
      </c>
      <c r="G163" s="117">
        <v>51870</v>
      </c>
      <c r="H163" s="117">
        <v>4694455</v>
      </c>
      <c r="I163" s="117">
        <v>44760225</v>
      </c>
    </row>
    <row r="164" spans="1:9" x14ac:dyDescent="0.25">
      <c r="A164" s="116" t="s">
        <v>126</v>
      </c>
      <c r="B164" s="116" t="s">
        <v>233</v>
      </c>
      <c r="C164" s="116" t="s">
        <v>330</v>
      </c>
      <c r="D164" s="117">
        <v>8165</v>
      </c>
      <c r="E164" s="117">
        <v>92715</v>
      </c>
      <c r="F164" s="117">
        <v>7610</v>
      </c>
      <c r="G164" s="117">
        <v>62015</v>
      </c>
      <c r="H164" s="117">
        <v>5545690</v>
      </c>
      <c r="I164" s="117">
        <v>54363200</v>
      </c>
    </row>
    <row r="165" spans="1:9" x14ac:dyDescent="0.25">
      <c r="A165" s="116" t="s">
        <v>126</v>
      </c>
      <c r="B165" s="116" t="s">
        <v>382</v>
      </c>
      <c r="C165" s="116" t="s">
        <v>184</v>
      </c>
      <c r="D165" s="117">
        <v>8355</v>
      </c>
      <c r="E165" s="117">
        <v>51270</v>
      </c>
      <c r="F165" s="117">
        <v>7585</v>
      </c>
      <c r="G165" s="117">
        <v>37630</v>
      </c>
      <c r="H165" s="117">
        <v>4197225</v>
      </c>
      <c r="I165" s="117">
        <v>42402290</v>
      </c>
    </row>
    <row r="166" spans="1:9" x14ac:dyDescent="0.25">
      <c r="A166" s="116" t="s">
        <v>126</v>
      </c>
      <c r="B166" s="116" t="s">
        <v>178</v>
      </c>
      <c r="C166" s="116" t="s">
        <v>92</v>
      </c>
      <c r="D166" s="117">
        <v>8390</v>
      </c>
      <c r="E166" s="117">
        <v>79120</v>
      </c>
      <c r="F166" s="117">
        <v>7775</v>
      </c>
      <c r="G166" s="117">
        <v>48820</v>
      </c>
      <c r="H166" s="117">
        <v>4705480</v>
      </c>
      <c r="I166" s="117">
        <v>46536040</v>
      </c>
    </row>
    <row r="167" spans="1:9" x14ac:dyDescent="0.25">
      <c r="A167" s="116" t="s">
        <v>126</v>
      </c>
      <c r="B167" s="116" t="s">
        <v>175</v>
      </c>
      <c r="C167" s="116" t="s">
        <v>276</v>
      </c>
      <c r="D167" s="117">
        <v>8925</v>
      </c>
      <c r="E167" s="117">
        <v>103365</v>
      </c>
      <c r="F167" s="117">
        <v>8340</v>
      </c>
      <c r="G167" s="117">
        <v>73270</v>
      </c>
      <c r="H167" s="117">
        <v>6924195</v>
      </c>
      <c r="I167" s="117">
        <v>71134585</v>
      </c>
    </row>
    <row r="168" spans="1:9" x14ac:dyDescent="0.25">
      <c r="A168" s="116" t="s">
        <v>126</v>
      </c>
      <c r="B168" s="116" t="s">
        <v>316</v>
      </c>
      <c r="C168" s="116" t="s">
        <v>315</v>
      </c>
      <c r="D168" s="117">
        <v>8940</v>
      </c>
      <c r="E168" s="117">
        <v>113160</v>
      </c>
      <c r="F168" s="117">
        <v>8200</v>
      </c>
      <c r="G168" s="117">
        <v>75325</v>
      </c>
      <c r="H168" s="117">
        <v>7585580</v>
      </c>
      <c r="I168" s="117">
        <v>74525035</v>
      </c>
    </row>
    <row r="169" spans="1:9" x14ac:dyDescent="0.25">
      <c r="A169" s="116" t="s">
        <v>126</v>
      </c>
      <c r="B169" s="116" t="s">
        <v>228</v>
      </c>
      <c r="C169" s="116" t="s">
        <v>322</v>
      </c>
      <c r="D169" s="117">
        <v>9095</v>
      </c>
      <c r="E169" s="117">
        <v>64320</v>
      </c>
      <c r="F169" s="117">
        <v>8550</v>
      </c>
      <c r="G169" s="117">
        <v>45285</v>
      </c>
      <c r="H169" s="117">
        <v>4627435</v>
      </c>
      <c r="I169" s="117">
        <v>43813910</v>
      </c>
    </row>
    <row r="170" spans="1:9" x14ac:dyDescent="0.25">
      <c r="A170" s="116" t="s">
        <v>126</v>
      </c>
      <c r="B170" s="116" t="s">
        <v>213</v>
      </c>
      <c r="C170" s="116" t="s">
        <v>308</v>
      </c>
      <c r="D170" s="117">
        <v>9430</v>
      </c>
      <c r="E170" s="117">
        <v>92820</v>
      </c>
      <c r="F170" s="117">
        <v>8805</v>
      </c>
      <c r="G170" s="117">
        <v>61785</v>
      </c>
      <c r="H170" s="117">
        <v>6041855</v>
      </c>
      <c r="I170" s="117">
        <v>60548935</v>
      </c>
    </row>
    <row r="171" spans="1:9" x14ac:dyDescent="0.25">
      <c r="A171" s="116" t="s">
        <v>126</v>
      </c>
      <c r="B171" s="116" t="s">
        <v>170</v>
      </c>
      <c r="C171" s="116" t="s">
        <v>272</v>
      </c>
      <c r="D171" s="117">
        <v>9490</v>
      </c>
      <c r="E171" s="117">
        <v>95820</v>
      </c>
      <c r="F171" s="117">
        <v>8790</v>
      </c>
      <c r="G171" s="117">
        <v>63770</v>
      </c>
      <c r="H171" s="117">
        <v>5907720</v>
      </c>
      <c r="I171" s="117">
        <v>58531485</v>
      </c>
    </row>
    <row r="172" spans="1:9" x14ac:dyDescent="0.25">
      <c r="A172" s="116" t="s">
        <v>126</v>
      </c>
      <c r="B172" s="116" t="s">
        <v>232</v>
      </c>
      <c r="C172" s="116" t="s">
        <v>329</v>
      </c>
      <c r="D172" s="117">
        <v>9490</v>
      </c>
      <c r="E172" s="117">
        <v>88510</v>
      </c>
      <c r="F172" s="117">
        <v>8705</v>
      </c>
      <c r="G172" s="117">
        <v>56840</v>
      </c>
      <c r="H172" s="117">
        <v>5151115</v>
      </c>
      <c r="I172" s="117">
        <v>50349660</v>
      </c>
    </row>
    <row r="173" spans="1:9" x14ac:dyDescent="0.25">
      <c r="A173" s="116" t="s">
        <v>126</v>
      </c>
      <c r="B173" s="116" t="s">
        <v>171</v>
      </c>
      <c r="C173" s="116" t="s">
        <v>273</v>
      </c>
      <c r="D173" s="117">
        <v>9735</v>
      </c>
      <c r="E173" s="117">
        <v>78535</v>
      </c>
      <c r="F173" s="117">
        <v>9055</v>
      </c>
      <c r="G173" s="117">
        <v>50715</v>
      </c>
      <c r="H173" s="117">
        <v>4676300</v>
      </c>
      <c r="I173" s="117">
        <v>44821550</v>
      </c>
    </row>
    <row r="174" spans="1:9" x14ac:dyDescent="0.25">
      <c r="A174" s="116" t="s">
        <v>126</v>
      </c>
      <c r="B174" s="116" t="s">
        <v>207</v>
      </c>
      <c r="C174" s="116" t="s">
        <v>302</v>
      </c>
      <c r="D174" s="117">
        <v>10560</v>
      </c>
      <c r="E174" s="117">
        <v>111200</v>
      </c>
      <c r="F174" s="117">
        <v>9855</v>
      </c>
      <c r="G174" s="117">
        <v>67690</v>
      </c>
      <c r="H174" s="117">
        <v>6565510</v>
      </c>
      <c r="I174" s="117">
        <v>65699200</v>
      </c>
    </row>
    <row r="175" spans="1:9" x14ac:dyDescent="0.25">
      <c r="A175" s="116" t="s">
        <v>126</v>
      </c>
      <c r="B175" s="116" t="s">
        <v>217</v>
      </c>
      <c r="C175" s="116" t="s">
        <v>309</v>
      </c>
      <c r="D175" s="117">
        <v>10680</v>
      </c>
      <c r="E175" s="117">
        <v>110905</v>
      </c>
      <c r="F175" s="117">
        <v>9965</v>
      </c>
      <c r="G175" s="117">
        <v>72540</v>
      </c>
      <c r="H175" s="117">
        <v>6949635</v>
      </c>
      <c r="I175" s="117">
        <v>69243825</v>
      </c>
    </row>
    <row r="176" spans="1:9" x14ac:dyDescent="0.25">
      <c r="A176" s="116" t="s">
        <v>126</v>
      </c>
      <c r="B176" s="116" t="s">
        <v>200</v>
      </c>
      <c r="C176" s="116" t="s">
        <v>296</v>
      </c>
      <c r="D176" s="117">
        <v>10695</v>
      </c>
      <c r="E176" s="117">
        <v>111880</v>
      </c>
      <c r="F176" s="117">
        <v>10065</v>
      </c>
      <c r="G176" s="117">
        <v>73805</v>
      </c>
      <c r="H176" s="117">
        <v>6788185</v>
      </c>
      <c r="I176" s="117">
        <v>67376805</v>
      </c>
    </row>
    <row r="177" spans="1:9" x14ac:dyDescent="0.25">
      <c r="A177" s="116" t="s">
        <v>126</v>
      </c>
      <c r="B177" s="116" t="s">
        <v>150</v>
      </c>
      <c r="C177" s="116" t="s">
        <v>97</v>
      </c>
      <c r="D177" s="117">
        <v>10740</v>
      </c>
      <c r="E177" s="117">
        <v>103245</v>
      </c>
      <c r="F177" s="117">
        <v>9910</v>
      </c>
      <c r="G177" s="117">
        <v>69700</v>
      </c>
      <c r="H177" s="117">
        <v>6398090</v>
      </c>
      <c r="I177" s="117">
        <v>65580945</v>
      </c>
    </row>
    <row r="178" spans="1:9" x14ac:dyDescent="0.25">
      <c r="A178" s="116" t="s">
        <v>126</v>
      </c>
      <c r="B178" s="116" t="s">
        <v>176</v>
      </c>
      <c r="C178" s="116" t="s">
        <v>277</v>
      </c>
      <c r="D178" s="117">
        <v>10810</v>
      </c>
      <c r="E178" s="117">
        <v>106185</v>
      </c>
      <c r="F178" s="117">
        <v>10105</v>
      </c>
      <c r="G178" s="117">
        <v>67250</v>
      </c>
      <c r="H178" s="117">
        <v>6245185</v>
      </c>
      <c r="I178" s="117">
        <v>62687565</v>
      </c>
    </row>
    <row r="179" spans="1:9" x14ac:dyDescent="0.25">
      <c r="A179" s="116" t="s">
        <v>126</v>
      </c>
      <c r="B179" s="116" t="s">
        <v>234</v>
      </c>
      <c r="C179" s="116" t="s">
        <v>331</v>
      </c>
      <c r="D179" s="117">
        <v>11285</v>
      </c>
      <c r="E179" s="117">
        <v>106435</v>
      </c>
      <c r="F179" s="117">
        <v>10560</v>
      </c>
      <c r="G179" s="117">
        <v>76315</v>
      </c>
      <c r="H179" s="117">
        <v>7261100</v>
      </c>
      <c r="I179" s="117">
        <v>74421105</v>
      </c>
    </row>
    <row r="180" spans="1:9" x14ac:dyDescent="0.25">
      <c r="A180" s="116" t="s">
        <v>126</v>
      </c>
      <c r="B180" s="116" t="s">
        <v>226</v>
      </c>
      <c r="C180" s="116" t="s">
        <v>320</v>
      </c>
      <c r="D180" s="117">
        <v>11395</v>
      </c>
      <c r="E180" s="117">
        <v>114085</v>
      </c>
      <c r="F180" s="117">
        <v>10535</v>
      </c>
      <c r="G180" s="117">
        <v>75760</v>
      </c>
      <c r="H180" s="117">
        <v>7052500</v>
      </c>
      <c r="I180" s="117">
        <v>69250265</v>
      </c>
    </row>
    <row r="181" spans="1:9" x14ac:dyDescent="0.25">
      <c r="A181" s="116" t="s">
        <v>126</v>
      </c>
      <c r="B181" s="116" t="s">
        <v>222</v>
      </c>
      <c r="C181" s="116" t="s">
        <v>317</v>
      </c>
      <c r="D181" s="117">
        <v>11520</v>
      </c>
      <c r="E181" s="117">
        <v>125860</v>
      </c>
      <c r="F181" s="117">
        <v>10755</v>
      </c>
      <c r="G181" s="117">
        <v>82950</v>
      </c>
      <c r="H181" s="117">
        <v>8152250</v>
      </c>
      <c r="I181" s="117">
        <v>84149295</v>
      </c>
    </row>
    <row r="182" spans="1:9" x14ac:dyDescent="0.25">
      <c r="A182" s="116" t="s">
        <v>126</v>
      </c>
      <c r="B182" s="116" t="s">
        <v>245</v>
      </c>
      <c r="C182" s="116" t="s">
        <v>86</v>
      </c>
      <c r="D182" s="117">
        <v>12705</v>
      </c>
      <c r="E182" s="117">
        <v>94680</v>
      </c>
      <c r="F182" s="117">
        <v>11865</v>
      </c>
      <c r="G182" s="117">
        <v>63015</v>
      </c>
      <c r="H182" s="117">
        <v>6391100</v>
      </c>
      <c r="I182" s="117">
        <v>63174080</v>
      </c>
    </row>
    <row r="183" spans="1:9" x14ac:dyDescent="0.25">
      <c r="A183" s="116" t="s">
        <v>126</v>
      </c>
      <c r="B183" s="116" t="s">
        <v>166</v>
      </c>
      <c r="C183" s="116" t="s">
        <v>268</v>
      </c>
      <c r="D183" s="117">
        <v>12740</v>
      </c>
      <c r="E183" s="117">
        <v>94940</v>
      </c>
      <c r="F183" s="117">
        <v>11830</v>
      </c>
      <c r="G183" s="117">
        <v>64635</v>
      </c>
      <c r="H183" s="117">
        <v>6447335</v>
      </c>
      <c r="I183" s="117">
        <v>61811695</v>
      </c>
    </row>
    <row r="184" spans="1:9" x14ac:dyDescent="0.25">
      <c r="A184" s="116" t="s">
        <v>126</v>
      </c>
      <c r="B184" s="116" t="s">
        <v>163</v>
      </c>
      <c r="C184" s="116" t="s">
        <v>265</v>
      </c>
      <c r="D184" s="117">
        <v>12985</v>
      </c>
      <c r="E184" s="117">
        <v>119730</v>
      </c>
      <c r="F184" s="117">
        <v>12105</v>
      </c>
      <c r="G184" s="117">
        <v>81430</v>
      </c>
      <c r="H184" s="117">
        <v>7761770</v>
      </c>
      <c r="I184" s="117">
        <v>77248905</v>
      </c>
    </row>
    <row r="185" spans="1:9" x14ac:dyDescent="0.25">
      <c r="A185" s="116" t="s">
        <v>126</v>
      </c>
      <c r="B185" s="116" t="s">
        <v>181</v>
      </c>
      <c r="C185" s="116" t="s">
        <v>280</v>
      </c>
      <c r="D185" s="117">
        <v>13265</v>
      </c>
      <c r="E185" s="117">
        <v>92610</v>
      </c>
      <c r="F185" s="117">
        <v>12340</v>
      </c>
      <c r="G185" s="117">
        <v>63035</v>
      </c>
      <c r="H185" s="117">
        <v>6355315</v>
      </c>
      <c r="I185" s="117">
        <v>61859280</v>
      </c>
    </row>
    <row r="186" spans="1:9" x14ac:dyDescent="0.25">
      <c r="A186" s="116" t="s">
        <v>126</v>
      </c>
      <c r="B186" s="116" t="s">
        <v>205</v>
      </c>
      <c r="C186" s="116" t="s">
        <v>301</v>
      </c>
      <c r="D186" s="117">
        <v>13415</v>
      </c>
      <c r="E186" s="117">
        <v>128170</v>
      </c>
      <c r="F186" s="117">
        <v>12475</v>
      </c>
      <c r="G186" s="117">
        <v>84260</v>
      </c>
      <c r="H186" s="117">
        <v>7663615</v>
      </c>
      <c r="I186" s="117">
        <v>76389145</v>
      </c>
    </row>
    <row r="187" spans="1:9" x14ac:dyDescent="0.25">
      <c r="A187" s="116" t="s">
        <v>126</v>
      </c>
      <c r="B187" s="116" t="s">
        <v>246</v>
      </c>
      <c r="C187" s="116" t="s">
        <v>341</v>
      </c>
      <c r="D187" s="117">
        <v>13425</v>
      </c>
      <c r="E187" s="117">
        <v>145210</v>
      </c>
      <c r="F187" s="117">
        <v>12510</v>
      </c>
      <c r="G187" s="117">
        <v>94690</v>
      </c>
      <c r="H187" s="117">
        <v>8481300</v>
      </c>
      <c r="I187" s="117">
        <v>82195225</v>
      </c>
    </row>
    <row r="188" spans="1:9" x14ac:dyDescent="0.25">
      <c r="A188" s="116" t="s">
        <v>126</v>
      </c>
      <c r="B188" s="116" t="s">
        <v>219</v>
      </c>
      <c r="C188" s="116" t="s">
        <v>311</v>
      </c>
      <c r="D188" s="117">
        <v>13605</v>
      </c>
      <c r="E188" s="117">
        <v>113060</v>
      </c>
      <c r="F188" s="117">
        <v>12515</v>
      </c>
      <c r="G188" s="117">
        <v>74670</v>
      </c>
      <c r="H188" s="117">
        <v>6969210</v>
      </c>
      <c r="I188" s="117">
        <v>68057450</v>
      </c>
    </row>
    <row r="189" spans="1:9" x14ac:dyDescent="0.25">
      <c r="A189" s="116" t="s">
        <v>126</v>
      </c>
      <c r="B189" s="116" t="s">
        <v>186</v>
      </c>
      <c r="C189" s="116" t="s">
        <v>283</v>
      </c>
      <c r="D189" s="117">
        <v>14095</v>
      </c>
      <c r="E189" s="117">
        <v>142570</v>
      </c>
      <c r="F189" s="117">
        <v>13160</v>
      </c>
      <c r="G189" s="117">
        <v>98660</v>
      </c>
      <c r="H189" s="117">
        <v>9336635</v>
      </c>
      <c r="I189" s="117">
        <v>95073775</v>
      </c>
    </row>
    <row r="190" spans="1:9" x14ac:dyDescent="0.25">
      <c r="A190" s="116" t="s">
        <v>126</v>
      </c>
      <c r="B190" s="116" t="s">
        <v>211</v>
      </c>
      <c r="C190" s="116" t="s">
        <v>306</v>
      </c>
      <c r="D190" s="117">
        <v>14225</v>
      </c>
      <c r="E190" s="117">
        <v>156715</v>
      </c>
      <c r="F190" s="117">
        <v>13275</v>
      </c>
      <c r="G190" s="117">
        <v>99950</v>
      </c>
      <c r="H190" s="117">
        <v>8988155</v>
      </c>
      <c r="I190" s="117">
        <v>87162245</v>
      </c>
    </row>
    <row r="191" spans="1:9" x14ac:dyDescent="0.25">
      <c r="A191" s="116" t="s">
        <v>126</v>
      </c>
      <c r="B191" s="116" t="s">
        <v>229</v>
      </c>
      <c r="C191" s="116" t="s">
        <v>230</v>
      </c>
      <c r="D191" s="117">
        <v>14825</v>
      </c>
      <c r="E191" s="117">
        <v>109490</v>
      </c>
      <c r="F191" s="117">
        <v>13840</v>
      </c>
      <c r="G191" s="117">
        <v>82095</v>
      </c>
      <c r="H191" s="117">
        <v>8927650</v>
      </c>
      <c r="I191" s="117">
        <v>86624610</v>
      </c>
    </row>
    <row r="192" spans="1:9" x14ac:dyDescent="0.25">
      <c r="A192" s="116" t="s">
        <v>126</v>
      </c>
      <c r="B192" s="116" t="s">
        <v>180</v>
      </c>
      <c r="C192" s="116" t="s">
        <v>279</v>
      </c>
      <c r="D192" s="117">
        <v>14945</v>
      </c>
      <c r="E192" s="117">
        <v>139030</v>
      </c>
      <c r="F192" s="117">
        <v>13925</v>
      </c>
      <c r="G192" s="117">
        <v>85650</v>
      </c>
      <c r="H192" s="117">
        <v>8030875</v>
      </c>
      <c r="I192" s="117">
        <v>78908600</v>
      </c>
    </row>
    <row r="193" spans="1:9" x14ac:dyDescent="0.25">
      <c r="A193" s="116" t="s">
        <v>126</v>
      </c>
      <c r="B193" s="116" t="s">
        <v>227</v>
      </c>
      <c r="C193" s="116" t="s">
        <v>321</v>
      </c>
      <c r="D193" s="117">
        <v>15020</v>
      </c>
      <c r="E193" s="117">
        <v>120905</v>
      </c>
      <c r="F193" s="117">
        <v>14110</v>
      </c>
      <c r="G193" s="117">
        <v>83585</v>
      </c>
      <c r="H193" s="117">
        <v>8088950</v>
      </c>
      <c r="I193" s="117">
        <v>82850800</v>
      </c>
    </row>
    <row r="194" spans="1:9" x14ac:dyDescent="0.25">
      <c r="A194" s="116" t="s">
        <v>126</v>
      </c>
      <c r="B194" s="116" t="s">
        <v>220</v>
      </c>
      <c r="C194" s="116" t="s">
        <v>312</v>
      </c>
      <c r="D194" s="117">
        <v>15975</v>
      </c>
      <c r="E194" s="117">
        <v>167090</v>
      </c>
      <c r="F194" s="117">
        <v>15010</v>
      </c>
      <c r="G194" s="117">
        <v>114345</v>
      </c>
      <c r="H194" s="117">
        <v>10841500</v>
      </c>
      <c r="I194" s="117">
        <v>110489985</v>
      </c>
    </row>
    <row r="195" spans="1:9" x14ac:dyDescent="0.25">
      <c r="A195" s="116" t="s">
        <v>126</v>
      </c>
      <c r="B195" s="116" t="s">
        <v>192</v>
      </c>
      <c r="C195" s="116" t="s">
        <v>288</v>
      </c>
      <c r="D195" s="117">
        <v>17345</v>
      </c>
      <c r="E195" s="117">
        <v>157315</v>
      </c>
      <c r="F195" s="117">
        <v>16190</v>
      </c>
      <c r="G195" s="117">
        <v>109250</v>
      </c>
      <c r="H195" s="117">
        <v>10526745</v>
      </c>
      <c r="I195" s="117">
        <v>111439240</v>
      </c>
    </row>
    <row r="196" spans="1:9" x14ac:dyDescent="0.25">
      <c r="A196" s="116" t="s">
        <v>126</v>
      </c>
      <c r="B196" s="116" t="s">
        <v>236</v>
      </c>
      <c r="C196" s="116" t="s">
        <v>103</v>
      </c>
      <c r="D196" s="117">
        <v>19385</v>
      </c>
      <c r="E196" s="117">
        <v>224110</v>
      </c>
      <c r="F196" s="117">
        <v>18110</v>
      </c>
      <c r="G196" s="117">
        <v>142110</v>
      </c>
      <c r="H196" s="117">
        <v>13260490</v>
      </c>
      <c r="I196" s="117">
        <v>132875350</v>
      </c>
    </row>
    <row r="197" spans="1:9" x14ac:dyDescent="0.25">
      <c r="A197" s="116" t="s">
        <v>126</v>
      </c>
      <c r="B197" s="116" t="s">
        <v>225</v>
      </c>
      <c r="C197" s="116" t="s">
        <v>319</v>
      </c>
      <c r="D197" s="117">
        <v>19485</v>
      </c>
      <c r="E197" s="117">
        <v>219955</v>
      </c>
      <c r="F197" s="117">
        <v>18150</v>
      </c>
      <c r="G197" s="117">
        <v>142955</v>
      </c>
      <c r="H197" s="117">
        <v>13601600</v>
      </c>
      <c r="I197" s="117">
        <v>132239140</v>
      </c>
    </row>
    <row r="198" spans="1:9" x14ac:dyDescent="0.25">
      <c r="A198" s="116" t="s">
        <v>126</v>
      </c>
      <c r="B198" s="116" t="s">
        <v>177</v>
      </c>
      <c r="C198" s="116" t="s">
        <v>278</v>
      </c>
      <c r="D198" s="117">
        <v>19590</v>
      </c>
      <c r="E198" s="117">
        <v>226655</v>
      </c>
      <c r="F198" s="117">
        <v>18215</v>
      </c>
      <c r="G198" s="117">
        <v>155995</v>
      </c>
      <c r="H198" s="117">
        <v>15842530</v>
      </c>
      <c r="I198" s="117">
        <v>178256190</v>
      </c>
    </row>
    <row r="199" spans="1:9" x14ac:dyDescent="0.25">
      <c r="A199" s="116" t="s">
        <v>126</v>
      </c>
      <c r="B199" s="116" t="s">
        <v>242</v>
      </c>
      <c r="C199" s="116" t="s">
        <v>339</v>
      </c>
      <c r="D199" s="117">
        <v>19960</v>
      </c>
      <c r="E199" s="117">
        <v>214895</v>
      </c>
      <c r="F199" s="117">
        <v>18465</v>
      </c>
      <c r="G199" s="117">
        <v>147430</v>
      </c>
      <c r="H199" s="117">
        <v>15641235</v>
      </c>
      <c r="I199" s="117">
        <v>169067565</v>
      </c>
    </row>
    <row r="200" spans="1:9" x14ac:dyDescent="0.25">
      <c r="A200" s="116" t="s">
        <v>126</v>
      </c>
      <c r="B200" s="116" t="s">
        <v>198</v>
      </c>
      <c r="C200" s="116" t="s">
        <v>294</v>
      </c>
      <c r="D200" s="117">
        <v>20005</v>
      </c>
      <c r="E200" s="117">
        <v>216645</v>
      </c>
      <c r="F200" s="117">
        <v>18590</v>
      </c>
      <c r="G200" s="117">
        <v>140425</v>
      </c>
      <c r="H200" s="117">
        <v>12781465</v>
      </c>
      <c r="I200" s="117">
        <v>128912340</v>
      </c>
    </row>
    <row r="201" spans="1:9" x14ac:dyDescent="0.25">
      <c r="A201" s="116" t="s">
        <v>126</v>
      </c>
      <c r="B201" s="116" t="s">
        <v>244</v>
      </c>
      <c r="C201" s="116" t="s">
        <v>340</v>
      </c>
      <c r="D201" s="117">
        <v>22215</v>
      </c>
      <c r="E201" s="117">
        <v>146180</v>
      </c>
      <c r="F201" s="117">
        <v>20760</v>
      </c>
      <c r="G201" s="117">
        <v>100050</v>
      </c>
      <c r="H201" s="117">
        <v>10563220</v>
      </c>
      <c r="I201" s="117">
        <v>105167155</v>
      </c>
    </row>
    <row r="202" spans="1:9" x14ac:dyDescent="0.25">
      <c r="A202" s="116" t="s">
        <v>126</v>
      </c>
      <c r="B202" s="116" t="s">
        <v>250</v>
      </c>
      <c r="C202" s="116" t="s">
        <v>345</v>
      </c>
      <c r="D202" s="117">
        <v>22535</v>
      </c>
      <c r="E202" s="117">
        <v>303065</v>
      </c>
      <c r="F202" s="117">
        <v>20870</v>
      </c>
      <c r="G202" s="117">
        <v>206165</v>
      </c>
      <c r="H202" s="117">
        <v>19549120</v>
      </c>
      <c r="I202" s="117">
        <v>229548680</v>
      </c>
    </row>
    <row r="203" spans="1:9" x14ac:dyDescent="0.25">
      <c r="A203" s="116" t="s">
        <v>126</v>
      </c>
      <c r="B203" s="116" t="s">
        <v>235</v>
      </c>
      <c r="C203" s="116" t="s">
        <v>332</v>
      </c>
      <c r="D203" s="117">
        <v>22695</v>
      </c>
      <c r="E203" s="117">
        <v>271725</v>
      </c>
      <c r="F203" s="117">
        <v>21280</v>
      </c>
      <c r="G203" s="117">
        <v>192230</v>
      </c>
      <c r="H203" s="117">
        <v>20563600</v>
      </c>
      <c r="I203" s="117">
        <v>220991540</v>
      </c>
    </row>
    <row r="204" spans="1:9" x14ac:dyDescent="0.25">
      <c r="A204" s="116" t="s">
        <v>126</v>
      </c>
      <c r="B204" s="116" t="s">
        <v>243</v>
      </c>
      <c r="C204" s="116" t="s">
        <v>84</v>
      </c>
      <c r="D204" s="117">
        <v>23090</v>
      </c>
      <c r="E204" s="117">
        <v>259915</v>
      </c>
      <c r="F204" s="117">
        <v>21295</v>
      </c>
      <c r="G204" s="117">
        <v>177000</v>
      </c>
      <c r="H204" s="117">
        <v>18567810</v>
      </c>
      <c r="I204" s="117">
        <v>209708680</v>
      </c>
    </row>
    <row r="205" spans="1:9" x14ac:dyDescent="0.25">
      <c r="A205" s="116" t="s">
        <v>126</v>
      </c>
      <c r="B205" s="116" t="s">
        <v>161</v>
      </c>
      <c r="C205" s="116" t="s">
        <v>263</v>
      </c>
      <c r="D205" s="117">
        <v>23410</v>
      </c>
      <c r="E205" s="117">
        <v>252130</v>
      </c>
      <c r="F205" s="117">
        <v>21940</v>
      </c>
      <c r="G205" s="117">
        <v>168730</v>
      </c>
      <c r="H205" s="117">
        <v>15729550</v>
      </c>
      <c r="I205" s="117">
        <v>164336195</v>
      </c>
    </row>
    <row r="206" spans="1:9" x14ac:dyDescent="0.25">
      <c r="A206" s="116" t="s">
        <v>126</v>
      </c>
      <c r="B206" s="116" t="s">
        <v>201</v>
      </c>
      <c r="C206" s="116" t="s">
        <v>297</v>
      </c>
      <c r="D206" s="117">
        <v>23620</v>
      </c>
      <c r="E206" s="117">
        <v>227540</v>
      </c>
      <c r="F206" s="117">
        <v>21815</v>
      </c>
      <c r="G206" s="117">
        <v>146005</v>
      </c>
      <c r="H206" s="117">
        <v>13445180</v>
      </c>
      <c r="I206" s="117">
        <v>137862575</v>
      </c>
    </row>
    <row r="207" spans="1:9" x14ac:dyDescent="0.25">
      <c r="A207" s="116" t="s">
        <v>126</v>
      </c>
      <c r="B207" s="116" t="s">
        <v>197</v>
      </c>
      <c r="C207" s="116" t="s">
        <v>293</v>
      </c>
      <c r="D207" s="117">
        <v>24135</v>
      </c>
      <c r="E207" s="117">
        <v>187935</v>
      </c>
      <c r="F207" s="117">
        <v>22725</v>
      </c>
      <c r="G207" s="117">
        <v>128120</v>
      </c>
      <c r="H207" s="117">
        <v>12823585</v>
      </c>
      <c r="I207" s="117">
        <v>127401000</v>
      </c>
    </row>
    <row r="208" spans="1:9" x14ac:dyDescent="0.25">
      <c r="A208" s="116" t="s">
        <v>126</v>
      </c>
      <c r="B208" s="116" t="s">
        <v>206</v>
      </c>
      <c r="C208" s="116" t="s">
        <v>104</v>
      </c>
      <c r="D208" s="117">
        <v>26540</v>
      </c>
      <c r="E208" s="117">
        <v>330845</v>
      </c>
      <c r="F208" s="117">
        <v>24820</v>
      </c>
      <c r="G208" s="117">
        <v>209500</v>
      </c>
      <c r="H208" s="117">
        <v>18935325</v>
      </c>
      <c r="I208" s="117">
        <v>196470495</v>
      </c>
    </row>
    <row r="209" spans="1:9" x14ac:dyDescent="0.25">
      <c r="A209" s="116" t="s">
        <v>126</v>
      </c>
      <c r="B209" s="116" t="s">
        <v>188</v>
      </c>
      <c r="C209" s="116" t="s">
        <v>285</v>
      </c>
      <c r="D209" s="117">
        <v>27055</v>
      </c>
      <c r="E209" s="117">
        <v>344120</v>
      </c>
      <c r="F209" s="117">
        <v>25450</v>
      </c>
      <c r="G209" s="117">
        <v>206790</v>
      </c>
      <c r="H209" s="117">
        <v>19289495</v>
      </c>
      <c r="I209" s="117">
        <v>203324105</v>
      </c>
    </row>
    <row r="210" spans="1:9" x14ac:dyDescent="0.25">
      <c r="A210" s="116" t="s">
        <v>126</v>
      </c>
      <c r="B210" s="116" t="s">
        <v>154</v>
      </c>
      <c r="C210" s="116" t="s">
        <v>94</v>
      </c>
      <c r="D210" s="117">
        <v>27380</v>
      </c>
      <c r="E210" s="117">
        <v>194570</v>
      </c>
      <c r="F210" s="117">
        <v>25680</v>
      </c>
      <c r="G210" s="117">
        <v>137895</v>
      </c>
      <c r="H210" s="117">
        <v>15147700</v>
      </c>
      <c r="I210" s="117">
        <v>160952620</v>
      </c>
    </row>
    <row r="211" spans="1:9" x14ac:dyDescent="0.25">
      <c r="A211" s="116" t="s">
        <v>126</v>
      </c>
      <c r="B211" s="116" t="s">
        <v>314</v>
      </c>
      <c r="C211" s="116" t="s">
        <v>315</v>
      </c>
      <c r="D211" s="117">
        <v>29405</v>
      </c>
      <c r="E211" s="117">
        <v>370290</v>
      </c>
      <c r="F211" s="117">
        <v>27340</v>
      </c>
      <c r="G211" s="117">
        <v>239040</v>
      </c>
      <c r="H211" s="117">
        <v>22661125</v>
      </c>
      <c r="I211" s="117">
        <v>235823145</v>
      </c>
    </row>
    <row r="212" spans="1:9" x14ac:dyDescent="0.25">
      <c r="A212" s="116" t="s">
        <v>126</v>
      </c>
      <c r="B212" s="116" t="s">
        <v>196</v>
      </c>
      <c r="C212" s="116" t="s">
        <v>292</v>
      </c>
      <c r="D212" s="117">
        <v>30500</v>
      </c>
      <c r="E212" s="117">
        <v>508145</v>
      </c>
      <c r="F212" s="117">
        <v>28145</v>
      </c>
      <c r="G212" s="117">
        <v>326195</v>
      </c>
      <c r="H212" s="117">
        <v>30074990</v>
      </c>
      <c r="I212" s="117">
        <v>375097160</v>
      </c>
    </row>
    <row r="213" spans="1:9" x14ac:dyDescent="0.25">
      <c r="A213" s="116" t="s">
        <v>126</v>
      </c>
      <c r="B213" s="116" t="s">
        <v>237</v>
      </c>
      <c r="C213" s="116" t="s">
        <v>85</v>
      </c>
      <c r="D213" s="117">
        <v>30805</v>
      </c>
      <c r="E213" s="117">
        <v>389925</v>
      </c>
      <c r="F213" s="117">
        <v>28620</v>
      </c>
      <c r="G213" s="117">
        <v>266270</v>
      </c>
      <c r="H213" s="117">
        <v>27576030</v>
      </c>
      <c r="I213" s="117">
        <v>329549780</v>
      </c>
    </row>
    <row r="214" spans="1:9" x14ac:dyDescent="0.25">
      <c r="A214" s="116" t="s">
        <v>126</v>
      </c>
      <c r="B214" s="116" t="s">
        <v>183</v>
      </c>
      <c r="C214" s="116" t="s">
        <v>281</v>
      </c>
      <c r="D214" s="117">
        <v>33485</v>
      </c>
      <c r="E214" s="117">
        <v>315095</v>
      </c>
      <c r="F214" s="117">
        <v>31255</v>
      </c>
      <c r="G214" s="117">
        <v>207045</v>
      </c>
      <c r="H214" s="117">
        <v>20024025</v>
      </c>
      <c r="I214" s="117">
        <v>204790470</v>
      </c>
    </row>
    <row r="215" spans="1:9" x14ac:dyDescent="0.25">
      <c r="A215" s="116" t="s">
        <v>126</v>
      </c>
      <c r="B215" s="116" t="s">
        <v>231</v>
      </c>
      <c r="C215" s="116" t="s">
        <v>323</v>
      </c>
      <c r="D215" s="117">
        <v>41950</v>
      </c>
      <c r="E215" s="117">
        <v>483875</v>
      </c>
      <c r="F215" s="117">
        <v>39265</v>
      </c>
      <c r="G215" s="117">
        <v>310920</v>
      </c>
      <c r="H215" s="117">
        <v>29047185</v>
      </c>
      <c r="I215" s="117">
        <v>316078430</v>
      </c>
    </row>
    <row r="216" spans="1:9" x14ac:dyDescent="0.25">
      <c r="A216" s="116" t="s">
        <v>126</v>
      </c>
      <c r="B216" s="116" t="s">
        <v>162</v>
      </c>
      <c r="C216" s="116" t="s">
        <v>264</v>
      </c>
      <c r="D216" s="117">
        <v>43650</v>
      </c>
      <c r="E216" s="117">
        <v>400000</v>
      </c>
      <c r="F216" s="117">
        <v>41000</v>
      </c>
      <c r="G216" s="117">
        <v>260885</v>
      </c>
      <c r="H216" s="117">
        <v>26319790</v>
      </c>
      <c r="I216" s="117">
        <v>275104380</v>
      </c>
    </row>
    <row r="217" spans="1:9" x14ac:dyDescent="0.25">
      <c r="A217" s="116" t="s">
        <v>126</v>
      </c>
      <c r="B217" s="116" t="s">
        <v>224</v>
      </c>
      <c r="C217" s="116" t="s">
        <v>87</v>
      </c>
      <c r="D217" s="117">
        <v>91145</v>
      </c>
      <c r="E217" s="117">
        <v>919330</v>
      </c>
      <c r="F217" s="117">
        <v>85515</v>
      </c>
      <c r="G217" s="117">
        <v>642580</v>
      </c>
      <c r="H217" s="117">
        <v>68199545</v>
      </c>
      <c r="I217" s="117">
        <v>810317650</v>
      </c>
    </row>
    <row r="218" spans="1:9" x14ac:dyDescent="0.25">
      <c r="A218" s="116" t="s">
        <v>127</v>
      </c>
      <c r="B218" s="116" t="s">
        <v>382</v>
      </c>
      <c r="C218" s="116" t="s">
        <v>282</v>
      </c>
      <c r="D218" s="117">
        <v>0</v>
      </c>
      <c r="E218" s="117">
        <v>0</v>
      </c>
      <c r="F218" s="117">
        <v>0</v>
      </c>
      <c r="G218" s="117">
        <v>0</v>
      </c>
      <c r="H218" s="117">
        <v>0</v>
      </c>
      <c r="I218" s="117">
        <v>0</v>
      </c>
    </row>
    <row r="219" spans="1:9" x14ac:dyDescent="0.25">
      <c r="A219" s="116" t="s">
        <v>127</v>
      </c>
      <c r="B219" s="116" t="s">
        <v>337</v>
      </c>
      <c r="C219" s="116" t="s">
        <v>338</v>
      </c>
      <c r="D219" s="117">
        <v>0</v>
      </c>
      <c r="E219" s="117">
        <v>0</v>
      </c>
      <c r="F219" s="117">
        <v>0</v>
      </c>
      <c r="G219" s="117">
        <v>0</v>
      </c>
      <c r="H219" s="117">
        <v>0</v>
      </c>
      <c r="I219" s="117">
        <v>0</v>
      </c>
    </row>
    <row r="220" spans="1:9" x14ac:dyDescent="0.25">
      <c r="A220" s="116" t="s">
        <v>127</v>
      </c>
      <c r="B220" s="116" t="s">
        <v>327</v>
      </c>
      <c r="C220" s="116" t="s">
        <v>328</v>
      </c>
      <c r="D220" s="117">
        <v>70</v>
      </c>
      <c r="E220" s="117">
        <v>265</v>
      </c>
      <c r="F220" s="117">
        <v>30</v>
      </c>
      <c r="G220" s="117">
        <v>100</v>
      </c>
      <c r="H220" s="117">
        <v>8955</v>
      </c>
      <c r="I220" s="117">
        <v>122790</v>
      </c>
    </row>
    <row r="221" spans="1:9" x14ac:dyDescent="0.25">
      <c r="A221" s="116" t="s">
        <v>127</v>
      </c>
      <c r="B221" s="116" t="s">
        <v>324</v>
      </c>
      <c r="C221" s="116" t="s">
        <v>325</v>
      </c>
      <c r="D221" s="117">
        <v>675</v>
      </c>
      <c r="E221" s="117">
        <v>4525</v>
      </c>
      <c r="F221" s="117">
        <v>470</v>
      </c>
      <c r="G221" s="117">
        <v>2405</v>
      </c>
      <c r="H221" s="117">
        <v>226655</v>
      </c>
      <c r="I221" s="117">
        <v>2669485</v>
      </c>
    </row>
    <row r="222" spans="1:9" x14ac:dyDescent="0.25">
      <c r="A222" s="116" t="s">
        <v>127</v>
      </c>
      <c r="B222" s="116" t="s">
        <v>326</v>
      </c>
      <c r="C222" s="116" t="s">
        <v>282</v>
      </c>
      <c r="D222" s="117">
        <v>1155</v>
      </c>
      <c r="E222" s="117">
        <v>5810</v>
      </c>
      <c r="F222" s="117">
        <v>950</v>
      </c>
      <c r="G222" s="117">
        <v>3805</v>
      </c>
      <c r="H222" s="117">
        <v>315915</v>
      </c>
      <c r="I222" s="117">
        <v>3178325</v>
      </c>
    </row>
    <row r="223" spans="1:9" x14ac:dyDescent="0.25">
      <c r="A223" s="116" t="s">
        <v>127</v>
      </c>
      <c r="B223" s="116" t="s">
        <v>100</v>
      </c>
      <c r="C223" s="116" t="s">
        <v>216</v>
      </c>
      <c r="D223" s="117">
        <v>1470</v>
      </c>
      <c r="E223" s="117">
        <v>12515</v>
      </c>
      <c r="F223" s="117">
        <v>1175</v>
      </c>
      <c r="G223" s="117">
        <v>7315</v>
      </c>
      <c r="H223" s="117">
        <v>625485</v>
      </c>
      <c r="I223" s="117">
        <v>5462490</v>
      </c>
    </row>
    <row r="224" spans="1:9" x14ac:dyDescent="0.25">
      <c r="A224" s="116" t="s">
        <v>127</v>
      </c>
      <c r="B224" s="116" t="s">
        <v>210</v>
      </c>
      <c r="C224" s="116" t="s">
        <v>305</v>
      </c>
      <c r="D224" s="117">
        <v>1555</v>
      </c>
      <c r="E224" s="117">
        <v>9265</v>
      </c>
      <c r="F224" s="117">
        <v>1180</v>
      </c>
      <c r="G224" s="117">
        <v>4125</v>
      </c>
      <c r="H224" s="117">
        <v>240460</v>
      </c>
      <c r="I224" s="117">
        <v>2213980</v>
      </c>
    </row>
    <row r="225" spans="1:9" x14ac:dyDescent="0.25">
      <c r="A225" s="116" t="s">
        <v>127</v>
      </c>
      <c r="B225" s="116" t="s">
        <v>172</v>
      </c>
      <c r="C225" s="116" t="s">
        <v>274</v>
      </c>
      <c r="D225" s="117">
        <v>1585</v>
      </c>
      <c r="E225" s="117">
        <v>11675</v>
      </c>
      <c r="F225" s="117">
        <v>1215</v>
      </c>
      <c r="G225" s="117">
        <v>5970</v>
      </c>
      <c r="H225" s="117">
        <v>308490</v>
      </c>
      <c r="I225" s="117">
        <v>2882340</v>
      </c>
    </row>
    <row r="226" spans="1:9" x14ac:dyDescent="0.25">
      <c r="A226" s="116" t="s">
        <v>127</v>
      </c>
      <c r="B226" s="116" t="s">
        <v>241</v>
      </c>
      <c r="C226" s="116" t="s">
        <v>336</v>
      </c>
      <c r="D226" s="117">
        <v>2290</v>
      </c>
      <c r="E226" s="117">
        <v>22675</v>
      </c>
      <c r="F226" s="117">
        <v>1855</v>
      </c>
      <c r="G226" s="117">
        <v>11820</v>
      </c>
      <c r="H226" s="117">
        <v>726015</v>
      </c>
      <c r="I226" s="117">
        <v>7664250</v>
      </c>
    </row>
    <row r="227" spans="1:9" x14ac:dyDescent="0.25">
      <c r="A227" s="116" t="s">
        <v>127</v>
      </c>
      <c r="B227" s="116" t="s">
        <v>218</v>
      </c>
      <c r="C227" s="116" t="s">
        <v>310</v>
      </c>
      <c r="D227" s="117">
        <v>2400</v>
      </c>
      <c r="E227" s="117">
        <v>21455</v>
      </c>
      <c r="F227" s="117">
        <v>1865</v>
      </c>
      <c r="G227" s="117">
        <v>10105</v>
      </c>
      <c r="H227" s="117">
        <v>593685</v>
      </c>
      <c r="I227" s="117">
        <v>5695350</v>
      </c>
    </row>
    <row r="228" spans="1:9" x14ac:dyDescent="0.25">
      <c r="A228" s="116" t="s">
        <v>127</v>
      </c>
      <c r="B228" s="116" t="s">
        <v>157</v>
      </c>
      <c r="C228" s="116" t="s">
        <v>260</v>
      </c>
      <c r="D228" s="117">
        <v>2640</v>
      </c>
      <c r="E228" s="117">
        <v>19725</v>
      </c>
      <c r="F228" s="117">
        <v>2125</v>
      </c>
      <c r="G228" s="117">
        <v>10670</v>
      </c>
      <c r="H228" s="117">
        <v>601815</v>
      </c>
      <c r="I228" s="117">
        <v>5900020</v>
      </c>
    </row>
    <row r="229" spans="1:9" x14ac:dyDescent="0.25">
      <c r="A229" s="116" t="s">
        <v>127</v>
      </c>
      <c r="B229" s="116" t="s">
        <v>190</v>
      </c>
      <c r="C229" s="116" t="s">
        <v>89</v>
      </c>
      <c r="D229" s="117">
        <v>2680</v>
      </c>
      <c r="E229" s="117">
        <v>28695</v>
      </c>
      <c r="F229" s="117">
        <v>2155</v>
      </c>
      <c r="G229" s="117">
        <v>14285</v>
      </c>
      <c r="H229" s="117">
        <v>773510</v>
      </c>
      <c r="I229" s="117">
        <v>7573435</v>
      </c>
    </row>
    <row r="230" spans="1:9" x14ac:dyDescent="0.25">
      <c r="A230" s="116" t="s">
        <v>127</v>
      </c>
      <c r="B230" s="116" t="s">
        <v>164</v>
      </c>
      <c r="C230" s="116" t="s">
        <v>266</v>
      </c>
      <c r="D230" s="117">
        <v>2715</v>
      </c>
      <c r="E230" s="117">
        <v>19250</v>
      </c>
      <c r="F230" s="117">
        <v>2080</v>
      </c>
      <c r="G230" s="117">
        <v>9185</v>
      </c>
      <c r="H230" s="117">
        <v>510300</v>
      </c>
      <c r="I230" s="117">
        <v>4878265</v>
      </c>
    </row>
    <row r="231" spans="1:9" x14ac:dyDescent="0.25">
      <c r="A231" s="116" t="s">
        <v>127</v>
      </c>
      <c r="B231" s="116" t="s">
        <v>101</v>
      </c>
      <c r="C231" s="116" t="s">
        <v>185</v>
      </c>
      <c r="D231" s="117">
        <v>3035</v>
      </c>
      <c r="E231" s="117">
        <v>19940</v>
      </c>
      <c r="F231" s="117">
        <v>2345</v>
      </c>
      <c r="G231" s="117">
        <v>10765</v>
      </c>
      <c r="H231" s="117">
        <v>736425</v>
      </c>
      <c r="I231" s="117">
        <v>7404075</v>
      </c>
    </row>
    <row r="232" spans="1:9" x14ac:dyDescent="0.25">
      <c r="A232" s="116" t="s">
        <v>127</v>
      </c>
      <c r="B232" s="116" t="s">
        <v>221</v>
      </c>
      <c r="C232" s="116" t="s">
        <v>313</v>
      </c>
      <c r="D232" s="117">
        <v>3190</v>
      </c>
      <c r="E232" s="117">
        <v>28580</v>
      </c>
      <c r="F232" s="117">
        <v>2575</v>
      </c>
      <c r="G232" s="117">
        <v>14800</v>
      </c>
      <c r="H232" s="117">
        <v>835400</v>
      </c>
      <c r="I232" s="117">
        <v>8311325</v>
      </c>
    </row>
    <row r="233" spans="1:9" x14ac:dyDescent="0.25">
      <c r="A233" s="116" t="s">
        <v>127</v>
      </c>
      <c r="B233" s="116" t="s">
        <v>191</v>
      </c>
      <c r="C233" s="116" t="s">
        <v>287</v>
      </c>
      <c r="D233" s="117">
        <v>3270</v>
      </c>
      <c r="E233" s="117">
        <v>36575</v>
      </c>
      <c r="F233" s="117">
        <v>2560</v>
      </c>
      <c r="G233" s="117">
        <v>16280</v>
      </c>
      <c r="H233" s="117">
        <v>914415</v>
      </c>
      <c r="I233" s="117">
        <v>8836175</v>
      </c>
    </row>
    <row r="234" spans="1:9" x14ac:dyDescent="0.25">
      <c r="A234" s="116" t="s">
        <v>127</v>
      </c>
      <c r="B234" s="116" t="s">
        <v>194</v>
      </c>
      <c r="C234" s="116" t="s">
        <v>290</v>
      </c>
      <c r="D234" s="117">
        <v>3275</v>
      </c>
      <c r="E234" s="117">
        <v>21575</v>
      </c>
      <c r="F234" s="117">
        <v>2580</v>
      </c>
      <c r="G234" s="117">
        <v>9575</v>
      </c>
      <c r="H234" s="117">
        <v>580060</v>
      </c>
      <c r="I234" s="117">
        <v>5555925</v>
      </c>
    </row>
    <row r="235" spans="1:9" x14ac:dyDescent="0.25">
      <c r="A235" s="116" t="s">
        <v>127</v>
      </c>
      <c r="B235" s="116" t="s">
        <v>208</v>
      </c>
      <c r="C235" s="116" t="s">
        <v>303</v>
      </c>
      <c r="D235" s="117">
        <v>3305</v>
      </c>
      <c r="E235" s="117">
        <v>25840</v>
      </c>
      <c r="F235" s="117">
        <v>2630</v>
      </c>
      <c r="G235" s="117">
        <v>13320</v>
      </c>
      <c r="H235" s="117">
        <v>752230</v>
      </c>
      <c r="I235" s="117">
        <v>7527335</v>
      </c>
    </row>
    <row r="236" spans="1:9" x14ac:dyDescent="0.25">
      <c r="A236" s="116" t="s">
        <v>127</v>
      </c>
      <c r="B236" s="116" t="s">
        <v>182</v>
      </c>
      <c r="C236" s="116" t="s">
        <v>90</v>
      </c>
      <c r="D236" s="117">
        <v>3375</v>
      </c>
      <c r="E236" s="117">
        <v>23905</v>
      </c>
      <c r="F236" s="117">
        <v>2675</v>
      </c>
      <c r="G236" s="117">
        <v>11660</v>
      </c>
      <c r="H236" s="117">
        <v>668145</v>
      </c>
      <c r="I236" s="117">
        <v>6467115</v>
      </c>
    </row>
    <row r="237" spans="1:9" x14ac:dyDescent="0.25">
      <c r="A237" s="116" t="s">
        <v>127</v>
      </c>
      <c r="B237" s="116" t="s">
        <v>153</v>
      </c>
      <c r="C237" s="116" t="s">
        <v>106</v>
      </c>
      <c r="D237" s="117">
        <v>3540</v>
      </c>
      <c r="E237" s="117">
        <v>21275</v>
      </c>
      <c r="F237" s="117">
        <v>2850</v>
      </c>
      <c r="G237" s="117">
        <v>10585</v>
      </c>
      <c r="H237" s="117">
        <v>662125</v>
      </c>
      <c r="I237" s="117">
        <v>6269300</v>
      </c>
    </row>
    <row r="238" spans="1:9" x14ac:dyDescent="0.25">
      <c r="A238" s="116" t="s">
        <v>127</v>
      </c>
      <c r="B238" s="116" t="s">
        <v>199</v>
      </c>
      <c r="C238" s="116" t="s">
        <v>295</v>
      </c>
      <c r="D238" s="117">
        <v>3555</v>
      </c>
      <c r="E238" s="117">
        <v>32690</v>
      </c>
      <c r="F238" s="117">
        <v>2880</v>
      </c>
      <c r="G238" s="117">
        <v>16995</v>
      </c>
      <c r="H238" s="117">
        <v>948540</v>
      </c>
      <c r="I238" s="117">
        <v>9139935</v>
      </c>
    </row>
    <row r="239" spans="1:9" x14ac:dyDescent="0.25">
      <c r="A239" s="116" t="s">
        <v>127</v>
      </c>
      <c r="B239" s="116" t="s">
        <v>156</v>
      </c>
      <c r="C239" s="116" t="s">
        <v>259</v>
      </c>
      <c r="D239" s="117">
        <v>3915</v>
      </c>
      <c r="E239" s="117">
        <v>36595</v>
      </c>
      <c r="F239" s="117">
        <v>3205</v>
      </c>
      <c r="G239" s="117">
        <v>20225</v>
      </c>
      <c r="H239" s="117">
        <v>1140670</v>
      </c>
      <c r="I239" s="117">
        <v>11414960</v>
      </c>
    </row>
    <row r="240" spans="1:9" x14ac:dyDescent="0.25">
      <c r="A240" s="116" t="s">
        <v>127</v>
      </c>
      <c r="B240" s="116" t="s">
        <v>189</v>
      </c>
      <c r="C240" s="116" t="s">
        <v>286</v>
      </c>
      <c r="D240" s="117">
        <v>4315</v>
      </c>
      <c r="E240" s="117">
        <v>33075</v>
      </c>
      <c r="F240" s="117">
        <v>3365</v>
      </c>
      <c r="G240" s="117">
        <v>15235</v>
      </c>
      <c r="H240" s="117">
        <v>797725</v>
      </c>
      <c r="I240" s="117">
        <v>7651380</v>
      </c>
    </row>
    <row r="241" spans="1:9" x14ac:dyDescent="0.25">
      <c r="A241" s="116" t="s">
        <v>127</v>
      </c>
      <c r="B241" s="116" t="s">
        <v>195</v>
      </c>
      <c r="C241" s="116" t="s">
        <v>291</v>
      </c>
      <c r="D241" s="117">
        <v>4400</v>
      </c>
      <c r="E241" s="117">
        <v>35485</v>
      </c>
      <c r="F241" s="117">
        <v>3670</v>
      </c>
      <c r="G241" s="117">
        <v>17760</v>
      </c>
      <c r="H241" s="117">
        <v>1057115</v>
      </c>
      <c r="I241" s="117">
        <v>10292725</v>
      </c>
    </row>
    <row r="242" spans="1:9" x14ac:dyDescent="0.25">
      <c r="A242" s="116" t="s">
        <v>127</v>
      </c>
      <c r="B242" s="116" t="s">
        <v>223</v>
      </c>
      <c r="C242" s="116" t="s">
        <v>318</v>
      </c>
      <c r="D242" s="117">
        <v>4420</v>
      </c>
      <c r="E242" s="117">
        <v>41545</v>
      </c>
      <c r="F242" s="117">
        <v>3470</v>
      </c>
      <c r="G242" s="117">
        <v>20565</v>
      </c>
      <c r="H242" s="117">
        <v>1092080</v>
      </c>
      <c r="I242" s="117">
        <v>10717470</v>
      </c>
    </row>
    <row r="243" spans="1:9" x14ac:dyDescent="0.25">
      <c r="A243" s="116" t="s">
        <v>127</v>
      </c>
      <c r="B243" s="116" t="s">
        <v>168</v>
      </c>
      <c r="C243" s="116" t="s">
        <v>270</v>
      </c>
      <c r="D243" s="117">
        <v>4460</v>
      </c>
      <c r="E243" s="117">
        <v>36510</v>
      </c>
      <c r="F243" s="117">
        <v>3560</v>
      </c>
      <c r="G243" s="117">
        <v>17665</v>
      </c>
      <c r="H243" s="117">
        <v>992885</v>
      </c>
      <c r="I243" s="117">
        <v>9492860</v>
      </c>
    </row>
    <row r="244" spans="1:9" x14ac:dyDescent="0.25">
      <c r="A244" s="116" t="s">
        <v>127</v>
      </c>
      <c r="B244" s="116" t="s">
        <v>240</v>
      </c>
      <c r="C244" s="116" t="s">
        <v>335</v>
      </c>
      <c r="D244" s="117">
        <v>4505</v>
      </c>
      <c r="E244" s="117">
        <v>33035</v>
      </c>
      <c r="F244" s="117">
        <v>3735</v>
      </c>
      <c r="G244" s="117">
        <v>17385</v>
      </c>
      <c r="H244" s="117">
        <v>953440</v>
      </c>
      <c r="I244" s="117">
        <v>9206740</v>
      </c>
    </row>
    <row r="245" spans="1:9" x14ac:dyDescent="0.25">
      <c r="A245" s="116" t="s">
        <v>127</v>
      </c>
      <c r="B245" s="116" t="s">
        <v>202</v>
      </c>
      <c r="C245" s="116" t="s">
        <v>298</v>
      </c>
      <c r="D245" s="117">
        <v>4595</v>
      </c>
      <c r="E245" s="117">
        <v>40340</v>
      </c>
      <c r="F245" s="117">
        <v>3725</v>
      </c>
      <c r="G245" s="117">
        <v>20540</v>
      </c>
      <c r="H245" s="117">
        <v>1190420</v>
      </c>
      <c r="I245" s="117">
        <v>11822620</v>
      </c>
    </row>
    <row r="246" spans="1:9" x14ac:dyDescent="0.25">
      <c r="A246" s="116" t="s">
        <v>127</v>
      </c>
      <c r="B246" s="116" t="s">
        <v>167</v>
      </c>
      <c r="C246" s="116" t="s">
        <v>269</v>
      </c>
      <c r="D246" s="117">
        <v>4660</v>
      </c>
      <c r="E246" s="117">
        <v>42530</v>
      </c>
      <c r="F246" s="117">
        <v>3745</v>
      </c>
      <c r="G246" s="117">
        <v>21700</v>
      </c>
      <c r="H246" s="117">
        <v>1198510</v>
      </c>
      <c r="I246" s="117">
        <v>11696425</v>
      </c>
    </row>
    <row r="247" spans="1:9" x14ac:dyDescent="0.25">
      <c r="A247" s="116" t="s">
        <v>127</v>
      </c>
      <c r="B247" s="116" t="s">
        <v>169</v>
      </c>
      <c r="C247" s="116" t="s">
        <v>271</v>
      </c>
      <c r="D247" s="117">
        <v>4900</v>
      </c>
      <c r="E247" s="117">
        <v>31295</v>
      </c>
      <c r="F247" s="117">
        <v>4025</v>
      </c>
      <c r="G247" s="117">
        <v>17500</v>
      </c>
      <c r="H247" s="117">
        <v>1365525</v>
      </c>
      <c r="I247" s="117">
        <v>14749620</v>
      </c>
    </row>
    <row r="248" spans="1:9" x14ac:dyDescent="0.25">
      <c r="A248" s="116" t="s">
        <v>127</v>
      </c>
      <c r="B248" s="116" t="s">
        <v>215</v>
      </c>
      <c r="C248" s="116" t="s">
        <v>88</v>
      </c>
      <c r="D248" s="117">
        <v>5080</v>
      </c>
      <c r="E248" s="117">
        <v>63325</v>
      </c>
      <c r="F248" s="117">
        <v>4130</v>
      </c>
      <c r="G248" s="117">
        <v>26275</v>
      </c>
      <c r="H248" s="117">
        <v>1355780</v>
      </c>
      <c r="I248" s="117">
        <v>13209890</v>
      </c>
    </row>
    <row r="249" spans="1:9" x14ac:dyDescent="0.25">
      <c r="A249" s="116" t="s">
        <v>127</v>
      </c>
      <c r="B249" s="116" t="s">
        <v>187</v>
      </c>
      <c r="C249" s="116" t="s">
        <v>284</v>
      </c>
      <c r="D249" s="117">
        <v>5095</v>
      </c>
      <c r="E249" s="117">
        <v>28705</v>
      </c>
      <c r="F249" s="117">
        <v>4215</v>
      </c>
      <c r="G249" s="117">
        <v>16165</v>
      </c>
      <c r="H249" s="117">
        <v>1218655</v>
      </c>
      <c r="I249" s="117">
        <v>12161385</v>
      </c>
    </row>
    <row r="250" spans="1:9" x14ac:dyDescent="0.25">
      <c r="A250" s="116" t="s">
        <v>127</v>
      </c>
      <c r="B250" s="116" t="s">
        <v>158</v>
      </c>
      <c r="C250" s="116" t="s">
        <v>261</v>
      </c>
      <c r="D250" s="117">
        <v>5145</v>
      </c>
      <c r="E250" s="117">
        <v>49275</v>
      </c>
      <c r="F250" s="117">
        <v>4285</v>
      </c>
      <c r="G250" s="117">
        <v>24335</v>
      </c>
      <c r="H250" s="117">
        <v>1389625</v>
      </c>
      <c r="I250" s="117">
        <v>13348535</v>
      </c>
    </row>
    <row r="251" spans="1:9" x14ac:dyDescent="0.25">
      <c r="A251" s="116" t="s">
        <v>127</v>
      </c>
      <c r="B251" s="116" t="s">
        <v>249</v>
      </c>
      <c r="C251" s="116" t="s">
        <v>344</v>
      </c>
      <c r="D251" s="117">
        <v>5325</v>
      </c>
      <c r="E251" s="117">
        <v>48515</v>
      </c>
      <c r="F251" s="117">
        <v>4365</v>
      </c>
      <c r="G251" s="117">
        <v>24990</v>
      </c>
      <c r="H251" s="117">
        <v>1457290</v>
      </c>
      <c r="I251" s="117">
        <v>14189010</v>
      </c>
    </row>
    <row r="252" spans="1:9" x14ac:dyDescent="0.25">
      <c r="A252" s="116" t="s">
        <v>127</v>
      </c>
      <c r="B252" s="116" t="s">
        <v>204</v>
      </c>
      <c r="C252" s="116" t="s">
        <v>300</v>
      </c>
      <c r="D252" s="117">
        <v>5475</v>
      </c>
      <c r="E252" s="117">
        <v>54170</v>
      </c>
      <c r="F252" s="117">
        <v>4475</v>
      </c>
      <c r="G252" s="117">
        <v>27905</v>
      </c>
      <c r="H252" s="117">
        <v>1654130</v>
      </c>
      <c r="I252" s="117">
        <v>16630395</v>
      </c>
    </row>
    <row r="253" spans="1:9" x14ac:dyDescent="0.25">
      <c r="A253" s="116" t="s">
        <v>127</v>
      </c>
      <c r="B253" s="116" t="s">
        <v>155</v>
      </c>
      <c r="C253" s="116" t="s">
        <v>258</v>
      </c>
      <c r="D253" s="117">
        <v>5585</v>
      </c>
      <c r="E253" s="117">
        <v>42535</v>
      </c>
      <c r="F253" s="117">
        <v>4520</v>
      </c>
      <c r="G253" s="117">
        <v>20605</v>
      </c>
      <c r="H253" s="117">
        <v>1121630</v>
      </c>
      <c r="I253" s="117">
        <v>10946050</v>
      </c>
    </row>
    <row r="254" spans="1:9" x14ac:dyDescent="0.25">
      <c r="A254" s="116" t="s">
        <v>127</v>
      </c>
      <c r="B254" s="116" t="s">
        <v>152</v>
      </c>
      <c r="C254" s="116" t="s">
        <v>95</v>
      </c>
      <c r="D254" s="117">
        <v>5645</v>
      </c>
      <c r="E254" s="117">
        <v>48165</v>
      </c>
      <c r="F254" s="117">
        <v>4515</v>
      </c>
      <c r="G254" s="117">
        <v>24575</v>
      </c>
      <c r="H254" s="117">
        <v>1341875</v>
      </c>
      <c r="I254" s="117">
        <v>12996045</v>
      </c>
    </row>
    <row r="255" spans="1:9" x14ac:dyDescent="0.25">
      <c r="A255" s="116" t="s">
        <v>127</v>
      </c>
      <c r="B255" s="116" t="s">
        <v>160</v>
      </c>
      <c r="C255" s="116" t="s">
        <v>262</v>
      </c>
      <c r="D255" s="117">
        <v>5775</v>
      </c>
      <c r="E255" s="117">
        <v>43930</v>
      </c>
      <c r="F255" s="117">
        <v>4450</v>
      </c>
      <c r="G255" s="117">
        <v>22305</v>
      </c>
      <c r="H255" s="117">
        <v>1216915</v>
      </c>
      <c r="I255" s="117">
        <v>12055325</v>
      </c>
    </row>
    <row r="256" spans="1:9" x14ac:dyDescent="0.25">
      <c r="A256" s="116" t="s">
        <v>127</v>
      </c>
      <c r="B256" s="116" t="s">
        <v>165</v>
      </c>
      <c r="C256" s="116" t="s">
        <v>267</v>
      </c>
      <c r="D256" s="117">
        <v>5915</v>
      </c>
      <c r="E256" s="117">
        <v>54495</v>
      </c>
      <c r="F256" s="117">
        <v>4750</v>
      </c>
      <c r="G256" s="117">
        <v>25535</v>
      </c>
      <c r="H256" s="117">
        <v>1383100</v>
      </c>
      <c r="I256" s="117">
        <v>13606415</v>
      </c>
    </row>
    <row r="257" spans="1:9" x14ac:dyDescent="0.25">
      <c r="A257" s="116" t="s">
        <v>127</v>
      </c>
      <c r="B257" s="116" t="s">
        <v>173</v>
      </c>
      <c r="C257" s="116" t="s">
        <v>275</v>
      </c>
      <c r="D257" s="117">
        <v>5930</v>
      </c>
      <c r="E257" s="117">
        <v>65245</v>
      </c>
      <c r="F257" s="117">
        <v>4680</v>
      </c>
      <c r="G257" s="117">
        <v>27230</v>
      </c>
      <c r="H257" s="117">
        <v>1387760</v>
      </c>
      <c r="I257" s="117">
        <v>13539480</v>
      </c>
    </row>
    <row r="258" spans="1:9" x14ac:dyDescent="0.25">
      <c r="A258" s="116" t="s">
        <v>127</v>
      </c>
      <c r="B258" s="116" t="s">
        <v>193</v>
      </c>
      <c r="C258" s="116" t="s">
        <v>289</v>
      </c>
      <c r="D258" s="117">
        <v>6085</v>
      </c>
      <c r="E258" s="117">
        <v>56080</v>
      </c>
      <c r="F258" s="117">
        <v>4925</v>
      </c>
      <c r="G258" s="117">
        <v>27790</v>
      </c>
      <c r="H258" s="117">
        <v>1484625</v>
      </c>
      <c r="I258" s="117">
        <v>14468460</v>
      </c>
    </row>
    <row r="259" spans="1:9" x14ac:dyDescent="0.25">
      <c r="A259" s="116" t="s">
        <v>127</v>
      </c>
      <c r="B259" s="116" t="s">
        <v>209</v>
      </c>
      <c r="C259" s="116" t="s">
        <v>304</v>
      </c>
      <c r="D259" s="117">
        <v>6135</v>
      </c>
      <c r="E259" s="117">
        <v>46755</v>
      </c>
      <c r="F259" s="117">
        <v>4925</v>
      </c>
      <c r="G259" s="117">
        <v>22970</v>
      </c>
      <c r="H259" s="117">
        <v>1267890</v>
      </c>
      <c r="I259" s="117">
        <v>12350025</v>
      </c>
    </row>
    <row r="260" spans="1:9" x14ac:dyDescent="0.25">
      <c r="A260" s="116" t="s">
        <v>127</v>
      </c>
      <c r="B260" s="116" t="s">
        <v>179</v>
      </c>
      <c r="C260" s="116" t="s">
        <v>91</v>
      </c>
      <c r="D260" s="117">
        <v>6450</v>
      </c>
      <c r="E260" s="117">
        <v>58980</v>
      </c>
      <c r="F260" s="117">
        <v>5335</v>
      </c>
      <c r="G260" s="117">
        <v>30290</v>
      </c>
      <c r="H260" s="117">
        <v>1695145</v>
      </c>
      <c r="I260" s="117">
        <v>16841755</v>
      </c>
    </row>
    <row r="261" spans="1:9" x14ac:dyDescent="0.25">
      <c r="A261" s="116" t="s">
        <v>127</v>
      </c>
      <c r="B261" s="116" t="s">
        <v>248</v>
      </c>
      <c r="C261" s="116" t="s">
        <v>343</v>
      </c>
      <c r="D261" s="117">
        <v>6660</v>
      </c>
      <c r="E261" s="117">
        <v>58815</v>
      </c>
      <c r="F261" s="117">
        <v>5315</v>
      </c>
      <c r="G261" s="117">
        <v>29095</v>
      </c>
      <c r="H261" s="117">
        <v>1725950</v>
      </c>
      <c r="I261" s="117">
        <v>16462110</v>
      </c>
    </row>
    <row r="262" spans="1:9" x14ac:dyDescent="0.25">
      <c r="A262" s="116" t="s">
        <v>127</v>
      </c>
      <c r="B262" s="116" t="s">
        <v>151</v>
      </c>
      <c r="C262" s="116" t="s">
        <v>96</v>
      </c>
      <c r="D262" s="117">
        <v>6715</v>
      </c>
      <c r="E262" s="117">
        <v>63445</v>
      </c>
      <c r="F262" s="117">
        <v>5400</v>
      </c>
      <c r="G262" s="117">
        <v>32485</v>
      </c>
      <c r="H262" s="117">
        <v>1880995</v>
      </c>
      <c r="I262" s="117">
        <v>17997705</v>
      </c>
    </row>
    <row r="263" spans="1:9" x14ac:dyDescent="0.25">
      <c r="A263" s="116" t="s">
        <v>127</v>
      </c>
      <c r="B263" s="116" t="s">
        <v>247</v>
      </c>
      <c r="C263" s="116" t="s">
        <v>342</v>
      </c>
      <c r="D263" s="117">
        <v>6825</v>
      </c>
      <c r="E263" s="117">
        <v>69035</v>
      </c>
      <c r="F263" s="117">
        <v>5560</v>
      </c>
      <c r="G263" s="117">
        <v>36615</v>
      </c>
      <c r="H263" s="117">
        <v>2069955</v>
      </c>
      <c r="I263" s="117">
        <v>20199270</v>
      </c>
    </row>
    <row r="264" spans="1:9" x14ac:dyDescent="0.25">
      <c r="A264" s="116" t="s">
        <v>127</v>
      </c>
      <c r="B264" s="116" t="s">
        <v>159</v>
      </c>
      <c r="C264" s="116" t="s">
        <v>105</v>
      </c>
      <c r="D264" s="117">
        <v>6910</v>
      </c>
      <c r="E264" s="117">
        <v>45325</v>
      </c>
      <c r="F264" s="117">
        <v>5635</v>
      </c>
      <c r="G264" s="117">
        <v>24395</v>
      </c>
      <c r="H264" s="117">
        <v>1532580</v>
      </c>
      <c r="I264" s="117">
        <v>14711250</v>
      </c>
    </row>
    <row r="265" spans="1:9" x14ac:dyDescent="0.25">
      <c r="A265" s="116" t="s">
        <v>127</v>
      </c>
      <c r="B265" s="116" t="s">
        <v>239</v>
      </c>
      <c r="C265" s="116" t="s">
        <v>334</v>
      </c>
      <c r="D265" s="117">
        <v>7075</v>
      </c>
      <c r="E265" s="117">
        <v>52430</v>
      </c>
      <c r="F265" s="117">
        <v>5705</v>
      </c>
      <c r="G265" s="117">
        <v>25570</v>
      </c>
      <c r="H265" s="117">
        <v>1389315</v>
      </c>
      <c r="I265" s="117">
        <v>13422135</v>
      </c>
    </row>
    <row r="266" spans="1:9" x14ac:dyDescent="0.25">
      <c r="A266" s="116" t="s">
        <v>127</v>
      </c>
      <c r="B266" s="116" t="s">
        <v>174</v>
      </c>
      <c r="C266" s="116" t="s">
        <v>93</v>
      </c>
      <c r="D266" s="117">
        <v>7315</v>
      </c>
      <c r="E266" s="117">
        <v>49625</v>
      </c>
      <c r="F266" s="117">
        <v>5925</v>
      </c>
      <c r="G266" s="117">
        <v>25550</v>
      </c>
      <c r="H266" s="117">
        <v>1505035</v>
      </c>
      <c r="I266" s="117">
        <v>14489250</v>
      </c>
    </row>
    <row r="267" spans="1:9" x14ac:dyDescent="0.25">
      <c r="A267" s="116" t="s">
        <v>127</v>
      </c>
      <c r="B267" s="116" t="s">
        <v>102</v>
      </c>
      <c r="C267" s="116" t="s">
        <v>214</v>
      </c>
      <c r="D267" s="117">
        <v>7340</v>
      </c>
      <c r="E267" s="117">
        <v>52720</v>
      </c>
      <c r="F267" s="117">
        <v>5850</v>
      </c>
      <c r="G267" s="117">
        <v>30140</v>
      </c>
      <c r="H267" s="117">
        <v>1996925</v>
      </c>
      <c r="I267" s="117">
        <v>20455620</v>
      </c>
    </row>
    <row r="268" spans="1:9" x14ac:dyDescent="0.25">
      <c r="A268" s="116" t="s">
        <v>127</v>
      </c>
      <c r="B268" s="116" t="s">
        <v>203</v>
      </c>
      <c r="C268" s="116" t="s">
        <v>299</v>
      </c>
      <c r="D268" s="117">
        <v>7855</v>
      </c>
      <c r="E268" s="117">
        <v>58965</v>
      </c>
      <c r="F268" s="117">
        <v>6290</v>
      </c>
      <c r="G268" s="117">
        <v>28285</v>
      </c>
      <c r="H268" s="117">
        <v>1679090</v>
      </c>
      <c r="I268" s="117">
        <v>16370340</v>
      </c>
    </row>
    <row r="269" spans="1:9" x14ac:dyDescent="0.25">
      <c r="A269" s="116" t="s">
        <v>127</v>
      </c>
      <c r="B269" s="116" t="s">
        <v>238</v>
      </c>
      <c r="C269" s="116" t="s">
        <v>333</v>
      </c>
      <c r="D269" s="117">
        <v>8270</v>
      </c>
      <c r="E269" s="117">
        <v>84845</v>
      </c>
      <c r="F269" s="117">
        <v>6780</v>
      </c>
      <c r="G269" s="117">
        <v>44735</v>
      </c>
      <c r="H269" s="117">
        <v>2596080</v>
      </c>
      <c r="I269" s="117">
        <v>25724120</v>
      </c>
    </row>
    <row r="270" spans="1:9" x14ac:dyDescent="0.25">
      <c r="A270" s="116" t="s">
        <v>127</v>
      </c>
      <c r="B270" s="116" t="s">
        <v>382</v>
      </c>
      <c r="C270" s="116" t="s">
        <v>184</v>
      </c>
      <c r="D270" s="117">
        <v>8410</v>
      </c>
      <c r="E270" s="117">
        <v>51445</v>
      </c>
      <c r="F270" s="117">
        <v>6815</v>
      </c>
      <c r="G270" s="117">
        <v>31290</v>
      </c>
      <c r="H270" s="117">
        <v>2134095</v>
      </c>
      <c r="I270" s="117">
        <v>21641950</v>
      </c>
    </row>
    <row r="271" spans="1:9" x14ac:dyDescent="0.25">
      <c r="A271" s="116" t="s">
        <v>127</v>
      </c>
      <c r="B271" s="116" t="s">
        <v>212</v>
      </c>
      <c r="C271" s="116" t="s">
        <v>307</v>
      </c>
      <c r="D271" s="117">
        <v>8425</v>
      </c>
      <c r="E271" s="117">
        <v>79965</v>
      </c>
      <c r="F271" s="117">
        <v>6710</v>
      </c>
      <c r="G271" s="117">
        <v>38975</v>
      </c>
      <c r="H271" s="117">
        <v>2104555</v>
      </c>
      <c r="I271" s="117">
        <v>20231555</v>
      </c>
    </row>
    <row r="272" spans="1:9" x14ac:dyDescent="0.25">
      <c r="A272" s="116" t="s">
        <v>127</v>
      </c>
      <c r="B272" s="116" t="s">
        <v>233</v>
      </c>
      <c r="C272" s="116" t="s">
        <v>330</v>
      </c>
      <c r="D272" s="117">
        <v>8515</v>
      </c>
      <c r="E272" s="117">
        <v>95125</v>
      </c>
      <c r="F272" s="117">
        <v>6950</v>
      </c>
      <c r="G272" s="117">
        <v>46945</v>
      </c>
      <c r="H272" s="117">
        <v>2454300</v>
      </c>
      <c r="I272" s="117">
        <v>24311230</v>
      </c>
    </row>
    <row r="273" spans="1:9" x14ac:dyDescent="0.25">
      <c r="A273" s="116" t="s">
        <v>127</v>
      </c>
      <c r="B273" s="116" t="s">
        <v>178</v>
      </c>
      <c r="C273" s="116" t="s">
        <v>92</v>
      </c>
      <c r="D273" s="117">
        <v>8745</v>
      </c>
      <c r="E273" s="117">
        <v>81845</v>
      </c>
      <c r="F273" s="117">
        <v>7085</v>
      </c>
      <c r="G273" s="117">
        <v>39230</v>
      </c>
      <c r="H273" s="117">
        <v>2182715</v>
      </c>
      <c r="I273" s="117">
        <v>22228365</v>
      </c>
    </row>
    <row r="274" spans="1:9" x14ac:dyDescent="0.25">
      <c r="A274" s="116" t="s">
        <v>127</v>
      </c>
      <c r="B274" s="116" t="s">
        <v>316</v>
      </c>
      <c r="C274" s="116" t="s">
        <v>315</v>
      </c>
      <c r="D274" s="117">
        <v>9285</v>
      </c>
      <c r="E274" s="117">
        <v>116405</v>
      </c>
      <c r="F274" s="117">
        <v>7445</v>
      </c>
      <c r="G274" s="117">
        <v>59250</v>
      </c>
      <c r="H274" s="117">
        <v>3198965</v>
      </c>
      <c r="I274" s="117">
        <v>31650430</v>
      </c>
    </row>
    <row r="275" spans="1:9" x14ac:dyDescent="0.25">
      <c r="A275" s="116" t="s">
        <v>127</v>
      </c>
      <c r="B275" s="116" t="s">
        <v>175</v>
      </c>
      <c r="C275" s="116" t="s">
        <v>276</v>
      </c>
      <c r="D275" s="117">
        <v>9335</v>
      </c>
      <c r="E275" s="117">
        <v>107150</v>
      </c>
      <c r="F275" s="117">
        <v>7660</v>
      </c>
      <c r="G275" s="117">
        <v>62090</v>
      </c>
      <c r="H275" s="117">
        <v>3714400</v>
      </c>
      <c r="I275" s="117">
        <v>38918795</v>
      </c>
    </row>
    <row r="276" spans="1:9" x14ac:dyDescent="0.25">
      <c r="A276" s="116" t="s">
        <v>127</v>
      </c>
      <c r="B276" s="116" t="s">
        <v>228</v>
      </c>
      <c r="C276" s="116" t="s">
        <v>322</v>
      </c>
      <c r="D276" s="117">
        <v>9400</v>
      </c>
      <c r="E276" s="117">
        <v>65530</v>
      </c>
      <c r="F276" s="117">
        <v>7685</v>
      </c>
      <c r="G276" s="117">
        <v>34555</v>
      </c>
      <c r="H276" s="117">
        <v>2151790</v>
      </c>
      <c r="I276" s="117">
        <v>20717695</v>
      </c>
    </row>
    <row r="277" spans="1:9" x14ac:dyDescent="0.25">
      <c r="A277" s="116" t="s">
        <v>127</v>
      </c>
      <c r="B277" s="116" t="s">
        <v>232</v>
      </c>
      <c r="C277" s="116" t="s">
        <v>329</v>
      </c>
      <c r="D277" s="117">
        <v>9840</v>
      </c>
      <c r="E277" s="117">
        <v>89940</v>
      </c>
      <c r="F277" s="117">
        <v>7900</v>
      </c>
      <c r="G277" s="117">
        <v>43315</v>
      </c>
      <c r="H277" s="117">
        <v>2310965</v>
      </c>
      <c r="I277" s="117">
        <v>22887855</v>
      </c>
    </row>
    <row r="278" spans="1:9" x14ac:dyDescent="0.25">
      <c r="A278" s="116" t="s">
        <v>127</v>
      </c>
      <c r="B278" s="116" t="s">
        <v>213</v>
      </c>
      <c r="C278" s="116" t="s">
        <v>308</v>
      </c>
      <c r="D278" s="117">
        <v>9910</v>
      </c>
      <c r="E278" s="117">
        <v>96635</v>
      </c>
      <c r="F278" s="117">
        <v>8250</v>
      </c>
      <c r="G278" s="117">
        <v>48800</v>
      </c>
      <c r="H278" s="117">
        <v>2910725</v>
      </c>
      <c r="I278" s="117">
        <v>29631910</v>
      </c>
    </row>
    <row r="279" spans="1:9" x14ac:dyDescent="0.25">
      <c r="A279" s="116" t="s">
        <v>127</v>
      </c>
      <c r="B279" s="116" t="s">
        <v>170</v>
      </c>
      <c r="C279" s="116" t="s">
        <v>272</v>
      </c>
      <c r="D279" s="117">
        <v>9945</v>
      </c>
      <c r="E279" s="117">
        <v>99200</v>
      </c>
      <c r="F279" s="117">
        <v>8145</v>
      </c>
      <c r="G279" s="117">
        <v>51445</v>
      </c>
      <c r="H279" s="117">
        <v>2973625</v>
      </c>
      <c r="I279" s="117">
        <v>29759985</v>
      </c>
    </row>
    <row r="280" spans="1:9" x14ac:dyDescent="0.25">
      <c r="A280" s="116" t="s">
        <v>127</v>
      </c>
      <c r="B280" s="116" t="s">
        <v>171</v>
      </c>
      <c r="C280" s="116" t="s">
        <v>273</v>
      </c>
      <c r="D280" s="117">
        <v>10195</v>
      </c>
      <c r="E280" s="117">
        <v>81610</v>
      </c>
      <c r="F280" s="117">
        <v>8230</v>
      </c>
      <c r="G280" s="117">
        <v>37995</v>
      </c>
      <c r="H280" s="117">
        <v>2092375</v>
      </c>
      <c r="I280" s="117">
        <v>20183375</v>
      </c>
    </row>
    <row r="281" spans="1:9" x14ac:dyDescent="0.25">
      <c r="A281" s="116" t="s">
        <v>127</v>
      </c>
      <c r="B281" s="116" t="s">
        <v>234</v>
      </c>
      <c r="C281" s="116" t="s">
        <v>331</v>
      </c>
      <c r="D281" s="117">
        <v>10570</v>
      </c>
      <c r="E281" s="117">
        <v>102850</v>
      </c>
      <c r="F281" s="117">
        <v>8290</v>
      </c>
      <c r="G281" s="117">
        <v>43265</v>
      </c>
      <c r="H281" s="117">
        <v>2475715</v>
      </c>
      <c r="I281" s="117">
        <v>25951825</v>
      </c>
    </row>
    <row r="282" spans="1:9" x14ac:dyDescent="0.25">
      <c r="A282" s="116" t="s">
        <v>127</v>
      </c>
      <c r="B282" s="116" t="s">
        <v>217</v>
      </c>
      <c r="C282" s="116" t="s">
        <v>309</v>
      </c>
      <c r="D282" s="117">
        <v>11060</v>
      </c>
      <c r="E282" s="117">
        <v>114330</v>
      </c>
      <c r="F282" s="117">
        <v>9195</v>
      </c>
      <c r="G282" s="117">
        <v>57910</v>
      </c>
      <c r="H282" s="117">
        <v>3174895</v>
      </c>
      <c r="I282" s="117">
        <v>31828380</v>
      </c>
    </row>
    <row r="283" spans="1:9" x14ac:dyDescent="0.25">
      <c r="A283" s="116" t="s">
        <v>127</v>
      </c>
      <c r="B283" s="116" t="s">
        <v>200</v>
      </c>
      <c r="C283" s="116" t="s">
        <v>296</v>
      </c>
      <c r="D283" s="117">
        <v>11085</v>
      </c>
      <c r="E283" s="117">
        <v>115330</v>
      </c>
      <c r="F283" s="117">
        <v>9250</v>
      </c>
      <c r="G283" s="117">
        <v>58715</v>
      </c>
      <c r="H283" s="117">
        <v>3191575</v>
      </c>
      <c r="I283" s="117">
        <v>32169830</v>
      </c>
    </row>
    <row r="284" spans="1:9" x14ac:dyDescent="0.25">
      <c r="A284" s="116" t="s">
        <v>127</v>
      </c>
      <c r="B284" s="116" t="s">
        <v>207</v>
      </c>
      <c r="C284" s="116" t="s">
        <v>302</v>
      </c>
      <c r="D284" s="117">
        <v>11185</v>
      </c>
      <c r="E284" s="117">
        <v>117850</v>
      </c>
      <c r="F284" s="117">
        <v>9250</v>
      </c>
      <c r="G284" s="117">
        <v>54550</v>
      </c>
      <c r="H284" s="117">
        <v>3167865</v>
      </c>
      <c r="I284" s="117">
        <v>31910995</v>
      </c>
    </row>
    <row r="285" spans="1:9" x14ac:dyDescent="0.25">
      <c r="A285" s="116" t="s">
        <v>127</v>
      </c>
      <c r="B285" s="116" t="s">
        <v>176</v>
      </c>
      <c r="C285" s="116" t="s">
        <v>277</v>
      </c>
      <c r="D285" s="117">
        <v>11255</v>
      </c>
      <c r="E285" s="117">
        <v>109665</v>
      </c>
      <c r="F285" s="117">
        <v>9200</v>
      </c>
      <c r="G285" s="117">
        <v>52050</v>
      </c>
      <c r="H285" s="117">
        <v>2985035</v>
      </c>
      <c r="I285" s="117">
        <v>30516465</v>
      </c>
    </row>
    <row r="286" spans="1:9" x14ac:dyDescent="0.25">
      <c r="A286" s="116" t="s">
        <v>127</v>
      </c>
      <c r="B286" s="116" t="s">
        <v>150</v>
      </c>
      <c r="C286" s="116" t="s">
        <v>97</v>
      </c>
      <c r="D286" s="117">
        <v>11260</v>
      </c>
      <c r="E286" s="117">
        <v>107820</v>
      </c>
      <c r="F286" s="117">
        <v>9035</v>
      </c>
      <c r="G286" s="117">
        <v>55850</v>
      </c>
      <c r="H286" s="117">
        <v>3100880</v>
      </c>
      <c r="I286" s="117">
        <v>32772520</v>
      </c>
    </row>
    <row r="287" spans="1:9" x14ac:dyDescent="0.25">
      <c r="A287" s="116" t="s">
        <v>127</v>
      </c>
      <c r="B287" s="116" t="s">
        <v>222</v>
      </c>
      <c r="C287" s="116" t="s">
        <v>317</v>
      </c>
      <c r="D287" s="117">
        <v>11780</v>
      </c>
      <c r="E287" s="117">
        <v>128915</v>
      </c>
      <c r="F287" s="117">
        <v>9805</v>
      </c>
      <c r="G287" s="117">
        <v>63500</v>
      </c>
      <c r="H287" s="117">
        <v>3906165</v>
      </c>
      <c r="I287" s="117">
        <v>40834125</v>
      </c>
    </row>
    <row r="288" spans="1:9" x14ac:dyDescent="0.25">
      <c r="A288" s="116" t="s">
        <v>127</v>
      </c>
      <c r="B288" s="116" t="s">
        <v>226</v>
      </c>
      <c r="C288" s="116" t="s">
        <v>320</v>
      </c>
      <c r="D288" s="117">
        <v>11930</v>
      </c>
      <c r="E288" s="117">
        <v>117330</v>
      </c>
      <c r="F288" s="117">
        <v>9620</v>
      </c>
      <c r="G288" s="117">
        <v>60850</v>
      </c>
      <c r="H288" s="117">
        <v>3360440</v>
      </c>
      <c r="I288" s="117">
        <v>33663490</v>
      </c>
    </row>
    <row r="289" spans="1:9" x14ac:dyDescent="0.25">
      <c r="A289" s="116" t="s">
        <v>127</v>
      </c>
      <c r="B289" s="116" t="s">
        <v>166</v>
      </c>
      <c r="C289" s="116" t="s">
        <v>268</v>
      </c>
      <c r="D289" s="117">
        <v>13110</v>
      </c>
      <c r="E289" s="117">
        <v>96645</v>
      </c>
      <c r="F289" s="117">
        <v>10550</v>
      </c>
      <c r="G289" s="117">
        <v>50180</v>
      </c>
      <c r="H289" s="117">
        <v>2956450</v>
      </c>
      <c r="I289" s="117">
        <v>28621055</v>
      </c>
    </row>
    <row r="290" spans="1:9" x14ac:dyDescent="0.25">
      <c r="A290" s="116" t="s">
        <v>127</v>
      </c>
      <c r="B290" s="116" t="s">
        <v>245</v>
      </c>
      <c r="C290" s="116" t="s">
        <v>86</v>
      </c>
      <c r="D290" s="117">
        <v>13250</v>
      </c>
      <c r="E290" s="117">
        <v>97085</v>
      </c>
      <c r="F290" s="117">
        <v>10965</v>
      </c>
      <c r="G290" s="117">
        <v>49355</v>
      </c>
      <c r="H290" s="117">
        <v>3029000</v>
      </c>
      <c r="I290" s="117">
        <v>30147685</v>
      </c>
    </row>
    <row r="291" spans="1:9" x14ac:dyDescent="0.25">
      <c r="A291" s="116" t="s">
        <v>127</v>
      </c>
      <c r="B291" s="116" t="s">
        <v>163</v>
      </c>
      <c r="C291" s="116" t="s">
        <v>265</v>
      </c>
      <c r="D291" s="117">
        <v>13550</v>
      </c>
      <c r="E291" s="117">
        <v>136320</v>
      </c>
      <c r="F291" s="117">
        <v>11200</v>
      </c>
      <c r="G291" s="117">
        <v>67115</v>
      </c>
      <c r="H291" s="117">
        <v>3996110</v>
      </c>
      <c r="I291" s="117">
        <v>40006055</v>
      </c>
    </row>
    <row r="292" spans="1:9" x14ac:dyDescent="0.25">
      <c r="A292" s="116" t="s">
        <v>127</v>
      </c>
      <c r="B292" s="116" t="s">
        <v>246</v>
      </c>
      <c r="C292" s="116" t="s">
        <v>341</v>
      </c>
      <c r="D292" s="117">
        <v>13755</v>
      </c>
      <c r="E292" s="117">
        <v>148450</v>
      </c>
      <c r="F292" s="117">
        <v>10960</v>
      </c>
      <c r="G292" s="117">
        <v>64065</v>
      </c>
      <c r="H292" s="117">
        <v>3398370</v>
      </c>
      <c r="I292" s="117">
        <v>33274880</v>
      </c>
    </row>
    <row r="293" spans="1:9" x14ac:dyDescent="0.25">
      <c r="A293" s="116" t="s">
        <v>127</v>
      </c>
      <c r="B293" s="116" t="s">
        <v>181</v>
      </c>
      <c r="C293" s="116" t="s">
        <v>280</v>
      </c>
      <c r="D293" s="117">
        <v>13835</v>
      </c>
      <c r="E293" s="117">
        <v>95235</v>
      </c>
      <c r="F293" s="117">
        <v>11320</v>
      </c>
      <c r="G293" s="117">
        <v>50735</v>
      </c>
      <c r="H293" s="117">
        <v>3069480</v>
      </c>
      <c r="I293" s="117">
        <v>30265825</v>
      </c>
    </row>
    <row r="294" spans="1:9" x14ac:dyDescent="0.25">
      <c r="A294" s="116" t="s">
        <v>127</v>
      </c>
      <c r="B294" s="116" t="s">
        <v>205</v>
      </c>
      <c r="C294" s="116" t="s">
        <v>301</v>
      </c>
      <c r="D294" s="117">
        <v>13955</v>
      </c>
      <c r="E294" s="117">
        <v>132890</v>
      </c>
      <c r="F294" s="117">
        <v>11425</v>
      </c>
      <c r="G294" s="117">
        <v>65870</v>
      </c>
      <c r="H294" s="117">
        <v>3537760</v>
      </c>
      <c r="I294" s="117">
        <v>35690255</v>
      </c>
    </row>
    <row r="295" spans="1:9" x14ac:dyDescent="0.25">
      <c r="A295" s="116" t="s">
        <v>127</v>
      </c>
      <c r="B295" s="116" t="s">
        <v>219</v>
      </c>
      <c r="C295" s="116" t="s">
        <v>311</v>
      </c>
      <c r="D295" s="117">
        <v>14255</v>
      </c>
      <c r="E295" s="117">
        <v>118530</v>
      </c>
      <c r="F295" s="117">
        <v>11430</v>
      </c>
      <c r="G295" s="117">
        <v>57735</v>
      </c>
      <c r="H295" s="117">
        <v>3185965</v>
      </c>
      <c r="I295" s="117">
        <v>31300030</v>
      </c>
    </row>
    <row r="296" spans="1:9" x14ac:dyDescent="0.25">
      <c r="A296" s="116" t="s">
        <v>127</v>
      </c>
      <c r="B296" s="116" t="s">
        <v>186</v>
      </c>
      <c r="C296" s="116" t="s">
        <v>283</v>
      </c>
      <c r="D296" s="117">
        <v>14455</v>
      </c>
      <c r="E296" s="117">
        <v>145410</v>
      </c>
      <c r="F296" s="117">
        <v>11990</v>
      </c>
      <c r="G296" s="117">
        <v>79375</v>
      </c>
      <c r="H296" s="117">
        <v>4827040</v>
      </c>
      <c r="I296" s="117">
        <v>49525650</v>
      </c>
    </row>
    <row r="297" spans="1:9" x14ac:dyDescent="0.25">
      <c r="A297" s="116" t="s">
        <v>127</v>
      </c>
      <c r="B297" s="116" t="s">
        <v>229</v>
      </c>
      <c r="C297" s="116" t="s">
        <v>230</v>
      </c>
      <c r="D297" s="117">
        <v>14530</v>
      </c>
      <c r="E297" s="117">
        <v>107080</v>
      </c>
      <c r="F297" s="117">
        <v>11555</v>
      </c>
      <c r="G297" s="117">
        <v>58980</v>
      </c>
      <c r="H297" s="117">
        <v>3697900</v>
      </c>
      <c r="I297" s="117">
        <v>36485370</v>
      </c>
    </row>
    <row r="298" spans="1:9" x14ac:dyDescent="0.25">
      <c r="A298" s="116" t="s">
        <v>127</v>
      </c>
      <c r="B298" s="116" t="s">
        <v>211</v>
      </c>
      <c r="C298" s="116" t="s">
        <v>306</v>
      </c>
      <c r="D298" s="117">
        <v>14645</v>
      </c>
      <c r="E298" s="117">
        <v>162150</v>
      </c>
      <c r="F298" s="117">
        <v>11945</v>
      </c>
      <c r="G298" s="117">
        <v>74215</v>
      </c>
      <c r="H298" s="117">
        <v>3799755</v>
      </c>
      <c r="I298" s="117">
        <v>37471320</v>
      </c>
    </row>
    <row r="299" spans="1:9" x14ac:dyDescent="0.25">
      <c r="A299" s="116" t="s">
        <v>127</v>
      </c>
      <c r="B299" s="116" t="s">
        <v>227</v>
      </c>
      <c r="C299" s="116" t="s">
        <v>321</v>
      </c>
      <c r="D299" s="117">
        <v>15670</v>
      </c>
      <c r="E299" s="117">
        <v>124150</v>
      </c>
      <c r="F299" s="117">
        <v>12990</v>
      </c>
      <c r="G299" s="117">
        <v>66550</v>
      </c>
      <c r="H299" s="117">
        <v>3881125</v>
      </c>
      <c r="I299" s="117">
        <v>40701290</v>
      </c>
    </row>
    <row r="300" spans="1:9" x14ac:dyDescent="0.25">
      <c r="A300" s="116" t="s">
        <v>127</v>
      </c>
      <c r="B300" s="116" t="s">
        <v>180</v>
      </c>
      <c r="C300" s="116" t="s">
        <v>279</v>
      </c>
      <c r="D300" s="117">
        <v>15840</v>
      </c>
      <c r="E300" s="117">
        <v>146085</v>
      </c>
      <c r="F300" s="117">
        <v>13070</v>
      </c>
      <c r="G300" s="117">
        <v>68730</v>
      </c>
      <c r="H300" s="117">
        <v>3902575</v>
      </c>
      <c r="I300" s="117">
        <v>39327970</v>
      </c>
    </row>
    <row r="301" spans="1:9" x14ac:dyDescent="0.25">
      <c r="A301" s="116" t="s">
        <v>127</v>
      </c>
      <c r="B301" s="116" t="s">
        <v>220</v>
      </c>
      <c r="C301" s="116" t="s">
        <v>312</v>
      </c>
      <c r="D301" s="117">
        <v>16580</v>
      </c>
      <c r="E301" s="117">
        <v>172950</v>
      </c>
      <c r="F301" s="117">
        <v>13720</v>
      </c>
      <c r="G301" s="117">
        <v>91110</v>
      </c>
      <c r="H301" s="117">
        <v>5273615</v>
      </c>
      <c r="I301" s="117">
        <v>54114495</v>
      </c>
    </row>
    <row r="302" spans="1:9" x14ac:dyDescent="0.25">
      <c r="A302" s="116" t="s">
        <v>127</v>
      </c>
      <c r="B302" s="116" t="s">
        <v>192</v>
      </c>
      <c r="C302" s="116" t="s">
        <v>288</v>
      </c>
      <c r="D302" s="117">
        <v>17810</v>
      </c>
      <c r="E302" s="117">
        <v>159290</v>
      </c>
      <c r="F302" s="117">
        <v>14470</v>
      </c>
      <c r="G302" s="117">
        <v>80560</v>
      </c>
      <c r="H302" s="117">
        <v>4843380</v>
      </c>
      <c r="I302" s="117">
        <v>52703575</v>
      </c>
    </row>
    <row r="303" spans="1:9" x14ac:dyDescent="0.25">
      <c r="A303" s="116" t="s">
        <v>127</v>
      </c>
      <c r="B303" s="116" t="s">
        <v>236</v>
      </c>
      <c r="C303" s="116" t="s">
        <v>103</v>
      </c>
      <c r="D303" s="117">
        <v>20075</v>
      </c>
      <c r="E303" s="117">
        <v>231970</v>
      </c>
      <c r="F303" s="117">
        <v>16705</v>
      </c>
      <c r="G303" s="117">
        <v>115580</v>
      </c>
      <c r="H303" s="117">
        <v>6388290</v>
      </c>
      <c r="I303" s="117">
        <v>65156845</v>
      </c>
    </row>
    <row r="304" spans="1:9" x14ac:dyDescent="0.25">
      <c r="A304" s="116" t="s">
        <v>127</v>
      </c>
      <c r="B304" s="116" t="s">
        <v>177</v>
      </c>
      <c r="C304" s="116" t="s">
        <v>278</v>
      </c>
      <c r="D304" s="117">
        <v>20165</v>
      </c>
      <c r="E304" s="117">
        <v>256170</v>
      </c>
      <c r="F304" s="117">
        <v>16990</v>
      </c>
      <c r="G304" s="117">
        <v>137425</v>
      </c>
      <c r="H304" s="117">
        <v>9009545</v>
      </c>
      <c r="I304" s="117">
        <v>103908590</v>
      </c>
    </row>
    <row r="305" spans="1:9" x14ac:dyDescent="0.25">
      <c r="A305" s="116" t="s">
        <v>127</v>
      </c>
      <c r="B305" s="116" t="s">
        <v>225</v>
      </c>
      <c r="C305" s="116" t="s">
        <v>319</v>
      </c>
      <c r="D305" s="117">
        <v>20235</v>
      </c>
      <c r="E305" s="117">
        <v>225725</v>
      </c>
      <c r="F305" s="117">
        <v>16630</v>
      </c>
      <c r="G305" s="117">
        <v>113060</v>
      </c>
      <c r="H305" s="117">
        <v>6440240</v>
      </c>
      <c r="I305" s="117">
        <v>63858600</v>
      </c>
    </row>
    <row r="306" spans="1:9" x14ac:dyDescent="0.25">
      <c r="A306" s="116" t="s">
        <v>127</v>
      </c>
      <c r="B306" s="116" t="s">
        <v>242</v>
      </c>
      <c r="C306" s="116" t="s">
        <v>339</v>
      </c>
      <c r="D306" s="117">
        <v>20280</v>
      </c>
      <c r="E306" s="117">
        <v>220355</v>
      </c>
      <c r="F306" s="117">
        <v>17080</v>
      </c>
      <c r="G306" s="117">
        <v>125975</v>
      </c>
      <c r="H306" s="117">
        <v>8770135</v>
      </c>
      <c r="I306" s="117">
        <v>96763555</v>
      </c>
    </row>
    <row r="307" spans="1:9" x14ac:dyDescent="0.25">
      <c r="A307" s="116" t="s">
        <v>127</v>
      </c>
      <c r="B307" s="116" t="s">
        <v>198</v>
      </c>
      <c r="C307" s="116" t="s">
        <v>294</v>
      </c>
      <c r="D307" s="117">
        <v>20775</v>
      </c>
      <c r="E307" s="117">
        <v>224210</v>
      </c>
      <c r="F307" s="117">
        <v>17170</v>
      </c>
      <c r="G307" s="117">
        <v>110285</v>
      </c>
      <c r="H307" s="117">
        <v>6097115</v>
      </c>
      <c r="I307" s="117">
        <v>62207435</v>
      </c>
    </row>
    <row r="308" spans="1:9" x14ac:dyDescent="0.25">
      <c r="A308" s="116" t="s">
        <v>127</v>
      </c>
      <c r="B308" s="116" t="s">
        <v>244</v>
      </c>
      <c r="C308" s="116" t="s">
        <v>340</v>
      </c>
      <c r="D308" s="117">
        <v>22835</v>
      </c>
      <c r="E308" s="117">
        <v>149135</v>
      </c>
      <c r="F308" s="117">
        <v>18940</v>
      </c>
      <c r="G308" s="117">
        <v>81555</v>
      </c>
      <c r="H308" s="117">
        <v>5297870</v>
      </c>
      <c r="I308" s="117">
        <v>53082630</v>
      </c>
    </row>
    <row r="309" spans="1:9" x14ac:dyDescent="0.25">
      <c r="A309" s="116" t="s">
        <v>127</v>
      </c>
      <c r="B309" s="116" t="s">
        <v>250</v>
      </c>
      <c r="C309" s="116" t="s">
        <v>345</v>
      </c>
      <c r="D309" s="117">
        <v>23105</v>
      </c>
      <c r="E309" s="117">
        <v>311530</v>
      </c>
      <c r="F309" s="117">
        <v>19430</v>
      </c>
      <c r="G309" s="117">
        <v>174845</v>
      </c>
      <c r="H309" s="117">
        <v>10788785</v>
      </c>
      <c r="I309" s="117">
        <v>132272980</v>
      </c>
    </row>
    <row r="310" spans="1:9" x14ac:dyDescent="0.25">
      <c r="A310" s="116" t="s">
        <v>127</v>
      </c>
      <c r="B310" s="116" t="s">
        <v>235</v>
      </c>
      <c r="C310" s="116" t="s">
        <v>332</v>
      </c>
      <c r="D310" s="117">
        <v>23410</v>
      </c>
      <c r="E310" s="117">
        <v>278435</v>
      </c>
      <c r="F310" s="117">
        <v>19785</v>
      </c>
      <c r="G310" s="117">
        <v>165205</v>
      </c>
      <c r="H310" s="117">
        <v>12345070</v>
      </c>
      <c r="I310" s="117">
        <v>135555745</v>
      </c>
    </row>
    <row r="311" spans="1:9" x14ac:dyDescent="0.25">
      <c r="A311" s="116" t="s">
        <v>127</v>
      </c>
      <c r="B311" s="116" t="s">
        <v>243</v>
      </c>
      <c r="C311" s="116" t="s">
        <v>84</v>
      </c>
      <c r="D311" s="117">
        <v>23575</v>
      </c>
      <c r="E311" s="117">
        <v>265810</v>
      </c>
      <c r="F311" s="117">
        <v>19890</v>
      </c>
      <c r="G311" s="117">
        <v>153280</v>
      </c>
      <c r="H311" s="117">
        <v>10753035</v>
      </c>
      <c r="I311" s="117">
        <v>123947505</v>
      </c>
    </row>
    <row r="312" spans="1:9" x14ac:dyDescent="0.25">
      <c r="A312" s="116" t="s">
        <v>127</v>
      </c>
      <c r="B312" s="116" t="s">
        <v>201</v>
      </c>
      <c r="C312" s="116" t="s">
        <v>297</v>
      </c>
      <c r="D312" s="117">
        <v>24210</v>
      </c>
      <c r="E312" s="117">
        <v>236920</v>
      </c>
      <c r="F312" s="117">
        <v>19575</v>
      </c>
      <c r="G312" s="117">
        <v>110975</v>
      </c>
      <c r="H312" s="117">
        <v>6122145</v>
      </c>
      <c r="I312" s="117">
        <v>64553025</v>
      </c>
    </row>
    <row r="313" spans="1:9" x14ac:dyDescent="0.25">
      <c r="A313" s="116" t="s">
        <v>127</v>
      </c>
      <c r="B313" s="116" t="s">
        <v>161</v>
      </c>
      <c r="C313" s="116" t="s">
        <v>263</v>
      </c>
      <c r="D313" s="117">
        <v>24285</v>
      </c>
      <c r="E313" s="117">
        <v>261690</v>
      </c>
      <c r="F313" s="117">
        <v>20335</v>
      </c>
      <c r="G313" s="117">
        <v>137625</v>
      </c>
      <c r="H313" s="117">
        <v>8358930</v>
      </c>
      <c r="I313" s="117">
        <v>88798535</v>
      </c>
    </row>
    <row r="314" spans="1:9" x14ac:dyDescent="0.25">
      <c r="A314" s="116" t="s">
        <v>127</v>
      </c>
      <c r="B314" s="116" t="s">
        <v>197</v>
      </c>
      <c r="C314" s="116" t="s">
        <v>293</v>
      </c>
      <c r="D314" s="117">
        <v>25065</v>
      </c>
      <c r="E314" s="117">
        <v>193355</v>
      </c>
      <c r="F314" s="117">
        <v>21060</v>
      </c>
      <c r="G314" s="117">
        <v>104710</v>
      </c>
      <c r="H314" s="117">
        <v>6518680</v>
      </c>
      <c r="I314" s="117">
        <v>65716820</v>
      </c>
    </row>
    <row r="315" spans="1:9" x14ac:dyDescent="0.25">
      <c r="A315" s="116" t="s">
        <v>127</v>
      </c>
      <c r="B315" s="116" t="s">
        <v>206</v>
      </c>
      <c r="C315" s="116" t="s">
        <v>104</v>
      </c>
      <c r="D315" s="117">
        <v>27545</v>
      </c>
      <c r="E315" s="117">
        <v>341370</v>
      </c>
      <c r="F315" s="117">
        <v>22995</v>
      </c>
      <c r="G315" s="117">
        <v>171600</v>
      </c>
      <c r="H315" s="117">
        <v>9356210</v>
      </c>
      <c r="I315" s="117">
        <v>100932235</v>
      </c>
    </row>
    <row r="316" spans="1:9" x14ac:dyDescent="0.25">
      <c r="A316" s="116" t="s">
        <v>127</v>
      </c>
      <c r="B316" s="116" t="s">
        <v>154</v>
      </c>
      <c r="C316" s="116" t="s">
        <v>94</v>
      </c>
      <c r="D316" s="117">
        <v>27915</v>
      </c>
      <c r="E316" s="117">
        <v>201365</v>
      </c>
      <c r="F316" s="117">
        <v>23980</v>
      </c>
      <c r="G316" s="117">
        <v>120265</v>
      </c>
      <c r="H316" s="117">
        <v>8800370</v>
      </c>
      <c r="I316" s="117">
        <v>95293000</v>
      </c>
    </row>
    <row r="317" spans="1:9" x14ac:dyDescent="0.25">
      <c r="A317" s="116" t="s">
        <v>127</v>
      </c>
      <c r="B317" s="116" t="s">
        <v>188</v>
      </c>
      <c r="C317" s="116" t="s">
        <v>285</v>
      </c>
      <c r="D317" s="117">
        <v>28060</v>
      </c>
      <c r="E317" s="117">
        <v>350255</v>
      </c>
      <c r="F317" s="117">
        <v>23845</v>
      </c>
      <c r="G317" s="117">
        <v>197885</v>
      </c>
      <c r="H317" s="117">
        <v>10969760</v>
      </c>
      <c r="I317" s="117">
        <v>123810735</v>
      </c>
    </row>
    <row r="318" spans="1:9" x14ac:dyDescent="0.25">
      <c r="A318" s="116" t="s">
        <v>127</v>
      </c>
      <c r="B318" s="116" t="s">
        <v>314</v>
      </c>
      <c r="C318" s="116" t="s">
        <v>315</v>
      </c>
      <c r="D318" s="117">
        <v>30440</v>
      </c>
      <c r="E318" s="117">
        <v>384200</v>
      </c>
      <c r="F318" s="117">
        <v>25520</v>
      </c>
      <c r="G318" s="117">
        <v>195980</v>
      </c>
      <c r="H318" s="117">
        <v>11115035</v>
      </c>
      <c r="I318" s="117">
        <v>116695360</v>
      </c>
    </row>
    <row r="319" spans="1:9" x14ac:dyDescent="0.25">
      <c r="A319" s="116" t="s">
        <v>127</v>
      </c>
      <c r="B319" s="116" t="s">
        <v>237</v>
      </c>
      <c r="C319" s="116" t="s">
        <v>85</v>
      </c>
      <c r="D319" s="117">
        <v>30970</v>
      </c>
      <c r="E319" s="117">
        <v>399365</v>
      </c>
      <c r="F319" s="117">
        <v>26160</v>
      </c>
      <c r="G319" s="117">
        <v>233235</v>
      </c>
      <c r="H319" s="117">
        <v>17287370</v>
      </c>
      <c r="I319" s="117">
        <v>217298585</v>
      </c>
    </row>
    <row r="320" spans="1:9" x14ac:dyDescent="0.25">
      <c r="A320" s="116" t="s">
        <v>127</v>
      </c>
      <c r="B320" s="116" t="s">
        <v>196</v>
      </c>
      <c r="C320" s="116" t="s">
        <v>292</v>
      </c>
      <c r="D320" s="117">
        <v>31340</v>
      </c>
      <c r="E320" s="117">
        <v>531355</v>
      </c>
      <c r="F320" s="117">
        <v>26955</v>
      </c>
      <c r="G320" s="117">
        <v>302010</v>
      </c>
      <c r="H320" s="117">
        <v>19471550</v>
      </c>
      <c r="I320" s="117">
        <v>252308095</v>
      </c>
    </row>
    <row r="321" spans="1:9" x14ac:dyDescent="0.25">
      <c r="A321" s="116" t="s">
        <v>127</v>
      </c>
      <c r="B321" s="116" t="s">
        <v>183</v>
      </c>
      <c r="C321" s="116" t="s">
        <v>281</v>
      </c>
      <c r="D321" s="117">
        <v>34525</v>
      </c>
      <c r="E321" s="117">
        <v>322940</v>
      </c>
      <c r="F321" s="117">
        <v>28630</v>
      </c>
      <c r="G321" s="117">
        <v>167880</v>
      </c>
      <c r="H321" s="117">
        <v>9858890</v>
      </c>
      <c r="I321" s="117">
        <v>102560715</v>
      </c>
    </row>
    <row r="322" spans="1:9" x14ac:dyDescent="0.25">
      <c r="A322" s="116" t="s">
        <v>127</v>
      </c>
      <c r="B322" s="116" t="s">
        <v>231</v>
      </c>
      <c r="C322" s="116" t="s">
        <v>323</v>
      </c>
      <c r="D322" s="117">
        <v>43340</v>
      </c>
      <c r="E322" s="117">
        <v>500045</v>
      </c>
      <c r="F322" s="117">
        <v>36685</v>
      </c>
      <c r="G322" s="117">
        <v>265045</v>
      </c>
      <c r="H322" s="117">
        <v>15685170</v>
      </c>
      <c r="I322" s="117">
        <v>175847120</v>
      </c>
    </row>
    <row r="323" spans="1:9" x14ac:dyDescent="0.25">
      <c r="A323" s="116" t="s">
        <v>127</v>
      </c>
      <c r="B323" s="116" t="s">
        <v>162</v>
      </c>
      <c r="C323" s="116" t="s">
        <v>264</v>
      </c>
      <c r="D323" s="117">
        <v>44875</v>
      </c>
      <c r="E323" s="117">
        <v>414650</v>
      </c>
      <c r="F323" s="117">
        <v>38380</v>
      </c>
      <c r="G323" s="117">
        <v>220330</v>
      </c>
      <c r="H323" s="117">
        <v>14007595</v>
      </c>
      <c r="I323" s="117">
        <v>149401055</v>
      </c>
    </row>
    <row r="324" spans="1:9" x14ac:dyDescent="0.25">
      <c r="A324" s="116" t="s">
        <v>127</v>
      </c>
      <c r="B324" s="116" t="s">
        <v>224</v>
      </c>
      <c r="C324" s="116" t="s">
        <v>87</v>
      </c>
      <c r="D324" s="117">
        <v>93065</v>
      </c>
      <c r="E324" s="117">
        <v>966460</v>
      </c>
      <c r="F324" s="117">
        <v>82215</v>
      </c>
      <c r="G324" s="117">
        <v>607275</v>
      </c>
      <c r="H324" s="117">
        <v>45752805</v>
      </c>
      <c r="I324" s="117">
        <v>545812725</v>
      </c>
    </row>
    <row r="325" spans="1:9" x14ac:dyDescent="0.25">
      <c r="A325" s="116" t="s">
        <v>128</v>
      </c>
      <c r="B325" s="116" t="s">
        <v>382</v>
      </c>
      <c r="C325" s="116" t="s">
        <v>282</v>
      </c>
      <c r="D325" s="117">
        <v>0</v>
      </c>
      <c r="E325" s="117">
        <v>0</v>
      </c>
      <c r="F325" s="117">
        <v>0</v>
      </c>
      <c r="G325" s="117">
        <v>0</v>
      </c>
      <c r="H325" s="117">
        <v>0</v>
      </c>
      <c r="I325" s="117">
        <v>0</v>
      </c>
    </row>
    <row r="326" spans="1:9" x14ac:dyDescent="0.25">
      <c r="A326" s="116" t="s">
        <v>128</v>
      </c>
      <c r="B326" s="116" t="s">
        <v>337</v>
      </c>
      <c r="C326" s="116" t="s">
        <v>338</v>
      </c>
      <c r="D326" s="117">
        <v>0</v>
      </c>
      <c r="E326" s="117">
        <v>0</v>
      </c>
      <c r="F326" s="117">
        <v>0</v>
      </c>
      <c r="G326" s="117">
        <v>0</v>
      </c>
      <c r="H326" s="117">
        <v>0</v>
      </c>
      <c r="I326" s="117">
        <v>0</v>
      </c>
    </row>
    <row r="327" spans="1:9" x14ac:dyDescent="0.25">
      <c r="A327" s="116" t="s">
        <v>128</v>
      </c>
      <c r="B327" s="116" t="s">
        <v>327</v>
      </c>
      <c r="C327" s="116" t="s">
        <v>328</v>
      </c>
      <c r="D327" s="117">
        <v>25</v>
      </c>
      <c r="E327" s="117">
        <v>140</v>
      </c>
      <c r="F327" s="117">
        <v>15</v>
      </c>
      <c r="G327" s="117">
        <v>70</v>
      </c>
      <c r="H327" s="117">
        <v>6555</v>
      </c>
      <c r="I327" s="117">
        <v>92345</v>
      </c>
    </row>
    <row r="328" spans="1:9" x14ac:dyDescent="0.25">
      <c r="A328" s="116" t="s">
        <v>128</v>
      </c>
      <c r="B328" s="116" t="s">
        <v>324</v>
      </c>
      <c r="C328" s="116" t="s">
        <v>325</v>
      </c>
      <c r="D328" s="117">
        <v>670</v>
      </c>
      <c r="E328" s="117">
        <v>4485</v>
      </c>
      <c r="F328" s="117">
        <v>260</v>
      </c>
      <c r="G328" s="117">
        <v>1465</v>
      </c>
      <c r="H328" s="117">
        <v>144275</v>
      </c>
      <c r="I328" s="117">
        <v>1714405</v>
      </c>
    </row>
    <row r="329" spans="1:9" x14ac:dyDescent="0.25">
      <c r="A329" s="116" t="s">
        <v>128</v>
      </c>
      <c r="B329" s="116" t="s">
        <v>326</v>
      </c>
      <c r="C329" s="116" t="s">
        <v>282</v>
      </c>
      <c r="D329" s="117">
        <v>1145</v>
      </c>
      <c r="E329" s="117">
        <v>5810</v>
      </c>
      <c r="F329" s="117">
        <v>565</v>
      </c>
      <c r="G329" s="117">
        <v>2165</v>
      </c>
      <c r="H329" s="117">
        <v>211755</v>
      </c>
      <c r="I329" s="117">
        <v>2059955</v>
      </c>
    </row>
    <row r="330" spans="1:9" x14ac:dyDescent="0.25">
      <c r="A330" s="116" t="s">
        <v>128</v>
      </c>
      <c r="B330" s="116" t="s">
        <v>100</v>
      </c>
      <c r="C330" s="116" t="s">
        <v>216</v>
      </c>
      <c r="D330" s="117">
        <v>1210</v>
      </c>
      <c r="E330" s="117">
        <v>10500</v>
      </c>
      <c r="F330" s="117">
        <v>635</v>
      </c>
      <c r="G330" s="117">
        <v>3390</v>
      </c>
      <c r="H330" s="117">
        <v>292170</v>
      </c>
      <c r="I330" s="117">
        <v>2499200</v>
      </c>
    </row>
    <row r="331" spans="1:9" x14ac:dyDescent="0.25">
      <c r="A331" s="116" t="s">
        <v>128</v>
      </c>
      <c r="B331" s="116" t="s">
        <v>210</v>
      </c>
      <c r="C331" s="116" t="s">
        <v>305</v>
      </c>
      <c r="D331" s="117">
        <v>1450</v>
      </c>
      <c r="E331" s="117">
        <v>8860</v>
      </c>
      <c r="F331" s="117">
        <v>440</v>
      </c>
      <c r="G331" s="117">
        <v>1275</v>
      </c>
      <c r="H331" s="117">
        <v>71525</v>
      </c>
      <c r="I331" s="117">
        <v>637455</v>
      </c>
    </row>
    <row r="332" spans="1:9" x14ac:dyDescent="0.25">
      <c r="A332" s="116" t="s">
        <v>128</v>
      </c>
      <c r="B332" s="116" t="s">
        <v>172</v>
      </c>
      <c r="C332" s="116" t="s">
        <v>274</v>
      </c>
      <c r="D332" s="117">
        <v>1460</v>
      </c>
      <c r="E332" s="117">
        <v>11135</v>
      </c>
      <c r="F332" s="117">
        <v>445</v>
      </c>
      <c r="G332" s="117">
        <v>1945</v>
      </c>
      <c r="H332" s="117">
        <v>94790</v>
      </c>
      <c r="I332" s="117">
        <v>874680</v>
      </c>
    </row>
    <row r="333" spans="1:9" x14ac:dyDescent="0.25">
      <c r="A333" s="116" t="s">
        <v>128</v>
      </c>
      <c r="B333" s="116" t="s">
        <v>241</v>
      </c>
      <c r="C333" s="116" t="s">
        <v>336</v>
      </c>
      <c r="D333" s="117">
        <v>2130</v>
      </c>
      <c r="E333" s="117">
        <v>22075</v>
      </c>
      <c r="F333" s="117">
        <v>820</v>
      </c>
      <c r="G333" s="117">
        <v>5675</v>
      </c>
      <c r="H333" s="117">
        <v>323540</v>
      </c>
      <c r="I333" s="117">
        <v>3321160</v>
      </c>
    </row>
    <row r="334" spans="1:9" x14ac:dyDescent="0.25">
      <c r="A334" s="116" t="s">
        <v>128</v>
      </c>
      <c r="B334" s="116" t="s">
        <v>218</v>
      </c>
      <c r="C334" s="116" t="s">
        <v>310</v>
      </c>
      <c r="D334" s="117">
        <v>2290</v>
      </c>
      <c r="E334" s="117">
        <v>21095</v>
      </c>
      <c r="F334" s="117">
        <v>820</v>
      </c>
      <c r="G334" s="117">
        <v>4105</v>
      </c>
      <c r="H334" s="117">
        <v>213575</v>
      </c>
      <c r="I334" s="117">
        <v>1965400</v>
      </c>
    </row>
    <row r="335" spans="1:9" x14ac:dyDescent="0.25">
      <c r="A335" s="116" t="s">
        <v>128</v>
      </c>
      <c r="B335" s="116" t="s">
        <v>157</v>
      </c>
      <c r="C335" s="116" t="s">
        <v>260</v>
      </c>
      <c r="D335" s="117">
        <v>2310</v>
      </c>
      <c r="E335" s="117">
        <v>18545</v>
      </c>
      <c r="F335" s="117">
        <v>845</v>
      </c>
      <c r="G335" s="117">
        <v>4895</v>
      </c>
      <c r="H335" s="117">
        <v>276205</v>
      </c>
      <c r="I335" s="117">
        <v>2633785</v>
      </c>
    </row>
    <row r="336" spans="1:9" x14ac:dyDescent="0.25">
      <c r="A336" s="116" t="s">
        <v>128</v>
      </c>
      <c r="B336" s="116" t="s">
        <v>190</v>
      </c>
      <c r="C336" s="116" t="s">
        <v>89</v>
      </c>
      <c r="D336" s="117">
        <v>2410</v>
      </c>
      <c r="E336" s="117">
        <v>27545</v>
      </c>
      <c r="F336" s="117">
        <v>880</v>
      </c>
      <c r="G336" s="117">
        <v>6250</v>
      </c>
      <c r="H336" s="117">
        <v>324345</v>
      </c>
      <c r="I336" s="117">
        <v>3015720</v>
      </c>
    </row>
    <row r="337" spans="1:9" x14ac:dyDescent="0.25">
      <c r="A337" s="116" t="s">
        <v>128</v>
      </c>
      <c r="B337" s="116" t="s">
        <v>101</v>
      </c>
      <c r="C337" s="116" t="s">
        <v>185</v>
      </c>
      <c r="D337" s="117">
        <v>2580</v>
      </c>
      <c r="E337" s="117">
        <v>18015</v>
      </c>
      <c r="F337" s="117">
        <v>1455</v>
      </c>
      <c r="G337" s="117">
        <v>6275</v>
      </c>
      <c r="H337" s="117">
        <v>481275</v>
      </c>
      <c r="I337" s="117">
        <v>4662885</v>
      </c>
    </row>
    <row r="338" spans="1:9" x14ac:dyDescent="0.25">
      <c r="A338" s="116" t="s">
        <v>128</v>
      </c>
      <c r="B338" s="116" t="s">
        <v>164</v>
      </c>
      <c r="C338" s="116" t="s">
        <v>266</v>
      </c>
      <c r="D338" s="117">
        <v>2625</v>
      </c>
      <c r="E338" s="117">
        <v>18770</v>
      </c>
      <c r="F338" s="117">
        <v>830</v>
      </c>
      <c r="G338" s="117">
        <v>3035</v>
      </c>
      <c r="H338" s="117">
        <v>170340</v>
      </c>
      <c r="I338" s="117">
        <v>1605280</v>
      </c>
    </row>
    <row r="339" spans="1:9" x14ac:dyDescent="0.25">
      <c r="A339" s="116" t="s">
        <v>128</v>
      </c>
      <c r="B339" s="116" t="s">
        <v>221</v>
      </c>
      <c r="C339" s="116" t="s">
        <v>313</v>
      </c>
      <c r="D339" s="117">
        <v>2845</v>
      </c>
      <c r="E339" s="117">
        <v>27140</v>
      </c>
      <c r="F339" s="117">
        <v>1040</v>
      </c>
      <c r="G339" s="117">
        <v>5835</v>
      </c>
      <c r="H339" s="117">
        <v>291190</v>
      </c>
      <c r="I339" s="117">
        <v>2761280</v>
      </c>
    </row>
    <row r="340" spans="1:9" x14ac:dyDescent="0.25">
      <c r="A340" s="116" t="s">
        <v>128</v>
      </c>
      <c r="B340" s="116" t="s">
        <v>194</v>
      </c>
      <c r="C340" s="116" t="s">
        <v>290</v>
      </c>
      <c r="D340" s="117">
        <v>2890</v>
      </c>
      <c r="E340" s="117">
        <v>19765</v>
      </c>
      <c r="F340" s="117">
        <v>1100</v>
      </c>
      <c r="G340" s="117">
        <v>3320</v>
      </c>
      <c r="H340" s="117">
        <v>202220</v>
      </c>
      <c r="I340" s="117">
        <v>1938415</v>
      </c>
    </row>
    <row r="341" spans="1:9" x14ac:dyDescent="0.25">
      <c r="A341" s="116" t="s">
        <v>128</v>
      </c>
      <c r="B341" s="116" t="s">
        <v>191</v>
      </c>
      <c r="C341" s="116" t="s">
        <v>287</v>
      </c>
      <c r="D341" s="117">
        <v>2940</v>
      </c>
      <c r="E341" s="117">
        <v>35140</v>
      </c>
      <c r="F341" s="117">
        <v>1055</v>
      </c>
      <c r="G341" s="117">
        <v>5835</v>
      </c>
      <c r="H341" s="117">
        <v>305470</v>
      </c>
      <c r="I341" s="117">
        <v>2907505</v>
      </c>
    </row>
    <row r="342" spans="1:9" x14ac:dyDescent="0.25">
      <c r="A342" s="116" t="s">
        <v>128</v>
      </c>
      <c r="B342" s="116" t="s">
        <v>208</v>
      </c>
      <c r="C342" s="116" t="s">
        <v>303</v>
      </c>
      <c r="D342" s="117">
        <v>3010</v>
      </c>
      <c r="E342" s="117">
        <v>24555</v>
      </c>
      <c r="F342" s="117">
        <v>1080</v>
      </c>
      <c r="G342" s="117">
        <v>6685</v>
      </c>
      <c r="H342" s="117">
        <v>331620</v>
      </c>
      <c r="I342" s="117">
        <v>3222515</v>
      </c>
    </row>
    <row r="343" spans="1:9" x14ac:dyDescent="0.25">
      <c r="A343" s="116" t="s">
        <v>128</v>
      </c>
      <c r="B343" s="116" t="s">
        <v>182</v>
      </c>
      <c r="C343" s="116" t="s">
        <v>90</v>
      </c>
      <c r="D343" s="117">
        <v>3055</v>
      </c>
      <c r="E343" s="117">
        <v>22790</v>
      </c>
      <c r="F343" s="117">
        <v>1125</v>
      </c>
      <c r="G343" s="117">
        <v>4755</v>
      </c>
      <c r="H343" s="117">
        <v>263720</v>
      </c>
      <c r="I343" s="117">
        <v>2467450</v>
      </c>
    </row>
    <row r="344" spans="1:9" x14ac:dyDescent="0.25">
      <c r="A344" s="116" t="s">
        <v>128</v>
      </c>
      <c r="B344" s="116" t="s">
        <v>199</v>
      </c>
      <c r="C344" s="116" t="s">
        <v>295</v>
      </c>
      <c r="D344" s="117">
        <v>3060</v>
      </c>
      <c r="E344" s="117">
        <v>28655</v>
      </c>
      <c r="F344" s="117">
        <v>1185</v>
      </c>
      <c r="G344" s="117">
        <v>7065</v>
      </c>
      <c r="H344" s="117">
        <v>371890</v>
      </c>
      <c r="I344" s="117">
        <v>3395340</v>
      </c>
    </row>
    <row r="345" spans="1:9" x14ac:dyDescent="0.25">
      <c r="A345" s="116" t="s">
        <v>128</v>
      </c>
      <c r="B345" s="116" t="s">
        <v>153</v>
      </c>
      <c r="C345" s="116" t="s">
        <v>106</v>
      </c>
      <c r="D345" s="117">
        <v>3205</v>
      </c>
      <c r="E345" s="117">
        <v>19960</v>
      </c>
      <c r="F345" s="117">
        <v>1160</v>
      </c>
      <c r="G345" s="117">
        <v>3890</v>
      </c>
      <c r="H345" s="117">
        <v>235605</v>
      </c>
      <c r="I345" s="117">
        <v>2199275</v>
      </c>
    </row>
    <row r="346" spans="1:9" x14ac:dyDescent="0.25">
      <c r="A346" s="116" t="s">
        <v>128</v>
      </c>
      <c r="B346" s="116" t="s">
        <v>156</v>
      </c>
      <c r="C346" s="116" t="s">
        <v>259</v>
      </c>
      <c r="D346" s="117">
        <v>3490</v>
      </c>
      <c r="E346" s="117">
        <v>34565</v>
      </c>
      <c r="F346" s="117">
        <v>1360</v>
      </c>
      <c r="G346" s="117">
        <v>7860</v>
      </c>
      <c r="H346" s="117">
        <v>405905</v>
      </c>
      <c r="I346" s="117">
        <v>3868225</v>
      </c>
    </row>
    <row r="347" spans="1:9" x14ac:dyDescent="0.25">
      <c r="A347" s="116" t="s">
        <v>128</v>
      </c>
      <c r="B347" s="116" t="s">
        <v>168</v>
      </c>
      <c r="C347" s="116" t="s">
        <v>270</v>
      </c>
      <c r="D347" s="117">
        <v>4000</v>
      </c>
      <c r="E347" s="117">
        <v>34645</v>
      </c>
      <c r="F347" s="117">
        <v>1475</v>
      </c>
      <c r="G347" s="117">
        <v>7115</v>
      </c>
      <c r="H347" s="117">
        <v>356050</v>
      </c>
      <c r="I347" s="117">
        <v>3247610</v>
      </c>
    </row>
    <row r="348" spans="1:9" x14ac:dyDescent="0.25">
      <c r="A348" s="116" t="s">
        <v>128</v>
      </c>
      <c r="B348" s="116" t="s">
        <v>240</v>
      </c>
      <c r="C348" s="116" t="s">
        <v>335</v>
      </c>
      <c r="D348" s="117">
        <v>4040</v>
      </c>
      <c r="E348" s="117">
        <v>31585</v>
      </c>
      <c r="F348" s="117">
        <v>1580</v>
      </c>
      <c r="G348" s="117">
        <v>6295</v>
      </c>
      <c r="H348" s="117">
        <v>342615</v>
      </c>
      <c r="I348" s="117">
        <v>3196850</v>
      </c>
    </row>
    <row r="349" spans="1:9" x14ac:dyDescent="0.25">
      <c r="A349" s="116" t="s">
        <v>128</v>
      </c>
      <c r="B349" s="116" t="s">
        <v>223</v>
      </c>
      <c r="C349" s="116" t="s">
        <v>318</v>
      </c>
      <c r="D349" s="117">
        <v>4060</v>
      </c>
      <c r="E349" s="117">
        <v>40165</v>
      </c>
      <c r="F349" s="117">
        <v>1425</v>
      </c>
      <c r="G349" s="117">
        <v>8750</v>
      </c>
      <c r="H349" s="117">
        <v>429480</v>
      </c>
      <c r="I349" s="117">
        <v>4012365</v>
      </c>
    </row>
    <row r="350" spans="1:9" x14ac:dyDescent="0.25">
      <c r="A350" s="116" t="s">
        <v>128</v>
      </c>
      <c r="B350" s="116" t="s">
        <v>189</v>
      </c>
      <c r="C350" s="116" t="s">
        <v>286</v>
      </c>
      <c r="D350" s="117">
        <v>4090</v>
      </c>
      <c r="E350" s="117">
        <v>31610</v>
      </c>
      <c r="F350" s="117">
        <v>1390</v>
      </c>
      <c r="G350" s="117">
        <v>5905</v>
      </c>
      <c r="H350" s="117">
        <v>277225</v>
      </c>
      <c r="I350" s="117">
        <v>2525275</v>
      </c>
    </row>
    <row r="351" spans="1:9" x14ac:dyDescent="0.25">
      <c r="A351" s="116" t="s">
        <v>128</v>
      </c>
      <c r="B351" s="116" t="s">
        <v>195</v>
      </c>
      <c r="C351" s="116" t="s">
        <v>291</v>
      </c>
      <c r="D351" s="117">
        <v>4095</v>
      </c>
      <c r="E351" s="117">
        <v>34240</v>
      </c>
      <c r="F351" s="117">
        <v>1715</v>
      </c>
      <c r="G351" s="117">
        <v>7530</v>
      </c>
      <c r="H351" s="117">
        <v>453345</v>
      </c>
      <c r="I351" s="117">
        <v>4366535</v>
      </c>
    </row>
    <row r="352" spans="1:9" x14ac:dyDescent="0.25">
      <c r="A352" s="116" t="s">
        <v>128</v>
      </c>
      <c r="B352" s="116" t="s">
        <v>202</v>
      </c>
      <c r="C352" s="116" t="s">
        <v>298</v>
      </c>
      <c r="D352" s="117">
        <v>4220</v>
      </c>
      <c r="E352" s="117">
        <v>38905</v>
      </c>
      <c r="F352" s="117">
        <v>1680</v>
      </c>
      <c r="G352" s="117">
        <v>9375</v>
      </c>
      <c r="H352" s="117">
        <v>467220</v>
      </c>
      <c r="I352" s="117">
        <v>4470105</v>
      </c>
    </row>
    <row r="353" spans="1:9" x14ac:dyDescent="0.25">
      <c r="A353" s="116" t="s">
        <v>128</v>
      </c>
      <c r="B353" s="116" t="s">
        <v>167</v>
      </c>
      <c r="C353" s="116" t="s">
        <v>269</v>
      </c>
      <c r="D353" s="117">
        <v>4420</v>
      </c>
      <c r="E353" s="117">
        <v>41445</v>
      </c>
      <c r="F353" s="117">
        <v>1610</v>
      </c>
      <c r="G353" s="117">
        <v>9350</v>
      </c>
      <c r="H353" s="117">
        <v>500090</v>
      </c>
      <c r="I353" s="117">
        <v>4765535</v>
      </c>
    </row>
    <row r="354" spans="1:9" x14ac:dyDescent="0.25">
      <c r="A354" s="116" t="s">
        <v>128</v>
      </c>
      <c r="B354" s="116" t="s">
        <v>215</v>
      </c>
      <c r="C354" s="116" t="s">
        <v>88</v>
      </c>
      <c r="D354" s="117">
        <v>4635</v>
      </c>
      <c r="E354" s="117">
        <v>61580</v>
      </c>
      <c r="F354" s="117">
        <v>1890</v>
      </c>
      <c r="G354" s="117">
        <v>11005</v>
      </c>
      <c r="H354" s="117">
        <v>459685</v>
      </c>
      <c r="I354" s="117">
        <v>4198435</v>
      </c>
    </row>
    <row r="355" spans="1:9" x14ac:dyDescent="0.25">
      <c r="A355" s="116" t="s">
        <v>128</v>
      </c>
      <c r="B355" s="116" t="s">
        <v>249</v>
      </c>
      <c r="C355" s="116" t="s">
        <v>344</v>
      </c>
      <c r="D355" s="117">
        <v>4690</v>
      </c>
      <c r="E355" s="117">
        <v>45315</v>
      </c>
      <c r="F355" s="117">
        <v>1835</v>
      </c>
      <c r="G355" s="117">
        <v>9435</v>
      </c>
      <c r="H355" s="117">
        <v>506345</v>
      </c>
      <c r="I355" s="117">
        <v>4709990</v>
      </c>
    </row>
    <row r="356" spans="1:9" x14ac:dyDescent="0.25">
      <c r="A356" s="116" t="s">
        <v>128</v>
      </c>
      <c r="B356" s="116" t="s">
        <v>169</v>
      </c>
      <c r="C356" s="116" t="s">
        <v>271</v>
      </c>
      <c r="D356" s="117">
        <v>4725</v>
      </c>
      <c r="E356" s="117">
        <v>30640</v>
      </c>
      <c r="F356" s="117">
        <v>2165</v>
      </c>
      <c r="G356" s="117">
        <v>8750</v>
      </c>
      <c r="H356" s="117">
        <v>613995</v>
      </c>
      <c r="I356" s="117">
        <v>6292865</v>
      </c>
    </row>
    <row r="357" spans="1:9" x14ac:dyDescent="0.25">
      <c r="A357" s="116" t="s">
        <v>128</v>
      </c>
      <c r="B357" s="116" t="s">
        <v>158</v>
      </c>
      <c r="C357" s="116" t="s">
        <v>261</v>
      </c>
      <c r="D357" s="117">
        <v>4795</v>
      </c>
      <c r="E357" s="117">
        <v>47620</v>
      </c>
      <c r="F357" s="117">
        <v>1965</v>
      </c>
      <c r="G357" s="117">
        <v>9280</v>
      </c>
      <c r="H357" s="117">
        <v>473945</v>
      </c>
      <c r="I357" s="117">
        <v>4447880</v>
      </c>
    </row>
    <row r="358" spans="1:9" x14ac:dyDescent="0.25">
      <c r="A358" s="116" t="s">
        <v>128</v>
      </c>
      <c r="B358" s="116" t="s">
        <v>204</v>
      </c>
      <c r="C358" s="116" t="s">
        <v>300</v>
      </c>
      <c r="D358" s="117">
        <v>4860</v>
      </c>
      <c r="E358" s="117">
        <v>51565</v>
      </c>
      <c r="F358" s="117">
        <v>1940</v>
      </c>
      <c r="G358" s="117">
        <v>12410</v>
      </c>
      <c r="H358" s="117">
        <v>620185</v>
      </c>
      <c r="I358" s="117">
        <v>6040765</v>
      </c>
    </row>
    <row r="359" spans="1:9" x14ac:dyDescent="0.25">
      <c r="A359" s="116" t="s">
        <v>128</v>
      </c>
      <c r="B359" s="116" t="s">
        <v>155</v>
      </c>
      <c r="C359" s="116" t="s">
        <v>258</v>
      </c>
      <c r="D359" s="117">
        <v>4890</v>
      </c>
      <c r="E359" s="117">
        <v>39615</v>
      </c>
      <c r="F359" s="117">
        <v>1840</v>
      </c>
      <c r="G359" s="117">
        <v>7695</v>
      </c>
      <c r="H359" s="117">
        <v>406590</v>
      </c>
      <c r="I359" s="117">
        <v>3870315</v>
      </c>
    </row>
    <row r="360" spans="1:9" x14ac:dyDescent="0.25">
      <c r="A360" s="116" t="s">
        <v>128</v>
      </c>
      <c r="B360" s="116" t="s">
        <v>187</v>
      </c>
      <c r="C360" s="116" t="s">
        <v>284</v>
      </c>
      <c r="D360" s="117">
        <v>4950</v>
      </c>
      <c r="E360" s="117">
        <v>27960</v>
      </c>
      <c r="F360" s="117">
        <v>2285</v>
      </c>
      <c r="G360" s="117">
        <v>7400</v>
      </c>
      <c r="H360" s="117">
        <v>581975</v>
      </c>
      <c r="I360" s="117">
        <v>5509470</v>
      </c>
    </row>
    <row r="361" spans="1:9" x14ac:dyDescent="0.25">
      <c r="A361" s="116" t="s">
        <v>128</v>
      </c>
      <c r="B361" s="116" t="s">
        <v>165</v>
      </c>
      <c r="C361" s="116" t="s">
        <v>267</v>
      </c>
      <c r="D361" s="117">
        <v>5260</v>
      </c>
      <c r="E361" s="117">
        <v>51020</v>
      </c>
      <c r="F361" s="117">
        <v>1955</v>
      </c>
      <c r="G361" s="117">
        <v>9405</v>
      </c>
      <c r="H361" s="117">
        <v>481900</v>
      </c>
      <c r="I361" s="117">
        <v>4594635</v>
      </c>
    </row>
    <row r="362" spans="1:9" x14ac:dyDescent="0.25">
      <c r="A362" s="116" t="s">
        <v>128</v>
      </c>
      <c r="B362" s="116" t="s">
        <v>209</v>
      </c>
      <c r="C362" s="116" t="s">
        <v>304</v>
      </c>
      <c r="D362" s="117">
        <v>5340</v>
      </c>
      <c r="E362" s="117">
        <v>42005</v>
      </c>
      <c r="F362" s="117">
        <v>1815</v>
      </c>
      <c r="G362" s="117">
        <v>7675</v>
      </c>
      <c r="H362" s="117">
        <v>434245</v>
      </c>
      <c r="I362" s="117">
        <v>4093620</v>
      </c>
    </row>
    <row r="363" spans="1:9" x14ac:dyDescent="0.25">
      <c r="A363" s="116" t="s">
        <v>128</v>
      </c>
      <c r="B363" s="116" t="s">
        <v>173</v>
      </c>
      <c r="C363" s="116" t="s">
        <v>275</v>
      </c>
      <c r="D363" s="117">
        <v>5450</v>
      </c>
      <c r="E363" s="117">
        <v>62540</v>
      </c>
      <c r="F363" s="117">
        <v>2015</v>
      </c>
      <c r="G363" s="117">
        <v>9940</v>
      </c>
      <c r="H363" s="117">
        <v>487545</v>
      </c>
      <c r="I363" s="117">
        <v>4576170</v>
      </c>
    </row>
    <row r="364" spans="1:9" x14ac:dyDescent="0.25">
      <c r="A364" s="116" t="s">
        <v>128</v>
      </c>
      <c r="B364" s="116" t="s">
        <v>152</v>
      </c>
      <c r="C364" s="116" t="s">
        <v>95</v>
      </c>
      <c r="D364" s="117">
        <v>5500</v>
      </c>
      <c r="E364" s="117">
        <v>46870</v>
      </c>
      <c r="F364" s="117">
        <v>1930</v>
      </c>
      <c r="G364" s="117">
        <v>9480</v>
      </c>
      <c r="H364" s="117">
        <v>497660</v>
      </c>
      <c r="I364" s="117">
        <v>4588400</v>
      </c>
    </row>
    <row r="365" spans="1:9" x14ac:dyDescent="0.25">
      <c r="A365" s="116" t="s">
        <v>128</v>
      </c>
      <c r="B365" s="116" t="s">
        <v>193</v>
      </c>
      <c r="C365" s="116" t="s">
        <v>289</v>
      </c>
      <c r="D365" s="117">
        <v>5550</v>
      </c>
      <c r="E365" s="117">
        <v>52655</v>
      </c>
      <c r="F365" s="117">
        <v>2070</v>
      </c>
      <c r="G365" s="117">
        <v>9750</v>
      </c>
      <c r="H365" s="117">
        <v>504550</v>
      </c>
      <c r="I365" s="117">
        <v>4781215</v>
      </c>
    </row>
    <row r="366" spans="1:9" x14ac:dyDescent="0.25">
      <c r="A366" s="116" t="s">
        <v>128</v>
      </c>
      <c r="B366" s="116" t="s">
        <v>160</v>
      </c>
      <c r="C366" s="116" t="s">
        <v>262</v>
      </c>
      <c r="D366" s="117">
        <v>5570</v>
      </c>
      <c r="E366" s="117">
        <v>43150</v>
      </c>
      <c r="F366" s="117">
        <v>1775</v>
      </c>
      <c r="G366" s="117">
        <v>8630</v>
      </c>
      <c r="H366" s="117">
        <v>418005</v>
      </c>
      <c r="I366" s="117">
        <v>4082335</v>
      </c>
    </row>
    <row r="367" spans="1:9" x14ac:dyDescent="0.25">
      <c r="A367" s="116" t="s">
        <v>128</v>
      </c>
      <c r="B367" s="116" t="s">
        <v>179</v>
      </c>
      <c r="C367" s="116" t="s">
        <v>91</v>
      </c>
      <c r="D367" s="117">
        <v>5705</v>
      </c>
      <c r="E367" s="117">
        <v>55515</v>
      </c>
      <c r="F367" s="117">
        <v>2350</v>
      </c>
      <c r="G367" s="117">
        <v>11600</v>
      </c>
      <c r="H367" s="117">
        <v>624500</v>
      </c>
      <c r="I367" s="117">
        <v>5929625</v>
      </c>
    </row>
    <row r="368" spans="1:9" x14ac:dyDescent="0.25">
      <c r="A368" s="116" t="s">
        <v>128</v>
      </c>
      <c r="B368" s="116" t="s">
        <v>151</v>
      </c>
      <c r="C368" s="116" t="s">
        <v>96</v>
      </c>
      <c r="D368" s="117">
        <v>5790</v>
      </c>
      <c r="E368" s="117">
        <v>58585</v>
      </c>
      <c r="F368" s="117">
        <v>2165</v>
      </c>
      <c r="G368" s="117">
        <v>12475</v>
      </c>
      <c r="H368" s="117">
        <v>635110</v>
      </c>
      <c r="I368" s="117">
        <v>5757105</v>
      </c>
    </row>
    <row r="369" spans="1:9" x14ac:dyDescent="0.25">
      <c r="A369" s="116" t="s">
        <v>128</v>
      </c>
      <c r="B369" s="116" t="s">
        <v>102</v>
      </c>
      <c r="C369" s="116" t="s">
        <v>214</v>
      </c>
      <c r="D369" s="117">
        <v>6020</v>
      </c>
      <c r="E369" s="117">
        <v>46670</v>
      </c>
      <c r="F369" s="117">
        <v>2300</v>
      </c>
      <c r="G369" s="117">
        <v>11325</v>
      </c>
      <c r="H369" s="117">
        <v>841755</v>
      </c>
      <c r="I369" s="117">
        <v>8534715</v>
      </c>
    </row>
    <row r="370" spans="1:9" x14ac:dyDescent="0.25">
      <c r="A370" s="116" t="s">
        <v>128</v>
      </c>
      <c r="B370" s="116" t="s">
        <v>247</v>
      </c>
      <c r="C370" s="116" t="s">
        <v>342</v>
      </c>
      <c r="D370" s="117">
        <v>6295</v>
      </c>
      <c r="E370" s="117">
        <v>67340</v>
      </c>
      <c r="F370" s="117">
        <v>2530</v>
      </c>
      <c r="G370" s="117">
        <v>15690</v>
      </c>
      <c r="H370" s="117">
        <v>847610</v>
      </c>
      <c r="I370" s="117">
        <v>8138600</v>
      </c>
    </row>
    <row r="371" spans="1:9" x14ac:dyDescent="0.25">
      <c r="A371" s="116" t="s">
        <v>128</v>
      </c>
      <c r="B371" s="116" t="s">
        <v>159</v>
      </c>
      <c r="C371" s="116" t="s">
        <v>105</v>
      </c>
      <c r="D371" s="117">
        <v>6330</v>
      </c>
      <c r="E371" s="117">
        <v>43180</v>
      </c>
      <c r="F371" s="117">
        <v>2280</v>
      </c>
      <c r="G371" s="117">
        <v>8865</v>
      </c>
      <c r="H371" s="117">
        <v>538570</v>
      </c>
      <c r="I371" s="117">
        <v>5000495</v>
      </c>
    </row>
    <row r="372" spans="1:9" x14ac:dyDescent="0.25">
      <c r="A372" s="116" t="s">
        <v>128</v>
      </c>
      <c r="B372" s="116" t="s">
        <v>248</v>
      </c>
      <c r="C372" s="116" t="s">
        <v>343</v>
      </c>
      <c r="D372" s="117">
        <v>6555</v>
      </c>
      <c r="E372" s="117">
        <v>58090</v>
      </c>
      <c r="F372" s="117">
        <v>2305</v>
      </c>
      <c r="G372" s="117">
        <v>12110</v>
      </c>
      <c r="H372" s="117">
        <v>625380</v>
      </c>
      <c r="I372" s="117">
        <v>5781040</v>
      </c>
    </row>
    <row r="373" spans="1:9" x14ac:dyDescent="0.25">
      <c r="A373" s="116" t="s">
        <v>128</v>
      </c>
      <c r="B373" s="116" t="s">
        <v>239</v>
      </c>
      <c r="C373" s="116" t="s">
        <v>334</v>
      </c>
      <c r="D373" s="117">
        <v>6665</v>
      </c>
      <c r="E373" s="117">
        <v>50570</v>
      </c>
      <c r="F373" s="117">
        <v>2350</v>
      </c>
      <c r="G373" s="117">
        <v>8805</v>
      </c>
      <c r="H373" s="117">
        <v>458850</v>
      </c>
      <c r="I373" s="117">
        <v>4303235</v>
      </c>
    </row>
    <row r="374" spans="1:9" x14ac:dyDescent="0.25">
      <c r="A374" s="116" t="s">
        <v>128</v>
      </c>
      <c r="B374" s="116" t="s">
        <v>174</v>
      </c>
      <c r="C374" s="116" t="s">
        <v>93</v>
      </c>
      <c r="D374" s="117">
        <v>6815</v>
      </c>
      <c r="E374" s="117">
        <v>46885</v>
      </c>
      <c r="F374" s="117">
        <v>2435</v>
      </c>
      <c r="G374" s="117">
        <v>8880</v>
      </c>
      <c r="H374" s="117">
        <v>503560</v>
      </c>
      <c r="I374" s="117">
        <v>4601965</v>
      </c>
    </row>
    <row r="375" spans="1:9" x14ac:dyDescent="0.25">
      <c r="A375" s="116" t="s">
        <v>128</v>
      </c>
      <c r="B375" s="116" t="s">
        <v>203</v>
      </c>
      <c r="C375" s="116" t="s">
        <v>299</v>
      </c>
      <c r="D375" s="117">
        <v>7100</v>
      </c>
      <c r="E375" s="117">
        <v>55660</v>
      </c>
      <c r="F375" s="117">
        <v>2460</v>
      </c>
      <c r="G375" s="117">
        <v>10585</v>
      </c>
      <c r="H375" s="117">
        <v>617400</v>
      </c>
      <c r="I375" s="117">
        <v>5946100</v>
      </c>
    </row>
    <row r="376" spans="1:9" x14ac:dyDescent="0.25">
      <c r="A376" s="116" t="s">
        <v>128</v>
      </c>
      <c r="B376" s="116" t="s">
        <v>382</v>
      </c>
      <c r="C376" s="116" t="s">
        <v>184</v>
      </c>
      <c r="D376" s="117">
        <v>7320</v>
      </c>
      <c r="E376" s="117">
        <v>46810</v>
      </c>
      <c r="F376" s="117">
        <v>2790</v>
      </c>
      <c r="G376" s="117">
        <v>11940</v>
      </c>
      <c r="H376" s="117">
        <v>979865</v>
      </c>
      <c r="I376" s="117">
        <v>9503650</v>
      </c>
    </row>
    <row r="377" spans="1:9" x14ac:dyDescent="0.25">
      <c r="A377" s="116" t="s">
        <v>128</v>
      </c>
      <c r="B377" s="116" t="s">
        <v>238</v>
      </c>
      <c r="C377" s="116" t="s">
        <v>333</v>
      </c>
      <c r="D377" s="117">
        <v>7530</v>
      </c>
      <c r="E377" s="117">
        <v>80515</v>
      </c>
      <c r="F377" s="117">
        <v>2975</v>
      </c>
      <c r="G377" s="117">
        <v>18730</v>
      </c>
      <c r="H377" s="117">
        <v>976555</v>
      </c>
      <c r="I377" s="117">
        <v>9275700</v>
      </c>
    </row>
    <row r="378" spans="1:9" x14ac:dyDescent="0.25">
      <c r="A378" s="116" t="s">
        <v>128</v>
      </c>
      <c r="B378" s="116" t="s">
        <v>178</v>
      </c>
      <c r="C378" s="116" t="s">
        <v>92</v>
      </c>
      <c r="D378" s="117">
        <v>7785</v>
      </c>
      <c r="E378" s="117">
        <v>76185</v>
      </c>
      <c r="F378" s="117">
        <v>2910</v>
      </c>
      <c r="G378" s="117">
        <v>14810</v>
      </c>
      <c r="H378" s="117">
        <v>791705</v>
      </c>
      <c r="I378" s="117">
        <v>8032630</v>
      </c>
    </row>
    <row r="379" spans="1:9" x14ac:dyDescent="0.25">
      <c r="A379" s="116" t="s">
        <v>128</v>
      </c>
      <c r="B379" s="116" t="s">
        <v>212</v>
      </c>
      <c r="C379" s="116" t="s">
        <v>307</v>
      </c>
      <c r="D379" s="117">
        <v>7860</v>
      </c>
      <c r="E379" s="117">
        <v>76300</v>
      </c>
      <c r="F379" s="117">
        <v>2735</v>
      </c>
      <c r="G379" s="117">
        <v>12470</v>
      </c>
      <c r="H379" s="117">
        <v>638370</v>
      </c>
      <c r="I379" s="117">
        <v>5838695</v>
      </c>
    </row>
    <row r="380" spans="1:9" x14ac:dyDescent="0.25">
      <c r="A380" s="116" t="s">
        <v>128</v>
      </c>
      <c r="B380" s="116" t="s">
        <v>233</v>
      </c>
      <c r="C380" s="116" t="s">
        <v>330</v>
      </c>
      <c r="D380" s="117">
        <v>7990</v>
      </c>
      <c r="E380" s="117">
        <v>92545</v>
      </c>
      <c r="F380" s="117">
        <v>3155</v>
      </c>
      <c r="G380" s="117">
        <v>19170</v>
      </c>
      <c r="H380" s="117">
        <v>883990</v>
      </c>
      <c r="I380" s="117">
        <v>8399075</v>
      </c>
    </row>
    <row r="381" spans="1:9" x14ac:dyDescent="0.25">
      <c r="A381" s="116" t="s">
        <v>128</v>
      </c>
      <c r="B381" s="116" t="s">
        <v>316</v>
      </c>
      <c r="C381" s="116" t="s">
        <v>315</v>
      </c>
      <c r="D381" s="117">
        <v>8250</v>
      </c>
      <c r="E381" s="117">
        <v>116380</v>
      </c>
      <c r="F381" s="117">
        <v>3230</v>
      </c>
      <c r="G381" s="117">
        <v>27855</v>
      </c>
      <c r="H381" s="117">
        <v>1173485</v>
      </c>
      <c r="I381" s="117">
        <v>10789485</v>
      </c>
    </row>
    <row r="382" spans="1:9" x14ac:dyDescent="0.25">
      <c r="A382" s="116" t="s">
        <v>128</v>
      </c>
      <c r="B382" s="116" t="s">
        <v>175</v>
      </c>
      <c r="C382" s="116" t="s">
        <v>276</v>
      </c>
      <c r="D382" s="117">
        <v>8395</v>
      </c>
      <c r="E382" s="117">
        <v>100735</v>
      </c>
      <c r="F382" s="117">
        <v>3670</v>
      </c>
      <c r="G382" s="117">
        <v>30670</v>
      </c>
      <c r="H382" s="117">
        <v>1620550</v>
      </c>
      <c r="I382" s="117">
        <v>16212370</v>
      </c>
    </row>
    <row r="383" spans="1:9" x14ac:dyDescent="0.25">
      <c r="A383" s="116" t="s">
        <v>128</v>
      </c>
      <c r="B383" s="116" t="s">
        <v>228</v>
      </c>
      <c r="C383" s="116" t="s">
        <v>322</v>
      </c>
      <c r="D383" s="117">
        <v>8660</v>
      </c>
      <c r="E383" s="117">
        <v>62430</v>
      </c>
      <c r="F383" s="117">
        <v>3070</v>
      </c>
      <c r="G383" s="117">
        <v>11750</v>
      </c>
      <c r="H383" s="117">
        <v>687185</v>
      </c>
      <c r="I383" s="117">
        <v>6442645</v>
      </c>
    </row>
    <row r="384" spans="1:9" x14ac:dyDescent="0.25">
      <c r="A384" s="116" t="s">
        <v>128</v>
      </c>
      <c r="B384" s="116" t="s">
        <v>232</v>
      </c>
      <c r="C384" s="116" t="s">
        <v>329</v>
      </c>
      <c r="D384" s="117">
        <v>8720</v>
      </c>
      <c r="E384" s="117">
        <v>84370</v>
      </c>
      <c r="F384" s="117">
        <v>3370</v>
      </c>
      <c r="G384" s="117">
        <v>17795</v>
      </c>
      <c r="H384" s="117">
        <v>848580</v>
      </c>
      <c r="I384" s="117">
        <v>8131110</v>
      </c>
    </row>
    <row r="385" spans="1:9" x14ac:dyDescent="0.25">
      <c r="A385" s="116" t="s">
        <v>128</v>
      </c>
      <c r="B385" s="116" t="s">
        <v>170</v>
      </c>
      <c r="C385" s="116" t="s">
        <v>272</v>
      </c>
      <c r="D385" s="117">
        <v>8985</v>
      </c>
      <c r="E385" s="117">
        <v>95145</v>
      </c>
      <c r="F385" s="117">
        <v>3985</v>
      </c>
      <c r="G385" s="117">
        <v>21415</v>
      </c>
      <c r="H385" s="117">
        <v>1107395</v>
      </c>
      <c r="I385" s="117">
        <v>10394770</v>
      </c>
    </row>
    <row r="386" spans="1:9" x14ac:dyDescent="0.25">
      <c r="A386" s="116" t="s">
        <v>128</v>
      </c>
      <c r="B386" s="116" t="s">
        <v>213</v>
      </c>
      <c r="C386" s="116" t="s">
        <v>308</v>
      </c>
      <c r="D386" s="117">
        <v>9270</v>
      </c>
      <c r="E386" s="117">
        <v>93890</v>
      </c>
      <c r="F386" s="117">
        <v>3785</v>
      </c>
      <c r="G386" s="117">
        <v>20190</v>
      </c>
      <c r="H386" s="117">
        <v>1100275</v>
      </c>
      <c r="I386" s="117">
        <v>10828935</v>
      </c>
    </row>
    <row r="387" spans="1:9" x14ac:dyDescent="0.25">
      <c r="A387" s="116" t="s">
        <v>128</v>
      </c>
      <c r="B387" s="116" t="s">
        <v>234</v>
      </c>
      <c r="C387" s="116" t="s">
        <v>331</v>
      </c>
      <c r="D387" s="117">
        <v>9325</v>
      </c>
      <c r="E387" s="117">
        <v>95080</v>
      </c>
      <c r="F387" s="117">
        <v>3810</v>
      </c>
      <c r="G387" s="117">
        <v>16765</v>
      </c>
      <c r="H387" s="117">
        <v>885855</v>
      </c>
      <c r="I387" s="117">
        <v>9190180</v>
      </c>
    </row>
    <row r="388" spans="1:9" x14ac:dyDescent="0.25">
      <c r="A388" s="116" t="s">
        <v>128</v>
      </c>
      <c r="B388" s="116" t="s">
        <v>171</v>
      </c>
      <c r="C388" s="116" t="s">
        <v>273</v>
      </c>
      <c r="D388" s="117">
        <v>9490</v>
      </c>
      <c r="E388" s="117">
        <v>78605</v>
      </c>
      <c r="F388" s="117">
        <v>3400</v>
      </c>
      <c r="G388" s="117">
        <v>12845</v>
      </c>
      <c r="H388" s="117">
        <v>653280</v>
      </c>
      <c r="I388" s="117">
        <v>6149945</v>
      </c>
    </row>
    <row r="389" spans="1:9" x14ac:dyDescent="0.25">
      <c r="A389" s="116" t="s">
        <v>128</v>
      </c>
      <c r="B389" s="116" t="s">
        <v>176</v>
      </c>
      <c r="C389" s="116" t="s">
        <v>277</v>
      </c>
      <c r="D389" s="117">
        <v>9800</v>
      </c>
      <c r="E389" s="117">
        <v>99130</v>
      </c>
      <c r="F389" s="117">
        <v>4045</v>
      </c>
      <c r="G389" s="117">
        <v>21325</v>
      </c>
      <c r="H389" s="117">
        <v>1163155</v>
      </c>
      <c r="I389" s="117">
        <v>11567230</v>
      </c>
    </row>
    <row r="390" spans="1:9" x14ac:dyDescent="0.25">
      <c r="A390" s="116" t="s">
        <v>128</v>
      </c>
      <c r="B390" s="116" t="s">
        <v>217</v>
      </c>
      <c r="C390" s="116" t="s">
        <v>309</v>
      </c>
      <c r="D390" s="117">
        <v>9835</v>
      </c>
      <c r="E390" s="117">
        <v>107410</v>
      </c>
      <c r="F390" s="117">
        <v>4120</v>
      </c>
      <c r="G390" s="117">
        <v>21445</v>
      </c>
      <c r="H390" s="117">
        <v>1083255</v>
      </c>
      <c r="I390" s="117">
        <v>10278420</v>
      </c>
    </row>
    <row r="391" spans="1:9" x14ac:dyDescent="0.25">
      <c r="A391" s="116" t="s">
        <v>128</v>
      </c>
      <c r="B391" s="116" t="s">
        <v>200</v>
      </c>
      <c r="C391" s="116" t="s">
        <v>296</v>
      </c>
      <c r="D391" s="117">
        <v>9905</v>
      </c>
      <c r="E391" s="117">
        <v>109855</v>
      </c>
      <c r="F391" s="117">
        <v>4440</v>
      </c>
      <c r="G391" s="117">
        <v>23950</v>
      </c>
      <c r="H391" s="117">
        <v>1238270</v>
      </c>
      <c r="I391" s="117">
        <v>12152885</v>
      </c>
    </row>
    <row r="392" spans="1:9" x14ac:dyDescent="0.25">
      <c r="A392" s="116" t="s">
        <v>128</v>
      </c>
      <c r="B392" s="116" t="s">
        <v>150</v>
      </c>
      <c r="C392" s="116" t="s">
        <v>97</v>
      </c>
      <c r="D392" s="117">
        <v>10160</v>
      </c>
      <c r="E392" s="117">
        <v>101290</v>
      </c>
      <c r="F392" s="117">
        <v>4300</v>
      </c>
      <c r="G392" s="117">
        <v>23510</v>
      </c>
      <c r="H392" s="117">
        <v>1184240</v>
      </c>
      <c r="I392" s="117">
        <v>11960525</v>
      </c>
    </row>
    <row r="393" spans="1:9" x14ac:dyDescent="0.25">
      <c r="A393" s="116" t="s">
        <v>128</v>
      </c>
      <c r="B393" s="116" t="s">
        <v>222</v>
      </c>
      <c r="C393" s="116" t="s">
        <v>317</v>
      </c>
      <c r="D393" s="117">
        <v>10200</v>
      </c>
      <c r="E393" s="117">
        <v>120975</v>
      </c>
      <c r="F393" s="117">
        <v>4275</v>
      </c>
      <c r="G393" s="117">
        <v>27840</v>
      </c>
      <c r="H393" s="117">
        <v>1612435</v>
      </c>
      <c r="I393" s="117">
        <v>16460835</v>
      </c>
    </row>
    <row r="394" spans="1:9" x14ac:dyDescent="0.25">
      <c r="A394" s="116" t="s">
        <v>128</v>
      </c>
      <c r="B394" s="116" t="s">
        <v>207</v>
      </c>
      <c r="C394" s="116" t="s">
        <v>302</v>
      </c>
      <c r="D394" s="117">
        <v>10555</v>
      </c>
      <c r="E394" s="117">
        <v>113700</v>
      </c>
      <c r="F394" s="117">
        <v>4250</v>
      </c>
      <c r="G394" s="117">
        <v>21620</v>
      </c>
      <c r="H394" s="117">
        <v>1202235</v>
      </c>
      <c r="I394" s="117">
        <v>11762480</v>
      </c>
    </row>
    <row r="395" spans="1:9" x14ac:dyDescent="0.25">
      <c r="A395" s="116" t="s">
        <v>128</v>
      </c>
      <c r="B395" s="116" t="s">
        <v>166</v>
      </c>
      <c r="C395" s="116" t="s">
        <v>268</v>
      </c>
      <c r="D395" s="117">
        <v>11425</v>
      </c>
      <c r="E395" s="117">
        <v>89535</v>
      </c>
      <c r="F395" s="117">
        <v>4250</v>
      </c>
      <c r="G395" s="117">
        <v>17220</v>
      </c>
      <c r="H395" s="117">
        <v>940545</v>
      </c>
      <c r="I395" s="117">
        <v>8893640</v>
      </c>
    </row>
    <row r="396" spans="1:9" x14ac:dyDescent="0.25">
      <c r="A396" s="116" t="s">
        <v>128</v>
      </c>
      <c r="B396" s="116" t="s">
        <v>226</v>
      </c>
      <c r="C396" s="116" t="s">
        <v>320</v>
      </c>
      <c r="D396" s="117">
        <v>11550</v>
      </c>
      <c r="E396" s="117">
        <v>114920</v>
      </c>
      <c r="F396" s="117">
        <v>4445</v>
      </c>
      <c r="G396" s="117">
        <v>25565</v>
      </c>
      <c r="H396" s="117">
        <v>1278740</v>
      </c>
      <c r="I396" s="117">
        <v>12336295</v>
      </c>
    </row>
    <row r="397" spans="1:9" x14ac:dyDescent="0.25">
      <c r="A397" s="116" t="s">
        <v>128</v>
      </c>
      <c r="B397" s="116" t="s">
        <v>181</v>
      </c>
      <c r="C397" s="116" t="s">
        <v>280</v>
      </c>
      <c r="D397" s="117">
        <v>12375</v>
      </c>
      <c r="E397" s="117">
        <v>88970</v>
      </c>
      <c r="F397" s="117">
        <v>4650</v>
      </c>
      <c r="G397" s="117">
        <v>17970</v>
      </c>
      <c r="H397" s="117">
        <v>1003470</v>
      </c>
      <c r="I397" s="117">
        <v>9551950</v>
      </c>
    </row>
    <row r="398" spans="1:9" x14ac:dyDescent="0.25">
      <c r="A398" s="116" t="s">
        <v>128</v>
      </c>
      <c r="B398" s="116" t="s">
        <v>245</v>
      </c>
      <c r="C398" s="116" t="s">
        <v>86</v>
      </c>
      <c r="D398" s="117">
        <v>12380</v>
      </c>
      <c r="E398" s="117">
        <v>93760</v>
      </c>
      <c r="F398" s="117">
        <v>4585</v>
      </c>
      <c r="G398" s="117">
        <v>17055</v>
      </c>
      <c r="H398" s="117">
        <v>1023900</v>
      </c>
      <c r="I398" s="117">
        <v>9972105</v>
      </c>
    </row>
    <row r="399" spans="1:9" x14ac:dyDescent="0.25">
      <c r="A399" s="116" t="s">
        <v>128</v>
      </c>
      <c r="B399" s="116" t="s">
        <v>163</v>
      </c>
      <c r="C399" s="116" t="s">
        <v>265</v>
      </c>
      <c r="D399" s="117">
        <v>12455</v>
      </c>
      <c r="E399" s="117">
        <v>128530</v>
      </c>
      <c r="F399" s="117">
        <v>4920</v>
      </c>
      <c r="G399" s="117">
        <v>25725</v>
      </c>
      <c r="H399" s="117">
        <v>1361685</v>
      </c>
      <c r="I399" s="117">
        <v>13054545</v>
      </c>
    </row>
    <row r="400" spans="1:9" x14ac:dyDescent="0.25">
      <c r="A400" s="116" t="s">
        <v>128</v>
      </c>
      <c r="B400" s="116" t="s">
        <v>246</v>
      </c>
      <c r="C400" s="116" t="s">
        <v>341</v>
      </c>
      <c r="D400" s="117">
        <v>12640</v>
      </c>
      <c r="E400" s="117">
        <v>142920</v>
      </c>
      <c r="F400" s="117">
        <v>4520</v>
      </c>
      <c r="G400" s="117">
        <v>23320</v>
      </c>
      <c r="H400" s="117">
        <v>1053570</v>
      </c>
      <c r="I400" s="117">
        <v>9885950</v>
      </c>
    </row>
    <row r="401" spans="1:9" x14ac:dyDescent="0.25">
      <c r="A401" s="116" t="s">
        <v>128</v>
      </c>
      <c r="B401" s="116" t="s">
        <v>205</v>
      </c>
      <c r="C401" s="116" t="s">
        <v>301</v>
      </c>
      <c r="D401" s="117">
        <v>12685</v>
      </c>
      <c r="E401" s="117">
        <v>126290</v>
      </c>
      <c r="F401" s="117">
        <v>5120</v>
      </c>
      <c r="G401" s="117">
        <v>26785</v>
      </c>
      <c r="H401" s="117">
        <v>1326010</v>
      </c>
      <c r="I401" s="117">
        <v>12883050</v>
      </c>
    </row>
    <row r="402" spans="1:9" x14ac:dyDescent="0.25">
      <c r="A402" s="116" t="s">
        <v>128</v>
      </c>
      <c r="B402" s="116" t="s">
        <v>186</v>
      </c>
      <c r="C402" s="116" t="s">
        <v>283</v>
      </c>
      <c r="D402" s="117">
        <v>12815</v>
      </c>
      <c r="E402" s="117">
        <v>136695</v>
      </c>
      <c r="F402" s="117">
        <v>5565</v>
      </c>
      <c r="G402" s="117">
        <v>36460</v>
      </c>
      <c r="H402" s="117">
        <v>1993560</v>
      </c>
      <c r="I402" s="117">
        <v>19677930</v>
      </c>
    </row>
    <row r="403" spans="1:9" x14ac:dyDescent="0.25">
      <c r="A403" s="116" t="s">
        <v>128</v>
      </c>
      <c r="B403" s="116" t="s">
        <v>229</v>
      </c>
      <c r="C403" s="116" t="s">
        <v>230</v>
      </c>
      <c r="D403" s="117">
        <v>12820</v>
      </c>
      <c r="E403" s="117">
        <v>97260</v>
      </c>
      <c r="F403" s="117">
        <v>3790</v>
      </c>
      <c r="G403" s="117">
        <v>17610</v>
      </c>
      <c r="H403" s="117">
        <v>1288665</v>
      </c>
      <c r="I403" s="117">
        <v>12488470</v>
      </c>
    </row>
    <row r="404" spans="1:9" x14ac:dyDescent="0.25">
      <c r="A404" s="116" t="s">
        <v>128</v>
      </c>
      <c r="B404" s="116" t="s">
        <v>219</v>
      </c>
      <c r="C404" s="116" t="s">
        <v>311</v>
      </c>
      <c r="D404" s="117">
        <v>13155</v>
      </c>
      <c r="E404" s="117">
        <v>112875</v>
      </c>
      <c r="F404" s="117">
        <v>4665</v>
      </c>
      <c r="G404" s="117">
        <v>19945</v>
      </c>
      <c r="H404" s="117">
        <v>990805</v>
      </c>
      <c r="I404" s="117">
        <v>9268150</v>
      </c>
    </row>
    <row r="405" spans="1:9" x14ac:dyDescent="0.25">
      <c r="A405" s="116" t="s">
        <v>128</v>
      </c>
      <c r="B405" s="116" t="s">
        <v>211</v>
      </c>
      <c r="C405" s="116" t="s">
        <v>306</v>
      </c>
      <c r="D405" s="117">
        <v>13495</v>
      </c>
      <c r="E405" s="117">
        <v>156180</v>
      </c>
      <c r="F405" s="117">
        <v>5440</v>
      </c>
      <c r="G405" s="117">
        <v>30000</v>
      </c>
      <c r="H405" s="117">
        <v>1312925</v>
      </c>
      <c r="I405" s="117">
        <v>12507040</v>
      </c>
    </row>
    <row r="406" spans="1:9" x14ac:dyDescent="0.25">
      <c r="A406" s="116" t="s">
        <v>128</v>
      </c>
      <c r="B406" s="116" t="s">
        <v>227</v>
      </c>
      <c r="C406" s="116" t="s">
        <v>321</v>
      </c>
      <c r="D406" s="117">
        <v>14010</v>
      </c>
      <c r="E406" s="117">
        <v>117315</v>
      </c>
      <c r="F406" s="117">
        <v>5530</v>
      </c>
      <c r="G406" s="117">
        <v>27530</v>
      </c>
      <c r="H406" s="117">
        <v>1544315</v>
      </c>
      <c r="I406" s="117">
        <v>16053645</v>
      </c>
    </row>
    <row r="407" spans="1:9" x14ac:dyDescent="0.25">
      <c r="A407" s="116" t="s">
        <v>128</v>
      </c>
      <c r="B407" s="116" t="s">
        <v>180</v>
      </c>
      <c r="C407" s="116" t="s">
        <v>279</v>
      </c>
      <c r="D407" s="117">
        <v>14690</v>
      </c>
      <c r="E407" s="117">
        <v>141380</v>
      </c>
      <c r="F407" s="117">
        <v>5670</v>
      </c>
      <c r="G407" s="117">
        <v>26165</v>
      </c>
      <c r="H407" s="117">
        <v>1362430</v>
      </c>
      <c r="I407" s="117">
        <v>13640935</v>
      </c>
    </row>
    <row r="408" spans="1:9" x14ac:dyDescent="0.25">
      <c r="A408" s="116" t="s">
        <v>128</v>
      </c>
      <c r="B408" s="116" t="s">
        <v>220</v>
      </c>
      <c r="C408" s="116" t="s">
        <v>312</v>
      </c>
      <c r="D408" s="117">
        <v>14755</v>
      </c>
      <c r="E408" s="117">
        <v>162060</v>
      </c>
      <c r="F408" s="117">
        <v>6055</v>
      </c>
      <c r="G408" s="117">
        <v>37760</v>
      </c>
      <c r="H408" s="117">
        <v>1961370</v>
      </c>
      <c r="I408" s="117">
        <v>19277075</v>
      </c>
    </row>
    <row r="409" spans="1:9" x14ac:dyDescent="0.25">
      <c r="A409" s="116" t="s">
        <v>128</v>
      </c>
      <c r="B409" s="116" t="s">
        <v>192</v>
      </c>
      <c r="C409" s="116" t="s">
        <v>288</v>
      </c>
      <c r="D409" s="117">
        <v>16395</v>
      </c>
      <c r="E409" s="117">
        <v>152360</v>
      </c>
      <c r="F409" s="117">
        <v>6930</v>
      </c>
      <c r="G409" s="117">
        <v>36260</v>
      </c>
      <c r="H409" s="117">
        <v>2018590</v>
      </c>
      <c r="I409" s="117">
        <v>21091700</v>
      </c>
    </row>
    <row r="410" spans="1:9" x14ac:dyDescent="0.25">
      <c r="A410" s="116" t="s">
        <v>128</v>
      </c>
      <c r="B410" s="116" t="s">
        <v>177</v>
      </c>
      <c r="C410" s="116" t="s">
        <v>278</v>
      </c>
      <c r="D410" s="117">
        <v>17485</v>
      </c>
      <c r="E410" s="117">
        <v>243130</v>
      </c>
      <c r="F410" s="117">
        <v>8410</v>
      </c>
      <c r="G410" s="117">
        <v>65910</v>
      </c>
      <c r="H410" s="117">
        <v>4455745</v>
      </c>
      <c r="I410" s="117">
        <v>51049670</v>
      </c>
    </row>
    <row r="411" spans="1:9" x14ac:dyDescent="0.25">
      <c r="A411" s="116" t="s">
        <v>128</v>
      </c>
      <c r="B411" s="116" t="s">
        <v>242</v>
      </c>
      <c r="C411" s="116" t="s">
        <v>339</v>
      </c>
      <c r="D411" s="117">
        <v>17590</v>
      </c>
      <c r="E411" s="117">
        <v>205020</v>
      </c>
      <c r="F411" s="117">
        <v>8370</v>
      </c>
      <c r="G411" s="117">
        <v>63565</v>
      </c>
      <c r="H411" s="117">
        <v>4702315</v>
      </c>
      <c r="I411" s="117">
        <v>51003255</v>
      </c>
    </row>
    <row r="412" spans="1:9" x14ac:dyDescent="0.25">
      <c r="A412" s="116" t="s">
        <v>128</v>
      </c>
      <c r="B412" s="116" t="s">
        <v>225</v>
      </c>
      <c r="C412" s="116" t="s">
        <v>319</v>
      </c>
      <c r="D412" s="117">
        <v>17875</v>
      </c>
      <c r="E412" s="117">
        <v>207785</v>
      </c>
      <c r="F412" s="117">
        <v>6990</v>
      </c>
      <c r="G412" s="117">
        <v>44345</v>
      </c>
      <c r="H412" s="117">
        <v>2200655</v>
      </c>
      <c r="I412" s="117">
        <v>21466580</v>
      </c>
    </row>
    <row r="413" spans="1:9" x14ac:dyDescent="0.25">
      <c r="A413" s="116" t="s">
        <v>128</v>
      </c>
      <c r="B413" s="116" t="s">
        <v>236</v>
      </c>
      <c r="C413" s="116" t="s">
        <v>103</v>
      </c>
      <c r="D413" s="117">
        <v>18100</v>
      </c>
      <c r="E413" s="117">
        <v>219710</v>
      </c>
      <c r="F413" s="117">
        <v>7440</v>
      </c>
      <c r="G413" s="117">
        <v>46305</v>
      </c>
      <c r="H413" s="117">
        <v>2392985</v>
      </c>
      <c r="I413" s="117">
        <v>23720645</v>
      </c>
    </row>
    <row r="414" spans="1:9" x14ac:dyDescent="0.25">
      <c r="A414" s="116" t="s">
        <v>128</v>
      </c>
      <c r="B414" s="116" t="s">
        <v>198</v>
      </c>
      <c r="C414" s="116" t="s">
        <v>294</v>
      </c>
      <c r="D414" s="117">
        <v>18385</v>
      </c>
      <c r="E414" s="117">
        <v>214710</v>
      </c>
      <c r="F414" s="117">
        <v>7980</v>
      </c>
      <c r="G414" s="117">
        <v>46635</v>
      </c>
      <c r="H414" s="117">
        <v>2214345</v>
      </c>
      <c r="I414" s="117">
        <v>21502925</v>
      </c>
    </row>
    <row r="415" spans="1:9" x14ac:dyDescent="0.25">
      <c r="A415" s="116" t="s">
        <v>128</v>
      </c>
      <c r="B415" s="116" t="s">
        <v>244</v>
      </c>
      <c r="C415" s="116" t="s">
        <v>340</v>
      </c>
      <c r="D415" s="117">
        <v>19590</v>
      </c>
      <c r="E415" s="117">
        <v>136165</v>
      </c>
      <c r="F415" s="117">
        <v>7055</v>
      </c>
      <c r="G415" s="117">
        <v>26725</v>
      </c>
      <c r="H415" s="117">
        <v>1629880</v>
      </c>
      <c r="I415" s="117">
        <v>15826855</v>
      </c>
    </row>
    <row r="416" spans="1:9" x14ac:dyDescent="0.25">
      <c r="A416" s="116" t="s">
        <v>128</v>
      </c>
      <c r="B416" s="116" t="s">
        <v>250</v>
      </c>
      <c r="C416" s="116" t="s">
        <v>345</v>
      </c>
      <c r="D416" s="117">
        <v>20375</v>
      </c>
      <c r="E416" s="117">
        <v>304110</v>
      </c>
      <c r="F416" s="117">
        <v>9765</v>
      </c>
      <c r="G416" s="117">
        <v>97060</v>
      </c>
      <c r="H416" s="117">
        <v>5969455</v>
      </c>
      <c r="I416" s="117">
        <v>71098035</v>
      </c>
    </row>
    <row r="417" spans="1:9" x14ac:dyDescent="0.25">
      <c r="A417" s="116" t="s">
        <v>128</v>
      </c>
      <c r="B417" s="116" t="s">
        <v>243</v>
      </c>
      <c r="C417" s="116" t="s">
        <v>84</v>
      </c>
      <c r="D417" s="117">
        <v>20740</v>
      </c>
      <c r="E417" s="117">
        <v>251145</v>
      </c>
      <c r="F417" s="117">
        <v>10335</v>
      </c>
      <c r="G417" s="117">
        <v>74195</v>
      </c>
      <c r="H417" s="117">
        <v>5440380</v>
      </c>
      <c r="I417" s="117">
        <v>61744655</v>
      </c>
    </row>
    <row r="418" spans="1:9" x14ac:dyDescent="0.25">
      <c r="A418" s="116" t="s">
        <v>128</v>
      </c>
      <c r="B418" s="116" t="s">
        <v>235</v>
      </c>
      <c r="C418" s="116" t="s">
        <v>332</v>
      </c>
      <c r="D418" s="117">
        <v>21125</v>
      </c>
      <c r="E418" s="117">
        <v>264920</v>
      </c>
      <c r="F418" s="117">
        <v>9920</v>
      </c>
      <c r="G418" s="117">
        <v>93420</v>
      </c>
      <c r="H418" s="117">
        <v>7414595</v>
      </c>
      <c r="I418" s="117">
        <v>80113115</v>
      </c>
    </row>
    <row r="419" spans="1:9" x14ac:dyDescent="0.25">
      <c r="A419" s="116" t="s">
        <v>128</v>
      </c>
      <c r="B419" s="116" t="s">
        <v>201</v>
      </c>
      <c r="C419" s="116" t="s">
        <v>297</v>
      </c>
      <c r="D419" s="117">
        <v>21460</v>
      </c>
      <c r="E419" s="117">
        <v>222655</v>
      </c>
      <c r="F419" s="117">
        <v>9155</v>
      </c>
      <c r="G419" s="117">
        <v>47380</v>
      </c>
      <c r="H419" s="117">
        <v>2500940</v>
      </c>
      <c r="I419" s="117">
        <v>25447355</v>
      </c>
    </row>
    <row r="420" spans="1:9" x14ac:dyDescent="0.25">
      <c r="A420" s="116" t="s">
        <v>128</v>
      </c>
      <c r="B420" s="116" t="s">
        <v>161</v>
      </c>
      <c r="C420" s="116" t="s">
        <v>263</v>
      </c>
      <c r="D420" s="117">
        <v>21825</v>
      </c>
      <c r="E420" s="117">
        <v>247745</v>
      </c>
      <c r="F420" s="117">
        <v>10240</v>
      </c>
      <c r="G420" s="117">
        <v>62900</v>
      </c>
      <c r="H420" s="117">
        <v>3517875</v>
      </c>
      <c r="I420" s="117">
        <v>35996325</v>
      </c>
    </row>
    <row r="421" spans="1:9" x14ac:dyDescent="0.25">
      <c r="A421" s="116" t="s">
        <v>128</v>
      </c>
      <c r="B421" s="116" t="s">
        <v>197</v>
      </c>
      <c r="C421" s="116" t="s">
        <v>293</v>
      </c>
      <c r="D421" s="117">
        <v>22605</v>
      </c>
      <c r="E421" s="117">
        <v>182025</v>
      </c>
      <c r="F421" s="117">
        <v>8960</v>
      </c>
      <c r="G421" s="117">
        <v>38435</v>
      </c>
      <c r="H421" s="117">
        <v>2323955</v>
      </c>
      <c r="I421" s="117">
        <v>22704725</v>
      </c>
    </row>
    <row r="422" spans="1:9" x14ac:dyDescent="0.25">
      <c r="A422" s="116" t="s">
        <v>128</v>
      </c>
      <c r="B422" s="116" t="s">
        <v>154</v>
      </c>
      <c r="C422" s="116" t="s">
        <v>94</v>
      </c>
      <c r="D422" s="117">
        <v>24585</v>
      </c>
      <c r="E422" s="117">
        <v>188430</v>
      </c>
      <c r="F422" s="117">
        <v>11400</v>
      </c>
      <c r="G422" s="117">
        <v>56045</v>
      </c>
      <c r="H422" s="117">
        <v>4046950</v>
      </c>
      <c r="I422" s="117">
        <v>43147825</v>
      </c>
    </row>
    <row r="423" spans="1:9" x14ac:dyDescent="0.25">
      <c r="A423" s="116" t="s">
        <v>128</v>
      </c>
      <c r="B423" s="116" t="s">
        <v>206</v>
      </c>
      <c r="C423" s="116" t="s">
        <v>104</v>
      </c>
      <c r="D423" s="117">
        <v>25225</v>
      </c>
      <c r="E423" s="117">
        <v>328355</v>
      </c>
      <c r="F423" s="117">
        <v>11200</v>
      </c>
      <c r="G423" s="117">
        <v>80435</v>
      </c>
      <c r="H423" s="117">
        <v>4045395</v>
      </c>
      <c r="I423" s="117">
        <v>43415000</v>
      </c>
    </row>
    <row r="424" spans="1:9" x14ac:dyDescent="0.25">
      <c r="A424" s="116" t="s">
        <v>128</v>
      </c>
      <c r="B424" s="116" t="s">
        <v>188</v>
      </c>
      <c r="C424" s="116" t="s">
        <v>285</v>
      </c>
      <c r="D424" s="117">
        <v>25670</v>
      </c>
      <c r="E424" s="117">
        <v>338130</v>
      </c>
      <c r="F424" s="117">
        <v>12075</v>
      </c>
      <c r="G424" s="117">
        <v>115970</v>
      </c>
      <c r="H424" s="117">
        <v>6305125</v>
      </c>
      <c r="I424" s="117">
        <v>71604300</v>
      </c>
    </row>
    <row r="425" spans="1:9" x14ac:dyDescent="0.25">
      <c r="A425" s="116" t="s">
        <v>128</v>
      </c>
      <c r="B425" s="116" t="s">
        <v>237</v>
      </c>
      <c r="C425" s="116" t="s">
        <v>85</v>
      </c>
      <c r="D425" s="117">
        <v>25935</v>
      </c>
      <c r="E425" s="117">
        <v>363660</v>
      </c>
      <c r="F425" s="117">
        <v>12715</v>
      </c>
      <c r="G425" s="117">
        <v>117450</v>
      </c>
      <c r="H425" s="117">
        <v>9476830</v>
      </c>
      <c r="I425" s="117">
        <v>124005285</v>
      </c>
    </row>
    <row r="426" spans="1:9" x14ac:dyDescent="0.25">
      <c r="A426" s="116" t="s">
        <v>128</v>
      </c>
      <c r="B426" s="116" t="s">
        <v>314</v>
      </c>
      <c r="C426" s="116" t="s">
        <v>315</v>
      </c>
      <c r="D426" s="117">
        <v>27220</v>
      </c>
      <c r="E426" s="117">
        <v>365885</v>
      </c>
      <c r="F426" s="117">
        <v>12500</v>
      </c>
      <c r="G426" s="117">
        <v>78695</v>
      </c>
      <c r="H426" s="117">
        <v>4313160</v>
      </c>
      <c r="I426" s="117">
        <v>42969460</v>
      </c>
    </row>
    <row r="427" spans="1:9" x14ac:dyDescent="0.25">
      <c r="A427" s="116" t="s">
        <v>128</v>
      </c>
      <c r="B427" s="116" t="s">
        <v>196</v>
      </c>
      <c r="C427" s="116" t="s">
        <v>292</v>
      </c>
      <c r="D427" s="117">
        <v>27890</v>
      </c>
      <c r="E427" s="117">
        <v>509955</v>
      </c>
      <c r="F427" s="117">
        <v>15955</v>
      </c>
      <c r="G427" s="117">
        <v>169200</v>
      </c>
      <c r="H427" s="117">
        <v>11395370</v>
      </c>
      <c r="I427" s="117">
        <v>140857450</v>
      </c>
    </row>
    <row r="428" spans="1:9" x14ac:dyDescent="0.25">
      <c r="A428" s="116" t="s">
        <v>128</v>
      </c>
      <c r="B428" s="116" t="s">
        <v>183</v>
      </c>
      <c r="C428" s="116" t="s">
        <v>281</v>
      </c>
      <c r="D428" s="117">
        <v>30400</v>
      </c>
      <c r="E428" s="117">
        <v>304465</v>
      </c>
      <c r="F428" s="117">
        <v>12760</v>
      </c>
      <c r="G428" s="117">
        <v>65010</v>
      </c>
      <c r="H428" s="117">
        <v>3662445</v>
      </c>
      <c r="I428" s="117">
        <v>37024035</v>
      </c>
    </row>
    <row r="429" spans="1:9" x14ac:dyDescent="0.25">
      <c r="A429" s="116" t="s">
        <v>128</v>
      </c>
      <c r="B429" s="116" t="s">
        <v>231</v>
      </c>
      <c r="C429" s="116" t="s">
        <v>323</v>
      </c>
      <c r="D429" s="117">
        <v>38750</v>
      </c>
      <c r="E429" s="117">
        <v>475250</v>
      </c>
      <c r="F429" s="117">
        <v>18690</v>
      </c>
      <c r="G429" s="117">
        <v>123165</v>
      </c>
      <c r="H429" s="117">
        <v>6992365</v>
      </c>
      <c r="I429" s="117">
        <v>76207450</v>
      </c>
    </row>
    <row r="430" spans="1:9" x14ac:dyDescent="0.25">
      <c r="A430" s="116" t="s">
        <v>128</v>
      </c>
      <c r="B430" s="116" t="s">
        <v>162</v>
      </c>
      <c r="C430" s="116" t="s">
        <v>264</v>
      </c>
      <c r="D430" s="117">
        <v>39795</v>
      </c>
      <c r="E430" s="117">
        <v>387915</v>
      </c>
      <c r="F430" s="117">
        <v>17280</v>
      </c>
      <c r="G430" s="117">
        <v>87625</v>
      </c>
      <c r="H430" s="117">
        <v>5572590</v>
      </c>
      <c r="I430" s="117">
        <v>58196690</v>
      </c>
    </row>
    <row r="431" spans="1:9" x14ac:dyDescent="0.25">
      <c r="A431" s="116" t="s">
        <v>128</v>
      </c>
      <c r="B431" s="116" t="s">
        <v>224</v>
      </c>
      <c r="C431" s="116" t="s">
        <v>87</v>
      </c>
      <c r="D431" s="117">
        <v>82460</v>
      </c>
      <c r="E431" s="117">
        <v>918665</v>
      </c>
      <c r="F431" s="117">
        <v>49810</v>
      </c>
      <c r="G431" s="117">
        <v>350650</v>
      </c>
      <c r="H431" s="117">
        <v>27107865</v>
      </c>
      <c r="I431" s="117">
        <v>313224075</v>
      </c>
    </row>
    <row r="432" spans="1:9" x14ac:dyDescent="0.25">
      <c r="A432" s="116" t="s">
        <v>133</v>
      </c>
      <c r="B432" s="116" t="s">
        <v>327</v>
      </c>
      <c r="C432" s="116" t="s">
        <v>328</v>
      </c>
      <c r="D432" s="117">
        <v>15</v>
      </c>
      <c r="E432" s="117">
        <v>75</v>
      </c>
      <c r="F432" s="117">
        <v>15</v>
      </c>
      <c r="G432" s="117">
        <v>60</v>
      </c>
      <c r="H432" s="117">
        <v>5110</v>
      </c>
      <c r="I432" s="117">
        <v>76860</v>
      </c>
    </row>
    <row r="433" spans="1:9" x14ac:dyDescent="0.25">
      <c r="A433" s="116" t="s">
        <v>133</v>
      </c>
      <c r="B433" s="116" t="s">
        <v>324</v>
      </c>
      <c r="C433" s="116" t="s">
        <v>325</v>
      </c>
      <c r="D433" s="117">
        <v>200</v>
      </c>
      <c r="E433" s="117">
        <v>1850</v>
      </c>
      <c r="F433" s="117">
        <v>160</v>
      </c>
      <c r="G433" s="117">
        <v>995</v>
      </c>
      <c r="H433" s="117">
        <v>109305</v>
      </c>
      <c r="I433" s="117">
        <v>1290040</v>
      </c>
    </row>
    <row r="434" spans="1:9" x14ac:dyDescent="0.25">
      <c r="A434" s="116" t="s">
        <v>133</v>
      </c>
      <c r="B434" s="116" t="s">
        <v>326</v>
      </c>
      <c r="C434" s="116" t="s">
        <v>282</v>
      </c>
      <c r="D434" s="117">
        <v>400</v>
      </c>
      <c r="E434" s="117">
        <v>2525</v>
      </c>
      <c r="F434" s="117">
        <v>335</v>
      </c>
      <c r="G434" s="117">
        <v>1410</v>
      </c>
      <c r="H434" s="117">
        <v>164930</v>
      </c>
      <c r="I434" s="117">
        <v>1631855</v>
      </c>
    </row>
    <row r="435" spans="1:9" x14ac:dyDescent="0.25">
      <c r="A435" s="116" t="s">
        <v>133</v>
      </c>
      <c r="B435" s="116" t="s">
        <v>172</v>
      </c>
      <c r="C435" s="116" t="s">
        <v>274</v>
      </c>
      <c r="D435" s="117">
        <v>655</v>
      </c>
      <c r="E435" s="117">
        <v>6500</v>
      </c>
      <c r="F435" s="117">
        <v>230</v>
      </c>
      <c r="G435" s="117">
        <v>1010</v>
      </c>
      <c r="H435" s="117">
        <v>44420</v>
      </c>
      <c r="I435" s="117">
        <v>419260</v>
      </c>
    </row>
    <row r="436" spans="1:9" x14ac:dyDescent="0.25">
      <c r="A436" s="116" t="s">
        <v>133</v>
      </c>
      <c r="B436" s="116" t="s">
        <v>210</v>
      </c>
      <c r="C436" s="116" t="s">
        <v>305</v>
      </c>
      <c r="D436" s="117">
        <v>725</v>
      </c>
      <c r="E436" s="117">
        <v>5350</v>
      </c>
      <c r="F436" s="117">
        <v>180</v>
      </c>
      <c r="G436" s="117">
        <v>460</v>
      </c>
      <c r="H436" s="117">
        <v>26435</v>
      </c>
      <c r="I436" s="117">
        <v>237480</v>
      </c>
    </row>
    <row r="437" spans="1:9" x14ac:dyDescent="0.25">
      <c r="A437" s="116" t="s">
        <v>133</v>
      </c>
      <c r="B437" s="116" t="s">
        <v>164</v>
      </c>
      <c r="C437" s="116" t="s">
        <v>266</v>
      </c>
      <c r="D437" s="117">
        <v>800</v>
      </c>
      <c r="E437" s="117">
        <v>8785</v>
      </c>
      <c r="F437" s="117">
        <v>365</v>
      </c>
      <c r="G437" s="117">
        <v>1175</v>
      </c>
      <c r="H437" s="117">
        <v>70150</v>
      </c>
      <c r="I437" s="117">
        <v>707105</v>
      </c>
    </row>
    <row r="438" spans="1:9" x14ac:dyDescent="0.25">
      <c r="A438" s="116" t="s">
        <v>133</v>
      </c>
      <c r="B438" s="116" t="s">
        <v>241</v>
      </c>
      <c r="C438" s="116" t="s">
        <v>336</v>
      </c>
      <c r="D438" s="117">
        <v>845</v>
      </c>
      <c r="E438" s="117">
        <v>14335</v>
      </c>
      <c r="F438" s="117">
        <v>440</v>
      </c>
      <c r="G438" s="117">
        <v>3580</v>
      </c>
      <c r="H438" s="117">
        <v>184045</v>
      </c>
      <c r="I438" s="117">
        <v>1997205</v>
      </c>
    </row>
    <row r="439" spans="1:9" x14ac:dyDescent="0.25">
      <c r="A439" s="116" t="s">
        <v>133</v>
      </c>
      <c r="B439" s="116" t="s">
        <v>100</v>
      </c>
      <c r="C439" s="116" t="s">
        <v>216</v>
      </c>
      <c r="D439" s="117">
        <v>870</v>
      </c>
      <c r="E439" s="117">
        <v>7815</v>
      </c>
      <c r="F439" s="117">
        <v>400</v>
      </c>
      <c r="G439" s="117">
        <v>2115</v>
      </c>
      <c r="H439" s="117">
        <v>197795</v>
      </c>
      <c r="I439" s="117">
        <v>1690875</v>
      </c>
    </row>
    <row r="440" spans="1:9" x14ac:dyDescent="0.25">
      <c r="A440" s="116" t="s">
        <v>133</v>
      </c>
      <c r="B440" s="116" t="s">
        <v>190</v>
      </c>
      <c r="C440" s="116" t="s">
        <v>89</v>
      </c>
      <c r="D440" s="117">
        <v>955</v>
      </c>
      <c r="E440" s="117">
        <v>16320</v>
      </c>
      <c r="F440" s="117">
        <v>450</v>
      </c>
      <c r="G440" s="117">
        <v>4115</v>
      </c>
      <c r="H440" s="117">
        <v>186735</v>
      </c>
      <c r="I440" s="117">
        <v>1750830</v>
      </c>
    </row>
    <row r="441" spans="1:9" x14ac:dyDescent="0.25">
      <c r="A441" s="116" t="s">
        <v>133</v>
      </c>
      <c r="B441" s="116" t="s">
        <v>153</v>
      </c>
      <c r="C441" s="116" t="s">
        <v>106</v>
      </c>
      <c r="D441" s="117">
        <v>980</v>
      </c>
      <c r="E441" s="117">
        <v>9340</v>
      </c>
      <c r="F441" s="117">
        <v>440</v>
      </c>
      <c r="G441" s="117">
        <v>1610</v>
      </c>
      <c r="H441" s="117">
        <v>87790</v>
      </c>
      <c r="I441" s="117">
        <v>816635</v>
      </c>
    </row>
    <row r="442" spans="1:9" x14ac:dyDescent="0.25">
      <c r="A442" s="116" t="s">
        <v>133</v>
      </c>
      <c r="B442" s="116" t="s">
        <v>191</v>
      </c>
      <c r="C442" s="116" t="s">
        <v>287</v>
      </c>
      <c r="D442" s="117">
        <v>980</v>
      </c>
      <c r="E442" s="117">
        <v>20960</v>
      </c>
      <c r="F442" s="117">
        <v>490</v>
      </c>
      <c r="G442" s="117">
        <v>3005</v>
      </c>
      <c r="H442" s="117">
        <v>148095</v>
      </c>
      <c r="I442" s="117">
        <v>1540170</v>
      </c>
    </row>
    <row r="443" spans="1:9" x14ac:dyDescent="0.25">
      <c r="A443" s="116" t="s">
        <v>133</v>
      </c>
      <c r="B443" s="116" t="s">
        <v>194</v>
      </c>
      <c r="C443" s="116" t="s">
        <v>290</v>
      </c>
      <c r="D443" s="117">
        <v>990</v>
      </c>
      <c r="E443" s="117">
        <v>9175</v>
      </c>
      <c r="F443" s="117">
        <v>405</v>
      </c>
      <c r="G443" s="117">
        <v>1255</v>
      </c>
      <c r="H443" s="117">
        <v>72215</v>
      </c>
      <c r="I443" s="117">
        <v>723515</v>
      </c>
    </row>
    <row r="444" spans="1:9" x14ac:dyDescent="0.25">
      <c r="A444" s="116" t="s">
        <v>133</v>
      </c>
      <c r="B444" s="116" t="s">
        <v>157</v>
      </c>
      <c r="C444" s="116" t="s">
        <v>260</v>
      </c>
      <c r="D444" s="117">
        <v>1045</v>
      </c>
      <c r="E444" s="117">
        <v>11900</v>
      </c>
      <c r="F444" s="117">
        <v>380</v>
      </c>
      <c r="G444" s="117">
        <v>3110</v>
      </c>
      <c r="H444" s="117">
        <v>162820</v>
      </c>
      <c r="I444" s="117">
        <v>1593755</v>
      </c>
    </row>
    <row r="445" spans="1:9" x14ac:dyDescent="0.25">
      <c r="A445" s="116" t="s">
        <v>133</v>
      </c>
      <c r="B445" s="116" t="s">
        <v>199</v>
      </c>
      <c r="C445" s="116" t="s">
        <v>295</v>
      </c>
      <c r="D445" s="117">
        <v>1055</v>
      </c>
      <c r="E445" s="117">
        <v>16440</v>
      </c>
      <c r="F445" s="117">
        <v>595</v>
      </c>
      <c r="G445" s="117">
        <v>3880</v>
      </c>
      <c r="H445" s="117">
        <v>220960</v>
      </c>
      <c r="I445" s="117">
        <v>2015630</v>
      </c>
    </row>
    <row r="446" spans="1:9" x14ac:dyDescent="0.25">
      <c r="A446" s="116" t="s">
        <v>133</v>
      </c>
      <c r="B446" s="116" t="s">
        <v>208</v>
      </c>
      <c r="C446" s="116" t="s">
        <v>303</v>
      </c>
      <c r="D446" s="117">
        <v>1070</v>
      </c>
      <c r="E446" s="117">
        <v>14570</v>
      </c>
      <c r="F446" s="117">
        <v>460</v>
      </c>
      <c r="G446" s="117">
        <v>4060</v>
      </c>
      <c r="H446" s="117">
        <v>187845</v>
      </c>
      <c r="I446" s="117">
        <v>1893425</v>
      </c>
    </row>
    <row r="447" spans="1:9" x14ac:dyDescent="0.25">
      <c r="A447" s="116" t="s">
        <v>133</v>
      </c>
      <c r="B447" s="116" t="s">
        <v>221</v>
      </c>
      <c r="C447" s="116" t="s">
        <v>313</v>
      </c>
      <c r="D447" s="117">
        <v>1090</v>
      </c>
      <c r="E447" s="117">
        <v>17190</v>
      </c>
      <c r="F447" s="117">
        <v>505</v>
      </c>
      <c r="G447" s="117">
        <v>3425</v>
      </c>
      <c r="H447" s="117">
        <v>155205</v>
      </c>
      <c r="I447" s="117">
        <v>1591395</v>
      </c>
    </row>
    <row r="448" spans="1:9" x14ac:dyDescent="0.25">
      <c r="A448" s="116" t="s">
        <v>133</v>
      </c>
      <c r="B448" s="116" t="s">
        <v>218</v>
      </c>
      <c r="C448" s="116" t="s">
        <v>310</v>
      </c>
      <c r="D448" s="117">
        <v>1175</v>
      </c>
      <c r="E448" s="117">
        <v>14880</v>
      </c>
      <c r="F448" s="117">
        <v>400</v>
      </c>
      <c r="G448" s="117">
        <v>2400</v>
      </c>
      <c r="H448" s="117">
        <v>129925</v>
      </c>
      <c r="I448" s="117">
        <v>1232375</v>
      </c>
    </row>
    <row r="449" spans="1:9" x14ac:dyDescent="0.25">
      <c r="A449" s="116" t="s">
        <v>133</v>
      </c>
      <c r="B449" s="116" t="s">
        <v>182</v>
      </c>
      <c r="C449" s="116" t="s">
        <v>90</v>
      </c>
      <c r="D449" s="117">
        <v>1285</v>
      </c>
      <c r="E449" s="117">
        <v>12590</v>
      </c>
      <c r="F449" s="117">
        <v>500</v>
      </c>
      <c r="G449" s="117">
        <v>2645</v>
      </c>
      <c r="H449" s="117">
        <v>150120</v>
      </c>
      <c r="I449" s="117">
        <v>1436635</v>
      </c>
    </row>
    <row r="450" spans="1:9" x14ac:dyDescent="0.25">
      <c r="A450" s="116" t="s">
        <v>133</v>
      </c>
      <c r="B450" s="116" t="s">
        <v>189</v>
      </c>
      <c r="C450" s="116" t="s">
        <v>286</v>
      </c>
      <c r="D450" s="117">
        <v>1370</v>
      </c>
      <c r="E450" s="117">
        <v>15065</v>
      </c>
      <c r="F450" s="117">
        <v>650</v>
      </c>
      <c r="G450" s="117">
        <v>2915</v>
      </c>
      <c r="H450" s="117">
        <v>127470</v>
      </c>
      <c r="I450" s="117">
        <v>1178435</v>
      </c>
    </row>
    <row r="451" spans="1:9" x14ac:dyDescent="0.25">
      <c r="A451" s="116" t="s">
        <v>133</v>
      </c>
      <c r="B451" s="116" t="s">
        <v>155</v>
      </c>
      <c r="C451" s="116" t="s">
        <v>258</v>
      </c>
      <c r="D451" s="117">
        <v>1485</v>
      </c>
      <c r="E451" s="117">
        <v>21890</v>
      </c>
      <c r="F451" s="117">
        <v>765</v>
      </c>
      <c r="G451" s="117">
        <v>3715</v>
      </c>
      <c r="H451" s="117">
        <v>175620</v>
      </c>
      <c r="I451" s="117">
        <v>1715985</v>
      </c>
    </row>
    <row r="452" spans="1:9" x14ac:dyDescent="0.25">
      <c r="A452" s="116" t="s">
        <v>133</v>
      </c>
      <c r="B452" s="116" t="s">
        <v>152</v>
      </c>
      <c r="C452" s="116" t="s">
        <v>95</v>
      </c>
      <c r="D452" s="117">
        <v>1590</v>
      </c>
      <c r="E452" s="117">
        <v>22635</v>
      </c>
      <c r="F452" s="117">
        <v>810</v>
      </c>
      <c r="G452" s="117">
        <v>4695</v>
      </c>
      <c r="H452" s="117">
        <v>208370</v>
      </c>
      <c r="I452" s="117">
        <v>2019835</v>
      </c>
    </row>
    <row r="453" spans="1:9" x14ac:dyDescent="0.25">
      <c r="A453" s="116" t="s">
        <v>133</v>
      </c>
      <c r="B453" s="116" t="s">
        <v>156</v>
      </c>
      <c r="C453" s="116" t="s">
        <v>259</v>
      </c>
      <c r="D453" s="117">
        <v>1685</v>
      </c>
      <c r="E453" s="117">
        <v>23725</v>
      </c>
      <c r="F453" s="117">
        <v>725</v>
      </c>
      <c r="G453" s="117">
        <v>4245</v>
      </c>
      <c r="H453" s="117">
        <v>194965</v>
      </c>
      <c r="I453" s="117">
        <v>1855575</v>
      </c>
    </row>
    <row r="454" spans="1:9" x14ac:dyDescent="0.25">
      <c r="A454" s="116" t="s">
        <v>133</v>
      </c>
      <c r="B454" s="116" t="s">
        <v>168</v>
      </c>
      <c r="C454" s="116" t="s">
        <v>270</v>
      </c>
      <c r="D454" s="117">
        <v>1720</v>
      </c>
      <c r="E454" s="117">
        <v>21760</v>
      </c>
      <c r="F454" s="117">
        <v>655</v>
      </c>
      <c r="G454" s="117">
        <v>3420</v>
      </c>
      <c r="H454" s="117">
        <v>161875</v>
      </c>
      <c r="I454" s="117">
        <v>1516725</v>
      </c>
    </row>
    <row r="455" spans="1:9" x14ac:dyDescent="0.25">
      <c r="A455" s="116" t="s">
        <v>133</v>
      </c>
      <c r="B455" s="116" t="s">
        <v>202</v>
      </c>
      <c r="C455" s="116" t="s">
        <v>298</v>
      </c>
      <c r="D455" s="117">
        <v>1745</v>
      </c>
      <c r="E455" s="117">
        <v>23495</v>
      </c>
      <c r="F455" s="117">
        <v>770</v>
      </c>
      <c r="G455" s="117">
        <v>4775</v>
      </c>
      <c r="H455" s="117">
        <v>223835</v>
      </c>
      <c r="I455" s="117">
        <v>2217570</v>
      </c>
    </row>
    <row r="456" spans="1:9" x14ac:dyDescent="0.25">
      <c r="A456" s="116" t="s">
        <v>133</v>
      </c>
      <c r="B456" s="116" t="s">
        <v>248</v>
      </c>
      <c r="C456" s="116" t="s">
        <v>343</v>
      </c>
      <c r="D456" s="117">
        <v>1820</v>
      </c>
      <c r="E456" s="117">
        <v>27745</v>
      </c>
      <c r="F456" s="117">
        <v>1025</v>
      </c>
      <c r="G456" s="117">
        <v>5565</v>
      </c>
      <c r="H456" s="117">
        <v>272495</v>
      </c>
      <c r="I456" s="117">
        <v>2559160</v>
      </c>
    </row>
    <row r="457" spans="1:9" x14ac:dyDescent="0.25">
      <c r="A457" s="116" t="s">
        <v>133</v>
      </c>
      <c r="B457" s="116" t="s">
        <v>195</v>
      </c>
      <c r="C457" s="116" t="s">
        <v>291</v>
      </c>
      <c r="D457" s="117">
        <v>1830</v>
      </c>
      <c r="E457" s="117">
        <v>21960</v>
      </c>
      <c r="F457" s="117">
        <v>910</v>
      </c>
      <c r="G457" s="117">
        <v>4310</v>
      </c>
      <c r="H457" s="117">
        <v>254140</v>
      </c>
      <c r="I457" s="117">
        <v>2498530</v>
      </c>
    </row>
    <row r="458" spans="1:9" x14ac:dyDescent="0.25">
      <c r="A458" s="116" t="s">
        <v>133</v>
      </c>
      <c r="B458" s="116" t="s">
        <v>223</v>
      </c>
      <c r="C458" s="116" t="s">
        <v>318</v>
      </c>
      <c r="D458" s="117">
        <v>1855</v>
      </c>
      <c r="E458" s="117">
        <v>24915</v>
      </c>
      <c r="F458" s="117">
        <v>675</v>
      </c>
      <c r="G458" s="117">
        <v>4730</v>
      </c>
      <c r="H458" s="117">
        <v>185915</v>
      </c>
      <c r="I458" s="117">
        <v>1774085</v>
      </c>
    </row>
    <row r="459" spans="1:9" x14ac:dyDescent="0.25">
      <c r="A459" s="116" t="s">
        <v>133</v>
      </c>
      <c r="B459" s="116" t="s">
        <v>240</v>
      </c>
      <c r="C459" s="116" t="s">
        <v>335</v>
      </c>
      <c r="D459" s="117">
        <v>1870</v>
      </c>
      <c r="E459" s="117">
        <v>18080</v>
      </c>
      <c r="F459" s="117">
        <v>725</v>
      </c>
      <c r="G459" s="117">
        <v>3255</v>
      </c>
      <c r="H459" s="117">
        <v>169760</v>
      </c>
      <c r="I459" s="117">
        <v>1608900</v>
      </c>
    </row>
    <row r="460" spans="1:9" x14ac:dyDescent="0.25">
      <c r="A460" s="116" t="s">
        <v>133</v>
      </c>
      <c r="B460" s="116" t="s">
        <v>101</v>
      </c>
      <c r="C460" s="116" t="s">
        <v>185</v>
      </c>
      <c r="D460" s="117">
        <v>1880</v>
      </c>
      <c r="E460" s="117">
        <v>14560</v>
      </c>
      <c r="F460" s="117">
        <v>1235</v>
      </c>
      <c r="G460" s="117">
        <v>5450</v>
      </c>
      <c r="H460" s="117">
        <v>473780</v>
      </c>
      <c r="I460" s="117">
        <v>4587765</v>
      </c>
    </row>
    <row r="461" spans="1:9" x14ac:dyDescent="0.25">
      <c r="A461" s="116" t="s">
        <v>133</v>
      </c>
      <c r="B461" s="116" t="s">
        <v>204</v>
      </c>
      <c r="C461" s="116" t="s">
        <v>300</v>
      </c>
      <c r="D461" s="117">
        <v>1910</v>
      </c>
      <c r="E461" s="117">
        <v>32070</v>
      </c>
      <c r="F461" s="117">
        <v>965</v>
      </c>
      <c r="G461" s="117">
        <v>6310</v>
      </c>
      <c r="H461" s="117">
        <v>293635</v>
      </c>
      <c r="I461" s="117">
        <v>2961895</v>
      </c>
    </row>
    <row r="462" spans="1:9" x14ac:dyDescent="0.25">
      <c r="A462" s="116" t="s">
        <v>133</v>
      </c>
      <c r="B462" s="116" t="s">
        <v>167</v>
      </c>
      <c r="C462" s="116" t="s">
        <v>269</v>
      </c>
      <c r="D462" s="117">
        <v>1945</v>
      </c>
      <c r="E462" s="117">
        <v>26995</v>
      </c>
      <c r="F462" s="117">
        <v>780</v>
      </c>
      <c r="G462" s="117">
        <v>5475</v>
      </c>
      <c r="H462" s="117">
        <v>305765</v>
      </c>
      <c r="I462" s="117">
        <v>2855090</v>
      </c>
    </row>
    <row r="463" spans="1:9" x14ac:dyDescent="0.25">
      <c r="A463" s="116" t="s">
        <v>133</v>
      </c>
      <c r="B463" s="116" t="s">
        <v>249</v>
      </c>
      <c r="C463" s="116" t="s">
        <v>344</v>
      </c>
      <c r="D463" s="117">
        <v>1975</v>
      </c>
      <c r="E463" s="117">
        <v>29445</v>
      </c>
      <c r="F463" s="117">
        <v>860</v>
      </c>
      <c r="G463" s="117">
        <v>4300</v>
      </c>
      <c r="H463" s="117">
        <v>232650</v>
      </c>
      <c r="I463" s="117">
        <v>2365165</v>
      </c>
    </row>
    <row r="464" spans="1:9" x14ac:dyDescent="0.25">
      <c r="A464" s="116" t="s">
        <v>133</v>
      </c>
      <c r="B464" s="116" t="s">
        <v>209</v>
      </c>
      <c r="C464" s="116" t="s">
        <v>304</v>
      </c>
      <c r="D464" s="117">
        <v>2020</v>
      </c>
      <c r="E464" s="117">
        <v>22105</v>
      </c>
      <c r="F464" s="117">
        <v>880</v>
      </c>
      <c r="G464" s="117">
        <v>4070</v>
      </c>
      <c r="H464" s="117">
        <v>240705</v>
      </c>
      <c r="I464" s="117">
        <v>2308855</v>
      </c>
    </row>
    <row r="465" spans="1:9" x14ac:dyDescent="0.25">
      <c r="A465" s="116" t="s">
        <v>133</v>
      </c>
      <c r="B465" s="116" t="s">
        <v>158</v>
      </c>
      <c r="C465" s="116" t="s">
        <v>261</v>
      </c>
      <c r="D465" s="117">
        <v>2175</v>
      </c>
      <c r="E465" s="117">
        <v>29745</v>
      </c>
      <c r="F465" s="117">
        <v>865</v>
      </c>
      <c r="G465" s="117">
        <v>4145</v>
      </c>
      <c r="H465" s="117">
        <v>194600</v>
      </c>
      <c r="I465" s="117">
        <v>1819515</v>
      </c>
    </row>
    <row r="466" spans="1:9" x14ac:dyDescent="0.25">
      <c r="A466" s="116" t="s">
        <v>133</v>
      </c>
      <c r="B466" s="116" t="s">
        <v>215</v>
      </c>
      <c r="C466" s="116" t="s">
        <v>88</v>
      </c>
      <c r="D466" s="117">
        <v>2315</v>
      </c>
      <c r="E466" s="117">
        <v>43835</v>
      </c>
      <c r="F466" s="117">
        <v>940</v>
      </c>
      <c r="G466" s="117">
        <v>5340</v>
      </c>
      <c r="H466" s="117">
        <v>209025</v>
      </c>
      <c r="I466" s="117">
        <v>1924165</v>
      </c>
    </row>
    <row r="467" spans="1:9" x14ac:dyDescent="0.25">
      <c r="A467" s="116" t="s">
        <v>133</v>
      </c>
      <c r="B467" s="116" t="s">
        <v>382</v>
      </c>
      <c r="C467" s="116" t="s">
        <v>184</v>
      </c>
      <c r="D467" s="117">
        <v>2450</v>
      </c>
      <c r="E467" s="117">
        <v>20055</v>
      </c>
      <c r="F467" s="117">
        <v>1335</v>
      </c>
      <c r="G467" s="117">
        <v>5890</v>
      </c>
      <c r="H467" s="117">
        <v>494080</v>
      </c>
      <c r="I467" s="117">
        <v>4887465</v>
      </c>
    </row>
    <row r="468" spans="1:9" x14ac:dyDescent="0.25">
      <c r="A468" s="116" t="s">
        <v>133</v>
      </c>
      <c r="B468" s="116" t="s">
        <v>179</v>
      </c>
      <c r="C468" s="116" t="s">
        <v>91</v>
      </c>
      <c r="D468" s="117">
        <v>2465</v>
      </c>
      <c r="E468" s="117">
        <v>33550</v>
      </c>
      <c r="F468" s="117">
        <v>1125</v>
      </c>
      <c r="G468" s="117">
        <v>5505</v>
      </c>
      <c r="H468" s="117">
        <v>296955</v>
      </c>
      <c r="I468" s="117">
        <v>2828380</v>
      </c>
    </row>
    <row r="469" spans="1:9" x14ac:dyDescent="0.25">
      <c r="A469" s="116" t="s">
        <v>133</v>
      </c>
      <c r="B469" s="116" t="s">
        <v>203</v>
      </c>
      <c r="C469" s="116" t="s">
        <v>299</v>
      </c>
      <c r="D469" s="117">
        <v>2600</v>
      </c>
      <c r="E469" s="117">
        <v>28245</v>
      </c>
      <c r="F469" s="117">
        <v>1090</v>
      </c>
      <c r="G469" s="117">
        <v>4795</v>
      </c>
      <c r="H469" s="117">
        <v>273845</v>
      </c>
      <c r="I469" s="117">
        <v>2799300</v>
      </c>
    </row>
    <row r="470" spans="1:9" x14ac:dyDescent="0.25">
      <c r="A470" s="116" t="s">
        <v>133</v>
      </c>
      <c r="B470" s="116" t="s">
        <v>247</v>
      </c>
      <c r="C470" s="116" t="s">
        <v>342</v>
      </c>
      <c r="D470" s="117">
        <v>2675</v>
      </c>
      <c r="E470" s="117">
        <v>41110</v>
      </c>
      <c r="F470" s="117">
        <v>1155</v>
      </c>
      <c r="G470" s="117">
        <v>7230</v>
      </c>
      <c r="H470" s="117">
        <v>379410</v>
      </c>
      <c r="I470" s="117">
        <v>3750505</v>
      </c>
    </row>
    <row r="471" spans="1:9" x14ac:dyDescent="0.25">
      <c r="A471" s="116" t="s">
        <v>133</v>
      </c>
      <c r="B471" s="116" t="s">
        <v>239</v>
      </c>
      <c r="C471" s="116" t="s">
        <v>334</v>
      </c>
      <c r="D471" s="117">
        <v>2680</v>
      </c>
      <c r="E471" s="117">
        <v>28520</v>
      </c>
      <c r="F471" s="117">
        <v>1025</v>
      </c>
      <c r="G471" s="117">
        <v>4325</v>
      </c>
      <c r="H471" s="117">
        <v>217765</v>
      </c>
      <c r="I471" s="117">
        <v>2088565</v>
      </c>
    </row>
    <row r="472" spans="1:9" x14ac:dyDescent="0.25">
      <c r="A472" s="116" t="s">
        <v>133</v>
      </c>
      <c r="B472" s="116" t="s">
        <v>193</v>
      </c>
      <c r="C472" s="116" t="s">
        <v>289</v>
      </c>
      <c r="D472" s="117">
        <v>2700</v>
      </c>
      <c r="E472" s="117">
        <v>33185</v>
      </c>
      <c r="F472" s="117">
        <v>1020</v>
      </c>
      <c r="G472" s="117">
        <v>4775</v>
      </c>
      <c r="H472" s="117">
        <v>226215</v>
      </c>
      <c r="I472" s="117">
        <v>2147785</v>
      </c>
    </row>
    <row r="473" spans="1:9" x14ac:dyDescent="0.25">
      <c r="A473" s="116" t="s">
        <v>133</v>
      </c>
      <c r="B473" s="116" t="s">
        <v>169</v>
      </c>
      <c r="C473" s="116" t="s">
        <v>271</v>
      </c>
      <c r="D473" s="117">
        <v>2760</v>
      </c>
      <c r="E473" s="117">
        <v>18950</v>
      </c>
      <c r="F473" s="117">
        <v>1155</v>
      </c>
      <c r="G473" s="117">
        <v>3985</v>
      </c>
      <c r="H473" s="117">
        <v>278490</v>
      </c>
      <c r="I473" s="117">
        <v>2757615</v>
      </c>
    </row>
    <row r="474" spans="1:9" x14ac:dyDescent="0.25">
      <c r="A474" s="116" t="s">
        <v>133</v>
      </c>
      <c r="B474" s="116" t="s">
        <v>165</v>
      </c>
      <c r="C474" s="116" t="s">
        <v>267</v>
      </c>
      <c r="D474" s="117">
        <v>2815</v>
      </c>
      <c r="E474" s="117">
        <v>33120</v>
      </c>
      <c r="F474" s="117">
        <v>920</v>
      </c>
      <c r="G474" s="117">
        <v>4610</v>
      </c>
      <c r="H474" s="117">
        <v>219375</v>
      </c>
      <c r="I474" s="117">
        <v>2092805</v>
      </c>
    </row>
    <row r="475" spans="1:9" x14ac:dyDescent="0.25">
      <c r="A475" s="116" t="s">
        <v>133</v>
      </c>
      <c r="B475" s="116" t="s">
        <v>151</v>
      </c>
      <c r="C475" s="116" t="s">
        <v>96</v>
      </c>
      <c r="D475" s="117">
        <v>2850</v>
      </c>
      <c r="E475" s="117">
        <v>37060</v>
      </c>
      <c r="F475" s="117">
        <v>1100</v>
      </c>
      <c r="G475" s="117">
        <v>6080</v>
      </c>
      <c r="H475" s="117">
        <v>306765</v>
      </c>
      <c r="I475" s="117">
        <v>2937075</v>
      </c>
    </row>
    <row r="476" spans="1:9" x14ac:dyDescent="0.25">
      <c r="A476" s="116" t="s">
        <v>133</v>
      </c>
      <c r="B476" s="116" t="s">
        <v>102</v>
      </c>
      <c r="C476" s="116" t="s">
        <v>214</v>
      </c>
      <c r="D476" s="117">
        <v>2860</v>
      </c>
      <c r="E476" s="117">
        <v>25930</v>
      </c>
      <c r="F476" s="117">
        <v>1235</v>
      </c>
      <c r="G476" s="117">
        <v>6295</v>
      </c>
      <c r="H476" s="117">
        <v>464100</v>
      </c>
      <c r="I476" s="117">
        <v>4769680</v>
      </c>
    </row>
    <row r="477" spans="1:9" x14ac:dyDescent="0.25">
      <c r="A477" s="116" t="s">
        <v>133</v>
      </c>
      <c r="B477" s="116" t="s">
        <v>173</v>
      </c>
      <c r="C477" s="116" t="s">
        <v>275</v>
      </c>
      <c r="D477" s="117">
        <v>2920</v>
      </c>
      <c r="E477" s="117">
        <v>44555</v>
      </c>
      <c r="F477" s="117">
        <v>1010</v>
      </c>
      <c r="G477" s="117">
        <v>4665</v>
      </c>
      <c r="H477" s="117">
        <v>239565</v>
      </c>
      <c r="I477" s="117">
        <v>2302910</v>
      </c>
    </row>
    <row r="478" spans="1:9" x14ac:dyDescent="0.25">
      <c r="A478" s="116" t="s">
        <v>133</v>
      </c>
      <c r="B478" s="116" t="s">
        <v>174</v>
      </c>
      <c r="C478" s="116" t="s">
        <v>93</v>
      </c>
      <c r="D478" s="117">
        <v>3105</v>
      </c>
      <c r="E478" s="117">
        <v>26375</v>
      </c>
      <c r="F478" s="117">
        <v>1075</v>
      </c>
      <c r="G478" s="117">
        <v>4225</v>
      </c>
      <c r="H478" s="117">
        <v>216075</v>
      </c>
      <c r="I478" s="117">
        <v>2016765</v>
      </c>
    </row>
    <row r="479" spans="1:9" x14ac:dyDescent="0.25">
      <c r="A479" s="116" t="s">
        <v>133</v>
      </c>
      <c r="B479" s="116" t="s">
        <v>159</v>
      </c>
      <c r="C479" s="116" t="s">
        <v>105</v>
      </c>
      <c r="D479" s="117">
        <v>3155</v>
      </c>
      <c r="E479" s="117">
        <v>26500</v>
      </c>
      <c r="F479" s="117">
        <v>1005</v>
      </c>
      <c r="G479" s="117">
        <v>3890</v>
      </c>
      <c r="H479" s="117">
        <v>224405</v>
      </c>
      <c r="I479" s="117">
        <v>2173550</v>
      </c>
    </row>
    <row r="480" spans="1:9" x14ac:dyDescent="0.25">
      <c r="A480" s="116" t="s">
        <v>133</v>
      </c>
      <c r="B480" s="116" t="s">
        <v>160</v>
      </c>
      <c r="C480" s="116" t="s">
        <v>262</v>
      </c>
      <c r="D480" s="117">
        <v>3325</v>
      </c>
      <c r="E480" s="117">
        <v>30610</v>
      </c>
      <c r="F480" s="117">
        <v>825</v>
      </c>
      <c r="G480" s="117">
        <v>4915</v>
      </c>
      <c r="H480" s="117">
        <v>255265</v>
      </c>
      <c r="I480" s="117">
        <v>2585290</v>
      </c>
    </row>
    <row r="481" spans="1:9" x14ac:dyDescent="0.25">
      <c r="A481" s="116" t="s">
        <v>133</v>
      </c>
      <c r="B481" s="116" t="s">
        <v>175</v>
      </c>
      <c r="C481" s="116" t="s">
        <v>276</v>
      </c>
      <c r="D481" s="117">
        <v>3390</v>
      </c>
      <c r="E481" s="117">
        <v>65260</v>
      </c>
      <c r="F481" s="117">
        <v>1805</v>
      </c>
      <c r="G481" s="117">
        <v>16355</v>
      </c>
      <c r="H481" s="117">
        <v>780295</v>
      </c>
      <c r="I481" s="117">
        <v>7926740</v>
      </c>
    </row>
    <row r="482" spans="1:9" x14ac:dyDescent="0.25">
      <c r="A482" s="116" t="s">
        <v>133</v>
      </c>
      <c r="B482" s="116" t="s">
        <v>234</v>
      </c>
      <c r="C482" s="116" t="s">
        <v>331</v>
      </c>
      <c r="D482" s="117">
        <v>3425</v>
      </c>
      <c r="E482" s="117">
        <v>50590</v>
      </c>
      <c r="F482" s="117">
        <v>1670</v>
      </c>
      <c r="G482" s="117">
        <v>8730</v>
      </c>
      <c r="H482" s="117">
        <v>423320</v>
      </c>
      <c r="I482" s="117">
        <v>4619100</v>
      </c>
    </row>
    <row r="483" spans="1:9" x14ac:dyDescent="0.25">
      <c r="A483" s="116" t="s">
        <v>133</v>
      </c>
      <c r="B483" s="116" t="s">
        <v>233</v>
      </c>
      <c r="C483" s="116" t="s">
        <v>330</v>
      </c>
      <c r="D483" s="117">
        <v>3500</v>
      </c>
      <c r="E483" s="117">
        <v>59145</v>
      </c>
      <c r="F483" s="117">
        <v>1495</v>
      </c>
      <c r="G483" s="117">
        <v>8810</v>
      </c>
      <c r="H483" s="117">
        <v>380015</v>
      </c>
      <c r="I483" s="117">
        <v>3534905</v>
      </c>
    </row>
    <row r="484" spans="1:9" x14ac:dyDescent="0.25">
      <c r="A484" s="116" t="s">
        <v>133</v>
      </c>
      <c r="B484" s="116" t="s">
        <v>170</v>
      </c>
      <c r="C484" s="116" t="s">
        <v>272</v>
      </c>
      <c r="D484" s="117">
        <v>3550</v>
      </c>
      <c r="E484" s="117">
        <v>59810</v>
      </c>
      <c r="F484" s="117">
        <v>1880</v>
      </c>
      <c r="G484" s="117">
        <v>9485</v>
      </c>
      <c r="H484" s="117">
        <v>477680</v>
      </c>
      <c r="I484" s="117">
        <v>4570390</v>
      </c>
    </row>
    <row r="485" spans="1:9" x14ac:dyDescent="0.25">
      <c r="A485" s="116" t="s">
        <v>133</v>
      </c>
      <c r="B485" s="116" t="s">
        <v>171</v>
      </c>
      <c r="C485" s="116" t="s">
        <v>273</v>
      </c>
      <c r="D485" s="117">
        <v>3555</v>
      </c>
      <c r="E485" s="117">
        <v>43630</v>
      </c>
      <c r="F485" s="117">
        <v>1420</v>
      </c>
      <c r="G485" s="117">
        <v>5225</v>
      </c>
      <c r="H485" s="117">
        <v>268595</v>
      </c>
      <c r="I485" s="117">
        <v>2574045</v>
      </c>
    </row>
    <row r="486" spans="1:9" x14ac:dyDescent="0.25">
      <c r="A486" s="116" t="s">
        <v>133</v>
      </c>
      <c r="B486" s="116" t="s">
        <v>238</v>
      </c>
      <c r="C486" s="116" t="s">
        <v>333</v>
      </c>
      <c r="D486" s="117">
        <v>3560</v>
      </c>
      <c r="E486" s="117">
        <v>55670</v>
      </c>
      <c r="F486" s="117">
        <v>1525</v>
      </c>
      <c r="G486" s="117">
        <v>10115</v>
      </c>
      <c r="H486" s="117">
        <v>512290</v>
      </c>
      <c r="I486" s="117">
        <v>4947430</v>
      </c>
    </row>
    <row r="487" spans="1:9" x14ac:dyDescent="0.25">
      <c r="A487" s="116" t="s">
        <v>133</v>
      </c>
      <c r="B487" s="116" t="s">
        <v>178</v>
      </c>
      <c r="C487" s="116" t="s">
        <v>92</v>
      </c>
      <c r="D487" s="117">
        <v>3605</v>
      </c>
      <c r="E487" s="117">
        <v>49180</v>
      </c>
      <c r="F487" s="117">
        <v>1485</v>
      </c>
      <c r="G487" s="117">
        <v>7685</v>
      </c>
      <c r="H487" s="117">
        <v>404895</v>
      </c>
      <c r="I487" s="117">
        <v>4236965</v>
      </c>
    </row>
    <row r="488" spans="1:9" x14ac:dyDescent="0.25">
      <c r="A488" s="116" t="s">
        <v>133</v>
      </c>
      <c r="B488" s="116" t="s">
        <v>207</v>
      </c>
      <c r="C488" s="116" t="s">
        <v>302</v>
      </c>
      <c r="D488" s="117">
        <v>3615</v>
      </c>
      <c r="E488" s="117">
        <v>66010</v>
      </c>
      <c r="F488" s="117">
        <v>1975</v>
      </c>
      <c r="G488" s="117">
        <v>9485</v>
      </c>
      <c r="H488" s="117">
        <v>525215</v>
      </c>
      <c r="I488" s="117">
        <v>5081940</v>
      </c>
    </row>
    <row r="489" spans="1:9" x14ac:dyDescent="0.25">
      <c r="A489" s="116" t="s">
        <v>133</v>
      </c>
      <c r="B489" s="116" t="s">
        <v>187</v>
      </c>
      <c r="C489" s="116" t="s">
        <v>284</v>
      </c>
      <c r="D489" s="117">
        <v>3720</v>
      </c>
      <c r="E489" s="117">
        <v>20815</v>
      </c>
      <c r="F489" s="117">
        <v>1375</v>
      </c>
      <c r="G489" s="117">
        <v>4220</v>
      </c>
      <c r="H489" s="117">
        <v>327230</v>
      </c>
      <c r="I489" s="117">
        <v>3130515</v>
      </c>
    </row>
    <row r="490" spans="1:9" x14ac:dyDescent="0.25">
      <c r="A490" s="116" t="s">
        <v>133</v>
      </c>
      <c r="B490" s="116" t="s">
        <v>150</v>
      </c>
      <c r="C490" s="116" t="s">
        <v>97</v>
      </c>
      <c r="D490" s="117">
        <v>3770</v>
      </c>
      <c r="E490" s="117">
        <v>58870</v>
      </c>
      <c r="F490" s="117">
        <v>1975</v>
      </c>
      <c r="G490" s="117">
        <v>11140</v>
      </c>
      <c r="H490" s="117">
        <v>580145</v>
      </c>
      <c r="I490" s="117">
        <v>5922790</v>
      </c>
    </row>
    <row r="491" spans="1:9" x14ac:dyDescent="0.25">
      <c r="A491" s="116" t="s">
        <v>133</v>
      </c>
      <c r="B491" s="116" t="s">
        <v>232</v>
      </c>
      <c r="C491" s="116" t="s">
        <v>329</v>
      </c>
      <c r="D491" s="117">
        <v>3830</v>
      </c>
      <c r="E491" s="117">
        <v>52735</v>
      </c>
      <c r="F491" s="117">
        <v>1460</v>
      </c>
      <c r="G491" s="117">
        <v>7685</v>
      </c>
      <c r="H491" s="117">
        <v>383020</v>
      </c>
      <c r="I491" s="117">
        <v>3824610</v>
      </c>
    </row>
    <row r="492" spans="1:9" x14ac:dyDescent="0.25">
      <c r="A492" s="116" t="s">
        <v>133</v>
      </c>
      <c r="B492" s="116" t="s">
        <v>176</v>
      </c>
      <c r="C492" s="116" t="s">
        <v>277</v>
      </c>
      <c r="D492" s="117">
        <v>3885</v>
      </c>
      <c r="E492" s="117">
        <v>59920</v>
      </c>
      <c r="F492" s="117">
        <v>1885</v>
      </c>
      <c r="G492" s="117">
        <v>11025</v>
      </c>
      <c r="H492" s="117">
        <v>535075</v>
      </c>
      <c r="I492" s="117">
        <v>5484890</v>
      </c>
    </row>
    <row r="493" spans="1:9" x14ac:dyDescent="0.25">
      <c r="A493" s="116" t="s">
        <v>133</v>
      </c>
      <c r="B493" s="116" t="s">
        <v>217</v>
      </c>
      <c r="C493" s="116" t="s">
        <v>309</v>
      </c>
      <c r="D493" s="117">
        <v>4000</v>
      </c>
      <c r="E493" s="117">
        <v>66685</v>
      </c>
      <c r="F493" s="117">
        <v>2010</v>
      </c>
      <c r="G493" s="117">
        <v>10590</v>
      </c>
      <c r="H493" s="117">
        <v>487490</v>
      </c>
      <c r="I493" s="117">
        <v>4603760</v>
      </c>
    </row>
    <row r="494" spans="1:9" x14ac:dyDescent="0.25">
      <c r="A494" s="116" t="s">
        <v>133</v>
      </c>
      <c r="B494" s="116" t="s">
        <v>213</v>
      </c>
      <c r="C494" s="116" t="s">
        <v>308</v>
      </c>
      <c r="D494" s="117">
        <v>4035</v>
      </c>
      <c r="E494" s="117">
        <v>59005</v>
      </c>
      <c r="F494" s="117">
        <v>1875</v>
      </c>
      <c r="G494" s="117">
        <v>9955</v>
      </c>
      <c r="H494" s="117">
        <v>508495</v>
      </c>
      <c r="I494" s="117">
        <v>5036480</v>
      </c>
    </row>
    <row r="495" spans="1:9" x14ac:dyDescent="0.25">
      <c r="A495" s="116" t="s">
        <v>133</v>
      </c>
      <c r="B495" s="116" t="s">
        <v>212</v>
      </c>
      <c r="C495" s="116" t="s">
        <v>307</v>
      </c>
      <c r="D495" s="117">
        <v>4050</v>
      </c>
      <c r="E495" s="117">
        <v>50200</v>
      </c>
      <c r="F495" s="117">
        <v>1275</v>
      </c>
      <c r="G495" s="117">
        <v>4980</v>
      </c>
      <c r="H495" s="117">
        <v>251910</v>
      </c>
      <c r="I495" s="117">
        <v>2329540</v>
      </c>
    </row>
    <row r="496" spans="1:9" x14ac:dyDescent="0.25">
      <c r="A496" s="116" t="s">
        <v>133</v>
      </c>
      <c r="B496" s="116" t="s">
        <v>316</v>
      </c>
      <c r="C496" s="116" t="s">
        <v>315</v>
      </c>
      <c r="D496" s="117">
        <v>4090</v>
      </c>
      <c r="E496" s="117">
        <v>86500</v>
      </c>
      <c r="F496" s="117">
        <v>1780</v>
      </c>
      <c r="G496" s="117">
        <v>16870</v>
      </c>
      <c r="H496" s="117">
        <v>592295</v>
      </c>
      <c r="I496" s="117">
        <v>5581745</v>
      </c>
    </row>
    <row r="497" spans="1:9" x14ac:dyDescent="0.25">
      <c r="A497" s="116" t="s">
        <v>133</v>
      </c>
      <c r="B497" s="116" t="s">
        <v>226</v>
      </c>
      <c r="C497" s="116" t="s">
        <v>320</v>
      </c>
      <c r="D497" s="117">
        <v>4345</v>
      </c>
      <c r="E497" s="117">
        <v>72710</v>
      </c>
      <c r="F497" s="117">
        <v>2100</v>
      </c>
      <c r="G497" s="117">
        <v>13035</v>
      </c>
      <c r="H497" s="117">
        <v>639685</v>
      </c>
      <c r="I497" s="117">
        <v>6280215</v>
      </c>
    </row>
    <row r="498" spans="1:9" x14ac:dyDescent="0.25">
      <c r="A498" s="116" t="s">
        <v>133</v>
      </c>
      <c r="B498" s="116" t="s">
        <v>200</v>
      </c>
      <c r="C498" s="116" t="s">
        <v>296</v>
      </c>
      <c r="D498" s="117">
        <v>4510</v>
      </c>
      <c r="E498" s="117">
        <v>76435</v>
      </c>
      <c r="F498" s="117">
        <v>2170</v>
      </c>
      <c r="G498" s="117">
        <v>11750</v>
      </c>
      <c r="H498" s="117">
        <v>606090</v>
      </c>
      <c r="I498" s="117">
        <v>6109775</v>
      </c>
    </row>
    <row r="499" spans="1:9" x14ac:dyDescent="0.25">
      <c r="A499" s="116" t="s">
        <v>133</v>
      </c>
      <c r="B499" s="116" t="s">
        <v>228</v>
      </c>
      <c r="C499" s="116" t="s">
        <v>322</v>
      </c>
      <c r="D499" s="117">
        <v>4930</v>
      </c>
      <c r="E499" s="117">
        <v>41885</v>
      </c>
      <c r="F499" s="117">
        <v>1430</v>
      </c>
      <c r="G499" s="117">
        <v>5140</v>
      </c>
      <c r="H499" s="117">
        <v>291940</v>
      </c>
      <c r="I499" s="117">
        <v>2768515</v>
      </c>
    </row>
    <row r="500" spans="1:9" x14ac:dyDescent="0.25">
      <c r="A500" s="116" t="s">
        <v>133</v>
      </c>
      <c r="B500" s="116" t="s">
        <v>245</v>
      </c>
      <c r="C500" s="116" t="s">
        <v>86</v>
      </c>
      <c r="D500" s="117">
        <v>4980</v>
      </c>
      <c r="E500" s="117">
        <v>52160</v>
      </c>
      <c r="F500" s="117">
        <v>2180</v>
      </c>
      <c r="G500" s="117">
        <v>7705</v>
      </c>
      <c r="H500" s="117">
        <v>506835</v>
      </c>
      <c r="I500" s="117">
        <v>5231540</v>
      </c>
    </row>
    <row r="501" spans="1:9" x14ac:dyDescent="0.25">
      <c r="A501" s="116" t="s">
        <v>133</v>
      </c>
      <c r="B501" s="116" t="s">
        <v>219</v>
      </c>
      <c r="C501" s="116" t="s">
        <v>311</v>
      </c>
      <c r="D501" s="117">
        <v>5255</v>
      </c>
      <c r="E501" s="117">
        <v>64825</v>
      </c>
      <c r="F501" s="117">
        <v>2005</v>
      </c>
      <c r="G501" s="117">
        <v>7810</v>
      </c>
      <c r="H501" s="117">
        <v>389005</v>
      </c>
      <c r="I501" s="117">
        <v>3759045</v>
      </c>
    </row>
    <row r="502" spans="1:9" x14ac:dyDescent="0.25">
      <c r="A502" s="116" t="s">
        <v>133</v>
      </c>
      <c r="B502" s="116" t="s">
        <v>166</v>
      </c>
      <c r="C502" s="116" t="s">
        <v>268</v>
      </c>
      <c r="D502" s="117">
        <v>5355</v>
      </c>
      <c r="E502" s="117">
        <v>52320</v>
      </c>
      <c r="F502" s="117">
        <v>1775</v>
      </c>
      <c r="G502" s="117">
        <v>7885</v>
      </c>
      <c r="H502" s="117">
        <v>433070</v>
      </c>
      <c r="I502" s="117">
        <v>4249065</v>
      </c>
    </row>
    <row r="503" spans="1:9" x14ac:dyDescent="0.25">
      <c r="A503" s="116" t="s">
        <v>133</v>
      </c>
      <c r="B503" s="116" t="s">
        <v>222</v>
      </c>
      <c r="C503" s="116" t="s">
        <v>317</v>
      </c>
      <c r="D503" s="117">
        <v>5490</v>
      </c>
      <c r="E503" s="117">
        <v>86290</v>
      </c>
      <c r="F503" s="117">
        <v>2325</v>
      </c>
      <c r="G503" s="117">
        <v>14690</v>
      </c>
      <c r="H503" s="117">
        <v>816180</v>
      </c>
      <c r="I503" s="117">
        <v>8369720</v>
      </c>
    </row>
    <row r="504" spans="1:9" x14ac:dyDescent="0.25">
      <c r="A504" s="116" t="s">
        <v>133</v>
      </c>
      <c r="B504" s="116" t="s">
        <v>229</v>
      </c>
      <c r="C504" s="116" t="s">
        <v>230</v>
      </c>
      <c r="D504" s="117">
        <v>5560</v>
      </c>
      <c r="E504" s="117">
        <v>51250</v>
      </c>
      <c r="F504" s="117">
        <v>1955</v>
      </c>
      <c r="G504" s="117">
        <v>9410</v>
      </c>
      <c r="H504" s="117">
        <v>689845</v>
      </c>
      <c r="I504" s="117">
        <v>6807595</v>
      </c>
    </row>
    <row r="505" spans="1:9" x14ac:dyDescent="0.25">
      <c r="A505" s="116" t="s">
        <v>133</v>
      </c>
      <c r="B505" s="116" t="s">
        <v>246</v>
      </c>
      <c r="C505" s="116" t="s">
        <v>341</v>
      </c>
      <c r="D505" s="117">
        <v>5645</v>
      </c>
      <c r="E505" s="117">
        <v>96045</v>
      </c>
      <c r="F505" s="117">
        <v>1950</v>
      </c>
      <c r="G505" s="117">
        <v>11590</v>
      </c>
      <c r="H505" s="117">
        <v>519640</v>
      </c>
      <c r="I505" s="117">
        <v>5018970</v>
      </c>
    </row>
    <row r="506" spans="1:9" x14ac:dyDescent="0.25">
      <c r="A506" s="116" t="s">
        <v>133</v>
      </c>
      <c r="B506" s="116" t="s">
        <v>181</v>
      </c>
      <c r="C506" s="116" t="s">
        <v>280</v>
      </c>
      <c r="D506" s="117">
        <v>5880</v>
      </c>
      <c r="E506" s="117">
        <v>54225</v>
      </c>
      <c r="F506" s="117">
        <v>2215</v>
      </c>
      <c r="G506" s="117">
        <v>7820</v>
      </c>
      <c r="H506" s="117">
        <v>455405</v>
      </c>
      <c r="I506" s="117">
        <v>4351455</v>
      </c>
    </row>
    <row r="507" spans="1:9" x14ac:dyDescent="0.25">
      <c r="A507" s="116" t="s">
        <v>133</v>
      </c>
      <c r="B507" s="116" t="s">
        <v>205</v>
      </c>
      <c r="C507" s="116" t="s">
        <v>301</v>
      </c>
      <c r="D507" s="117">
        <v>5935</v>
      </c>
      <c r="E507" s="117">
        <v>78090</v>
      </c>
      <c r="F507" s="117">
        <v>2595</v>
      </c>
      <c r="G507" s="117">
        <v>12885</v>
      </c>
      <c r="H507" s="117">
        <v>669795</v>
      </c>
      <c r="I507" s="117">
        <v>6568020</v>
      </c>
    </row>
    <row r="508" spans="1:9" x14ac:dyDescent="0.25">
      <c r="A508" s="116" t="s">
        <v>133</v>
      </c>
      <c r="B508" s="116" t="s">
        <v>180</v>
      </c>
      <c r="C508" s="116" t="s">
        <v>279</v>
      </c>
      <c r="D508" s="117">
        <v>6130</v>
      </c>
      <c r="E508" s="117">
        <v>83345</v>
      </c>
      <c r="F508" s="117">
        <v>2265</v>
      </c>
      <c r="G508" s="117">
        <v>9910</v>
      </c>
      <c r="H508" s="117">
        <v>523810</v>
      </c>
      <c r="I508" s="117">
        <v>5460585</v>
      </c>
    </row>
    <row r="509" spans="1:9" x14ac:dyDescent="0.25">
      <c r="A509" s="116" t="s">
        <v>133</v>
      </c>
      <c r="B509" s="116" t="s">
        <v>211</v>
      </c>
      <c r="C509" s="116" t="s">
        <v>306</v>
      </c>
      <c r="D509" s="117">
        <v>6480</v>
      </c>
      <c r="E509" s="117">
        <v>101000</v>
      </c>
      <c r="F509" s="117">
        <v>2480</v>
      </c>
      <c r="G509" s="117">
        <v>13750</v>
      </c>
      <c r="H509" s="117">
        <v>587180</v>
      </c>
      <c r="I509" s="117">
        <v>5651675</v>
      </c>
    </row>
    <row r="510" spans="1:9" x14ac:dyDescent="0.25">
      <c r="A510" s="116" t="s">
        <v>133</v>
      </c>
      <c r="B510" s="116" t="s">
        <v>163</v>
      </c>
      <c r="C510" s="116" t="s">
        <v>265</v>
      </c>
      <c r="D510" s="117">
        <v>6520</v>
      </c>
      <c r="E510" s="117">
        <v>88080</v>
      </c>
      <c r="F510" s="117">
        <v>2325</v>
      </c>
      <c r="G510" s="117">
        <v>11470</v>
      </c>
      <c r="H510" s="117">
        <v>629575</v>
      </c>
      <c r="I510" s="117">
        <v>6296715</v>
      </c>
    </row>
    <row r="511" spans="1:9" x14ac:dyDescent="0.25">
      <c r="A511" s="116" t="s">
        <v>133</v>
      </c>
      <c r="B511" s="116" t="s">
        <v>186</v>
      </c>
      <c r="C511" s="116" t="s">
        <v>283</v>
      </c>
      <c r="D511" s="117">
        <v>7325</v>
      </c>
      <c r="E511" s="117">
        <v>99995</v>
      </c>
      <c r="F511" s="117">
        <v>3070</v>
      </c>
      <c r="G511" s="117">
        <v>20240</v>
      </c>
      <c r="H511" s="117">
        <v>1081955</v>
      </c>
      <c r="I511" s="117">
        <v>10996360</v>
      </c>
    </row>
    <row r="512" spans="1:9" x14ac:dyDescent="0.25">
      <c r="A512" s="116" t="s">
        <v>133</v>
      </c>
      <c r="B512" s="116" t="s">
        <v>220</v>
      </c>
      <c r="C512" s="116" t="s">
        <v>312</v>
      </c>
      <c r="D512" s="117">
        <v>7590</v>
      </c>
      <c r="E512" s="117">
        <v>111090</v>
      </c>
      <c r="F512" s="117">
        <v>3275</v>
      </c>
      <c r="G512" s="117">
        <v>19005</v>
      </c>
      <c r="H512" s="117">
        <v>993940</v>
      </c>
      <c r="I512" s="117">
        <v>10003145</v>
      </c>
    </row>
    <row r="513" spans="1:9" x14ac:dyDescent="0.25">
      <c r="A513" s="116" t="s">
        <v>133</v>
      </c>
      <c r="B513" s="116" t="s">
        <v>192</v>
      </c>
      <c r="C513" s="116" t="s">
        <v>288</v>
      </c>
      <c r="D513" s="117">
        <v>7600</v>
      </c>
      <c r="E513" s="117">
        <v>95840</v>
      </c>
      <c r="F513" s="117">
        <v>3390</v>
      </c>
      <c r="G513" s="117">
        <v>19420</v>
      </c>
      <c r="H513" s="117">
        <v>1028450</v>
      </c>
      <c r="I513" s="117">
        <v>11119635</v>
      </c>
    </row>
    <row r="514" spans="1:9" x14ac:dyDescent="0.25">
      <c r="A514" s="116" t="s">
        <v>133</v>
      </c>
      <c r="B514" s="116" t="s">
        <v>227</v>
      </c>
      <c r="C514" s="116" t="s">
        <v>321</v>
      </c>
      <c r="D514" s="117">
        <v>7700</v>
      </c>
      <c r="E514" s="117">
        <v>81030</v>
      </c>
      <c r="F514" s="117">
        <v>2665</v>
      </c>
      <c r="G514" s="117">
        <v>14975</v>
      </c>
      <c r="H514" s="117">
        <v>842515</v>
      </c>
      <c r="I514" s="117">
        <v>8928090</v>
      </c>
    </row>
    <row r="515" spans="1:9" x14ac:dyDescent="0.25">
      <c r="A515" s="116" t="s">
        <v>133</v>
      </c>
      <c r="B515" s="116" t="s">
        <v>244</v>
      </c>
      <c r="C515" s="116" t="s">
        <v>340</v>
      </c>
      <c r="D515" s="117">
        <v>8225</v>
      </c>
      <c r="E515" s="117">
        <v>74640</v>
      </c>
      <c r="F515" s="117">
        <v>3050</v>
      </c>
      <c r="G515" s="117">
        <v>10145</v>
      </c>
      <c r="H515" s="117">
        <v>646115</v>
      </c>
      <c r="I515" s="117">
        <v>6407470</v>
      </c>
    </row>
    <row r="516" spans="1:9" x14ac:dyDescent="0.25">
      <c r="A516" s="116" t="s">
        <v>133</v>
      </c>
      <c r="B516" s="116" t="s">
        <v>201</v>
      </c>
      <c r="C516" s="116" t="s">
        <v>297</v>
      </c>
      <c r="D516" s="117">
        <v>8905</v>
      </c>
      <c r="E516" s="117">
        <v>132235</v>
      </c>
      <c r="F516" s="117">
        <v>4435</v>
      </c>
      <c r="G516" s="117">
        <v>23930</v>
      </c>
      <c r="H516" s="117">
        <v>1258370</v>
      </c>
      <c r="I516" s="117">
        <v>12987675</v>
      </c>
    </row>
    <row r="517" spans="1:9" x14ac:dyDescent="0.25">
      <c r="A517" s="116" t="s">
        <v>133</v>
      </c>
      <c r="B517" s="116" t="s">
        <v>225</v>
      </c>
      <c r="C517" s="116" t="s">
        <v>319</v>
      </c>
      <c r="D517" s="117">
        <v>9625</v>
      </c>
      <c r="E517" s="117">
        <v>147915</v>
      </c>
      <c r="F517" s="117">
        <v>3525</v>
      </c>
      <c r="G517" s="117">
        <v>19360</v>
      </c>
      <c r="H517" s="117">
        <v>925250</v>
      </c>
      <c r="I517" s="117">
        <v>8969080</v>
      </c>
    </row>
    <row r="518" spans="1:9" x14ac:dyDescent="0.25">
      <c r="A518" s="116" t="s">
        <v>133</v>
      </c>
      <c r="B518" s="116" t="s">
        <v>236</v>
      </c>
      <c r="C518" s="116" t="s">
        <v>103</v>
      </c>
      <c r="D518" s="117">
        <v>9845</v>
      </c>
      <c r="E518" s="117">
        <v>153365</v>
      </c>
      <c r="F518" s="117">
        <v>3830</v>
      </c>
      <c r="G518" s="117">
        <v>23115</v>
      </c>
      <c r="H518" s="117">
        <v>1216815</v>
      </c>
      <c r="I518" s="117">
        <v>12322675</v>
      </c>
    </row>
    <row r="519" spans="1:9" x14ac:dyDescent="0.25">
      <c r="A519" s="116" t="s">
        <v>133</v>
      </c>
      <c r="B519" s="116" t="s">
        <v>177</v>
      </c>
      <c r="C519" s="116" t="s">
        <v>278</v>
      </c>
      <c r="D519" s="117">
        <v>9915</v>
      </c>
      <c r="E519" s="117">
        <v>180460</v>
      </c>
      <c r="F519" s="117">
        <v>4595</v>
      </c>
      <c r="G519" s="117">
        <v>37930</v>
      </c>
      <c r="H519" s="117">
        <v>2542235</v>
      </c>
      <c r="I519" s="117">
        <v>29034515</v>
      </c>
    </row>
    <row r="520" spans="1:9" x14ac:dyDescent="0.25">
      <c r="A520" s="116" t="s">
        <v>133</v>
      </c>
      <c r="B520" s="116" t="s">
        <v>198</v>
      </c>
      <c r="C520" s="116" t="s">
        <v>294</v>
      </c>
      <c r="D520" s="117">
        <v>9935</v>
      </c>
      <c r="E520" s="117">
        <v>146820</v>
      </c>
      <c r="F520" s="117">
        <v>3700</v>
      </c>
      <c r="G520" s="117">
        <v>19290</v>
      </c>
      <c r="H520" s="117">
        <v>931440</v>
      </c>
      <c r="I520" s="117">
        <v>9378330</v>
      </c>
    </row>
    <row r="521" spans="1:9" x14ac:dyDescent="0.25">
      <c r="A521" s="116" t="s">
        <v>133</v>
      </c>
      <c r="B521" s="116" t="s">
        <v>242</v>
      </c>
      <c r="C521" s="116" t="s">
        <v>339</v>
      </c>
      <c r="D521" s="117">
        <v>10305</v>
      </c>
      <c r="E521" s="117">
        <v>151605</v>
      </c>
      <c r="F521" s="117">
        <v>4645</v>
      </c>
      <c r="G521" s="117">
        <v>40075</v>
      </c>
      <c r="H521" s="117">
        <v>2938380</v>
      </c>
      <c r="I521" s="117">
        <v>31676990</v>
      </c>
    </row>
    <row r="522" spans="1:9" x14ac:dyDescent="0.25">
      <c r="A522" s="116" t="s">
        <v>133</v>
      </c>
      <c r="B522" s="116" t="s">
        <v>250</v>
      </c>
      <c r="C522" s="116" t="s">
        <v>345</v>
      </c>
      <c r="D522" s="117">
        <v>11135</v>
      </c>
      <c r="E522" s="117">
        <v>227180</v>
      </c>
      <c r="F522" s="117">
        <v>5355</v>
      </c>
      <c r="G522" s="117">
        <v>55885</v>
      </c>
      <c r="H522" s="117">
        <v>3471495</v>
      </c>
      <c r="I522" s="117">
        <v>41083210</v>
      </c>
    </row>
    <row r="523" spans="1:9" x14ac:dyDescent="0.25">
      <c r="A523" s="116" t="s">
        <v>133</v>
      </c>
      <c r="B523" s="116" t="s">
        <v>154</v>
      </c>
      <c r="C523" s="116" t="s">
        <v>94</v>
      </c>
      <c r="D523" s="117">
        <v>11545</v>
      </c>
      <c r="E523" s="117">
        <v>121550</v>
      </c>
      <c r="F523" s="117">
        <v>6245</v>
      </c>
      <c r="G523" s="117">
        <v>29955</v>
      </c>
      <c r="H523" s="117">
        <v>2160865</v>
      </c>
      <c r="I523" s="117">
        <v>23809805</v>
      </c>
    </row>
    <row r="524" spans="1:9" x14ac:dyDescent="0.25">
      <c r="A524" s="116" t="s">
        <v>133</v>
      </c>
      <c r="B524" s="116" t="s">
        <v>243</v>
      </c>
      <c r="C524" s="116" t="s">
        <v>84</v>
      </c>
      <c r="D524" s="117">
        <v>11895</v>
      </c>
      <c r="E524" s="117">
        <v>179700</v>
      </c>
      <c r="F524" s="117">
        <v>5875</v>
      </c>
      <c r="G524" s="117">
        <v>42025</v>
      </c>
      <c r="H524" s="117">
        <v>3096040</v>
      </c>
      <c r="I524" s="117">
        <v>35704360</v>
      </c>
    </row>
    <row r="525" spans="1:9" x14ac:dyDescent="0.25">
      <c r="A525" s="116" t="s">
        <v>133</v>
      </c>
      <c r="B525" s="116" t="s">
        <v>161</v>
      </c>
      <c r="C525" s="116" t="s">
        <v>263</v>
      </c>
      <c r="D525" s="117">
        <v>11910</v>
      </c>
      <c r="E525" s="117">
        <v>172280</v>
      </c>
      <c r="F525" s="117">
        <v>5630</v>
      </c>
      <c r="G525" s="117">
        <v>34030</v>
      </c>
      <c r="H525" s="117">
        <v>1929430</v>
      </c>
      <c r="I525" s="117">
        <v>20222835</v>
      </c>
    </row>
    <row r="526" spans="1:9" x14ac:dyDescent="0.25">
      <c r="A526" s="116" t="s">
        <v>133</v>
      </c>
      <c r="B526" s="116" t="s">
        <v>206</v>
      </c>
      <c r="C526" s="116" t="s">
        <v>104</v>
      </c>
      <c r="D526" s="117">
        <v>12390</v>
      </c>
      <c r="E526" s="117">
        <v>234325</v>
      </c>
      <c r="F526" s="117">
        <v>5550</v>
      </c>
      <c r="G526" s="117">
        <v>43620</v>
      </c>
      <c r="H526" s="117">
        <v>2132445</v>
      </c>
      <c r="I526" s="117">
        <v>23603435</v>
      </c>
    </row>
    <row r="527" spans="1:9" x14ac:dyDescent="0.25">
      <c r="A527" s="116" t="s">
        <v>133</v>
      </c>
      <c r="B527" s="116" t="s">
        <v>197</v>
      </c>
      <c r="C527" s="116" t="s">
        <v>293</v>
      </c>
      <c r="D527" s="117">
        <v>12965</v>
      </c>
      <c r="E527" s="117">
        <v>126110</v>
      </c>
      <c r="F527" s="117">
        <v>4465</v>
      </c>
      <c r="G527" s="117">
        <v>18090</v>
      </c>
      <c r="H527" s="117">
        <v>1131175</v>
      </c>
      <c r="I527" s="117">
        <v>11225700</v>
      </c>
    </row>
    <row r="528" spans="1:9" x14ac:dyDescent="0.25">
      <c r="A528" s="116" t="s">
        <v>133</v>
      </c>
      <c r="B528" s="116" t="s">
        <v>188</v>
      </c>
      <c r="C528" s="116" t="s">
        <v>285</v>
      </c>
      <c r="D528" s="117">
        <v>13100</v>
      </c>
      <c r="E528" s="117">
        <v>249615</v>
      </c>
      <c r="F528" s="117">
        <v>6555</v>
      </c>
      <c r="G528" s="117">
        <v>79825</v>
      </c>
      <c r="H528" s="117">
        <v>4451255</v>
      </c>
      <c r="I528" s="117">
        <v>53098150</v>
      </c>
    </row>
    <row r="529" spans="1:9" x14ac:dyDescent="0.25">
      <c r="A529" s="116" t="s">
        <v>133</v>
      </c>
      <c r="B529" s="116" t="s">
        <v>235</v>
      </c>
      <c r="C529" s="116" t="s">
        <v>332</v>
      </c>
      <c r="D529" s="117">
        <v>13510</v>
      </c>
      <c r="E529" s="117">
        <v>205640</v>
      </c>
      <c r="F529" s="117">
        <v>5450</v>
      </c>
      <c r="G529" s="117">
        <v>61910</v>
      </c>
      <c r="H529" s="117">
        <v>4569785</v>
      </c>
      <c r="I529" s="117">
        <v>49178550</v>
      </c>
    </row>
    <row r="530" spans="1:9" x14ac:dyDescent="0.25">
      <c r="A530" s="116" t="s">
        <v>133</v>
      </c>
      <c r="B530" s="116" t="s">
        <v>237</v>
      </c>
      <c r="C530" s="116" t="s">
        <v>85</v>
      </c>
      <c r="D530" s="117">
        <v>15080</v>
      </c>
      <c r="E530" s="117">
        <v>279985</v>
      </c>
      <c r="F530" s="117">
        <v>7320</v>
      </c>
      <c r="G530" s="117">
        <v>75775</v>
      </c>
      <c r="H530" s="117">
        <v>5936325</v>
      </c>
      <c r="I530" s="117">
        <v>79313450</v>
      </c>
    </row>
    <row r="531" spans="1:9" x14ac:dyDescent="0.25">
      <c r="A531" s="116" t="s">
        <v>133</v>
      </c>
      <c r="B531" s="116" t="s">
        <v>314</v>
      </c>
      <c r="C531" s="116" t="s">
        <v>315</v>
      </c>
      <c r="D531" s="117">
        <v>15625</v>
      </c>
      <c r="E531" s="117">
        <v>268255</v>
      </c>
      <c r="F531" s="117">
        <v>7060</v>
      </c>
      <c r="G531" s="117">
        <v>39830</v>
      </c>
      <c r="H531" s="117">
        <v>2288030</v>
      </c>
      <c r="I531" s="117">
        <v>23343195</v>
      </c>
    </row>
    <row r="532" spans="1:9" x14ac:dyDescent="0.25">
      <c r="A532" s="116" t="s">
        <v>133</v>
      </c>
      <c r="B532" s="116" t="s">
        <v>183</v>
      </c>
      <c r="C532" s="116" t="s">
        <v>281</v>
      </c>
      <c r="D532" s="117">
        <v>17535</v>
      </c>
      <c r="E532" s="117">
        <v>216610</v>
      </c>
      <c r="F532" s="117">
        <v>6630</v>
      </c>
      <c r="G532" s="117">
        <v>32190</v>
      </c>
      <c r="H532" s="117">
        <v>1860050</v>
      </c>
      <c r="I532" s="117">
        <v>19187590</v>
      </c>
    </row>
    <row r="533" spans="1:9" x14ac:dyDescent="0.25">
      <c r="A533" s="116" t="s">
        <v>133</v>
      </c>
      <c r="B533" s="116" t="s">
        <v>196</v>
      </c>
      <c r="C533" s="116" t="s">
        <v>292</v>
      </c>
      <c r="D533" s="117">
        <v>17820</v>
      </c>
      <c r="E533" s="117">
        <v>370275</v>
      </c>
      <c r="F533" s="117">
        <v>10025</v>
      </c>
      <c r="G533" s="117">
        <v>96215</v>
      </c>
      <c r="H533" s="117">
        <v>6928370</v>
      </c>
      <c r="I533" s="117">
        <v>85110265</v>
      </c>
    </row>
    <row r="534" spans="1:9" x14ac:dyDescent="0.25">
      <c r="A534" s="116" t="s">
        <v>133</v>
      </c>
      <c r="B534" s="116" t="s">
        <v>231</v>
      </c>
      <c r="C534" s="116" t="s">
        <v>323</v>
      </c>
      <c r="D534" s="117">
        <v>19080</v>
      </c>
      <c r="E534" s="117">
        <v>324705</v>
      </c>
      <c r="F534" s="117">
        <v>10140</v>
      </c>
      <c r="G534" s="117">
        <v>64020</v>
      </c>
      <c r="H534" s="117">
        <v>3762680</v>
      </c>
      <c r="I534" s="117">
        <v>41735230</v>
      </c>
    </row>
    <row r="535" spans="1:9" x14ac:dyDescent="0.25">
      <c r="A535" s="116" t="s">
        <v>133</v>
      </c>
      <c r="B535" s="116" t="s">
        <v>162</v>
      </c>
      <c r="C535" s="116" t="s">
        <v>264</v>
      </c>
      <c r="D535" s="117">
        <v>20990</v>
      </c>
      <c r="E535" s="117">
        <v>270940</v>
      </c>
      <c r="F535" s="117">
        <v>9140</v>
      </c>
      <c r="G535" s="117">
        <v>44015</v>
      </c>
      <c r="H535" s="117">
        <v>2883540</v>
      </c>
      <c r="I535" s="117">
        <v>30925155</v>
      </c>
    </row>
    <row r="536" spans="1:9" x14ac:dyDescent="0.25">
      <c r="A536" s="116" t="s">
        <v>133</v>
      </c>
      <c r="B536" s="116" t="s">
        <v>224</v>
      </c>
      <c r="C536" s="116" t="s">
        <v>87</v>
      </c>
      <c r="D536" s="117">
        <v>55240</v>
      </c>
      <c r="E536" s="117">
        <v>700565</v>
      </c>
      <c r="F536" s="117">
        <v>33835</v>
      </c>
      <c r="G536" s="117">
        <v>221485</v>
      </c>
      <c r="H536" s="117">
        <v>18659885</v>
      </c>
      <c r="I536" s="117">
        <v>218433900</v>
      </c>
    </row>
    <row r="537" spans="1:9" x14ac:dyDescent="0.25">
      <c r="A537" s="116" t="s">
        <v>141</v>
      </c>
      <c r="B537" s="116" t="s">
        <v>327</v>
      </c>
      <c r="C537" s="116" t="s">
        <v>328</v>
      </c>
      <c r="D537" s="117">
        <v>15</v>
      </c>
      <c r="E537" s="117">
        <v>70</v>
      </c>
      <c r="F537" s="117">
        <v>10</v>
      </c>
      <c r="G537" s="117">
        <v>60</v>
      </c>
      <c r="H537" s="117">
        <v>4375</v>
      </c>
      <c r="I537" s="117">
        <v>65955</v>
      </c>
    </row>
    <row r="538" spans="1:9" x14ac:dyDescent="0.25">
      <c r="A538" s="116" t="s">
        <v>141</v>
      </c>
      <c r="B538" s="116" t="s">
        <v>324</v>
      </c>
      <c r="C538" s="116" t="s">
        <v>325</v>
      </c>
      <c r="D538" s="117">
        <v>195</v>
      </c>
      <c r="E538" s="117">
        <v>1830</v>
      </c>
      <c r="F538" s="117">
        <v>135</v>
      </c>
      <c r="G538" s="117">
        <v>745</v>
      </c>
      <c r="H538" s="117">
        <v>72620</v>
      </c>
      <c r="I538" s="117">
        <v>866460</v>
      </c>
    </row>
    <row r="539" spans="1:9" x14ac:dyDescent="0.25">
      <c r="A539" s="116" t="s">
        <v>141</v>
      </c>
      <c r="B539" s="116" t="s">
        <v>326</v>
      </c>
      <c r="C539" s="116" t="s">
        <v>282</v>
      </c>
      <c r="D539" s="117">
        <v>405</v>
      </c>
      <c r="E539" s="117">
        <v>2550</v>
      </c>
      <c r="F539" s="117">
        <v>310</v>
      </c>
      <c r="G539" s="117">
        <v>1240</v>
      </c>
      <c r="H539" s="117">
        <v>117220</v>
      </c>
      <c r="I539" s="117">
        <v>1178030</v>
      </c>
    </row>
    <row r="540" spans="1:9" x14ac:dyDescent="0.25">
      <c r="A540" s="116" t="s">
        <v>141</v>
      </c>
      <c r="B540" s="116" t="s">
        <v>172</v>
      </c>
      <c r="C540" s="116" t="s">
        <v>274</v>
      </c>
      <c r="D540" s="117">
        <v>565</v>
      </c>
      <c r="E540" s="117">
        <v>5875</v>
      </c>
      <c r="F540" s="117">
        <v>140</v>
      </c>
      <c r="G540" s="117">
        <v>445</v>
      </c>
      <c r="H540" s="117">
        <v>16650</v>
      </c>
      <c r="I540" s="117">
        <v>149925</v>
      </c>
    </row>
    <row r="541" spans="1:9" x14ac:dyDescent="0.25">
      <c r="A541" s="116" t="s">
        <v>141</v>
      </c>
      <c r="B541" s="116" t="s">
        <v>210</v>
      </c>
      <c r="C541" s="116" t="s">
        <v>305</v>
      </c>
      <c r="D541" s="117">
        <v>620</v>
      </c>
      <c r="E541" s="117">
        <v>4700</v>
      </c>
      <c r="F541" s="117">
        <v>105</v>
      </c>
      <c r="G541" s="117">
        <v>240</v>
      </c>
      <c r="H541" s="117">
        <v>12785</v>
      </c>
      <c r="I541" s="117">
        <v>120115</v>
      </c>
    </row>
    <row r="542" spans="1:9" x14ac:dyDescent="0.25">
      <c r="A542" s="116" t="s">
        <v>141</v>
      </c>
      <c r="B542" s="116" t="s">
        <v>164</v>
      </c>
      <c r="C542" s="116" t="s">
        <v>266</v>
      </c>
      <c r="D542" s="117">
        <v>710</v>
      </c>
      <c r="E542" s="117">
        <v>8325</v>
      </c>
      <c r="F542" s="117">
        <v>245</v>
      </c>
      <c r="G542" s="117">
        <v>725</v>
      </c>
      <c r="H542" s="117">
        <v>39410</v>
      </c>
      <c r="I542" s="117">
        <v>413490</v>
      </c>
    </row>
    <row r="543" spans="1:9" x14ac:dyDescent="0.25">
      <c r="A543" s="116" t="s">
        <v>141</v>
      </c>
      <c r="B543" s="116" t="s">
        <v>241</v>
      </c>
      <c r="C543" s="116" t="s">
        <v>336</v>
      </c>
      <c r="D543" s="117">
        <v>790</v>
      </c>
      <c r="E543" s="117">
        <v>12805</v>
      </c>
      <c r="F543" s="117">
        <v>325</v>
      </c>
      <c r="G543" s="117">
        <v>1910</v>
      </c>
      <c r="H543" s="117">
        <v>81245</v>
      </c>
      <c r="I543" s="117">
        <v>879015</v>
      </c>
    </row>
    <row r="544" spans="1:9" x14ac:dyDescent="0.25">
      <c r="A544" s="116" t="s">
        <v>141</v>
      </c>
      <c r="B544" s="116" t="s">
        <v>153</v>
      </c>
      <c r="C544" s="116" t="s">
        <v>106</v>
      </c>
      <c r="D544" s="117">
        <v>795</v>
      </c>
      <c r="E544" s="117">
        <v>7990</v>
      </c>
      <c r="F544" s="117">
        <v>290</v>
      </c>
      <c r="G544" s="117">
        <v>825</v>
      </c>
      <c r="H544" s="117">
        <v>41035</v>
      </c>
      <c r="I544" s="117">
        <v>379805</v>
      </c>
    </row>
    <row r="545" spans="1:9" x14ac:dyDescent="0.25">
      <c r="A545" s="116" t="s">
        <v>141</v>
      </c>
      <c r="B545" s="116" t="s">
        <v>100</v>
      </c>
      <c r="C545" s="116" t="s">
        <v>216</v>
      </c>
      <c r="D545" s="117">
        <v>795</v>
      </c>
      <c r="E545" s="117">
        <v>7260</v>
      </c>
      <c r="F545" s="117">
        <v>300</v>
      </c>
      <c r="G545" s="117">
        <v>1580</v>
      </c>
      <c r="H545" s="117">
        <v>136130</v>
      </c>
      <c r="I545" s="117">
        <v>1157900</v>
      </c>
    </row>
    <row r="546" spans="1:9" x14ac:dyDescent="0.25">
      <c r="A546" s="116" t="s">
        <v>141</v>
      </c>
      <c r="B546" s="116" t="s">
        <v>190</v>
      </c>
      <c r="C546" s="116" t="s">
        <v>89</v>
      </c>
      <c r="D546" s="117">
        <v>835</v>
      </c>
      <c r="E546" s="117">
        <v>15420</v>
      </c>
      <c r="F546" s="117">
        <v>325</v>
      </c>
      <c r="G546" s="117">
        <v>1475</v>
      </c>
      <c r="H546" s="117">
        <v>51070</v>
      </c>
      <c r="I546" s="117">
        <v>456285</v>
      </c>
    </row>
    <row r="547" spans="1:9" x14ac:dyDescent="0.25">
      <c r="A547" s="116" t="s">
        <v>141</v>
      </c>
      <c r="B547" s="116" t="s">
        <v>194</v>
      </c>
      <c r="C547" s="116" t="s">
        <v>290</v>
      </c>
      <c r="D547" s="117">
        <v>845</v>
      </c>
      <c r="E547" s="117">
        <v>8330</v>
      </c>
      <c r="F547" s="117">
        <v>275</v>
      </c>
      <c r="G547" s="117">
        <v>730</v>
      </c>
      <c r="H547" s="117">
        <v>39330</v>
      </c>
      <c r="I547" s="117">
        <v>376965</v>
      </c>
    </row>
    <row r="548" spans="1:9" x14ac:dyDescent="0.25">
      <c r="A548" s="116" t="s">
        <v>141</v>
      </c>
      <c r="B548" s="116" t="s">
        <v>199</v>
      </c>
      <c r="C548" s="116" t="s">
        <v>295</v>
      </c>
      <c r="D548" s="117">
        <v>855</v>
      </c>
      <c r="E548" s="117">
        <v>14740</v>
      </c>
      <c r="F548" s="117">
        <v>385</v>
      </c>
      <c r="G548" s="117">
        <v>2150</v>
      </c>
      <c r="H548" s="117">
        <v>85340</v>
      </c>
      <c r="I548" s="117">
        <v>765765</v>
      </c>
    </row>
    <row r="549" spans="1:9" x14ac:dyDescent="0.25">
      <c r="A549" s="116" t="s">
        <v>141</v>
      </c>
      <c r="B549" s="116" t="s">
        <v>191</v>
      </c>
      <c r="C549" s="116" t="s">
        <v>287</v>
      </c>
      <c r="D549" s="117">
        <v>860</v>
      </c>
      <c r="E549" s="117">
        <v>19635</v>
      </c>
      <c r="F549" s="117">
        <v>325</v>
      </c>
      <c r="G549" s="117">
        <v>1425</v>
      </c>
      <c r="H549" s="117">
        <v>57090</v>
      </c>
      <c r="I549" s="117">
        <v>640630</v>
      </c>
    </row>
    <row r="550" spans="1:9" x14ac:dyDescent="0.25">
      <c r="A550" s="116" t="s">
        <v>141</v>
      </c>
      <c r="B550" s="116" t="s">
        <v>208</v>
      </c>
      <c r="C550" s="116" t="s">
        <v>303</v>
      </c>
      <c r="D550" s="117">
        <v>910</v>
      </c>
      <c r="E550" s="117">
        <v>13525</v>
      </c>
      <c r="F550" s="117">
        <v>275</v>
      </c>
      <c r="G550" s="117">
        <v>2395</v>
      </c>
      <c r="H550" s="117">
        <v>82305</v>
      </c>
      <c r="I550" s="117">
        <v>839920</v>
      </c>
    </row>
    <row r="551" spans="1:9" x14ac:dyDescent="0.25">
      <c r="A551" s="116" t="s">
        <v>141</v>
      </c>
      <c r="B551" s="116" t="s">
        <v>157</v>
      </c>
      <c r="C551" s="116" t="s">
        <v>260</v>
      </c>
      <c r="D551" s="117">
        <v>915</v>
      </c>
      <c r="E551" s="117">
        <v>10925</v>
      </c>
      <c r="F551" s="117">
        <v>275</v>
      </c>
      <c r="G551" s="117">
        <v>2130</v>
      </c>
      <c r="H551" s="117">
        <v>66770</v>
      </c>
      <c r="I551" s="117">
        <v>683230</v>
      </c>
    </row>
    <row r="552" spans="1:9" x14ac:dyDescent="0.25">
      <c r="A552" s="116" t="s">
        <v>141</v>
      </c>
      <c r="B552" s="116" t="s">
        <v>221</v>
      </c>
      <c r="C552" s="116" t="s">
        <v>313</v>
      </c>
      <c r="D552" s="117">
        <v>935</v>
      </c>
      <c r="E552" s="117">
        <v>16035</v>
      </c>
      <c r="F552" s="117">
        <v>345</v>
      </c>
      <c r="G552" s="117">
        <v>1415</v>
      </c>
      <c r="H552" s="117">
        <v>62475</v>
      </c>
      <c r="I552" s="117">
        <v>682180</v>
      </c>
    </row>
    <row r="553" spans="1:9" x14ac:dyDescent="0.25">
      <c r="A553" s="116" t="s">
        <v>141</v>
      </c>
      <c r="B553" s="116" t="s">
        <v>218</v>
      </c>
      <c r="C553" s="116" t="s">
        <v>310</v>
      </c>
      <c r="D553" s="117">
        <v>1055</v>
      </c>
      <c r="E553" s="117">
        <v>13530</v>
      </c>
      <c r="F553" s="117">
        <v>250</v>
      </c>
      <c r="G553" s="117">
        <v>1340</v>
      </c>
      <c r="H553" s="117">
        <v>98680</v>
      </c>
      <c r="I553" s="117">
        <v>966255</v>
      </c>
    </row>
    <row r="554" spans="1:9" x14ac:dyDescent="0.25">
      <c r="A554" s="116" t="s">
        <v>141</v>
      </c>
      <c r="B554" s="116" t="s">
        <v>182</v>
      </c>
      <c r="C554" s="116" t="s">
        <v>90</v>
      </c>
      <c r="D554" s="117">
        <v>1120</v>
      </c>
      <c r="E554" s="117">
        <v>11515</v>
      </c>
      <c r="F554" s="117">
        <v>350</v>
      </c>
      <c r="G554" s="117">
        <v>1730</v>
      </c>
      <c r="H554" s="117">
        <v>78030</v>
      </c>
      <c r="I554" s="117">
        <v>768040</v>
      </c>
    </row>
    <row r="555" spans="1:9" x14ac:dyDescent="0.25">
      <c r="A555" s="116" t="s">
        <v>141</v>
      </c>
      <c r="B555" s="116" t="s">
        <v>189</v>
      </c>
      <c r="C555" s="116" t="s">
        <v>286</v>
      </c>
      <c r="D555" s="117">
        <v>1190</v>
      </c>
      <c r="E555" s="117">
        <v>14130</v>
      </c>
      <c r="F555" s="117">
        <v>370</v>
      </c>
      <c r="G555" s="117">
        <v>1410</v>
      </c>
      <c r="H555" s="117">
        <v>51460</v>
      </c>
      <c r="I555" s="117">
        <v>489825</v>
      </c>
    </row>
    <row r="556" spans="1:9" x14ac:dyDescent="0.25">
      <c r="A556" s="116" t="s">
        <v>141</v>
      </c>
      <c r="B556" s="116" t="s">
        <v>155</v>
      </c>
      <c r="C556" s="116" t="s">
        <v>258</v>
      </c>
      <c r="D556" s="117">
        <v>1320</v>
      </c>
      <c r="E556" s="117">
        <v>21020</v>
      </c>
      <c r="F556" s="117">
        <v>520</v>
      </c>
      <c r="G556" s="117">
        <v>1850</v>
      </c>
      <c r="H556" s="117">
        <v>88990</v>
      </c>
      <c r="I556" s="117">
        <v>917535</v>
      </c>
    </row>
    <row r="557" spans="1:9" x14ac:dyDescent="0.25">
      <c r="A557" s="116" t="s">
        <v>141</v>
      </c>
      <c r="B557" s="116" t="s">
        <v>156</v>
      </c>
      <c r="C557" s="116" t="s">
        <v>259</v>
      </c>
      <c r="D557" s="117">
        <v>1325</v>
      </c>
      <c r="E557" s="117">
        <v>21275</v>
      </c>
      <c r="F557" s="117">
        <v>460</v>
      </c>
      <c r="G557" s="117">
        <v>1900</v>
      </c>
      <c r="H557" s="117">
        <v>76790</v>
      </c>
      <c r="I557" s="117">
        <v>750830</v>
      </c>
    </row>
    <row r="558" spans="1:9" x14ac:dyDescent="0.25">
      <c r="A558" s="116" t="s">
        <v>141</v>
      </c>
      <c r="B558" s="116" t="s">
        <v>152</v>
      </c>
      <c r="C558" s="116" t="s">
        <v>95</v>
      </c>
      <c r="D558" s="117">
        <v>1340</v>
      </c>
      <c r="E558" s="117">
        <v>20960</v>
      </c>
      <c r="F558" s="117">
        <v>520</v>
      </c>
      <c r="G558" s="117">
        <v>2160</v>
      </c>
      <c r="H558" s="117">
        <v>85100</v>
      </c>
      <c r="I558" s="117">
        <v>826750</v>
      </c>
    </row>
    <row r="559" spans="1:9" x14ac:dyDescent="0.25">
      <c r="A559" s="116" t="s">
        <v>141</v>
      </c>
      <c r="B559" s="116" t="s">
        <v>168</v>
      </c>
      <c r="C559" s="116" t="s">
        <v>270</v>
      </c>
      <c r="D559" s="117">
        <v>1365</v>
      </c>
      <c r="E559" s="117">
        <v>18970</v>
      </c>
      <c r="F559" s="117">
        <v>400</v>
      </c>
      <c r="G559" s="117">
        <v>1885</v>
      </c>
      <c r="H559" s="117">
        <v>71695</v>
      </c>
      <c r="I559" s="117">
        <v>674210</v>
      </c>
    </row>
    <row r="560" spans="1:9" x14ac:dyDescent="0.25">
      <c r="A560" s="116" t="s">
        <v>141</v>
      </c>
      <c r="B560" s="116" t="s">
        <v>202</v>
      </c>
      <c r="C560" s="116" t="s">
        <v>298</v>
      </c>
      <c r="D560" s="117">
        <v>1505</v>
      </c>
      <c r="E560" s="117">
        <v>21990</v>
      </c>
      <c r="F560" s="117">
        <v>485</v>
      </c>
      <c r="G560" s="117">
        <v>2220</v>
      </c>
      <c r="H560" s="117">
        <v>87185</v>
      </c>
      <c r="I560" s="117">
        <v>865805</v>
      </c>
    </row>
    <row r="561" spans="1:9" x14ac:dyDescent="0.25">
      <c r="A561" s="116" t="s">
        <v>141</v>
      </c>
      <c r="B561" s="116" t="s">
        <v>223</v>
      </c>
      <c r="C561" s="116" t="s">
        <v>318</v>
      </c>
      <c r="D561" s="117">
        <v>1555</v>
      </c>
      <c r="E561" s="117">
        <v>22290</v>
      </c>
      <c r="F561" s="117">
        <v>415</v>
      </c>
      <c r="G561" s="117">
        <v>1565</v>
      </c>
      <c r="H561" s="117">
        <v>58880</v>
      </c>
      <c r="I561" s="117">
        <v>542395</v>
      </c>
    </row>
    <row r="562" spans="1:9" x14ac:dyDescent="0.25">
      <c r="A562" s="116" t="s">
        <v>141</v>
      </c>
      <c r="B562" s="116" t="s">
        <v>204</v>
      </c>
      <c r="C562" s="116" t="s">
        <v>300</v>
      </c>
      <c r="D562" s="117">
        <v>1585</v>
      </c>
      <c r="E562" s="117">
        <v>29155</v>
      </c>
      <c r="F562" s="117">
        <v>585</v>
      </c>
      <c r="G562" s="117">
        <v>3110</v>
      </c>
      <c r="H562" s="117">
        <v>114205</v>
      </c>
      <c r="I562" s="117">
        <v>1172425</v>
      </c>
    </row>
    <row r="563" spans="1:9" x14ac:dyDescent="0.25">
      <c r="A563" s="116" t="s">
        <v>141</v>
      </c>
      <c r="B563" s="116" t="s">
        <v>240</v>
      </c>
      <c r="C563" s="116" t="s">
        <v>335</v>
      </c>
      <c r="D563" s="117">
        <v>1650</v>
      </c>
      <c r="E563" s="117">
        <v>16290</v>
      </c>
      <c r="F563" s="117">
        <v>475</v>
      </c>
      <c r="G563" s="117">
        <v>1885</v>
      </c>
      <c r="H563" s="117">
        <v>81360</v>
      </c>
      <c r="I563" s="117">
        <v>760280</v>
      </c>
    </row>
    <row r="564" spans="1:9" x14ac:dyDescent="0.25">
      <c r="A564" s="116" t="s">
        <v>141</v>
      </c>
      <c r="B564" s="116" t="s">
        <v>248</v>
      </c>
      <c r="C564" s="116" t="s">
        <v>343</v>
      </c>
      <c r="D564" s="117">
        <v>1665</v>
      </c>
      <c r="E564" s="117">
        <v>26430</v>
      </c>
      <c r="F564" s="117">
        <v>715</v>
      </c>
      <c r="G564" s="117">
        <v>3045</v>
      </c>
      <c r="H564" s="117">
        <v>131810</v>
      </c>
      <c r="I564" s="117">
        <v>1249070</v>
      </c>
    </row>
    <row r="565" spans="1:9" x14ac:dyDescent="0.25">
      <c r="A565" s="116" t="s">
        <v>141</v>
      </c>
      <c r="B565" s="116" t="s">
        <v>249</v>
      </c>
      <c r="C565" s="116" t="s">
        <v>344</v>
      </c>
      <c r="D565" s="117">
        <v>1685</v>
      </c>
      <c r="E565" s="117">
        <v>27175</v>
      </c>
      <c r="F565" s="117">
        <v>580</v>
      </c>
      <c r="G565" s="117">
        <v>2345</v>
      </c>
      <c r="H565" s="117">
        <v>105405</v>
      </c>
      <c r="I565" s="117">
        <v>1021155</v>
      </c>
    </row>
    <row r="566" spans="1:9" x14ac:dyDescent="0.25">
      <c r="A566" s="116" t="s">
        <v>141</v>
      </c>
      <c r="B566" s="116" t="s">
        <v>195</v>
      </c>
      <c r="C566" s="116" t="s">
        <v>291</v>
      </c>
      <c r="D566" s="117">
        <v>1690</v>
      </c>
      <c r="E566" s="117">
        <v>20840</v>
      </c>
      <c r="F566" s="117">
        <v>660</v>
      </c>
      <c r="G566" s="117">
        <v>2850</v>
      </c>
      <c r="H566" s="117">
        <v>144025</v>
      </c>
      <c r="I566" s="117">
        <v>1440235</v>
      </c>
    </row>
    <row r="567" spans="1:9" x14ac:dyDescent="0.25">
      <c r="A567" s="116" t="s">
        <v>141</v>
      </c>
      <c r="B567" s="116" t="s">
        <v>167</v>
      </c>
      <c r="C567" s="116" t="s">
        <v>269</v>
      </c>
      <c r="D567" s="117">
        <v>1720</v>
      </c>
      <c r="E567" s="117">
        <v>24555</v>
      </c>
      <c r="F567" s="117">
        <v>535</v>
      </c>
      <c r="G567" s="117">
        <v>3160</v>
      </c>
      <c r="H567" s="117">
        <v>131940</v>
      </c>
      <c r="I567" s="117">
        <v>1256275</v>
      </c>
    </row>
    <row r="568" spans="1:9" x14ac:dyDescent="0.25">
      <c r="A568" s="116" t="s">
        <v>141</v>
      </c>
      <c r="B568" s="116" t="s">
        <v>209</v>
      </c>
      <c r="C568" s="116" t="s">
        <v>304</v>
      </c>
      <c r="D568" s="117">
        <v>1765</v>
      </c>
      <c r="E568" s="117">
        <v>19940</v>
      </c>
      <c r="F568" s="117">
        <v>590</v>
      </c>
      <c r="G568" s="117">
        <v>2700</v>
      </c>
      <c r="H568" s="117">
        <v>134690</v>
      </c>
      <c r="I568" s="117">
        <v>1321565</v>
      </c>
    </row>
    <row r="569" spans="1:9" x14ac:dyDescent="0.25">
      <c r="A569" s="116" t="s">
        <v>141</v>
      </c>
      <c r="B569" s="116" t="s">
        <v>101</v>
      </c>
      <c r="C569" s="116" t="s">
        <v>185</v>
      </c>
      <c r="D569" s="117">
        <v>1770</v>
      </c>
      <c r="E569" s="117">
        <v>13970</v>
      </c>
      <c r="F569" s="117">
        <v>920</v>
      </c>
      <c r="G569" s="117">
        <v>3665</v>
      </c>
      <c r="H569" s="117">
        <v>275310</v>
      </c>
      <c r="I569" s="117">
        <v>2696015</v>
      </c>
    </row>
    <row r="570" spans="1:9" x14ac:dyDescent="0.25">
      <c r="A570" s="116" t="s">
        <v>141</v>
      </c>
      <c r="B570" s="116" t="s">
        <v>158</v>
      </c>
      <c r="C570" s="116" t="s">
        <v>261</v>
      </c>
      <c r="D570" s="117">
        <v>1895</v>
      </c>
      <c r="E570" s="117">
        <v>27440</v>
      </c>
      <c r="F570" s="117">
        <v>570</v>
      </c>
      <c r="G570" s="117">
        <v>1950</v>
      </c>
      <c r="H570" s="117">
        <v>82705</v>
      </c>
      <c r="I570" s="117">
        <v>767905</v>
      </c>
    </row>
    <row r="571" spans="1:9" x14ac:dyDescent="0.25">
      <c r="A571" s="116" t="s">
        <v>141</v>
      </c>
      <c r="B571" s="116" t="s">
        <v>215</v>
      </c>
      <c r="C571" s="116" t="s">
        <v>88</v>
      </c>
      <c r="D571" s="117">
        <v>1905</v>
      </c>
      <c r="E571" s="117">
        <v>38885</v>
      </c>
      <c r="F571" s="117">
        <v>580</v>
      </c>
      <c r="G571" s="117">
        <v>2370</v>
      </c>
      <c r="H571" s="117">
        <v>87400</v>
      </c>
      <c r="I571" s="117">
        <v>799355</v>
      </c>
    </row>
    <row r="572" spans="1:9" x14ac:dyDescent="0.25">
      <c r="A572" s="116" t="s">
        <v>141</v>
      </c>
      <c r="B572" s="116" t="s">
        <v>179</v>
      </c>
      <c r="C572" s="116" t="s">
        <v>91</v>
      </c>
      <c r="D572" s="117">
        <v>1975</v>
      </c>
      <c r="E572" s="117">
        <v>29380</v>
      </c>
      <c r="F572" s="117">
        <v>735</v>
      </c>
      <c r="G572" s="117">
        <v>2980</v>
      </c>
      <c r="H572" s="117">
        <v>141225</v>
      </c>
      <c r="I572" s="117">
        <v>1370205</v>
      </c>
    </row>
    <row r="573" spans="1:9" x14ac:dyDescent="0.25">
      <c r="A573" s="116" t="s">
        <v>141</v>
      </c>
      <c r="B573" s="116" t="s">
        <v>382</v>
      </c>
      <c r="C573" s="116" t="s">
        <v>184</v>
      </c>
      <c r="D573" s="117">
        <v>2180</v>
      </c>
      <c r="E573" s="117">
        <v>18570</v>
      </c>
      <c r="F573" s="117">
        <v>1080</v>
      </c>
      <c r="G573" s="117">
        <v>4275</v>
      </c>
      <c r="H573" s="117">
        <v>312325</v>
      </c>
      <c r="I573" s="117">
        <v>3158030</v>
      </c>
    </row>
    <row r="574" spans="1:9" x14ac:dyDescent="0.25">
      <c r="A574" s="116" t="s">
        <v>141</v>
      </c>
      <c r="B574" s="116" t="s">
        <v>239</v>
      </c>
      <c r="C574" s="116" t="s">
        <v>334</v>
      </c>
      <c r="D574" s="117">
        <v>2295</v>
      </c>
      <c r="E574" s="117">
        <v>24665</v>
      </c>
      <c r="F574" s="117">
        <v>655</v>
      </c>
      <c r="G574" s="117">
        <v>2135</v>
      </c>
      <c r="H574" s="117">
        <v>92000</v>
      </c>
      <c r="I574" s="117">
        <v>876125</v>
      </c>
    </row>
    <row r="575" spans="1:9" x14ac:dyDescent="0.25">
      <c r="A575" s="116" t="s">
        <v>141</v>
      </c>
      <c r="B575" s="116" t="s">
        <v>203</v>
      </c>
      <c r="C575" s="116" t="s">
        <v>299</v>
      </c>
      <c r="D575" s="117">
        <v>2300</v>
      </c>
      <c r="E575" s="117">
        <v>26415</v>
      </c>
      <c r="F575" s="117">
        <v>715</v>
      </c>
      <c r="G575" s="117">
        <v>2790</v>
      </c>
      <c r="H575" s="117">
        <v>137975</v>
      </c>
      <c r="I575" s="117">
        <v>1470450</v>
      </c>
    </row>
    <row r="576" spans="1:9" x14ac:dyDescent="0.25">
      <c r="A576" s="116" t="s">
        <v>141</v>
      </c>
      <c r="B576" s="116" t="s">
        <v>247</v>
      </c>
      <c r="C576" s="116" t="s">
        <v>342</v>
      </c>
      <c r="D576" s="117">
        <v>2315</v>
      </c>
      <c r="E576" s="117">
        <v>36560</v>
      </c>
      <c r="F576" s="117">
        <v>740</v>
      </c>
      <c r="G576" s="117">
        <v>4080</v>
      </c>
      <c r="H576" s="117">
        <v>179335</v>
      </c>
      <c r="I576" s="117">
        <v>1809725</v>
      </c>
    </row>
    <row r="577" spans="1:9" x14ac:dyDescent="0.25">
      <c r="A577" s="116" t="s">
        <v>141</v>
      </c>
      <c r="B577" s="116" t="s">
        <v>193</v>
      </c>
      <c r="C577" s="116" t="s">
        <v>289</v>
      </c>
      <c r="D577" s="117">
        <v>2355</v>
      </c>
      <c r="E577" s="117">
        <v>30355</v>
      </c>
      <c r="F577" s="117">
        <v>645</v>
      </c>
      <c r="G577" s="117">
        <v>2695</v>
      </c>
      <c r="H577" s="117">
        <v>112615</v>
      </c>
      <c r="I577" s="117">
        <v>1062415</v>
      </c>
    </row>
    <row r="578" spans="1:9" x14ac:dyDescent="0.25">
      <c r="A578" s="116" t="s">
        <v>141</v>
      </c>
      <c r="B578" s="116" t="s">
        <v>165</v>
      </c>
      <c r="C578" s="116" t="s">
        <v>267</v>
      </c>
      <c r="D578" s="117">
        <v>2365</v>
      </c>
      <c r="E578" s="117">
        <v>29925</v>
      </c>
      <c r="F578" s="117">
        <v>635</v>
      </c>
      <c r="G578" s="117">
        <v>2275</v>
      </c>
      <c r="H578" s="117">
        <v>101590</v>
      </c>
      <c r="I578" s="117">
        <v>927790</v>
      </c>
    </row>
    <row r="579" spans="1:9" x14ac:dyDescent="0.25">
      <c r="A579" s="116" t="s">
        <v>141</v>
      </c>
      <c r="B579" s="116" t="s">
        <v>151</v>
      </c>
      <c r="C579" s="116" t="s">
        <v>96</v>
      </c>
      <c r="D579" s="117">
        <v>2415</v>
      </c>
      <c r="E579" s="117">
        <v>33535</v>
      </c>
      <c r="F579" s="117">
        <v>725</v>
      </c>
      <c r="G579" s="117">
        <v>3090</v>
      </c>
      <c r="H579" s="117">
        <v>142625</v>
      </c>
      <c r="I579" s="117">
        <v>1394485</v>
      </c>
    </row>
    <row r="580" spans="1:9" x14ac:dyDescent="0.25">
      <c r="A580" s="116" t="s">
        <v>141</v>
      </c>
      <c r="B580" s="116" t="s">
        <v>169</v>
      </c>
      <c r="C580" s="116" t="s">
        <v>271</v>
      </c>
      <c r="D580" s="117">
        <v>2510</v>
      </c>
      <c r="E580" s="117">
        <v>17525</v>
      </c>
      <c r="F580" s="117">
        <v>715</v>
      </c>
      <c r="G580" s="117">
        <v>2295</v>
      </c>
      <c r="H580" s="117">
        <v>154825</v>
      </c>
      <c r="I580" s="117">
        <v>1545175</v>
      </c>
    </row>
    <row r="581" spans="1:9" x14ac:dyDescent="0.25">
      <c r="A581" s="116" t="s">
        <v>141</v>
      </c>
      <c r="B581" s="116" t="s">
        <v>173</v>
      </c>
      <c r="C581" s="116" t="s">
        <v>275</v>
      </c>
      <c r="D581" s="117">
        <v>2575</v>
      </c>
      <c r="E581" s="117">
        <v>41945</v>
      </c>
      <c r="F581" s="117">
        <v>635</v>
      </c>
      <c r="G581" s="117">
        <v>2750</v>
      </c>
      <c r="H581" s="117">
        <v>111140</v>
      </c>
      <c r="I581" s="117">
        <v>1048390</v>
      </c>
    </row>
    <row r="582" spans="1:9" x14ac:dyDescent="0.25">
      <c r="A582" s="116" t="s">
        <v>141</v>
      </c>
      <c r="B582" s="116" t="s">
        <v>102</v>
      </c>
      <c r="C582" s="116" t="s">
        <v>214</v>
      </c>
      <c r="D582" s="117">
        <v>2645</v>
      </c>
      <c r="E582" s="117">
        <v>24455</v>
      </c>
      <c r="F582" s="117">
        <v>980</v>
      </c>
      <c r="G582" s="117">
        <v>4540</v>
      </c>
      <c r="H582" s="117">
        <v>306620</v>
      </c>
      <c r="I582" s="117">
        <v>3245600</v>
      </c>
    </row>
    <row r="583" spans="1:9" x14ac:dyDescent="0.25">
      <c r="A583" s="116" t="s">
        <v>141</v>
      </c>
      <c r="B583" s="116" t="s">
        <v>174</v>
      </c>
      <c r="C583" s="116" t="s">
        <v>93</v>
      </c>
      <c r="D583" s="117">
        <v>2660</v>
      </c>
      <c r="E583" s="117">
        <v>23590</v>
      </c>
      <c r="F583" s="117">
        <v>670</v>
      </c>
      <c r="G583" s="117">
        <v>2105</v>
      </c>
      <c r="H583" s="117">
        <v>102180</v>
      </c>
      <c r="I583" s="117">
        <v>957695</v>
      </c>
    </row>
    <row r="584" spans="1:9" x14ac:dyDescent="0.25">
      <c r="A584" s="116" t="s">
        <v>141</v>
      </c>
      <c r="B584" s="116" t="s">
        <v>234</v>
      </c>
      <c r="C584" s="116" t="s">
        <v>331</v>
      </c>
      <c r="D584" s="117">
        <v>2720</v>
      </c>
      <c r="E584" s="117">
        <v>45450</v>
      </c>
      <c r="F584" s="117">
        <v>1095</v>
      </c>
      <c r="G584" s="117">
        <v>4640</v>
      </c>
      <c r="H584" s="117">
        <v>215005</v>
      </c>
      <c r="I584" s="117">
        <v>2338450</v>
      </c>
    </row>
    <row r="585" spans="1:9" x14ac:dyDescent="0.25">
      <c r="A585" s="116" t="s">
        <v>141</v>
      </c>
      <c r="B585" s="116" t="s">
        <v>159</v>
      </c>
      <c r="C585" s="116" t="s">
        <v>105</v>
      </c>
      <c r="D585" s="117">
        <v>2785</v>
      </c>
      <c r="E585" s="117">
        <v>23325</v>
      </c>
      <c r="F585" s="117">
        <v>700</v>
      </c>
      <c r="G585" s="117">
        <v>2525</v>
      </c>
      <c r="H585" s="117">
        <v>145920</v>
      </c>
      <c r="I585" s="117">
        <v>1387645</v>
      </c>
    </row>
    <row r="586" spans="1:9" x14ac:dyDescent="0.25">
      <c r="A586" s="116" t="s">
        <v>141</v>
      </c>
      <c r="B586" s="116" t="s">
        <v>175</v>
      </c>
      <c r="C586" s="116" t="s">
        <v>276</v>
      </c>
      <c r="D586" s="117">
        <v>2995</v>
      </c>
      <c r="E586" s="117">
        <v>60340</v>
      </c>
      <c r="F586" s="117">
        <v>1185</v>
      </c>
      <c r="G586" s="117">
        <v>8060</v>
      </c>
      <c r="H586" s="117">
        <v>288915</v>
      </c>
      <c r="I586" s="117">
        <v>2923210</v>
      </c>
    </row>
    <row r="587" spans="1:9" x14ac:dyDescent="0.25">
      <c r="A587" s="116" t="s">
        <v>141</v>
      </c>
      <c r="B587" s="116" t="s">
        <v>238</v>
      </c>
      <c r="C587" s="116" t="s">
        <v>333</v>
      </c>
      <c r="D587" s="117">
        <v>3030</v>
      </c>
      <c r="E587" s="117">
        <v>50620</v>
      </c>
      <c r="F587" s="117">
        <v>1015</v>
      </c>
      <c r="G587" s="117">
        <v>5640</v>
      </c>
      <c r="H587" s="117">
        <v>269335</v>
      </c>
      <c r="I587" s="117">
        <v>2489050</v>
      </c>
    </row>
    <row r="588" spans="1:9" x14ac:dyDescent="0.25">
      <c r="A588" s="116" t="s">
        <v>141</v>
      </c>
      <c r="B588" s="116" t="s">
        <v>233</v>
      </c>
      <c r="C588" s="116" t="s">
        <v>330</v>
      </c>
      <c r="D588" s="117">
        <v>3055</v>
      </c>
      <c r="E588" s="117">
        <v>55525</v>
      </c>
      <c r="F588" s="117">
        <v>960</v>
      </c>
      <c r="G588" s="117">
        <v>4360</v>
      </c>
      <c r="H588" s="117">
        <v>156005</v>
      </c>
      <c r="I588" s="117">
        <v>1452245</v>
      </c>
    </row>
    <row r="589" spans="1:9" x14ac:dyDescent="0.25">
      <c r="A589" s="116" t="s">
        <v>141</v>
      </c>
      <c r="B589" s="116" t="s">
        <v>178</v>
      </c>
      <c r="C589" s="116" t="s">
        <v>92</v>
      </c>
      <c r="D589" s="117">
        <v>3070</v>
      </c>
      <c r="E589" s="117">
        <v>44470</v>
      </c>
      <c r="F589" s="117">
        <v>980</v>
      </c>
      <c r="G589" s="117">
        <v>4135</v>
      </c>
      <c r="H589" s="117">
        <v>196820</v>
      </c>
      <c r="I589" s="117">
        <v>2089425</v>
      </c>
    </row>
    <row r="590" spans="1:9" x14ac:dyDescent="0.25">
      <c r="A590" s="116" t="s">
        <v>141</v>
      </c>
      <c r="B590" s="116" t="s">
        <v>170</v>
      </c>
      <c r="C590" s="116" t="s">
        <v>272</v>
      </c>
      <c r="D590" s="117">
        <v>3095</v>
      </c>
      <c r="E590" s="117">
        <v>56470</v>
      </c>
      <c r="F590" s="117">
        <v>1265</v>
      </c>
      <c r="G590" s="117">
        <v>4850</v>
      </c>
      <c r="H590" s="117">
        <v>222800</v>
      </c>
      <c r="I590" s="117">
        <v>2142025</v>
      </c>
    </row>
    <row r="591" spans="1:9" x14ac:dyDescent="0.25">
      <c r="A591" s="116" t="s">
        <v>141</v>
      </c>
      <c r="B591" s="116" t="s">
        <v>160</v>
      </c>
      <c r="C591" s="116" t="s">
        <v>262</v>
      </c>
      <c r="D591" s="117">
        <v>3100</v>
      </c>
      <c r="E591" s="117">
        <v>29175</v>
      </c>
      <c r="F591" s="117">
        <v>550</v>
      </c>
      <c r="G591" s="117">
        <v>2580</v>
      </c>
      <c r="H591" s="117">
        <v>121090</v>
      </c>
      <c r="I591" s="117">
        <v>1190510</v>
      </c>
    </row>
    <row r="592" spans="1:9" x14ac:dyDescent="0.25">
      <c r="A592" s="116" t="s">
        <v>141</v>
      </c>
      <c r="B592" s="116" t="s">
        <v>171</v>
      </c>
      <c r="C592" s="116" t="s">
        <v>273</v>
      </c>
      <c r="D592" s="117">
        <v>3125</v>
      </c>
      <c r="E592" s="117">
        <v>40030</v>
      </c>
      <c r="F592" s="117">
        <v>920</v>
      </c>
      <c r="G592" s="117">
        <v>2815</v>
      </c>
      <c r="H592" s="117">
        <v>133320</v>
      </c>
      <c r="I592" s="117">
        <v>1289215</v>
      </c>
    </row>
    <row r="593" spans="1:9" x14ac:dyDescent="0.25">
      <c r="A593" s="116" t="s">
        <v>141</v>
      </c>
      <c r="B593" s="116" t="s">
        <v>150</v>
      </c>
      <c r="C593" s="116" t="s">
        <v>97</v>
      </c>
      <c r="D593" s="117">
        <v>3180</v>
      </c>
      <c r="E593" s="117">
        <v>54030</v>
      </c>
      <c r="F593" s="117">
        <v>1255</v>
      </c>
      <c r="G593" s="117">
        <v>5805</v>
      </c>
      <c r="H593" s="117">
        <v>231500</v>
      </c>
      <c r="I593" s="117">
        <v>2302860</v>
      </c>
    </row>
    <row r="594" spans="1:9" x14ac:dyDescent="0.25">
      <c r="A594" s="116" t="s">
        <v>141</v>
      </c>
      <c r="B594" s="116" t="s">
        <v>207</v>
      </c>
      <c r="C594" s="116" t="s">
        <v>302</v>
      </c>
      <c r="D594" s="117">
        <v>3180</v>
      </c>
      <c r="E594" s="117">
        <v>60410</v>
      </c>
      <c r="F594" s="117">
        <v>1370</v>
      </c>
      <c r="G594" s="117">
        <v>5455</v>
      </c>
      <c r="H594" s="117">
        <v>252030</v>
      </c>
      <c r="I594" s="117">
        <v>2416870</v>
      </c>
    </row>
    <row r="595" spans="1:9" x14ac:dyDescent="0.25">
      <c r="A595" s="116" t="s">
        <v>141</v>
      </c>
      <c r="B595" s="116" t="s">
        <v>232</v>
      </c>
      <c r="C595" s="116" t="s">
        <v>329</v>
      </c>
      <c r="D595" s="117">
        <v>3270</v>
      </c>
      <c r="E595" s="117">
        <v>49015</v>
      </c>
      <c r="F595" s="117">
        <v>960</v>
      </c>
      <c r="G595" s="117">
        <v>4375</v>
      </c>
      <c r="H595" s="117">
        <v>179510</v>
      </c>
      <c r="I595" s="117">
        <v>1786215</v>
      </c>
    </row>
    <row r="596" spans="1:9" x14ac:dyDescent="0.25">
      <c r="A596" s="116" t="s">
        <v>141</v>
      </c>
      <c r="B596" s="116" t="s">
        <v>176</v>
      </c>
      <c r="C596" s="116" t="s">
        <v>277</v>
      </c>
      <c r="D596" s="117">
        <v>3345</v>
      </c>
      <c r="E596" s="117">
        <v>54715</v>
      </c>
      <c r="F596" s="117">
        <v>1260</v>
      </c>
      <c r="G596" s="117">
        <v>6385</v>
      </c>
      <c r="H596" s="117">
        <v>284520</v>
      </c>
      <c r="I596" s="117">
        <v>2995800</v>
      </c>
    </row>
    <row r="597" spans="1:9" x14ac:dyDescent="0.25">
      <c r="A597" s="116" t="s">
        <v>141</v>
      </c>
      <c r="B597" s="116" t="s">
        <v>213</v>
      </c>
      <c r="C597" s="116" t="s">
        <v>308</v>
      </c>
      <c r="D597" s="117">
        <v>3405</v>
      </c>
      <c r="E597" s="117">
        <v>53885</v>
      </c>
      <c r="F597" s="117">
        <v>1265</v>
      </c>
      <c r="G597" s="117">
        <v>5160</v>
      </c>
      <c r="H597" s="117">
        <v>227880</v>
      </c>
      <c r="I597" s="117">
        <v>2225865</v>
      </c>
    </row>
    <row r="598" spans="1:9" x14ac:dyDescent="0.25">
      <c r="A598" s="116" t="s">
        <v>141</v>
      </c>
      <c r="B598" s="116" t="s">
        <v>212</v>
      </c>
      <c r="C598" s="116" t="s">
        <v>307</v>
      </c>
      <c r="D598" s="117">
        <v>3465</v>
      </c>
      <c r="E598" s="117">
        <v>45465</v>
      </c>
      <c r="F598" s="117">
        <v>775</v>
      </c>
      <c r="G598" s="117">
        <v>2645</v>
      </c>
      <c r="H598" s="117">
        <v>125805</v>
      </c>
      <c r="I598" s="117">
        <v>1203200</v>
      </c>
    </row>
    <row r="599" spans="1:9" x14ac:dyDescent="0.25">
      <c r="A599" s="116" t="s">
        <v>141</v>
      </c>
      <c r="B599" s="116" t="s">
        <v>217</v>
      </c>
      <c r="C599" s="116" t="s">
        <v>309</v>
      </c>
      <c r="D599" s="117">
        <v>3520</v>
      </c>
      <c r="E599" s="117">
        <v>62825</v>
      </c>
      <c r="F599" s="117">
        <v>1380</v>
      </c>
      <c r="G599" s="117">
        <v>6005</v>
      </c>
      <c r="H599" s="117">
        <v>259890</v>
      </c>
      <c r="I599" s="117">
        <v>2434840</v>
      </c>
    </row>
    <row r="600" spans="1:9" x14ac:dyDescent="0.25">
      <c r="A600" s="116" t="s">
        <v>141</v>
      </c>
      <c r="B600" s="116" t="s">
        <v>316</v>
      </c>
      <c r="C600" s="116" t="s">
        <v>315</v>
      </c>
      <c r="D600" s="117">
        <v>3555</v>
      </c>
      <c r="E600" s="117">
        <v>71615</v>
      </c>
      <c r="F600" s="117">
        <v>1190</v>
      </c>
      <c r="G600" s="117">
        <v>5455</v>
      </c>
      <c r="H600" s="117">
        <v>241330</v>
      </c>
      <c r="I600" s="117">
        <v>2235645</v>
      </c>
    </row>
    <row r="601" spans="1:9" x14ac:dyDescent="0.25">
      <c r="A601" s="116" t="s">
        <v>141</v>
      </c>
      <c r="B601" s="116" t="s">
        <v>187</v>
      </c>
      <c r="C601" s="116" t="s">
        <v>284</v>
      </c>
      <c r="D601" s="117">
        <v>3585</v>
      </c>
      <c r="E601" s="117">
        <v>19935</v>
      </c>
      <c r="F601" s="117">
        <v>870</v>
      </c>
      <c r="G601" s="117">
        <v>2340</v>
      </c>
      <c r="H601" s="117">
        <v>171765</v>
      </c>
      <c r="I601" s="117">
        <v>1716350</v>
      </c>
    </row>
    <row r="602" spans="1:9" x14ac:dyDescent="0.25">
      <c r="A602" s="116" t="s">
        <v>141</v>
      </c>
      <c r="B602" s="116" t="s">
        <v>226</v>
      </c>
      <c r="C602" s="116" t="s">
        <v>320</v>
      </c>
      <c r="D602" s="117">
        <v>3895</v>
      </c>
      <c r="E602" s="117">
        <v>69460</v>
      </c>
      <c r="F602" s="117">
        <v>1375</v>
      </c>
      <c r="G602" s="117">
        <v>7375</v>
      </c>
      <c r="H602" s="117">
        <v>316810</v>
      </c>
      <c r="I602" s="117">
        <v>3139435</v>
      </c>
    </row>
    <row r="603" spans="1:9" x14ac:dyDescent="0.25">
      <c r="A603" s="116" t="s">
        <v>141</v>
      </c>
      <c r="B603" s="116" t="s">
        <v>200</v>
      </c>
      <c r="C603" s="116" t="s">
        <v>296</v>
      </c>
      <c r="D603" s="117">
        <v>3925</v>
      </c>
      <c r="E603" s="117">
        <v>72095</v>
      </c>
      <c r="F603" s="117">
        <v>1455</v>
      </c>
      <c r="G603" s="117">
        <v>6325</v>
      </c>
      <c r="H603" s="117">
        <v>280030</v>
      </c>
      <c r="I603" s="117">
        <v>2890070</v>
      </c>
    </row>
    <row r="604" spans="1:9" x14ac:dyDescent="0.25">
      <c r="A604" s="116" t="s">
        <v>141</v>
      </c>
      <c r="B604" s="116" t="s">
        <v>166</v>
      </c>
      <c r="C604" s="116" t="s">
        <v>268</v>
      </c>
      <c r="D604" s="117">
        <v>4345</v>
      </c>
      <c r="E604" s="117">
        <v>46495</v>
      </c>
      <c r="F604" s="117">
        <v>1110</v>
      </c>
      <c r="G604" s="117">
        <v>4445</v>
      </c>
      <c r="H604" s="117">
        <v>218290</v>
      </c>
      <c r="I604" s="117">
        <v>2210840</v>
      </c>
    </row>
    <row r="605" spans="1:9" x14ac:dyDescent="0.25">
      <c r="A605" s="116" t="s">
        <v>141</v>
      </c>
      <c r="B605" s="116" t="s">
        <v>228</v>
      </c>
      <c r="C605" s="116" t="s">
        <v>322</v>
      </c>
      <c r="D605" s="117">
        <v>4420</v>
      </c>
      <c r="E605" s="117">
        <v>39460</v>
      </c>
      <c r="F605" s="117">
        <v>945</v>
      </c>
      <c r="G605" s="117">
        <v>3170</v>
      </c>
      <c r="H605" s="117">
        <v>154340</v>
      </c>
      <c r="I605" s="117">
        <v>1485035</v>
      </c>
    </row>
    <row r="606" spans="1:9" x14ac:dyDescent="0.25">
      <c r="A606" s="116" t="s">
        <v>141</v>
      </c>
      <c r="B606" s="116" t="s">
        <v>245</v>
      </c>
      <c r="C606" s="116" t="s">
        <v>86</v>
      </c>
      <c r="D606" s="117">
        <v>4425</v>
      </c>
      <c r="E606" s="117">
        <v>48110</v>
      </c>
      <c r="F606" s="117">
        <v>1485</v>
      </c>
      <c r="G606" s="117">
        <v>4615</v>
      </c>
      <c r="H606" s="117">
        <v>265555</v>
      </c>
      <c r="I606" s="117">
        <v>2705195</v>
      </c>
    </row>
    <row r="607" spans="1:9" x14ac:dyDescent="0.25">
      <c r="A607" s="116" t="s">
        <v>141</v>
      </c>
      <c r="B607" s="116" t="s">
        <v>219</v>
      </c>
      <c r="C607" s="116" t="s">
        <v>311</v>
      </c>
      <c r="D607" s="117">
        <v>4465</v>
      </c>
      <c r="E607" s="117">
        <v>58885</v>
      </c>
      <c r="F607" s="117">
        <v>1255</v>
      </c>
      <c r="G607" s="117">
        <v>4080</v>
      </c>
      <c r="H607" s="117">
        <v>195580</v>
      </c>
      <c r="I607" s="117">
        <v>1918220</v>
      </c>
    </row>
    <row r="608" spans="1:9" x14ac:dyDescent="0.25">
      <c r="A608" s="116" t="s">
        <v>141</v>
      </c>
      <c r="B608" s="116" t="s">
        <v>222</v>
      </c>
      <c r="C608" s="116" t="s">
        <v>317</v>
      </c>
      <c r="D608" s="117">
        <v>4750</v>
      </c>
      <c r="E608" s="117">
        <v>81340</v>
      </c>
      <c r="F608" s="117">
        <v>1565</v>
      </c>
      <c r="G608" s="117">
        <v>8520</v>
      </c>
      <c r="H608" s="117">
        <v>400095</v>
      </c>
      <c r="I608" s="117">
        <v>4058780</v>
      </c>
    </row>
    <row r="609" spans="1:9" x14ac:dyDescent="0.25">
      <c r="A609" s="116" t="s">
        <v>141</v>
      </c>
      <c r="B609" s="116" t="s">
        <v>246</v>
      </c>
      <c r="C609" s="116" t="s">
        <v>341</v>
      </c>
      <c r="D609" s="117">
        <v>4935</v>
      </c>
      <c r="E609" s="117">
        <v>89345</v>
      </c>
      <c r="F609" s="117">
        <v>1170</v>
      </c>
      <c r="G609" s="117">
        <v>5185</v>
      </c>
      <c r="H609" s="117">
        <v>189485</v>
      </c>
      <c r="I609" s="117">
        <v>1851795</v>
      </c>
    </row>
    <row r="610" spans="1:9" x14ac:dyDescent="0.25">
      <c r="A610" s="116" t="s">
        <v>141</v>
      </c>
      <c r="B610" s="116" t="s">
        <v>205</v>
      </c>
      <c r="C610" s="116" t="s">
        <v>301</v>
      </c>
      <c r="D610" s="117">
        <v>5015</v>
      </c>
      <c r="E610" s="117">
        <v>70565</v>
      </c>
      <c r="F610" s="117">
        <v>1610</v>
      </c>
      <c r="G610" s="117">
        <v>6875</v>
      </c>
      <c r="H610" s="117">
        <v>284650</v>
      </c>
      <c r="I610" s="117">
        <v>2802350</v>
      </c>
    </row>
    <row r="611" spans="1:9" x14ac:dyDescent="0.25">
      <c r="A611" s="116" t="s">
        <v>141</v>
      </c>
      <c r="B611" s="116" t="s">
        <v>180</v>
      </c>
      <c r="C611" s="116" t="s">
        <v>279</v>
      </c>
      <c r="D611" s="117">
        <v>5025</v>
      </c>
      <c r="E611" s="117">
        <v>73505</v>
      </c>
      <c r="F611" s="117">
        <v>1410</v>
      </c>
      <c r="G611" s="117">
        <v>5420</v>
      </c>
      <c r="H611" s="117">
        <v>258860</v>
      </c>
      <c r="I611" s="117">
        <v>2671050</v>
      </c>
    </row>
    <row r="612" spans="1:9" x14ac:dyDescent="0.25">
      <c r="A612" s="116" t="s">
        <v>141</v>
      </c>
      <c r="B612" s="116" t="s">
        <v>229</v>
      </c>
      <c r="C612" s="116" t="s">
        <v>230</v>
      </c>
      <c r="D612" s="117">
        <v>5080</v>
      </c>
      <c r="E612" s="117">
        <v>45720</v>
      </c>
      <c r="F612" s="117">
        <v>1515</v>
      </c>
      <c r="G612" s="117">
        <v>6905</v>
      </c>
      <c r="H612" s="117">
        <v>463475</v>
      </c>
      <c r="I612" s="117">
        <v>4734200</v>
      </c>
    </row>
    <row r="613" spans="1:9" x14ac:dyDescent="0.25">
      <c r="A613" s="116" t="s">
        <v>141</v>
      </c>
      <c r="B613" s="116" t="s">
        <v>181</v>
      </c>
      <c r="C613" s="116" t="s">
        <v>280</v>
      </c>
      <c r="D613" s="117">
        <v>5285</v>
      </c>
      <c r="E613" s="117">
        <v>51010</v>
      </c>
      <c r="F613" s="117">
        <v>1495</v>
      </c>
      <c r="G613" s="117">
        <v>4530</v>
      </c>
      <c r="H613" s="117">
        <v>253695</v>
      </c>
      <c r="I613" s="117">
        <v>2474450</v>
      </c>
    </row>
    <row r="614" spans="1:9" x14ac:dyDescent="0.25">
      <c r="A614" s="116" t="s">
        <v>141</v>
      </c>
      <c r="B614" s="116" t="s">
        <v>211</v>
      </c>
      <c r="C614" s="116" t="s">
        <v>306</v>
      </c>
      <c r="D614" s="117">
        <v>5605</v>
      </c>
      <c r="E614" s="117">
        <v>92140</v>
      </c>
      <c r="F614" s="117">
        <v>1530</v>
      </c>
      <c r="G614" s="117">
        <v>6330</v>
      </c>
      <c r="H614" s="117">
        <v>233050</v>
      </c>
      <c r="I614" s="117">
        <v>2264080</v>
      </c>
    </row>
    <row r="615" spans="1:9" x14ac:dyDescent="0.25">
      <c r="A615" s="116" t="s">
        <v>141</v>
      </c>
      <c r="B615" s="116" t="s">
        <v>163</v>
      </c>
      <c r="C615" s="116" t="s">
        <v>265</v>
      </c>
      <c r="D615" s="117">
        <v>5670</v>
      </c>
      <c r="E615" s="117">
        <v>73495</v>
      </c>
      <c r="F615" s="117">
        <v>1515</v>
      </c>
      <c r="G615" s="117">
        <v>6860</v>
      </c>
      <c r="H615" s="117">
        <v>325495</v>
      </c>
      <c r="I615" s="117">
        <v>3236020</v>
      </c>
    </row>
    <row r="616" spans="1:9" x14ac:dyDescent="0.25">
      <c r="A616" s="116" t="s">
        <v>141</v>
      </c>
      <c r="B616" s="116" t="s">
        <v>186</v>
      </c>
      <c r="C616" s="116" t="s">
        <v>283</v>
      </c>
      <c r="D616" s="117">
        <v>6500</v>
      </c>
      <c r="E616" s="117">
        <v>93685</v>
      </c>
      <c r="F616" s="117">
        <v>2140</v>
      </c>
      <c r="G616" s="117">
        <v>11555</v>
      </c>
      <c r="H616" s="117">
        <v>589725</v>
      </c>
      <c r="I616" s="117">
        <v>6071270</v>
      </c>
    </row>
    <row r="617" spans="1:9" x14ac:dyDescent="0.25">
      <c r="A617" s="116" t="s">
        <v>141</v>
      </c>
      <c r="B617" s="116" t="s">
        <v>192</v>
      </c>
      <c r="C617" s="116" t="s">
        <v>288</v>
      </c>
      <c r="D617" s="117">
        <v>6665</v>
      </c>
      <c r="E617" s="117">
        <v>88900</v>
      </c>
      <c r="F617" s="117">
        <v>2160</v>
      </c>
      <c r="G617" s="117">
        <v>9605</v>
      </c>
      <c r="H617" s="117">
        <v>408830</v>
      </c>
      <c r="I617" s="117">
        <v>4334990</v>
      </c>
    </row>
    <row r="618" spans="1:9" x14ac:dyDescent="0.25">
      <c r="A618" s="116" t="s">
        <v>141</v>
      </c>
      <c r="B618" s="116" t="s">
        <v>220</v>
      </c>
      <c r="C618" s="116" t="s">
        <v>312</v>
      </c>
      <c r="D618" s="117">
        <v>6710</v>
      </c>
      <c r="E618" s="117">
        <v>102785</v>
      </c>
      <c r="F618" s="117">
        <v>2335</v>
      </c>
      <c r="G618" s="117">
        <v>10780</v>
      </c>
      <c r="H618" s="117">
        <v>534045</v>
      </c>
      <c r="I618" s="117">
        <v>5427050</v>
      </c>
    </row>
    <row r="619" spans="1:9" x14ac:dyDescent="0.25">
      <c r="A619" s="116" t="s">
        <v>141</v>
      </c>
      <c r="B619" s="116" t="s">
        <v>227</v>
      </c>
      <c r="C619" s="116" t="s">
        <v>321</v>
      </c>
      <c r="D619" s="117">
        <v>6970</v>
      </c>
      <c r="E619" s="117">
        <v>75785</v>
      </c>
      <c r="F619" s="117">
        <v>1805</v>
      </c>
      <c r="G619" s="117">
        <v>10290</v>
      </c>
      <c r="H619" s="117">
        <v>447715</v>
      </c>
      <c r="I619" s="117">
        <v>4878600</v>
      </c>
    </row>
    <row r="620" spans="1:9" x14ac:dyDescent="0.25">
      <c r="A620" s="116" t="s">
        <v>141</v>
      </c>
      <c r="B620" s="116" t="s">
        <v>244</v>
      </c>
      <c r="C620" s="116" t="s">
        <v>340</v>
      </c>
      <c r="D620" s="117">
        <v>7050</v>
      </c>
      <c r="E620" s="117">
        <v>67830</v>
      </c>
      <c r="F620" s="117">
        <v>2065</v>
      </c>
      <c r="G620" s="117">
        <v>5995</v>
      </c>
      <c r="H620" s="117">
        <v>374530</v>
      </c>
      <c r="I620" s="117">
        <v>3779040</v>
      </c>
    </row>
    <row r="621" spans="1:9" x14ac:dyDescent="0.25">
      <c r="A621" s="116" t="s">
        <v>141</v>
      </c>
      <c r="B621" s="116" t="s">
        <v>201</v>
      </c>
      <c r="C621" s="116" t="s">
        <v>297</v>
      </c>
      <c r="D621" s="117">
        <v>7365</v>
      </c>
      <c r="E621" s="117">
        <v>120070</v>
      </c>
      <c r="F621" s="117">
        <v>2925</v>
      </c>
      <c r="G621" s="117">
        <v>12990</v>
      </c>
      <c r="H621" s="117">
        <v>576740</v>
      </c>
      <c r="I621" s="117">
        <v>5945645</v>
      </c>
    </row>
    <row r="622" spans="1:9" x14ac:dyDescent="0.25">
      <c r="A622" s="116" t="s">
        <v>141</v>
      </c>
      <c r="B622" s="116" t="s">
        <v>198</v>
      </c>
      <c r="C622" s="116" t="s">
        <v>294</v>
      </c>
      <c r="D622" s="117">
        <v>8600</v>
      </c>
      <c r="E622" s="117">
        <v>133635</v>
      </c>
      <c r="F622" s="117">
        <v>2335</v>
      </c>
      <c r="G622" s="117">
        <v>10435</v>
      </c>
      <c r="H622" s="117">
        <v>428985</v>
      </c>
      <c r="I622" s="117">
        <v>4332365</v>
      </c>
    </row>
    <row r="623" spans="1:9" x14ac:dyDescent="0.25">
      <c r="A623" s="116" t="s">
        <v>141</v>
      </c>
      <c r="B623" s="116" t="s">
        <v>225</v>
      </c>
      <c r="C623" s="116" t="s">
        <v>319</v>
      </c>
      <c r="D623" s="117">
        <v>8615</v>
      </c>
      <c r="E623" s="117">
        <v>137770</v>
      </c>
      <c r="F623" s="117">
        <v>2375</v>
      </c>
      <c r="G623" s="117">
        <v>10500</v>
      </c>
      <c r="H623" s="117">
        <v>463795</v>
      </c>
      <c r="I623" s="117">
        <v>4529295</v>
      </c>
    </row>
    <row r="624" spans="1:9" x14ac:dyDescent="0.25">
      <c r="A624" s="116" t="s">
        <v>141</v>
      </c>
      <c r="B624" s="116" t="s">
        <v>236</v>
      </c>
      <c r="C624" s="116" t="s">
        <v>103</v>
      </c>
      <c r="D624" s="117">
        <v>8785</v>
      </c>
      <c r="E624" s="117">
        <v>144320</v>
      </c>
      <c r="F624" s="117">
        <v>2640</v>
      </c>
      <c r="G624" s="117">
        <v>14030</v>
      </c>
      <c r="H624" s="117">
        <v>668435</v>
      </c>
      <c r="I624" s="117">
        <v>6997220</v>
      </c>
    </row>
    <row r="625" spans="1:9" x14ac:dyDescent="0.25">
      <c r="A625" s="116" t="s">
        <v>141</v>
      </c>
      <c r="B625" s="116" t="s">
        <v>177</v>
      </c>
      <c r="C625" s="116" t="s">
        <v>278</v>
      </c>
      <c r="D625" s="117">
        <v>8815</v>
      </c>
      <c r="E625" s="117">
        <v>147905</v>
      </c>
      <c r="F625" s="117">
        <v>3240</v>
      </c>
      <c r="G625" s="117">
        <v>25530</v>
      </c>
      <c r="H625" s="117">
        <v>1420595</v>
      </c>
      <c r="I625" s="117">
        <v>16342620</v>
      </c>
    </row>
    <row r="626" spans="1:9" x14ac:dyDescent="0.25">
      <c r="A626" s="116" t="s">
        <v>141</v>
      </c>
      <c r="B626" s="116" t="s">
        <v>242</v>
      </c>
      <c r="C626" s="116" t="s">
        <v>339</v>
      </c>
      <c r="D626" s="117">
        <v>9055</v>
      </c>
      <c r="E626" s="117">
        <v>140305</v>
      </c>
      <c r="F626" s="117">
        <v>3365</v>
      </c>
      <c r="G626" s="117">
        <v>26995</v>
      </c>
      <c r="H626" s="117">
        <v>1738940</v>
      </c>
      <c r="I626" s="117">
        <v>18886790</v>
      </c>
    </row>
    <row r="627" spans="1:9" x14ac:dyDescent="0.25">
      <c r="A627" s="116" t="s">
        <v>141</v>
      </c>
      <c r="B627" s="116" t="s">
        <v>250</v>
      </c>
      <c r="C627" s="116" t="s">
        <v>345</v>
      </c>
      <c r="D627" s="117">
        <v>9885</v>
      </c>
      <c r="E627" s="117">
        <v>206830</v>
      </c>
      <c r="F627" s="117">
        <v>3830</v>
      </c>
      <c r="G627" s="117">
        <v>33420</v>
      </c>
      <c r="H627" s="117">
        <v>1571345</v>
      </c>
      <c r="I627" s="117">
        <v>18252240</v>
      </c>
    </row>
    <row r="628" spans="1:9" x14ac:dyDescent="0.25">
      <c r="A628" s="116" t="s">
        <v>141</v>
      </c>
      <c r="B628" s="116" t="s">
        <v>154</v>
      </c>
      <c r="C628" s="116" t="s">
        <v>94</v>
      </c>
      <c r="D628" s="117">
        <v>10355</v>
      </c>
      <c r="E628" s="117">
        <v>112595</v>
      </c>
      <c r="F628" s="117">
        <v>4630</v>
      </c>
      <c r="G628" s="117">
        <v>19055</v>
      </c>
      <c r="H628" s="117">
        <v>1216335</v>
      </c>
      <c r="I628" s="117">
        <v>13655780</v>
      </c>
    </row>
    <row r="629" spans="1:9" x14ac:dyDescent="0.25">
      <c r="A629" s="116" t="s">
        <v>141</v>
      </c>
      <c r="B629" s="116" t="s">
        <v>161</v>
      </c>
      <c r="C629" s="116" t="s">
        <v>263</v>
      </c>
      <c r="D629" s="117">
        <v>10375</v>
      </c>
      <c r="E629" s="117">
        <v>158995</v>
      </c>
      <c r="F629" s="117">
        <v>4115</v>
      </c>
      <c r="G629" s="117">
        <v>21100</v>
      </c>
      <c r="H629" s="117">
        <v>1033915</v>
      </c>
      <c r="I629" s="117">
        <v>10752865</v>
      </c>
    </row>
    <row r="630" spans="1:9" x14ac:dyDescent="0.25">
      <c r="A630" s="116" t="s">
        <v>141</v>
      </c>
      <c r="B630" s="116" t="s">
        <v>243</v>
      </c>
      <c r="C630" s="116" t="s">
        <v>84</v>
      </c>
      <c r="D630" s="117">
        <v>10665</v>
      </c>
      <c r="E630" s="117">
        <v>169050</v>
      </c>
      <c r="F630" s="117">
        <v>4340</v>
      </c>
      <c r="G630" s="117">
        <v>28790</v>
      </c>
      <c r="H630" s="117">
        <v>1823800</v>
      </c>
      <c r="I630" s="117">
        <v>21161950</v>
      </c>
    </row>
    <row r="631" spans="1:9" x14ac:dyDescent="0.25">
      <c r="A631" s="116" t="s">
        <v>141</v>
      </c>
      <c r="B631" s="116" t="s">
        <v>206</v>
      </c>
      <c r="C631" s="116" t="s">
        <v>104</v>
      </c>
      <c r="D631" s="117">
        <v>10935</v>
      </c>
      <c r="E631" s="117">
        <v>220255</v>
      </c>
      <c r="F631" s="117">
        <v>3700</v>
      </c>
      <c r="G631" s="117">
        <v>27690</v>
      </c>
      <c r="H631" s="117">
        <v>1128490</v>
      </c>
      <c r="I631" s="117">
        <v>13004700</v>
      </c>
    </row>
    <row r="632" spans="1:9" x14ac:dyDescent="0.25">
      <c r="A632" s="116" t="s">
        <v>141</v>
      </c>
      <c r="B632" s="116" t="s">
        <v>197</v>
      </c>
      <c r="C632" s="116" t="s">
        <v>293</v>
      </c>
      <c r="D632" s="117">
        <v>11400</v>
      </c>
      <c r="E632" s="117">
        <v>115110</v>
      </c>
      <c r="F632" s="117">
        <v>3060</v>
      </c>
      <c r="G632" s="117">
        <v>10770</v>
      </c>
      <c r="H632" s="117">
        <v>617705</v>
      </c>
      <c r="I632" s="117">
        <v>6072350</v>
      </c>
    </row>
    <row r="633" spans="1:9" x14ac:dyDescent="0.25">
      <c r="A633" s="116" t="s">
        <v>141</v>
      </c>
      <c r="B633" s="116" t="s">
        <v>188</v>
      </c>
      <c r="C633" s="116" t="s">
        <v>285</v>
      </c>
      <c r="D633" s="117">
        <v>11705</v>
      </c>
      <c r="E633" s="117">
        <v>238760</v>
      </c>
      <c r="F633" s="117">
        <v>4785</v>
      </c>
      <c r="G633" s="117">
        <v>58525</v>
      </c>
      <c r="H633" s="117">
        <v>2413455</v>
      </c>
      <c r="I633" s="117">
        <v>29707180</v>
      </c>
    </row>
    <row r="634" spans="1:9" x14ac:dyDescent="0.25">
      <c r="A634" s="116" t="s">
        <v>141</v>
      </c>
      <c r="B634" s="116" t="s">
        <v>235</v>
      </c>
      <c r="C634" s="116" t="s">
        <v>332</v>
      </c>
      <c r="D634" s="117">
        <v>12280</v>
      </c>
      <c r="E634" s="117">
        <v>195195</v>
      </c>
      <c r="F634" s="117">
        <v>3870</v>
      </c>
      <c r="G634" s="117">
        <v>40985</v>
      </c>
      <c r="H634" s="117">
        <v>2638440</v>
      </c>
      <c r="I634" s="117">
        <v>28611750</v>
      </c>
    </row>
    <row r="635" spans="1:9" x14ac:dyDescent="0.25">
      <c r="A635" s="116" t="s">
        <v>141</v>
      </c>
      <c r="B635" s="116" t="s">
        <v>237</v>
      </c>
      <c r="C635" s="116" t="s">
        <v>85</v>
      </c>
      <c r="D635" s="117">
        <v>13390</v>
      </c>
      <c r="E635" s="117">
        <v>263270</v>
      </c>
      <c r="F635" s="117">
        <v>5480</v>
      </c>
      <c r="G635" s="117">
        <v>58045</v>
      </c>
      <c r="H635" s="117">
        <v>3969755</v>
      </c>
      <c r="I635" s="117">
        <v>55124500</v>
      </c>
    </row>
    <row r="636" spans="1:9" x14ac:dyDescent="0.25">
      <c r="A636" s="116" t="s">
        <v>141</v>
      </c>
      <c r="B636" s="116" t="s">
        <v>314</v>
      </c>
      <c r="C636" s="116" t="s">
        <v>315</v>
      </c>
      <c r="D636" s="117">
        <v>13950</v>
      </c>
      <c r="E636" s="117">
        <v>248190</v>
      </c>
      <c r="F636" s="117">
        <v>4960</v>
      </c>
      <c r="G636" s="117">
        <v>24780</v>
      </c>
      <c r="H636" s="117">
        <v>1219870</v>
      </c>
      <c r="I636" s="117">
        <v>12588605</v>
      </c>
    </row>
    <row r="637" spans="1:9" x14ac:dyDescent="0.25">
      <c r="A637" s="116" t="s">
        <v>141</v>
      </c>
      <c r="B637" s="116" t="s">
        <v>183</v>
      </c>
      <c r="C637" s="116" t="s">
        <v>281</v>
      </c>
      <c r="D637" s="117">
        <v>15435</v>
      </c>
      <c r="E637" s="117">
        <v>200950</v>
      </c>
      <c r="F637" s="117">
        <v>4540</v>
      </c>
      <c r="G637" s="117">
        <v>19915</v>
      </c>
      <c r="H637" s="117">
        <v>1002370</v>
      </c>
      <c r="I637" s="117">
        <v>10625840</v>
      </c>
    </row>
    <row r="638" spans="1:9" x14ac:dyDescent="0.25">
      <c r="A638" s="116" t="s">
        <v>141</v>
      </c>
      <c r="B638" s="116" t="s">
        <v>196</v>
      </c>
      <c r="C638" s="116" t="s">
        <v>292</v>
      </c>
      <c r="D638" s="117">
        <v>16170</v>
      </c>
      <c r="E638" s="117">
        <v>344990</v>
      </c>
      <c r="F638" s="117">
        <v>7730</v>
      </c>
      <c r="G638" s="117">
        <v>62485</v>
      </c>
      <c r="H638" s="117">
        <v>3678660</v>
      </c>
      <c r="I638" s="117">
        <v>45131310</v>
      </c>
    </row>
    <row r="639" spans="1:9" x14ac:dyDescent="0.25">
      <c r="A639" s="116" t="s">
        <v>141</v>
      </c>
      <c r="B639" s="116" t="s">
        <v>231</v>
      </c>
      <c r="C639" s="116" t="s">
        <v>323</v>
      </c>
      <c r="D639" s="117">
        <v>16530</v>
      </c>
      <c r="E639" s="117">
        <v>299275</v>
      </c>
      <c r="F639" s="117">
        <v>6830</v>
      </c>
      <c r="G639" s="117">
        <v>38780</v>
      </c>
      <c r="H639" s="117">
        <v>1847120</v>
      </c>
      <c r="I639" s="117">
        <v>20872715</v>
      </c>
    </row>
    <row r="640" spans="1:9" x14ac:dyDescent="0.25">
      <c r="A640" s="116" t="s">
        <v>141</v>
      </c>
      <c r="B640" s="116" t="s">
        <v>162</v>
      </c>
      <c r="C640" s="116" t="s">
        <v>264</v>
      </c>
      <c r="D640" s="117">
        <v>18850</v>
      </c>
      <c r="E640" s="117">
        <v>254595</v>
      </c>
      <c r="F640" s="117">
        <v>6525</v>
      </c>
      <c r="G640" s="117">
        <v>27610</v>
      </c>
      <c r="H640" s="117">
        <v>1643115</v>
      </c>
      <c r="I640" s="117">
        <v>17704130</v>
      </c>
    </row>
    <row r="641" spans="1:9" x14ac:dyDescent="0.25">
      <c r="A641" s="116" t="s">
        <v>141</v>
      </c>
      <c r="B641" s="116" t="s">
        <v>224</v>
      </c>
      <c r="C641" s="116" t="s">
        <v>87</v>
      </c>
      <c r="D641" s="117">
        <v>50635</v>
      </c>
      <c r="E641" s="117">
        <v>662040</v>
      </c>
      <c r="F641" s="117">
        <v>26975</v>
      </c>
      <c r="G641" s="117">
        <v>167740</v>
      </c>
      <c r="H641" s="117">
        <v>11999350</v>
      </c>
      <c r="I641" s="117">
        <v>138729200</v>
      </c>
    </row>
    <row r="642" spans="1:9" x14ac:dyDescent="0.25">
      <c r="A642" s="116" t="s">
        <v>142</v>
      </c>
      <c r="B642" s="116" t="s">
        <v>327</v>
      </c>
      <c r="C642" s="116" t="s">
        <v>328</v>
      </c>
      <c r="D642" s="117">
        <v>10</v>
      </c>
      <c r="E642" s="117">
        <v>65</v>
      </c>
      <c r="F642" s="117">
        <v>10</v>
      </c>
      <c r="G642" s="117">
        <v>60</v>
      </c>
      <c r="H642" s="117">
        <v>5680</v>
      </c>
      <c r="I642" s="117">
        <v>80750</v>
      </c>
    </row>
    <row r="643" spans="1:9" x14ac:dyDescent="0.25">
      <c r="A643" s="116" t="s">
        <v>142</v>
      </c>
      <c r="B643" s="116" t="s">
        <v>324</v>
      </c>
      <c r="C643" s="116" t="s">
        <v>325</v>
      </c>
      <c r="D643" s="117">
        <v>165</v>
      </c>
      <c r="E643" s="117">
        <v>1695</v>
      </c>
      <c r="F643" s="117">
        <v>110</v>
      </c>
      <c r="G643" s="117">
        <v>490</v>
      </c>
      <c r="H643" s="117">
        <v>40160</v>
      </c>
      <c r="I643" s="117">
        <v>528230</v>
      </c>
    </row>
    <row r="644" spans="1:9" x14ac:dyDescent="0.25">
      <c r="A644" s="116" t="s">
        <v>142</v>
      </c>
      <c r="B644" s="116" t="s">
        <v>326</v>
      </c>
      <c r="C644" s="116" t="s">
        <v>282</v>
      </c>
      <c r="D644" s="117">
        <v>410</v>
      </c>
      <c r="E644" s="117">
        <v>2515</v>
      </c>
      <c r="F644" s="117">
        <v>295</v>
      </c>
      <c r="G644" s="117">
        <v>1035</v>
      </c>
      <c r="H644" s="117">
        <v>121425</v>
      </c>
      <c r="I644" s="117">
        <v>1220025</v>
      </c>
    </row>
    <row r="645" spans="1:9" x14ac:dyDescent="0.25">
      <c r="A645" s="116" t="s">
        <v>142</v>
      </c>
      <c r="B645" s="116" t="s">
        <v>172</v>
      </c>
      <c r="C645" s="116" t="s">
        <v>274</v>
      </c>
      <c r="D645" s="117">
        <v>480</v>
      </c>
      <c r="E645" s="117">
        <v>5380</v>
      </c>
      <c r="F645" s="117">
        <v>115</v>
      </c>
      <c r="G645" s="117">
        <v>445</v>
      </c>
      <c r="H645" s="117">
        <v>19175</v>
      </c>
      <c r="I645" s="117">
        <v>172100</v>
      </c>
    </row>
    <row r="646" spans="1:9" x14ac:dyDescent="0.25">
      <c r="A646" s="116" t="s">
        <v>142</v>
      </c>
      <c r="B646" s="116" t="s">
        <v>210</v>
      </c>
      <c r="C646" s="116" t="s">
        <v>305</v>
      </c>
      <c r="D646" s="117">
        <v>480</v>
      </c>
      <c r="E646" s="117">
        <v>3475</v>
      </c>
      <c r="F646" s="117">
        <v>90</v>
      </c>
      <c r="G646" s="117">
        <v>245</v>
      </c>
      <c r="H646" s="117">
        <v>15845</v>
      </c>
      <c r="I646" s="117">
        <v>140940</v>
      </c>
    </row>
    <row r="647" spans="1:9" x14ac:dyDescent="0.25">
      <c r="A647" s="116" t="s">
        <v>142</v>
      </c>
      <c r="B647" s="116" t="s">
        <v>164</v>
      </c>
      <c r="C647" s="116" t="s">
        <v>266</v>
      </c>
      <c r="D647" s="117">
        <v>600</v>
      </c>
      <c r="E647" s="117">
        <v>7665</v>
      </c>
      <c r="F647" s="117">
        <v>190</v>
      </c>
      <c r="G647" s="117">
        <v>730</v>
      </c>
      <c r="H647" s="117">
        <v>47065</v>
      </c>
      <c r="I647" s="117">
        <v>611030</v>
      </c>
    </row>
    <row r="648" spans="1:9" x14ac:dyDescent="0.25">
      <c r="A648" s="116" t="s">
        <v>142</v>
      </c>
      <c r="B648" s="116" t="s">
        <v>100</v>
      </c>
      <c r="C648" s="116" t="s">
        <v>216</v>
      </c>
      <c r="D648" s="117">
        <v>670</v>
      </c>
      <c r="E648" s="117">
        <v>6325</v>
      </c>
      <c r="F648" s="117">
        <v>195</v>
      </c>
      <c r="G648" s="117">
        <v>1275</v>
      </c>
      <c r="H648" s="117">
        <v>110500</v>
      </c>
      <c r="I648" s="117">
        <v>902000</v>
      </c>
    </row>
    <row r="649" spans="1:9" x14ac:dyDescent="0.25">
      <c r="A649" s="116" t="s">
        <v>142</v>
      </c>
      <c r="B649" s="116" t="s">
        <v>157</v>
      </c>
      <c r="C649" s="116" t="s">
        <v>260</v>
      </c>
      <c r="D649" s="117">
        <v>675</v>
      </c>
      <c r="E649" s="117">
        <v>9645</v>
      </c>
      <c r="F649" s="117">
        <v>235</v>
      </c>
      <c r="G649" s="117">
        <v>2640</v>
      </c>
      <c r="H649" s="117">
        <v>125990</v>
      </c>
      <c r="I649" s="117">
        <v>1273965</v>
      </c>
    </row>
    <row r="650" spans="1:9" x14ac:dyDescent="0.25">
      <c r="A650" s="116" t="s">
        <v>142</v>
      </c>
      <c r="B650" s="116" t="s">
        <v>208</v>
      </c>
      <c r="C650" s="116" t="s">
        <v>303</v>
      </c>
      <c r="D650" s="117">
        <v>675</v>
      </c>
      <c r="E650" s="117">
        <v>11855</v>
      </c>
      <c r="F650" s="117">
        <v>230</v>
      </c>
      <c r="G650" s="117">
        <v>2560</v>
      </c>
      <c r="H650" s="117">
        <v>139740</v>
      </c>
      <c r="I650" s="117">
        <v>1452500</v>
      </c>
    </row>
    <row r="651" spans="1:9" x14ac:dyDescent="0.25">
      <c r="A651" s="116" t="s">
        <v>142</v>
      </c>
      <c r="B651" s="116" t="s">
        <v>241</v>
      </c>
      <c r="C651" s="116" t="s">
        <v>336</v>
      </c>
      <c r="D651" s="117">
        <v>700</v>
      </c>
      <c r="E651" s="117">
        <v>12630</v>
      </c>
      <c r="F651" s="117">
        <v>285</v>
      </c>
      <c r="G651" s="117">
        <v>1905</v>
      </c>
      <c r="H651" s="117">
        <v>84845</v>
      </c>
      <c r="I651" s="117">
        <v>914570</v>
      </c>
    </row>
    <row r="652" spans="1:9" x14ac:dyDescent="0.25">
      <c r="A652" s="116" t="s">
        <v>142</v>
      </c>
      <c r="B652" s="116" t="s">
        <v>190</v>
      </c>
      <c r="C652" s="116" t="s">
        <v>89</v>
      </c>
      <c r="D652" s="117">
        <v>705</v>
      </c>
      <c r="E652" s="117">
        <v>14030</v>
      </c>
      <c r="F652" s="117">
        <v>300</v>
      </c>
      <c r="G652" s="117">
        <v>2400</v>
      </c>
      <c r="H652" s="117">
        <v>97855</v>
      </c>
      <c r="I652" s="117">
        <v>902120</v>
      </c>
    </row>
    <row r="653" spans="1:9" x14ac:dyDescent="0.25">
      <c r="A653" s="116" t="s">
        <v>142</v>
      </c>
      <c r="B653" s="116" t="s">
        <v>153</v>
      </c>
      <c r="C653" s="116" t="s">
        <v>106</v>
      </c>
      <c r="D653" s="117">
        <v>710</v>
      </c>
      <c r="E653" s="117">
        <v>7345</v>
      </c>
      <c r="F653" s="117">
        <v>260</v>
      </c>
      <c r="G653" s="117">
        <v>685</v>
      </c>
      <c r="H653" s="117">
        <v>37175</v>
      </c>
      <c r="I653" s="117">
        <v>346265</v>
      </c>
    </row>
    <row r="654" spans="1:9" x14ac:dyDescent="0.25">
      <c r="A654" s="116" t="s">
        <v>142</v>
      </c>
      <c r="B654" s="116" t="s">
        <v>199</v>
      </c>
      <c r="C654" s="116" t="s">
        <v>295</v>
      </c>
      <c r="D654" s="117">
        <v>720</v>
      </c>
      <c r="E654" s="117">
        <v>13210</v>
      </c>
      <c r="F654" s="117">
        <v>335</v>
      </c>
      <c r="G654" s="117">
        <v>2410</v>
      </c>
      <c r="H654" s="117">
        <v>126275</v>
      </c>
      <c r="I654" s="117">
        <v>1228380</v>
      </c>
    </row>
    <row r="655" spans="1:9" x14ac:dyDescent="0.25">
      <c r="A655" s="116" t="s">
        <v>142</v>
      </c>
      <c r="B655" s="116" t="s">
        <v>194</v>
      </c>
      <c r="C655" s="116" t="s">
        <v>290</v>
      </c>
      <c r="D655" s="117">
        <v>750</v>
      </c>
      <c r="E655" s="117">
        <v>7450</v>
      </c>
      <c r="F655" s="117">
        <v>290</v>
      </c>
      <c r="G655" s="117">
        <v>855</v>
      </c>
      <c r="H655" s="117">
        <v>46625</v>
      </c>
      <c r="I655" s="117">
        <v>448410</v>
      </c>
    </row>
    <row r="656" spans="1:9" x14ac:dyDescent="0.25">
      <c r="A656" s="116" t="s">
        <v>142</v>
      </c>
      <c r="B656" s="116" t="s">
        <v>221</v>
      </c>
      <c r="C656" s="116" t="s">
        <v>313</v>
      </c>
      <c r="D656" s="117">
        <v>755</v>
      </c>
      <c r="E656" s="117">
        <v>13615</v>
      </c>
      <c r="F656" s="117">
        <v>315</v>
      </c>
      <c r="G656" s="117">
        <v>2070</v>
      </c>
      <c r="H656" s="117">
        <v>85335</v>
      </c>
      <c r="I656" s="117">
        <v>845455</v>
      </c>
    </row>
    <row r="657" spans="1:9" x14ac:dyDescent="0.25">
      <c r="A657" s="116" t="s">
        <v>142</v>
      </c>
      <c r="B657" s="116" t="s">
        <v>218</v>
      </c>
      <c r="C657" s="116" t="s">
        <v>310</v>
      </c>
      <c r="D657" s="117">
        <v>770</v>
      </c>
      <c r="E657" s="117">
        <v>10180</v>
      </c>
      <c r="F657" s="117">
        <v>205</v>
      </c>
      <c r="G657" s="117">
        <v>1320</v>
      </c>
      <c r="H657" s="117">
        <v>67105</v>
      </c>
      <c r="I657" s="117">
        <v>650400</v>
      </c>
    </row>
    <row r="658" spans="1:9" x14ac:dyDescent="0.25">
      <c r="A658" s="116" t="s">
        <v>142</v>
      </c>
      <c r="B658" s="116" t="s">
        <v>191</v>
      </c>
      <c r="C658" s="116" t="s">
        <v>287</v>
      </c>
      <c r="D658" s="117">
        <v>790</v>
      </c>
      <c r="E658" s="117">
        <v>19010</v>
      </c>
      <c r="F658" s="117">
        <v>305</v>
      </c>
      <c r="G658" s="117">
        <v>1690</v>
      </c>
      <c r="H658" s="117">
        <v>74205</v>
      </c>
      <c r="I658" s="117">
        <v>869250</v>
      </c>
    </row>
    <row r="659" spans="1:9" x14ac:dyDescent="0.25">
      <c r="A659" s="116" t="s">
        <v>142</v>
      </c>
      <c r="B659" s="116" t="s">
        <v>182</v>
      </c>
      <c r="C659" s="116" t="s">
        <v>90</v>
      </c>
      <c r="D659" s="117">
        <v>985</v>
      </c>
      <c r="E659" s="117">
        <v>10615</v>
      </c>
      <c r="F659" s="117">
        <v>285</v>
      </c>
      <c r="G659" s="117">
        <v>1830</v>
      </c>
      <c r="H659" s="117">
        <v>95340</v>
      </c>
      <c r="I659" s="117">
        <v>970600</v>
      </c>
    </row>
    <row r="660" spans="1:9" x14ac:dyDescent="0.25">
      <c r="A660" s="116" t="s">
        <v>142</v>
      </c>
      <c r="B660" s="116" t="s">
        <v>155</v>
      </c>
      <c r="C660" s="116" t="s">
        <v>258</v>
      </c>
      <c r="D660" s="117">
        <v>1045</v>
      </c>
      <c r="E660" s="117">
        <v>17155</v>
      </c>
      <c r="F660" s="117">
        <v>440</v>
      </c>
      <c r="G660" s="117">
        <v>2035</v>
      </c>
      <c r="H660" s="117">
        <v>105470</v>
      </c>
      <c r="I660" s="117">
        <v>1120375</v>
      </c>
    </row>
    <row r="661" spans="1:9" x14ac:dyDescent="0.25">
      <c r="A661" s="116" t="s">
        <v>142</v>
      </c>
      <c r="B661" s="116" t="s">
        <v>156</v>
      </c>
      <c r="C661" s="116" t="s">
        <v>259</v>
      </c>
      <c r="D661" s="117">
        <v>1065</v>
      </c>
      <c r="E661" s="117">
        <v>18635</v>
      </c>
      <c r="F661" s="117">
        <v>405</v>
      </c>
      <c r="G661" s="117">
        <v>2270</v>
      </c>
      <c r="H661" s="117">
        <v>106425</v>
      </c>
      <c r="I661" s="117">
        <v>1043425</v>
      </c>
    </row>
    <row r="662" spans="1:9" x14ac:dyDescent="0.25">
      <c r="A662" s="116" t="s">
        <v>142</v>
      </c>
      <c r="B662" s="116" t="s">
        <v>189</v>
      </c>
      <c r="C662" s="116" t="s">
        <v>286</v>
      </c>
      <c r="D662" s="117">
        <v>1075</v>
      </c>
      <c r="E662" s="117">
        <v>13205</v>
      </c>
      <c r="F662" s="117">
        <v>365</v>
      </c>
      <c r="G662" s="117">
        <v>1600</v>
      </c>
      <c r="H662" s="117">
        <v>74010</v>
      </c>
      <c r="I662" s="117">
        <v>754790</v>
      </c>
    </row>
    <row r="663" spans="1:9" x14ac:dyDescent="0.25">
      <c r="A663" s="116" t="s">
        <v>142</v>
      </c>
      <c r="B663" s="116" t="s">
        <v>168</v>
      </c>
      <c r="C663" s="116" t="s">
        <v>270</v>
      </c>
      <c r="D663" s="117">
        <v>1100</v>
      </c>
      <c r="E663" s="117">
        <v>17695</v>
      </c>
      <c r="F663" s="117">
        <v>310</v>
      </c>
      <c r="G663" s="117">
        <v>1940</v>
      </c>
      <c r="H663" s="117">
        <v>94925</v>
      </c>
      <c r="I663" s="117">
        <v>913190</v>
      </c>
    </row>
    <row r="664" spans="1:9" x14ac:dyDescent="0.25">
      <c r="A664" s="116" t="s">
        <v>142</v>
      </c>
      <c r="B664" s="116" t="s">
        <v>152</v>
      </c>
      <c r="C664" s="116" t="s">
        <v>95</v>
      </c>
      <c r="D664" s="117">
        <v>1220</v>
      </c>
      <c r="E664" s="117">
        <v>19775</v>
      </c>
      <c r="F664" s="117">
        <v>485</v>
      </c>
      <c r="G664" s="117">
        <v>2770</v>
      </c>
      <c r="H664" s="117">
        <v>118355</v>
      </c>
      <c r="I664" s="117">
        <v>1318920</v>
      </c>
    </row>
    <row r="665" spans="1:9" x14ac:dyDescent="0.25">
      <c r="A665" s="116" t="s">
        <v>142</v>
      </c>
      <c r="B665" s="116" t="s">
        <v>204</v>
      </c>
      <c r="C665" s="116" t="s">
        <v>300</v>
      </c>
      <c r="D665" s="117">
        <v>1320</v>
      </c>
      <c r="E665" s="117">
        <v>28355</v>
      </c>
      <c r="F665" s="117">
        <v>515</v>
      </c>
      <c r="G665" s="117">
        <v>3630</v>
      </c>
      <c r="H665" s="117">
        <v>149240</v>
      </c>
      <c r="I665" s="117">
        <v>1551815</v>
      </c>
    </row>
    <row r="666" spans="1:9" x14ac:dyDescent="0.25">
      <c r="A666" s="116" t="s">
        <v>142</v>
      </c>
      <c r="B666" s="116" t="s">
        <v>240</v>
      </c>
      <c r="C666" s="116" t="s">
        <v>335</v>
      </c>
      <c r="D666" s="117">
        <v>1320</v>
      </c>
      <c r="E666" s="117">
        <v>13820</v>
      </c>
      <c r="F666" s="117">
        <v>450</v>
      </c>
      <c r="G666" s="117">
        <v>2130</v>
      </c>
      <c r="H666" s="117">
        <v>110705</v>
      </c>
      <c r="I666" s="117">
        <v>1189250</v>
      </c>
    </row>
    <row r="667" spans="1:9" x14ac:dyDescent="0.25">
      <c r="A667" s="116" t="s">
        <v>142</v>
      </c>
      <c r="B667" s="116" t="s">
        <v>202</v>
      </c>
      <c r="C667" s="116" t="s">
        <v>298</v>
      </c>
      <c r="D667" s="117">
        <v>1345</v>
      </c>
      <c r="E667" s="117">
        <v>20395</v>
      </c>
      <c r="F667" s="117">
        <v>460</v>
      </c>
      <c r="G667" s="117">
        <v>2725</v>
      </c>
      <c r="H667" s="117">
        <v>126530</v>
      </c>
      <c r="I667" s="117">
        <v>1390850</v>
      </c>
    </row>
    <row r="668" spans="1:9" x14ac:dyDescent="0.25">
      <c r="A668" s="116" t="s">
        <v>142</v>
      </c>
      <c r="B668" s="116" t="s">
        <v>223</v>
      </c>
      <c r="C668" s="116" t="s">
        <v>318</v>
      </c>
      <c r="D668" s="117">
        <v>1470</v>
      </c>
      <c r="E668" s="117">
        <v>21850</v>
      </c>
      <c r="F668" s="117">
        <v>420</v>
      </c>
      <c r="G668" s="117">
        <v>2180</v>
      </c>
      <c r="H668" s="117">
        <v>93440</v>
      </c>
      <c r="I668" s="117">
        <v>1050060</v>
      </c>
    </row>
    <row r="669" spans="1:9" x14ac:dyDescent="0.25">
      <c r="A669" s="116" t="s">
        <v>142</v>
      </c>
      <c r="B669" s="116" t="s">
        <v>195</v>
      </c>
      <c r="C669" s="116" t="s">
        <v>291</v>
      </c>
      <c r="D669" s="117">
        <v>1475</v>
      </c>
      <c r="E669" s="117">
        <v>18725</v>
      </c>
      <c r="F669" s="117">
        <v>600</v>
      </c>
      <c r="G669" s="117">
        <v>2750</v>
      </c>
      <c r="H669" s="117">
        <v>170250</v>
      </c>
      <c r="I669" s="117">
        <v>1712270</v>
      </c>
    </row>
    <row r="670" spans="1:9" x14ac:dyDescent="0.25">
      <c r="A670" s="116" t="s">
        <v>142</v>
      </c>
      <c r="B670" s="116" t="s">
        <v>209</v>
      </c>
      <c r="C670" s="116" t="s">
        <v>304</v>
      </c>
      <c r="D670" s="117">
        <v>1475</v>
      </c>
      <c r="E670" s="117">
        <v>17835</v>
      </c>
      <c r="F670" s="117">
        <v>490</v>
      </c>
      <c r="G670" s="117">
        <v>2870</v>
      </c>
      <c r="H670" s="117">
        <v>157440</v>
      </c>
      <c r="I670" s="117">
        <v>1578370</v>
      </c>
    </row>
    <row r="671" spans="1:9" x14ac:dyDescent="0.25">
      <c r="A671" s="116" t="s">
        <v>142</v>
      </c>
      <c r="B671" s="116" t="s">
        <v>101</v>
      </c>
      <c r="C671" s="116" t="s">
        <v>185</v>
      </c>
      <c r="D671" s="117">
        <v>1480</v>
      </c>
      <c r="E671" s="117">
        <v>12215</v>
      </c>
      <c r="F671" s="117">
        <v>570</v>
      </c>
      <c r="G671" s="117">
        <v>2160</v>
      </c>
      <c r="H671" s="117">
        <v>170365</v>
      </c>
      <c r="I671" s="117">
        <v>1662645</v>
      </c>
    </row>
    <row r="672" spans="1:9" x14ac:dyDescent="0.25">
      <c r="A672" s="116" t="s">
        <v>142</v>
      </c>
      <c r="B672" s="116" t="s">
        <v>249</v>
      </c>
      <c r="C672" s="116" t="s">
        <v>344</v>
      </c>
      <c r="D672" s="117">
        <v>1480</v>
      </c>
      <c r="E672" s="117">
        <v>25320</v>
      </c>
      <c r="F672" s="117">
        <v>510</v>
      </c>
      <c r="G672" s="117">
        <v>2520</v>
      </c>
      <c r="H672" s="117">
        <v>126860</v>
      </c>
      <c r="I672" s="117">
        <v>1253845</v>
      </c>
    </row>
    <row r="673" spans="1:9" x14ac:dyDescent="0.25">
      <c r="A673" s="116" t="s">
        <v>142</v>
      </c>
      <c r="B673" s="116" t="s">
        <v>167</v>
      </c>
      <c r="C673" s="116" t="s">
        <v>269</v>
      </c>
      <c r="D673" s="117">
        <v>1505</v>
      </c>
      <c r="E673" s="117">
        <v>22990</v>
      </c>
      <c r="F673" s="117">
        <v>485</v>
      </c>
      <c r="G673" s="117">
        <v>3795</v>
      </c>
      <c r="H673" s="117">
        <v>201445</v>
      </c>
      <c r="I673" s="117">
        <v>1951155</v>
      </c>
    </row>
    <row r="674" spans="1:9" x14ac:dyDescent="0.25">
      <c r="A674" s="116" t="s">
        <v>142</v>
      </c>
      <c r="B674" s="116" t="s">
        <v>248</v>
      </c>
      <c r="C674" s="116" t="s">
        <v>343</v>
      </c>
      <c r="D674" s="117">
        <v>1555</v>
      </c>
      <c r="E674" s="117">
        <v>24355</v>
      </c>
      <c r="F674" s="117">
        <v>685</v>
      </c>
      <c r="G674" s="117">
        <v>3350</v>
      </c>
      <c r="H674" s="117">
        <v>166840</v>
      </c>
      <c r="I674" s="117">
        <v>1698400</v>
      </c>
    </row>
    <row r="675" spans="1:9" x14ac:dyDescent="0.25">
      <c r="A675" s="116" t="s">
        <v>142</v>
      </c>
      <c r="B675" s="116" t="s">
        <v>158</v>
      </c>
      <c r="C675" s="116" t="s">
        <v>261</v>
      </c>
      <c r="D675" s="117">
        <v>1635</v>
      </c>
      <c r="E675" s="117">
        <v>24445</v>
      </c>
      <c r="F675" s="117">
        <v>510</v>
      </c>
      <c r="G675" s="117">
        <v>2285</v>
      </c>
      <c r="H675" s="117">
        <v>105800</v>
      </c>
      <c r="I675" s="117">
        <v>993445</v>
      </c>
    </row>
    <row r="676" spans="1:9" x14ac:dyDescent="0.25">
      <c r="A676" s="116" t="s">
        <v>142</v>
      </c>
      <c r="B676" s="116" t="s">
        <v>215</v>
      </c>
      <c r="C676" s="116" t="s">
        <v>88</v>
      </c>
      <c r="D676" s="117">
        <v>1665</v>
      </c>
      <c r="E676" s="117">
        <v>35820</v>
      </c>
      <c r="F676" s="117">
        <v>490</v>
      </c>
      <c r="G676" s="117">
        <v>3150</v>
      </c>
      <c r="H676" s="117">
        <v>120865</v>
      </c>
      <c r="I676" s="117">
        <v>1256870</v>
      </c>
    </row>
    <row r="677" spans="1:9" x14ac:dyDescent="0.25">
      <c r="A677" s="116" t="s">
        <v>142</v>
      </c>
      <c r="B677" s="116" t="s">
        <v>179</v>
      </c>
      <c r="C677" s="116" t="s">
        <v>91</v>
      </c>
      <c r="D677" s="117">
        <v>1715</v>
      </c>
      <c r="E677" s="117">
        <v>27010</v>
      </c>
      <c r="F677" s="117">
        <v>670</v>
      </c>
      <c r="G677" s="117">
        <v>3615</v>
      </c>
      <c r="H677" s="117">
        <v>175280</v>
      </c>
      <c r="I677" s="117">
        <v>1797920</v>
      </c>
    </row>
    <row r="678" spans="1:9" x14ac:dyDescent="0.25">
      <c r="A678" s="116" t="s">
        <v>142</v>
      </c>
      <c r="B678" s="116" t="s">
        <v>151</v>
      </c>
      <c r="C678" s="116" t="s">
        <v>96</v>
      </c>
      <c r="D678" s="117">
        <v>1920</v>
      </c>
      <c r="E678" s="117">
        <v>29830</v>
      </c>
      <c r="F678" s="117">
        <v>635</v>
      </c>
      <c r="G678" s="117">
        <v>3710</v>
      </c>
      <c r="H678" s="117">
        <v>166975</v>
      </c>
      <c r="I678" s="117">
        <v>1719705</v>
      </c>
    </row>
    <row r="679" spans="1:9" x14ac:dyDescent="0.25">
      <c r="A679" s="116" t="s">
        <v>142</v>
      </c>
      <c r="B679" s="116" t="s">
        <v>239</v>
      </c>
      <c r="C679" s="116" t="s">
        <v>334</v>
      </c>
      <c r="D679" s="117">
        <v>1930</v>
      </c>
      <c r="E679" s="117">
        <v>21175</v>
      </c>
      <c r="F679" s="117">
        <v>555</v>
      </c>
      <c r="G679" s="117">
        <v>2115</v>
      </c>
      <c r="H679" s="117">
        <v>108640</v>
      </c>
      <c r="I679" s="117">
        <v>1016500</v>
      </c>
    </row>
    <row r="680" spans="1:9" x14ac:dyDescent="0.25">
      <c r="A680" s="116" t="s">
        <v>142</v>
      </c>
      <c r="B680" s="116" t="s">
        <v>203</v>
      </c>
      <c r="C680" s="116" t="s">
        <v>299</v>
      </c>
      <c r="D680" s="117">
        <v>2040</v>
      </c>
      <c r="E680" s="117">
        <v>24125</v>
      </c>
      <c r="F680" s="117">
        <v>635</v>
      </c>
      <c r="G680" s="117">
        <v>2630</v>
      </c>
      <c r="H680" s="117">
        <v>125995</v>
      </c>
      <c r="I680" s="117">
        <v>1321985</v>
      </c>
    </row>
    <row r="681" spans="1:9" x14ac:dyDescent="0.25">
      <c r="A681" s="116" t="s">
        <v>142</v>
      </c>
      <c r="B681" s="116" t="s">
        <v>247</v>
      </c>
      <c r="C681" s="116" t="s">
        <v>342</v>
      </c>
      <c r="D681" s="117">
        <v>2040</v>
      </c>
      <c r="E681" s="117">
        <v>34055</v>
      </c>
      <c r="F681" s="117">
        <v>635</v>
      </c>
      <c r="G681" s="117">
        <v>4185</v>
      </c>
      <c r="H681" s="117">
        <v>226935</v>
      </c>
      <c r="I681" s="117">
        <v>2359670</v>
      </c>
    </row>
    <row r="682" spans="1:9" x14ac:dyDescent="0.25">
      <c r="A682" s="116" t="s">
        <v>142</v>
      </c>
      <c r="B682" s="116" t="s">
        <v>193</v>
      </c>
      <c r="C682" s="116" t="s">
        <v>289</v>
      </c>
      <c r="D682" s="117">
        <v>2060</v>
      </c>
      <c r="E682" s="117">
        <v>27070</v>
      </c>
      <c r="F682" s="117">
        <v>545</v>
      </c>
      <c r="G682" s="117">
        <v>2540</v>
      </c>
      <c r="H682" s="117">
        <v>120490</v>
      </c>
      <c r="I682" s="117">
        <v>1153510</v>
      </c>
    </row>
    <row r="683" spans="1:9" x14ac:dyDescent="0.25">
      <c r="A683" s="116" t="s">
        <v>142</v>
      </c>
      <c r="B683" s="116" t="s">
        <v>165</v>
      </c>
      <c r="C683" s="116" t="s">
        <v>267</v>
      </c>
      <c r="D683" s="117">
        <v>2070</v>
      </c>
      <c r="E683" s="117">
        <v>27830</v>
      </c>
      <c r="F683" s="117">
        <v>545</v>
      </c>
      <c r="G683" s="117">
        <v>2795</v>
      </c>
      <c r="H683" s="117">
        <v>121285</v>
      </c>
      <c r="I683" s="117">
        <v>1176745</v>
      </c>
    </row>
    <row r="684" spans="1:9" x14ac:dyDescent="0.25">
      <c r="A684" s="116" t="s">
        <v>142</v>
      </c>
      <c r="B684" s="116" t="s">
        <v>159</v>
      </c>
      <c r="C684" s="116" t="s">
        <v>105</v>
      </c>
      <c r="D684" s="117">
        <v>2180</v>
      </c>
      <c r="E684" s="117">
        <v>20255</v>
      </c>
      <c r="F684" s="117">
        <v>625</v>
      </c>
      <c r="G684" s="117">
        <v>2300</v>
      </c>
      <c r="H684" s="117">
        <v>149160</v>
      </c>
      <c r="I684" s="117">
        <v>1452240</v>
      </c>
    </row>
    <row r="685" spans="1:9" x14ac:dyDescent="0.25">
      <c r="A685" s="116" t="s">
        <v>142</v>
      </c>
      <c r="B685" s="116" t="s">
        <v>173</v>
      </c>
      <c r="C685" s="116" t="s">
        <v>275</v>
      </c>
      <c r="D685" s="117">
        <v>2190</v>
      </c>
      <c r="E685" s="117">
        <v>38115</v>
      </c>
      <c r="F685" s="117">
        <v>575</v>
      </c>
      <c r="G685" s="117">
        <v>2865</v>
      </c>
      <c r="H685" s="117">
        <v>153380</v>
      </c>
      <c r="I685" s="117">
        <v>1699385</v>
      </c>
    </row>
    <row r="686" spans="1:9" x14ac:dyDescent="0.25">
      <c r="A686" s="116" t="s">
        <v>142</v>
      </c>
      <c r="B686" s="116" t="s">
        <v>382</v>
      </c>
      <c r="C686" s="116" t="s">
        <v>184</v>
      </c>
      <c r="D686" s="117">
        <v>2210</v>
      </c>
      <c r="E686" s="117">
        <v>17725</v>
      </c>
      <c r="F686" s="117">
        <v>1120</v>
      </c>
      <c r="G686" s="117">
        <v>4775</v>
      </c>
      <c r="H686" s="117">
        <v>347095</v>
      </c>
      <c r="I686" s="117">
        <v>3507520</v>
      </c>
    </row>
    <row r="687" spans="1:9" x14ac:dyDescent="0.25">
      <c r="A687" s="116" t="s">
        <v>142</v>
      </c>
      <c r="B687" s="116" t="s">
        <v>174</v>
      </c>
      <c r="C687" s="116" t="s">
        <v>93</v>
      </c>
      <c r="D687" s="117">
        <v>2230</v>
      </c>
      <c r="E687" s="117">
        <v>20905</v>
      </c>
      <c r="F687" s="117">
        <v>605</v>
      </c>
      <c r="G687" s="117">
        <v>2345</v>
      </c>
      <c r="H687" s="117">
        <v>129045</v>
      </c>
      <c r="I687" s="117">
        <v>1256325</v>
      </c>
    </row>
    <row r="688" spans="1:9" x14ac:dyDescent="0.25">
      <c r="A688" s="116" t="s">
        <v>142</v>
      </c>
      <c r="B688" s="116" t="s">
        <v>102</v>
      </c>
      <c r="C688" s="116" t="s">
        <v>214</v>
      </c>
      <c r="D688" s="117">
        <v>2270</v>
      </c>
      <c r="E688" s="117">
        <v>21655</v>
      </c>
      <c r="F688" s="117">
        <v>885</v>
      </c>
      <c r="G688" s="117">
        <v>4545</v>
      </c>
      <c r="H688" s="117">
        <v>323355</v>
      </c>
      <c r="I688" s="117">
        <v>3317865</v>
      </c>
    </row>
    <row r="689" spans="1:9" x14ac:dyDescent="0.25">
      <c r="A689" s="116" t="s">
        <v>142</v>
      </c>
      <c r="B689" s="116" t="s">
        <v>234</v>
      </c>
      <c r="C689" s="116" t="s">
        <v>331</v>
      </c>
      <c r="D689" s="117">
        <v>2330</v>
      </c>
      <c r="E689" s="117">
        <v>37860</v>
      </c>
      <c r="F689" s="117">
        <v>1020</v>
      </c>
      <c r="G689" s="117">
        <v>5195</v>
      </c>
      <c r="H689" s="117">
        <v>242950</v>
      </c>
      <c r="I689" s="117">
        <v>2693235</v>
      </c>
    </row>
    <row r="690" spans="1:9" x14ac:dyDescent="0.25">
      <c r="A690" s="116" t="s">
        <v>142</v>
      </c>
      <c r="B690" s="116" t="s">
        <v>169</v>
      </c>
      <c r="C690" s="116" t="s">
        <v>271</v>
      </c>
      <c r="D690" s="117">
        <v>2350</v>
      </c>
      <c r="E690" s="117">
        <v>16685</v>
      </c>
      <c r="F690" s="117">
        <v>755</v>
      </c>
      <c r="G690" s="117">
        <v>2480</v>
      </c>
      <c r="H690" s="117">
        <v>173670</v>
      </c>
      <c r="I690" s="117">
        <v>1750630</v>
      </c>
    </row>
    <row r="691" spans="1:9" x14ac:dyDescent="0.25">
      <c r="A691" s="116" t="s">
        <v>142</v>
      </c>
      <c r="B691" s="116" t="s">
        <v>170</v>
      </c>
      <c r="C691" s="116" t="s">
        <v>272</v>
      </c>
      <c r="D691" s="117">
        <v>2480</v>
      </c>
      <c r="E691" s="117">
        <v>47880</v>
      </c>
      <c r="F691" s="117">
        <v>1075</v>
      </c>
      <c r="G691" s="117">
        <v>4985</v>
      </c>
      <c r="H691" s="117">
        <v>231865</v>
      </c>
      <c r="I691" s="117">
        <v>2470180</v>
      </c>
    </row>
    <row r="692" spans="1:9" x14ac:dyDescent="0.25">
      <c r="A692" s="116" t="s">
        <v>142</v>
      </c>
      <c r="B692" s="116" t="s">
        <v>207</v>
      </c>
      <c r="C692" s="116" t="s">
        <v>302</v>
      </c>
      <c r="D692" s="117">
        <v>2555</v>
      </c>
      <c r="E692" s="117">
        <v>48210</v>
      </c>
      <c r="F692" s="117">
        <v>1110</v>
      </c>
      <c r="G692" s="117">
        <v>5115</v>
      </c>
      <c r="H692" s="117">
        <v>259990</v>
      </c>
      <c r="I692" s="117">
        <v>2598105</v>
      </c>
    </row>
    <row r="693" spans="1:9" x14ac:dyDescent="0.25">
      <c r="A693" s="116" t="s">
        <v>142</v>
      </c>
      <c r="B693" s="116" t="s">
        <v>175</v>
      </c>
      <c r="C693" s="116" t="s">
        <v>276</v>
      </c>
      <c r="D693" s="117">
        <v>2600</v>
      </c>
      <c r="E693" s="117">
        <v>56885</v>
      </c>
      <c r="F693" s="117">
        <v>1120</v>
      </c>
      <c r="G693" s="117">
        <v>7290</v>
      </c>
      <c r="H693" s="117">
        <v>328305</v>
      </c>
      <c r="I693" s="117">
        <v>3342950</v>
      </c>
    </row>
    <row r="694" spans="1:9" x14ac:dyDescent="0.25">
      <c r="A694" s="116" t="s">
        <v>142</v>
      </c>
      <c r="B694" s="116" t="s">
        <v>238</v>
      </c>
      <c r="C694" s="116" t="s">
        <v>333</v>
      </c>
      <c r="D694" s="117">
        <v>2710</v>
      </c>
      <c r="E694" s="117">
        <v>47175</v>
      </c>
      <c r="F694" s="117">
        <v>910</v>
      </c>
      <c r="G694" s="117">
        <v>6500</v>
      </c>
      <c r="H694" s="117">
        <v>328105</v>
      </c>
      <c r="I694" s="117">
        <v>3237110</v>
      </c>
    </row>
    <row r="695" spans="1:9" x14ac:dyDescent="0.25">
      <c r="A695" s="116" t="s">
        <v>142</v>
      </c>
      <c r="B695" s="116" t="s">
        <v>171</v>
      </c>
      <c r="C695" s="116" t="s">
        <v>273</v>
      </c>
      <c r="D695" s="117">
        <v>2715</v>
      </c>
      <c r="E695" s="117">
        <v>36395</v>
      </c>
      <c r="F695" s="117">
        <v>805</v>
      </c>
      <c r="G695" s="117">
        <v>3010</v>
      </c>
      <c r="H695" s="117">
        <v>161785</v>
      </c>
      <c r="I695" s="117">
        <v>1774525</v>
      </c>
    </row>
    <row r="696" spans="1:9" x14ac:dyDescent="0.25">
      <c r="A696" s="116" t="s">
        <v>142</v>
      </c>
      <c r="B696" s="116" t="s">
        <v>178</v>
      </c>
      <c r="C696" s="116" t="s">
        <v>92</v>
      </c>
      <c r="D696" s="117">
        <v>2730</v>
      </c>
      <c r="E696" s="117">
        <v>42765</v>
      </c>
      <c r="F696" s="117">
        <v>895</v>
      </c>
      <c r="G696" s="117">
        <v>5385</v>
      </c>
      <c r="H696" s="117">
        <v>241700</v>
      </c>
      <c r="I696" s="117">
        <v>2454425</v>
      </c>
    </row>
    <row r="697" spans="1:9" x14ac:dyDescent="0.25">
      <c r="A697" s="116" t="s">
        <v>142</v>
      </c>
      <c r="B697" s="116" t="s">
        <v>232</v>
      </c>
      <c r="C697" s="116" t="s">
        <v>329</v>
      </c>
      <c r="D697" s="117">
        <v>2805</v>
      </c>
      <c r="E697" s="117">
        <v>43460</v>
      </c>
      <c r="F697" s="117">
        <v>905</v>
      </c>
      <c r="G697" s="117">
        <v>6255</v>
      </c>
      <c r="H697" s="117">
        <v>255090</v>
      </c>
      <c r="I697" s="117">
        <v>2553095</v>
      </c>
    </row>
    <row r="698" spans="1:9" x14ac:dyDescent="0.25">
      <c r="A698" s="116" t="s">
        <v>142</v>
      </c>
      <c r="B698" s="116" t="s">
        <v>160</v>
      </c>
      <c r="C698" s="116" t="s">
        <v>262</v>
      </c>
      <c r="D698" s="117">
        <v>2820</v>
      </c>
      <c r="E698" s="117">
        <v>28010</v>
      </c>
      <c r="F698" s="117">
        <v>515</v>
      </c>
      <c r="G698" s="117">
        <v>2590</v>
      </c>
      <c r="H698" s="117">
        <v>137555</v>
      </c>
      <c r="I698" s="117">
        <v>1489850</v>
      </c>
    </row>
    <row r="699" spans="1:9" x14ac:dyDescent="0.25">
      <c r="A699" s="116" t="s">
        <v>142</v>
      </c>
      <c r="B699" s="116" t="s">
        <v>213</v>
      </c>
      <c r="C699" s="116" t="s">
        <v>308</v>
      </c>
      <c r="D699" s="117">
        <v>2820</v>
      </c>
      <c r="E699" s="117">
        <v>48345</v>
      </c>
      <c r="F699" s="117">
        <v>1090</v>
      </c>
      <c r="G699" s="117">
        <v>5480</v>
      </c>
      <c r="H699" s="117">
        <v>270110</v>
      </c>
      <c r="I699" s="117">
        <v>2903080</v>
      </c>
    </row>
    <row r="700" spans="1:9" x14ac:dyDescent="0.25">
      <c r="A700" s="116" t="s">
        <v>142</v>
      </c>
      <c r="B700" s="116" t="s">
        <v>233</v>
      </c>
      <c r="C700" s="116" t="s">
        <v>330</v>
      </c>
      <c r="D700" s="117">
        <v>2835</v>
      </c>
      <c r="E700" s="117">
        <v>53210</v>
      </c>
      <c r="F700" s="117">
        <v>930</v>
      </c>
      <c r="G700" s="117">
        <v>5340</v>
      </c>
      <c r="H700" s="117">
        <v>224970</v>
      </c>
      <c r="I700" s="117">
        <v>2231420</v>
      </c>
    </row>
    <row r="701" spans="1:9" x14ac:dyDescent="0.25">
      <c r="A701" s="116" t="s">
        <v>142</v>
      </c>
      <c r="B701" s="116" t="s">
        <v>176</v>
      </c>
      <c r="C701" s="116" t="s">
        <v>277</v>
      </c>
      <c r="D701" s="117">
        <v>2865</v>
      </c>
      <c r="E701" s="117">
        <v>49615</v>
      </c>
      <c r="F701" s="117">
        <v>1090</v>
      </c>
      <c r="G701" s="117">
        <v>5615</v>
      </c>
      <c r="H701" s="117">
        <v>272590</v>
      </c>
      <c r="I701" s="117">
        <v>2926035</v>
      </c>
    </row>
    <row r="702" spans="1:9" x14ac:dyDescent="0.25">
      <c r="A702" s="116" t="s">
        <v>142</v>
      </c>
      <c r="B702" s="116" t="s">
        <v>150</v>
      </c>
      <c r="C702" s="116" t="s">
        <v>97</v>
      </c>
      <c r="D702" s="117">
        <v>2950</v>
      </c>
      <c r="E702" s="117">
        <v>48745</v>
      </c>
      <c r="F702" s="117">
        <v>1195</v>
      </c>
      <c r="G702" s="117">
        <v>6465</v>
      </c>
      <c r="H702" s="117">
        <v>302350</v>
      </c>
      <c r="I702" s="117">
        <v>3207780</v>
      </c>
    </row>
    <row r="703" spans="1:9" x14ac:dyDescent="0.25">
      <c r="A703" s="116" t="s">
        <v>142</v>
      </c>
      <c r="B703" s="116" t="s">
        <v>212</v>
      </c>
      <c r="C703" s="116" t="s">
        <v>307</v>
      </c>
      <c r="D703" s="117">
        <v>2960</v>
      </c>
      <c r="E703" s="117">
        <v>38310</v>
      </c>
      <c r="F703" s="117">
        <v>625</v>
      </c>
      <c r="G703" s="117">
        <v>2670</v>
      </c>
      <c r="H703" s="117">
        <v>134655</v>
      </c>
      <c r="I703" s="117">
        <v>1282790</v>
      </c>
    </row>
    <row r="704" spans="1:9" x14ac:dyDescent="0.25">
      <c r="A704" s="116" t="s">
        <v>142</v>
      </c>
      <c r="B704" s="116" t="s">
        <v>217</v>
      </c>
      <c r="C704" s="116" t="s">
        <v>309</v>
      </c>
      <c r="D704" s="117">
        <v>2975</v>
      </c>
      <c r="E704" s="117">
        <v>55525</v>
      </c>
      <c r="F704" s="117">
        <v>1145</v>
      </c>
      <c r="G704" s="117">
        <v>5080</v>
      </c>
      <c r="H704" s="117">
        <v>236090</v>
      </c>
      <c r="I704" s="117">
        <v>2261980</v>
      </c>
    </row>
    <row r="705" spans="1:9" x14ac:dyDescent="0.25">
      <c r="A705" s="116" t="s">
        <v>142</v>
      </c>
      <c r="B705" s="116" t="s">
        <v>316</v>
      </c>
      <c r="C705" s="116" t="s">
        <v>315</v>
      </c>
      <c r="D705" s="117">
        <v>3185</v>
      </c>
      <c r="E705" s="117">
        <v>76515</v>
      </c>
      <c r="F705" s="117">
        <v>1120</v>
      </c>
      <c r="G705" s="117">
        <v>6505</v>
      </c>
      <c r="H705" s="117">
        <v>318895</v>
      </c>
      <c r="I705" s="117">
        <v>3077815</v>
      </c>
    </row>
    <row r="706" spans="1:9" x14ac:dyDescent="0.25">
      <c r="A706" s="116" t="s">
        <v>142</v>
      </c>
      <c r="B706" s="116" t="s">
        <v>187</v>
      </c>
      <c r="C706" s="116" t="s">
        <v>284</v>
      </c>
      <c r="D706" s="117">
        <v>3310</v>
      </c>
      <c r="E706" s="117">
        <v>18685</v>
      </c>
      <c r="F706" s="117">
        <v>880</v>
      </c>
      <c r="G706" s="117">
        <v>2660</v>
      </c>
      <c r="H706" s="117">
        <v>194790</v>
      </c>
      <c r="I706" s="117">
        <v>1931495</v>
      </c>
    </row>
    <row r="707" spans="1:9" x14ac:dyDescent="0.25">
      <c r="A707" s="116" t="s">
        <v>142</v>
      </c>
      <c r="B707" s="116" t="s">
        <v>226</v>
      </c>
      <c r="C707" s="116" t="s">
        <v>320</v>
      </c>
      <c r="D707" s="117">
        <v>3335</v>
      </c>
      <c r="E707" s="117">
        <v>63530</v>
      </c>
      <c r="F707" s="117">
        <v>1280</v>
      </c>
      <c r="G707" s="117">
        <v>8565</v>
      </c>
      <c r="H707" s="117">
        <v>414465</v>
      </c>
      <c r="I707" s="117">
        <v>4361705</v>
      </c>
    </row>
    <row r="708" spans="1:9" x14ac:dyDescent="0.25">
      <c r="A708" s="116" t="s">
        <v>142</v>
      </c>
      <c r="B708" s="116" t="s">
        <v>200</v>
      </c>
      <c r="C708" s="116" t="s">
        <v>296</v>
      </c>
      <c r="D708" s="117">
        <v>3355</v>
      </c>
      <c r="E708" s="117">
        <v>65925</v>
      </c>
      <c r="F708" s="117">
        <v>1335</v>
      </c>
      <c r="G708" s="117">
        <v>6990</v>
      </c>
      <c r="H708" s="117">
        <v>359495</v>
      </c>
      <c r="I708" s="117">
        <v>3734030</v>
      </c>
    </row>
    <row r="709" spans="1:9" x14ac:dyDescent="0.25">
      <c r="A709" s="116" t="s">
        <v>142</v>
      </c>
      <c r="B709" s="116" t="s">
        <v>228</v>
      </c>
      <c r="C709" s="116" t="s">
        <v>322</v>
      </c>
      <c r="D709" s="117">
        <v>3780</v>
      </c>
      <c r="E709" s="117">
        <v>35740</v>
      </c>
      <c r="F709" s="117">
        <v>855</v>
      </c>
      <c r="G709" s="117">
        <v>3100</v>
      </c>
      <c r="H709" s="117">
        <v>161290</v>
      </c>
      <c r="I709" s="117">
        <v>1578650</v>
      </c>
    </row>
    <row r="710" spans="1:9" x14ac:dyDescent="0.25">
      <c r="A710" s="116" t="s">
        <v>142</v>
      </c>
      <c r="B710" s="116" t="s">
        <v>166</v>
      </c>
      <c r="C710" s="116" t="s">
        <v>268</v>
      </c>
      <c r="D710" s="117">
        <v>3820</v>
      </c>
      <c r="E710" s="117">
        <v>42165</v>
      </c>
      <c r="F710" s="117">
        <v>1020</v>
      </c>
      <c r="G710" s="117">
        <v>5450</v>
      </c>
      <c r="H710" s="117">
        <v>269015</v>
      </c>
      <c r="I710" s="117">
        <v>2680335</v>
      </c>
    </row>
    <row r="711" spans="1:9" x14ac:dyDescent="0.25">
      <c r="A711" s="116" t="s">
        <v>142</v>
      </c>
      <c r="B711" s="116" t="s">
        <v>219</v>
      </c>
      <c r="C711" s="116" t="s">
        <v>311</v>
      </c>
      <c r="D711" s="117">
        <v>3880</v>
      </c>
      <c r="E711" s="117">
        <v>50675</v>
      </c>
      <c r="F711" s="117">
        <v>1095</v>
      </c>
      <c r="G711" s="117">
        <v>4015</v>
      </c>
      <c r="H711" s="117">
        <v>189195</v>
      </c>
      <c r="I711" s="117">
        <v>1887385</v>
      </c>
    </row>
    <row r="712" spans="1:9" x14ac:dyDescent="0.25">
      <c r="A712" s="116" t="s">
        <v>142</v>
      </c>
      <c r="B712" s="116" t="s">
        <v>229</v>
      </c>
      <c r="C712" s="116" t="s">
        <v>230</v>
      </c>
      <c r="D712" s="117">
        <v>3930</v>
      </c>
      <c r="E712" s="117">
        <v>36505</v>
      </c>
      <c r="F712" s="117">
        <v>1345</v>
      </c>
      <c r="G712" s="117">
        <v>6710</v>
      </c>
      <c r="H712" s="117">
        <v>472945</v>
      </c>
      <c r="I712" s="117">
        <v>4827940</v>
      </c>
    </row>
    <row r="713" spans="1:9" x14ac:dyDescent="0.25">
      <c r="A713" s="116" t="s">
        <v>142</v>
      </c>
      <c r="B713" s="116" t="s">
        <v>245</v>
      </c>
      <c r="C713" s="116" t="s">
        <v>86</v>
      </c>
      <c r="D713" s="117">
        <v>4085</v>
      </c>
      <c r="E713" s="117">
        <v>45890</v>
      </c>
      <c r="F713" s="117">
        <v>1455</v>
      </c>
      <c r="G713" s="117">
        <v>5035</v>
      </c>
      <c r="H713" s="117">
        <v>309160</v>
      </c>
      <c r="I713" s="117">
        <v>3321825</v>
      </c>
    </row>
    <row r="714" spans="1:9" x14ac:dyDescent="0.25">
      <c r="A714" s="116" t="s">
        <v>142</v>
      </c>
      <c r="B714" s="116" t="s">
        <v>222</v>
      </c>
      <c r="C714" s="116" t="s">
        <v>317</v>
      </c>
      <c r="D714" s="117">
        <v>4190</v>
      </c>
      <c r="E714" s="117">
        <v>75635</v>
      </c>
      <c r="F714" s="117">
        <v>1475</v>
      </c>
      <c r="G714" s="117">
        <v>8955</v>
      </c>
      <c r="H714" s="117">
        <v>473970</v>
      </c>
      <c r="I714" s="117">
        <v>5049375</v>
      </c>
    </row>
    <row r="715" spans="1:9" x14ac:dyDescent="0.25">
      <c r="A715" s="116" t="s">
        <v>142</v>
      </c>
      <c r="B715" s="116" t="s">
        <v>180</v>
      </c>
      <c r="C715" s="116" t="s">
        <v>279</v>
      </c>
      <c r="D715" s="117">
        <v>4200</v>
      </c>
      <c r="E715" s="117">
        <v>64120</v>
      </c>
      <c r="F715" s="117">
        <v>1190</v>
      </c>
      <c r="G715" s="117">
        <v>6095</v>
      </c>
      <c r="H715" s="117">
        <v>329620</v>
      </c>
      <c r="I715" s="117">
        <v>3628735</v>
      </c>
    </row>
    <row r="716" spans="1:9" x14ac:dyDescent="0.25">
      <c r="A716" s="116" t="s">
        <v>142</v>
      </c>
      <c r="B716" s="116" t="s">
        <v>246</v>
      </c>
      <c r="C716" s="116" t="s">
        <v>341</v>
      </c>
      <c r="D716" s="117">
        <v>4245</v>
      </c>
      <c r="E716" s="117">
        <v>81965</v>
      </c>
      <c r="F716" s="117">
        <v>1115</v>
      </c>
      <c r="G716" s="117">
        <v>8650</v>
      </c>
      <c r="H716" s="117">
        <v>448505</v>
      </c>
      <c r="I716" s="117">
        <v>4237780</v>
      </c>
    </row>
    <row r="717" spans="1:9" x14ac:dyDescent="0.25">
      <c r="A717" s="116" t="s">
        <v>142</v>
      </c>
      <c r="B717" s="116" t="s">
        <v>205</v>
      </c>
      <c r="C717" s="116" t="s">
        <v>301</v>
      </c>
      <c r="D717" s="117">
        <v>4615</v>
      </c>
      <c r="E717" s="117">
        <v>68970</v>
      </c>
      <c r="F717" s="117">
        <v>1695</v>
      </c>
      <c r="G717" s="117">
        <v>8480</v>
      </c>
      <c r="H717" s="117">
        <v>379100</v>
      </c>
      <c r="I717" s="117">
        <v>3738975</v>
      </c>
    </row>
    <row r="718" spans="1:9" x14ac:dyDescent="0.25">
      <c r="A718" s="116" t="s">
        <v>142</v>
      </c>
      <c r="B718" s="116" t="s">
        <v>181</v>
      </c>
      <c r="C718" s="116" t="s">
        <v>280</v>
      </c>
      <c r="D718" s="117">
        <v>4690</v>
      </c>
      <c r="E718" s="117">
        <v>44690</v>
      </c>
      <c r="F718" s="117">
        <v>1375</v>
      </c>
      <c r="G718" s="117">
        <v>4450</v>
      </c>
      <c r="H718" s="117">
        <v>266360</v>
      </c>
      <c r="I718" s="117">
        <v>2657190</v>
      </c>
    </row>
    <row r="719" spans="1:9" x14ac:dyDescent="0.25">
      <c r="A719" s="116" t="s">
        <v>142</v>
      </c>
      <c r="B719" s="116" t="s">
        <v>163</v>
      </c>
      <c r="C719" s="116" t="s">
        <v>265</v>
      </c>
      <c r="D719" s="117">
        <v>4955</v>
      </c>
      <c r="E719" s="117">
        <v>68560</v>
      </c>
      <c r="F719" s="117">
        <v>1485</v>
      </c>
      <c r="G719" s="117">
        <v>7355</v>
      </c>
      <c r="H719" s="117">
        <v>362175</v>
      </c>
      <c r="I719" s="117">
        <v>3619345</v>
      </c>
    </row>
    <row r="720" spans="1:9" x14ac:dyDescent="0.25">
      <c r="A720" s="116" t="s">
        <v>142</v>
      </c>
      <c r="B720" s="116" t="s">
        <v>211</v>
      </c>
      <c r="C720" s="116" t="s">
        <v>306</v>
      </c>
      <c r="D720" s="117">
        <v>5145</v>
      </c>
      <c r="E720" s="117">
        <v>89445</v>
      </c>
      <c r="F720" s="117">
        <v>1525</v>
      </c>
      <c r="G720" s="117">
        <v>8650</v>
      </c>
      <c r="H720" s="117">
        <v>356310</v>
      </c>
      <c r="I720" s="117">
        <v>3523590</v>
      </c>
    </row>
    <row r="721" spans="1:9" x14ac:dyDescent="0.25">
      <c r="A721" s="116" t="s">
        <v>142</v>
      </c>
      <c r="B721" s="116" t="s">
        <v>220</v>
      </c>
      <c r="C721" s="116" t="s">
        <v>312</v>
      </c>
      <c r="D721" s="117">
        <v>5780</v>
      </c>
      <c r="E721" s="117">
        <v>96730</v>
      </c>
      <c r="F721" s="117">
        <v>1945</v>
      </c>
      <c r="G721" s="117">
        <v>10905</v>
      </c>
      <c r="H721" s="117">
        <v>525370</v>
      </c>
      <c r="I721" s="117">
        <v>5664365</v>
      </c>
    </row>
    <row r="722" spans="1:9" x14ac:dyDescent="0.25">
      <c r="A722" s="116" t="s">
        <v>142</v>
      </c>
      <c r="B722" s="116" t="s">
        <v>186</v>
      </c>
      <c r="C722" s="116" t="s">
        <v>283</v>
      </c>
      <c r="D722" s="117">
        <v>5815</v>
      </c>
      <c r="E722" s="117">
        <v>86765</v>
      </c>
      <c r="F722" s="117">
        <v>1960</v>
      </c>
      <c r="G722" s="117">
        <v>11660</v>
      </c>
      <c r="H722" s="117">
        <v>622155</v>
      </c>
      <c r="I722" s="117">
        <v>6467545</v>
      </c>
    </row>
    <row r="723" spans="1:9" x14ac:dyDescent="0.25">
      <c r="A723" s="116" t="s">
        <v>142</v>
      </c>
      <c r="B723" s="116" t="s">
        <v>192</v>
      </c>
      <c r="C723" s="116" t="s">
        <v>288</v>
      </c>
      <c r="D723" s="117">
        <v>5950</v>
      </c>
      <c r="E723" s="117">
        <v>82715</v>
      </c>
      <c r="F723" s="117">
        <v>2100</v>
      </c>
      <c r="G723" s="117">
        <v>11275</v>
      </c>
      <c r="H723" s="117">
        <v>561815</v>
      </c>
      <c r="I723" s="117">
        <v>6311465</v>
      </c>
    </row>
    <row r="724" spans="1:9" x14ac:dyDescent="0.25">
      <c r="A724" s="116" t="s">
        <v>142</v>
      </c>
      <c r="B724" s="116" t="s">
        <v>227</v>
      </c>
      <c r="C724" s="116" t="s">
        <v>321</v>
      </c>
      <c r="D724" s="117">
        <v>6215</v>
      </c>
      <c r="E724" s="117">
        <v>70195</v>
      </c>
      <c r="F724" s="117">
        <v>1730</v>
      </c>
      <c r="G724" s="117">
        <v>10980</v>
      </c>
      <c r="H724" s="117">
        <v>563145</v>
      </c>
      <c r="I724" s="117">
        <v>6103070</v>
      </c>
    </row>
    <row r="725" spans="1:9" x14ac:dyDescent="0.25">
      <c r="A725" s="116" t="s">
        <v>142</v>
      </c>
      <c r="B725" s="116" t="s">
        <v>201</v>
      </c>
      <c r="C725" s="116" t="s">
        <v>297</v>
      </c>
      <c r="D725" s="117">
        <v>6345</v>
      </c>
      <c r="E725" s="117">
        <v>107915</v>
      </c>
      <c r="F725" s="117">
        <v>2670</v>
      </c>
      <c r="G725" s="117">
        <v>14040</v>
      </c>
      <c r="H725" s="117">
        <v>648095</v>
      </c>
      <c r="I725" s="117">
        <v>6819065</v>
      </c>
    </row>
    <row r="726" spans="1:9" x14ac:dyDescent="0.25">
      <c r="A726" s="116" t="s">
        <v>142</v>
      </c>
      <c r="B726" s="116" t="s">
        <v>244</v>
      </c>
      <c r="C726" s="116" t="s">
        <v>340</v>
      </c>
      <c r="D726" s="117">
        <v>6465</v>
      </c>
      <c r="E726" s="117">
        <v>64275</v>
      </c>
      <c r="F726" s="117">
        <v>2100</v>
      </c>
      <c r="G726" s="117">
        <v>7285</v>
      </c>
      <c r="H726" s="117">
        <v>454085</v>
      </c>
      <c r="I726" s="117">
        <v>4622760</v>
      </c>
    </row>
    <row r="727" spans="1:9" x14ac:dyDescent="0.25">
      <c r="A727" s="116" t="s">
        <v>142</v>
      </c>
      <c r="B727" s="116" t="s">
        <v>198</v>
      </c>
      <c r="C727" s="116" t="s">
        <v>294</v>
      </c>
      <c r="D727" s="117">
        <v>6640</v>
      </c>
      <c r="E727" s="117">
        <v>116340</v>
      </c>
      <c r="F727" s="117">
        <v>2175</v>
      </c>
      <c r="G727" s="117">
        <v>10115</v>
      </c>
      <c r="H727" s="117">
        <v>465390</v>
      </c>
      <c r="I727" s="117">
        <v>4859130</v>
      </c>
    </row>
    <row r="728" spans="1:9" x14ac:dyDescent="0.25">
      <c r="A728" s="116" t="s">
        <v>142</v>
      </c>
      <c r="B728" s="116" t="s">
        <v>236</v>
      </c>
      <c r="C728" s="116" t="s">
        <v>103</v>
      </c>
      <c r="D728" s="117">
        <v>7845</v>
      </c>
      <c r="E728" s="117">
        <v>134045</v>
      </c>
      <c r="F728" s="117">
        <v>2545</v>
      </c>
      <c r="G728" s="117">
        <v>15330</v>
      </c>
      <c r="H728" s="117">
        <v>800305</v>
      </c>
      <c r="I728" s="117">
        <v>8599640</v>
      </c>
    </row>
    <row r="729" spans="1:9" x14ac:dyDescent="0.25">
      <c r="A729" s="116" t="s">
        <v>142</v>
      </c>
      <c r="B729" s="116" t="s">
        <v>225</v>
      </c>
      <c r="C729" s="116" t="s">
        <v>319</v>
      </c>
      <c r="D729" s="117">
        <v>7915</v>
      </c>
      <c r="E729" s="117">
        <v>130610</v>
      </c>
      <c r="F729" s="117">
        <v>2275</v>
      </c>
      <c r="G729" s="117">
        <v>12955</v>
      </c>
      <c r="H729" s="117">
        <v>528195</v>
      </c>
      <c r="I729" s="117">
        <v>5190735</v>
      </c>
    </row>
    <row r="730" spans="1:9" x14ac:dyDescent="0.25">
      <c r="A730" s="116" t="s">
        <v>142</v>
      </c>
      <c r="B730" s="116" t="s">
        <v>177</v>
      </c>
      <c r="C730" s="116" t="s">
        <v>278</v>
      </c>
      <c r="D730" s="117">
        <v>7920</v>
      </c>
      <c r="E730" s="117">
        <v>140235</v>
      </c>
      <c r="F730" s="117">
        <v>3000</v>
      </c>
      <c r="G730" s="117">
        <v>25175</v>
      </c>
      <c r="H730" s="117">
        <v>1478390</v>
      </c>
      <c r="I730" s="117">
        <v>17811780</v>
      </c>
    </row>
    <row r="731" spans="1:9" x14ac:dyDescent="0.25">
      <c r="A731" s="116" t="s">
        <v>142</v>
      </c>
      <c r="B731" s="116" t="s">
        <v>242</v>
      </c>
      <c r="C731" s="116" t="s">
        <v>339</v>
      </c>
      <c r="D731" s="117">
        <v>8020</v>
      </c>
      <c r="E731" s="117">
        <v>132625</v>
      </c>
      <c r="F731" s="117">
        <v>3120</v>
      </c>
      <c r="G731" s="117">
        <v>27265</v>
      </c>
      <c r="H731" s="117">
        <v>1895665</v>
      </c>
      <c r="I731" s="117">
        <v>21299225</v>
      </c>
    </row>
    <row r="732" spans="1:9" x14ac:dyDescent="0.25">
      <c r="A732" s="116" t="s">
        <v>142</v>
      </c>
      <c r="B732" s="116" t="s">
        <v>250</v>
      </c>
      <c r="C732" s="116" t="s">
        <v>345</v>
      </c>
      <c r="D732" s="117">
        <v>8750</v>
      </c>
      <c r="E732" s="117">
        <v>191870</v>
      </c>
      <c r="F732" s="117">
        <v>3555</v>
      </c>
      <c r="G732" s="117">
        <v>32085</v>
      </c>
      <c r="H732" s="117">
        <v>1847850</v>
      </c>
      <c r="I732" s="117">
        <v>21763065</v>
      </c>
    </row>
    <row r="733" spans="1:9" x14ac:dyDescent="0.25">
      <c r="A733" s="116" t="s">
        <v>142</v>
      </c>
      <c r="B733" s="116" t="s">
        <v>161</v>
      </c>
      <c r="C733" s="116" t="s">
        <v>263</v>
      </c>
      <c r="D733" s="117">
        <v>9130</v>
      </c>
      <c r="E733" s="117">
        <v>149310</v>
      </c>
      <c r="F733" s="117">
        <v>3685</v>
      </c>
      <c r="G733" s="117">
        <v>21770</v>
      </c>
      <c r="H733" s="117">
        <v>1126810</v>
      </c>
      <c r="I733" s="117">
        <v>12090480</v>
      </c>
    </row>
    <row r="734" spans="1:9" x14ac:dyDescent="0.25">
      <c r="A734" s="116" t="s">
        <v>142</v>
      </c>
      <c r="B734" s="116" t="s">
        <v>206</v>
      </c>
      <c r="C734" s="116" t="s">
        <v>104</v>
      </c>
      <c r="D734" s="117">
        <v>9665</v>
      </c>
      <c r="E734" s="117">
        <v>209565</v>
      </c>
      <c r="F734" s="117">
        <v>3305</v>
      </c>
      <c r="G734" s="117">
        <v>28810</v>
      </c>
      <c r="H734" s="117">
        <v>1326850</v>
      </c>
      <c r="I734" s="117">
        <v>15246410</v>
      </c>
    </row>
    <row r="735" spans="1:9" x14ac:dyDescent="0.25">
      <c r="A735" s="116" t="s">
        <v>142</v>
      </c>
      <c r="B735" s="116" t="s">
        <v>243</v>
      </c>
      <c r="C735" s="116" t="s">
        <v>84</v>
      </c>
      <c r="D735" s="117">
        <v>9755</v>
      </c>
      <c r="E735" s="117">
        <v>163755</v>
      </c>
      <c r="F735" s="117">
        <v>4210</v>
      </c>
      <c r="G735" s="117">
        <v>28575</v>
      </c>
      <c r="H735" s="117">
        <v>1951265</v>
      </c>
      <c r="I735" s="117">
        <v>23377260</v>
      </c>
    </row>
    <row r="736" spans="1:9" x14ac:dyDescent="0.25">
      <c r="A736" s="116" t="s">
        <v>142</v>
      </c>
      <c r="B736" s="116" t="s">
        <v>154</v>
      </c>
      <c r="C736" s="116" t="s">
        <v>94</v>
      </c>
      <c r="D736" s="117">
        <v>9845</v>
      </c>
      <c r="E736" s="117">
        <v>106900</v>
      </c>
      <c r="F736" s="117">
        <v>4975</v>
      </c>
      <c r="G736" s="117">
        <v>23450</v>
      </c>
      <c r="H736" s="117">
        <v>1647990</v>
      </c>
      <c r="I736" s="117">
        <v>18382805</v>
      </c>
    </row>
    <row r="737" spans="1:9" x14ac:dyDescent="0.25">
      <c r="A737" s="116" t="s">
        <v>142</v>
      </c>
      <c r="B737" s="116" t="s">
        <v>197</v>
      </c>
      <c r="C737" s="116" t="s">
        <v>293</v>
      </c>
      <c r="D737" s="117">
        <v>9855</v>
      </c>
      <c r="E737" s="117">
        <v>102655</v>
      </c>
      <c r="F737" s="117">
        <v>2715</v>
      </c>
      <c r="G737" s="117">
        <v>10785</v>
      </c>
      <c r="H737" s="117">
        <v>635035</v>
      </c>
      <c r="I737" s="117">
        <v>6324910</v>
      </c>
    </row>
    <row r="738" spans="1:9" x14ac:dyDescent="0.25">
      <c r="A738" s="116" t="s">
        <v>142</v>
      </c>
      <c r="B738" s="116" t="s">
        <v>188</v>
      </c>
      <c r="C738" s="116" t="s">
        <v>285</v>
      </c>
      <c r="D738" s="117">
        <v>10500</v>
      </c>
      <c r="E738" s="117">
        <v>229165</v>
      </c>
      <c r="F738" s="117">
        <v>4565</v>
      </c>
      <c r="G738" s="117">
        <v>61675</v>
      </c>
      <c r="H738" s="117">
        <v>3205940</v>
      </c>
      <c r="I738" s="117">
        <v>39865085</v>
      </c>
    </row>
    <row r="739" spans="1:9" x14ac:dyDescent="0.25">
      <c r="A739" s="116" t="s">
        <v>142</v>
      </c>
      <c r="B739" s="116" t="s">
        <v>235</v>
      </c>
      <c r="C739" s="116" t="s">
        <v>332</v>
      </c>
      <c r="D739" s="117">
        <v>11175</v>
      </c>
      <c r="E739" s="117">
        <v>185895</v>
      </c>
      <c r="F739" s="117">
        <v>3625</v>
      </c>
      <c r="G739" s="117">
        <v>42135</v>
      </c>
      <c r="H739" s="117">
        <v>2933190</v>
      </c>
      <c r="I739" s="117">
        <v>32986750</v>
      </c>
    </row>
    <row r="740" spans="1:9" x14ac:dyDescent="0.25">
      <c r="A740" s="116" t="s">
        <v>142</v>
      </c>
      <c r="B740" s="116" t="s">
        <v>237</v>
      </c>
      <c r="C740" s="116" t="s">
        <v>85</v>
      </c>
      <c r="D740" s="117">
        <v>12085</v>
      </c>
      <c r="E740" s="117">
        <v>262925</v>
      </c>
      <c r="F740" s="117">
        <v>5260</v>
      </c>
      <c r="G740" s="117">
        <v>59290</v>
      </c>
      <c r="H740" s="117">
        <v>4226080</v>
      </c>
      <c r="I740" s="117">
        <v>59494280</v>
      </c>
    </row>
    <row r="741" spans="1:9" x14ac:dyDescent="0.25">
      <c r="A741" s="116" t="s">
        <v>142</v>
      </c>
      <c r="B741" s="116" t="s">
        <v>314</v>
      </c>
      <c r="C741" s="116" t="s">
        <v>315</v>
      </c>
      <c r="D741" s="117">
        <v>12595</v>
      </c>
      <c r="E741" s="117">
        <v>234665</v>
      </c>
      <c r="F741" s="117">
        <v>4745</v>
      </c>
      <c r="G741" s="117">
        <v>25245</v>
      </c>
      <c r="H741" s="117">
        <v>1270065</v>
      </c>
      <c r="I741" s="117">
        <v>13461570</v>
      </c>
    </row>
    <row r="742" spans="1:9" x14ac:dyDescent="0.25">
      <c r="A742" s="116" t="s">
        <v>142</v>
      </c>
      <c r="B742" s="116" t="s">
        <v>183</v>
      </c>
      <c r="C742" s="116" t="s">
        <v>281</v>
      </c>
      <c r="D742" s="117">
        <v>14060</v>
      </c>
      <c r="E742" s="117">
        <v>190160</v>
      </c>
      <c r="F742" s="117">
        <v>4560</v>
      </c>
      <c r="G742" s="117">
        <v>21925</v>
      </c>
      <c r="H742" s="117">
        <v>1131990</v>
      </c>
      <c r="I742" s="117">
        <v>12111795</v>
      </c>
    </row>
    <row r="743" spans="1:9" x14ac:dyDescent="0.25">
      <c r="A743" s="116" t="s">
        <v>142</v>
      </c>
      <c r="B743" s="116" t="s">
        <v>196</v>
      </c>
      <c r="C743" s="116" t="s">
        <v>292</v>
      </c>
      <c r="D743" s="117">
        <v>14850</v>
      </c>
      <c r="E743" s="117">
        <v>324715</v>
      </c>
      <c r="F743" s="117">
        <v>7455</v>
      </c>
      <c r="G743" s="117">
        <v>60235</v>
      </c>
      <c r="H743" s="117">
        <v>4182790</v>
      </c>
      <c r="I743" s="117">
        <v>52705255</v>
      </c>
    </row>
    <row r="744" spans="1:9" x14ac:dyDescent="0.25">
      <c r="A744" s="116" t="s">
        <v>142</v>
      </c>
      <c r="B744" s="116" t="s">
        <v>231</v>
      </c>
      <c r="C744" s="116" t="s">
        <v>323</v>
      </c>
      <c r="D744" s="117">
        <v>14905</v>
      </c>
      <c r="E744" s="117">
        <v>281115</v>
      </c>
      <c r="F744" s="117">
        <v>6620</v>
      </c>
      <c r="G744" s="117">
        <v>39820</v>
      </c>
      <c r="H744" s="117">
        <v>2189175</v>
      </c>
      <c r="I744" s="117">
        <v>25375455</v>
      </c>
    </row>
    <row r="745" spans="1:9" x14ac:dyDescent="0.25">
      <c r="A745" s="116" t="s">
        <v>142</v>
      </c>
      <c r="B745" s="116" t="s">
        <v>162</v>
      </c>
      <c r="C745" s="116" t="s">
        <v>264</v>
      </c>
      <c r="D745" s="117">
        <v>18040</v>
      </c>
      <c r="E745" s="117">
        <v>243025</v>
      </c>
      <c r="F745" s="117">
        <v>7450</v>
      </c>
      <c r="G745" s="117">
        <v>36495</v>
      </c>
      <c r="H745" s="117">
        <v>2044430</v>
      </c>
      <c r="I745" s="117">
        <v>22066250</v>
      </c>
    </row>
    <row r="746" spans="1:9" x14ac:dyDescent="0.25">
      <c r="A746" s="116" t="s">
        <v>142</v>
      </c>
      <c r="B746" s="116" t="s">
        <v>224</v>
      </c>
      <c r="C746" s="116" t="s">
        <v>87</v>
      </c>
      <c r="D746" s="117">
        <v>47615</v>
      </c>
      <c r="E746" s="117">
        <v>671585</v>
      </c>
      <c r="F746" s="117">
        <v>26625</v>
      </c>
      <c r="G746" s="117">
        <v>163380</v>
      </c>
      <c r="H746" s="117">
        <v>12546150</v>
      </c>
      <c r="I746" s="117">
        <v>145500435</v>
      </c>
    </row>
    <row r="747" spans="1:9" x14ac:dyDescent="0.25">
      <c r="A747" s="116" t="s">
        <v>144</v>
      </c>
      <c r="B747" s="116" t="s">
        <v>327</v>
      </c>
      <c r="C747" s="116" t="s">
        <v>328</v>
      </c>
      <c r="D747" s="117">
        <v>15</v>
      </c>
      <c r="E747" s="117">
        <v>65</v>
      </c>
      <c r="F747" s="117">
        <v>10</v>
      </c>
      <c r="G747" s="117">
        <v>55</v>
      </c>
      <c r="H747" s="117">
        <v>4805</v>
      </c>
      <c r="I747" s="117">
        <v>67400</v>
      </c>
    </row>
    <row r="748" spans="1:9" x14ac:dyDescent="0.25">
      <c r="A748" s="116" t="s">
        <v>144</v>
      </c>
      <c r="B748" s="116" t="s">
        <v>324</v>
      </c>
      <c r="C748" s="116" t="s">
        <v>325</v>
      </c>
      <c r="D748" s="117">
        <v>145</v>
      </c>
      <c r="E748" s="117">
        <v>1500</v>
      </c>
      <c r="F748" s="117">
        <v>95</v>
      </c>
      <c r="G748" s="117">
        <v>335</v>
      </c>
      <c r="H748" s="117">
        <v>27170</v>
      </c>
      <c r="I748" s="117">
        <v>352270</v>
      </c>
    </row>
    <row r="749" spans="1:9" x14ac:dyDescent="0.25">
      <c r="A749" s="116" t="s">
        <v>144</v>
      </c>
      <c r="B749" s="116" t="s">
        <v>326</v>
      </c>
      <c r="C749" s="116" t="s">
        <v>282</v>
      </c>
      <c r="D749" s="117">
        <v>355</v>
      </c>
      <c r="E749" s="117">
        <v>2100</v>
      </c>
      <c r="F749" s="117">
        <v>270</v>
      </c>
      <c r="G749" s="117">
        <v>1005</v>
      </c>
      <c r="H749" s="117">
        <v>97500</v>
      </c>
      <c r="I749" s="117">
        <v>982030</v>
      </c>
    </row>
    <row r="750" spans="1:9" x14ac:dyDescent="0.25">
      <c r="A750" s="116" t="s">
        <v>144</v>
      </c>
      <c r="B750" s="116" t="s">
        <v>100</v>
      </c>
      <c r="C750" s="116" t="s">
        <v>216</v>
      </c>
      <c r="D750" s="117">
        <v>380</v>
      </c>
      <c r="E750" s="117">
        <v>4425</v>
      </c>
      <c r="F750" s="117">
        <v>145</v>
      </c>
      <c r="G750" s="117">
        <v>915</v>
      </c>
      <c r="H750" s="117">
        <v>72145</v>
      </c>
      <c r="I750" s="117">
        <v>582365</v>
      </c>
    </row>
    <row r="751" spans="1:9" x14ac:dyDescent="0.25">
      <c r="A751" s="116" t="s">
        <v>144</v>
      </c>
      <c r="B751" s="116" t="s">
        <v>210</v>
      </c>
      <c r="C751" s="116" t="s">
        <v>305</v>
      </c>
      <c r="D751" s="117">
        <v>445</v>
      </c>
      <c r="E751" s="117">
        <v>3065</v>
      </c>
      <c r="F751" s="117">
        <v>235</v>
      </c>
      <c r="G751" s="117">
        <v>595</v>
      </c>
      <c r="H751" s="117">
        <v>21475</v>
      </c>
      <c r="I751" s="117">
        <v>197570</v>
      </c>
    </row>
    <row r="752" spans="1:9" x14ac:dyDescent="0.25">
      <c r="A752" s="116" t="s">
        <v>144</v>
      </c>
      <c r="B752" s="116" t="s">
        <v>172</v>
      </c>
      <c r="C752" s="116" t="s">
        <v>274</v>
      </c>
      <c r="D752" s="117">
        <v>450</v>
      </c>
      <c r="E752" s="117">
        <v>4440</v>
      </c>
      <c r="F752" s="117">
        <v>240</v>
      </c>
      <c r="G752" s="117">
        <v>790</v>
      </c>
      <c r="H752" s="117">
        <v>22825</v>
      </c>
      <c r="I752" s="117">
        <v>207905</v>
      </c>
    </row>
    <row r="753" spans="1:9" x14ac:dyDescent="0.25">
      <c r="A753" s="116" t="s">
        <v>144</v>
      </c>
      <c r="B753" s="116" t="s">
        <v>218</v>
      </c>
      <c r="C753" s="116" t="s">
        <v>310</v>
      </c>
      <c r="D753" s="117">
        <v>710</v>
      </c>
      <c r="E753" s="117">
        <v>7470</v>
      </c>
      <c r="F753" s="117">
        <v>410</v>
      </c>
      <c r="G753" s="117">
        <v>1405</v>
      </c>
      <c r="H753" s="117">
        <v>44575</v>
      </c>
      <c r="I753" s="117">
        <v>412015</v>
      </c>
    </row>
    <row r="754" spans="1:9" x14ac:dyDescent="0.25">
      <c r="A754" s="116" t="s">
        <v>144</v>
      </c>
      <c r="B754" s="116" t="s">
        <v>157</v>
      </c>
      <c r="C754" s="116" t="s">
        <v>260</v>
      </c>
      <c r="D754" s="117">
        <v>800</v>
      </c>
      <c r="E754" s="117">
        <v>9260</v>
      </c>
      <c r="F754" s="117">
        <v>525</v>
      </c>
      <c r="G754" s="117">
        <v>3325</v>
      </c>
      <c r="H754" s="117">
        <v>138665</v>
      </c>
      <c r="I754" s="117">
        <v>1352715</v>
      </c>
    </row>
    <row r="755" spans="1:9" x14ac:dyDescent="0.25">
      <c r="A755" s="116" t="s">
        <v>144</v>
      </c>
      <c r="B755" s="116" t="s">
        <v>164</v>
      </c>
      <c r="C755" s="116" t="s">
        <v>266</v>
      </c>
      <c r="D755" s="117">
        <v>805</v>
      </c>
      <c r="E755" s="117">
        <v>6685</v>
      </c>
      <c r="F755" s="117">
        <v>495</v>
      </c>
      <c r="G755" s="117">
        <v>1315</v>
      </c>
      <c r="H755" s="117">
        <v>42670</v>
      </c>
      <c r="I755" s="117">
        <v>451345</v>
      </c>
    </row>
    <row r="756" spans="1:9" x14ac:dyDescent="0.25">
      <c r="A756" s="116" t="s">
        <v>144</v>
      </c>
      <c r="B756" s="116" t="s">
        <v>241</v>
      </c>
      <c r="C756" s="116" t="s">
        <v>336</v>
      </c>
      <c r="D756" s="117">
        <v>865</v>
      </c>
      <c r="E756" s="117">
        <v>11385</v>
      </c>
      <c r="F756" s="117">
        <v>520</v>
      </c>
      <c r="G756" s="117">
        <v>2025</v>
      </c>
      <c r="H756" s="117">
        <v>71455</v>
      </c>
      <c r="I756" s="117">
        <v>718845</v>
      </c>
    </row>
    <row r="757" spans="1:9" x14ac:dyDescent="0.25">
      <c r="A757" s="116" t="s">
        <v>144</v>
      </c>
      <c r="B757" s="116" t="s">
        <v>190</v>
      </c>
      <c r="C757" s="116" t="s">
        <v>89</v>
      </c>
      <c r="D757" s="117">
        <v>875</v>
      </c>
      <c r="E757" s="117">
        <v>12060</v>
      </c>
      <c r="F757" s="117">
        <v>560</v>
      </c>
      <c r="G757" s="117">
        <v>3200</v>
      </c>
      <c r="H757" s="117">
        <v>93495</v>
      </c>
      <c r="I757" s="117">
        <v>842390</v>
      </c>
    </row>
    <row r="758" spans="1:9" x14ac:dyDescent="0.25">
      <c r="A758" s="116" t="s">
        <v>144</v>
      </c>
      <c r="B758" s="116" t="s">
        <v>194</v>
      </c>
      <c r="C758" s="116" t="s">
        <v>290</v>
      </c>
      <c r="D758" s="117">
        <v>925</v>
      </c>
      <c r="E758" s="117">
        <v>7345</v>
      </c>
      <c r="F758" s="117">
        <v>565</v>
      </c>
      <c r="G758" s="117">
        <v>1735</v>
      </c>
      <c r="H758" s="117">
        <v>64930</v>
      </c>
      <c r="I758" s="117">
        <v>604200</v>
      </c>
    </row>
    <row r="759" spans="1:9" x14ac:dyDescent="0.25">
      <c r="A759" s="116" t="s">
        <v>144</v>
      </c>
      <c r="B759" s="116" t="s">
        <v>101</v>
      </c>
      <c r="C759" s="116" t="s">
        <v>185</v>
      </c>
      <c r="D759" s="117">
        <v>930</v>
      </c>
      <c r="E759" s="117">
        <v>8405</v>
      </c>
      <c r="F759" s="117">
        <v>345</v>
      </c>
      <c r="G759" s="117">
        <v>1290</v>
      </c>
      <c r="H759" s="117">
        <v>98660</v>
      </c>
      <c r="I759" s="117">
        <v>991720</v>
      </c>
    </row>
    <row r="760" spans="1:9" x14ac:dyDescent="0.25">
      <c r="A760" s="116" t="s">
        <v>144</v>
      </c>
      <c r="B760" s="116" t="s">
        <v>221</v>
      </c>
      <c r="C760" s="116" t="s">
        <v>313</v>
      </c>
      <c r="D760" s="117">
        <v>930</v>
      </c>
      <c r="E760" s="117">
        <v>11185</v>
      </c>
      <c r="F760" s="117">
        <v>565</v>
      </c>
      <c r="G760" s="117">
        <v>2630</v>
      </c>
      <c r="H760" s="117">
        <v>78025</v>
      </c>
      <c r="I760" s="117">
        <v>772790</v>
      </c>
    </row>
    <row r="761" spans="1:9" x14ac:dyDescent="0.25">
      <c r="A761" s="116" t="s">
        <v>144</v>
      </c>
      <c r="B761" s="116" t="s">
        <v>182</v>
      </c>
      <c r="C761" s="116" t="s">
        <v>90</v>
      </c>
      <c r="D761" s="117">
        <v>935</v>
      </c>
      <c r="E761" s="117">
        <v>9815</v>
      </c>
      <c r="F761" s="117">
        <v>520</v>
      </c>
      <c r="G761" s="117">
        <v>2410</v>
      </c>
      <c r="H761" s="117">
        <v>89620</v>
      </c>
      <c r="I761" s="117">
        <v>893060</v>
      </c>
    </row>
    <row r="762" spans="1:9" x14ac:dyDescent="0.25">
      <c r="A762" s="116" t="s">
        <v>144</v>
      </c>
      <c r="B762" s="116" t="s">
        <v>208</v>
      </c>
      <c r="C762" s="116" t="s">
        <v>303</v>
      </c>
      <c r="D762" s="117">
        <v>940</v>
      </c>
      <c r="E762" s="117">
        <v>12050</v>
      </c>
      <c r="F762" s="117">
        <v>525</v>
      </c>
      <c r="G762" s="117">
        <v>3075</v>
      </c>
      <c r="H762" s="117">
        <v>120785</v>
      </c>
      <c r="I762" s="117">
        <v>1252920</v>
      </c>
    </row>
    <row r="763" spans="1:9" x14ac:dyDescent="0.25">
      <c r="A763" s="116" t="s">
        <v>144</v>
      </c>
      <c r="B763" s="116" t="s">
        <v>153</v>
      </c>
      <c r="C763" s="116" t="s">
        <v>106</v>
      </c>
      <c r="D763" s="117">
        <v>955</v>
      </c>
      <c r="E763" s="117">
        <v>7175</v>
      </c>
      <c r="F763" s="117">
        <v>555</v>
      </c>
      <c r="G763" s="117">
        <v>1530</v>
      </c>
      <c r="H763" s="117">
        <v>47705</v>
      </c>
      <c r="I763" s="117">
        <v>431955</v>
      </c>
    </row>
    <row r="764" spans="1:9" x14ac:dyDescent="0.25">
      <c r="A764" s="116" t="s">
        <v>144</v>
      </c>
      <c r="B764" s="116" t="s">
        <v>191</v>
      </c>
      <c r="C764" s="116" t="s">
        <v>287</v>
      </c>
      <c r="D764" s="117">
        <v>955</v>
      </c>
      <c r="E764" s="117">
        <v>14465</v>
      </c>
      <c r="F764" s="117">
        <v>565</v>
      </c>
      <c r="G764" s="117">
        <v>1990</v>
      </c>
      <c r="H764" s="117">
        <v>54240</v>
      </c>
      <c r="I764" s="117">
        <v>516835</v>
      </c>
    </row>
    <row r="765" spans="1:9" x14ac:dyDescent="0.25">
      <c r="A765" s="116" t="s">
        <v>144</v>
      </c>
      <c r="B765" s="116" t="s">
        <v>199</v>
      </c>
      <c r="C765" s="116" t="s">
        <v>295</v>
      </c>
      <c r="D765" s="117">
        <v>1120</v>
      </c>
      <c r="E765" s="117">
        <v>12650</v>
      </c>
      <c r="F765" s="117">
        <v>670</v>
      </c>
      <c r="G765" s="117">
        <v>3030</v>
      </c>
      <c r="H765" s="117">
        <v>114310</v>
      </c>
      <c r="I765" s="117">
        <v>1033760</v>
      </c>
    </row>
    <row r="766" spans="1:9" x14ac:dyDescent="0.25">
      <c r="A766" s="116" t="s">
        <v>144</v>
      </c>
      <c r="B766" s="116" t="s">
        <v>168</v>
      </c>
      <c r="C766" s="116" t="s">
        <v>270</v>
      </c>
      <c r="D766" s="117">
        <v>1235</v>
      </c>
      <c r="E766" s="117">
        <v>13605</v>
      </c>
      <c r="F766" s="117">
        <v>735</v>
      </c>
      <c r="G766" s="117">
        <v>3195</v>
      </c>
      <c r="H766" s="117">
        <v>96810</v>
      </c>
      <c r="I766" s="117">
        <v>908750</v>
      </c>
    </row>
    <row r="767" spans="1:9" x14ac:dyDescent="0.25">
      <c r="A767" s="116" t="s">
        <v>144</v>
      </c>
      <c r="B767" s="116" t="s">
        <v>156</v>
      </c>
      <c r="C767" s="116" t="s">
        <v>259</v>
      </c>
      <c r="D767" s="117">
        <v>1280</v>
      </c>
      <c r="E767" s="117">
        <v>18195</v>
      </c>
      <c r="F767" s="117">
        <v>805</v>
      </c>
      <c r="G767" s="117">
        <v>3485</v>
      </c>
      <c r="H767" s="117">
        <v>115435</v>
      </c>
      <c r="I767" s="117">
        <v>1088470</v>
      </c>
    </row>
    <row r="768" spans="1:9" x14ac:dyDescent="0.25">
      <c r="A768" s="116" t="s">
        <v>144</v>
      </c>
      <c r="B768" s="116" t="s">
        <v>223</v>
      </c>
      <c r="C768" s="116" t="s">
        <v>318</v>
      </c>
      <c r="D768" s="117">
        <v>1325</v>
      </c>
      <c r="E768" s="117">
        <v>18765</v>
      </c>
      <c r="F768" s="117">
        <v>765</v>
      </c>
      <c r="G768" s="117">
        <v>3205</v>
      </c>
      <c r="H768" s="117">
        <v>100220</v>
      </c>
      <c r="I768" s="117">
        <v>1138035</v>
      </c>
    </row>
    <row r="769" spans="1:9" x14ac:dyDescent="0.25">
      <c r="A769" s="116" t="s">
        <v>144</v>
      </c>
      <c r="B769" s="116" t="s">
        <v>240</v>
      </c>
      <c r="C769" s="116" t="s">
        <v>335</v>
      </c>
      <c r="D769" s="117">
        <v>1335</v>
      </c>
      <c r="E769" s="117">
        <v>12525</v>
      </c>
      <c r="F769" s="117">
        <v>875</v>
      </c>
      <c r="G769" s="117">
        <v>3335</v>
      </c>
      <c r="H769" s="117">
        <v>111920</v>
      </c>
      <c r="I769" s="117">
        <v>1057260</v>
      </c>
    </row>
    <row r="770" spans="1:9" x14ac:dyDescent="0.25">
      <c r="A770" s="116" t="s">
        <v>144</v>
      </c>
      <c r="B770" s="116" t="s">
        <v>189</v>
      </c>
      <c r="C770" s="116" t="s">
        <v>286</v>
      </c>
      <c r="D770" s="117">
        <v>1355</v>
      </c>
      <c r="E770" s="117">
        <v>11845</v>
      </c>
      <c r="F770" s="117">
        <v>785</v>
      </c>
      <c r="G770" s="117">
        <v>2555</v>
      </c>
      <c r="H770" s="117">
        <v>78665</v>
      </c>
      <c r="I770" s="117">
        <v>710100</v>
      </c>
    </row>
    <row r="771" spans="1:9" x14ac:dyDescent="0.25">
      <c r="A771" s="116" t="s">
        <v>144</v>
      </c>
      <c r="B771" s="116" t="s">
        <v>202</v>
      </c>
      <c r="C771" s="116" t="s">
        <v>298</v>
      </c>
      <c r="D771" s="117">
        <v>1495</v>
      </c>
      <c r="E771" s="117">
        <v>16945</v>
      </c>
      <c r="F771" s="117">
        <v>960</v>
      </c>
      <c r="G771" s="117">
        <v>4065</v>
      </c>
      <c r="H771" s="117">
        <v>128850</v>
      </c>
      <c r="I771" s="117">
        <v>1283295</v>
      </c>
    </row>
    <row r="772" spans="1:9" x14ac:dyDescent="0.25">
      <c r="A772" s="116" t="s">
        <v>144</v>
      </c>
      <c r="B772" s="116" t="s">
        <v>195</v>
      </c>
      <c r="C772" s="116" t="s">
        <v>291</v>
      </c>
      <c r="D772" s="117">
        <v>1575</v>
      </c>
      <c r="E772" s="117">
        <v>17790</v>
      </c>
      <c r="F772" s="117">
        <v>1005</v>
      </c>
      <c r="G772" s="117">
        <v>4080</v>
      </c>
      <c r="H772" s="117">
        <v>171810</v>
      </c>
      <c r="I772" s="117">
        <v>1676155</v>
      </c>
    </row>
    <row r="773" spans="1:9" x14ac:dyDescent="0.25">
      <c r="A773" s="116" t="s">
        <v>144</v>
      </c>
      <c r="B773" s="116" t="s">
        <v>167</v>
      </c>
      <c r="C773" s="116" t="s">
        <v>269</v>
      </c>
      <c r="D773" s="117">
        <v>1645</v>
      </c>
      <c r="E773" s="117">
        <v>21400</v>
      </c>
      <c r="F773" s="117">
        <v>915</v>
      </c>
      <c r="G773" s="117">
        <v>4960</v>
      </c>
      <c r="H773" s="117">
        <v>188590</v>
      </c>
      <c r="I773" s="117">
        <v>1782885</v>
      </c>
    </row>
    <row r="774" spans="1:9" x14ac:dyDescent="0.25">
      <c r="A774" s="116" t="s">
        <v>144</v>
      </c>
      <c r="B774" s="116" t="s">
        <v>155</v>
      </c>
      <c r="C774" s="116" t="s">
        <v>258</v>
      </c>
      <c r="D774" s="117">
        <v>1660</v>
      </c>
      <c r="E774" s="117">
        <v>17185</v>
      </c>
      <c r="F774" s="117">
        <v>995</v>
      </c>
      <c r="G774" s="117">
        <v>3565</v>
      </c>
      <c r="H774" s="117">
        <v>117720</v>
      </c>
      <c r="I774" s="117">
        <v>1106740</v>
      </c>
    </row>
    <row r="775" spans="1:9" x14ac:dyDescent="0.25">
      <c r="A775" s="116" t="s">
        <v>144</v>
      </c>
      <c r="B775" s="116" t="s">
        <v>158</v>
      </c>
      <c r="C775" s="116" t="s">
        <v>261</v>
      </c>
      <c r="D775" s="117">
        <v>1670</v>
      </c>
      <c r="E775" s="117">
        <v>22105</v>
      </c>
      <c r="F775" s="117">
        <v>1095</v>
      </c>
      <c r="G775" s="117">
        <v>4515</v>
      </c>
      <c r="H775" s="117">
        <v>126725</v>
      </c>
      <c r="I775" s="117">
        <v>1135900</v>
      </c>
    </row>
    <row r="776" spans="1:9" x14ac:dyDescent="0.25">
      <c r="A776" s="116" t="s">
        <v>144</v>
      </c>
      <c r="B776" s="116" t="s">
        <v>209</v>
      </c>
      <c r="C776" s="116" t="s">
        <v>304</v>
      </c>
      <c r="D776" s="117">
        <v>1675</v>
      </c>
      <c r="E776" s="117">
        <v>16075</v>
      </c>
      <c r="F776" s="117">
        <v>1055</v>
      </c>
      <c r="G776" s="117">
        <v>4465</v>
      </c>
      <c r="H776" s="117">
        <v>156790</v>
      </c>
      <c r="I776" s="117">
        <v>1537035</v>
      </c>
    </row>
    <row r="777" spans="1:9" x14ac:dyDescent="0.25">
      <c r="A777" s="116" t="s">
        <v>144</v>
      </c>
      <c r="B777" s="116" t="s">
        <v>160</v>
      </c>
      <c r="C777" s="116" t="s">
        <v>262</v>
      </c>
      <c r="D777" s="117">
        <v>1750</v>
      </c>
      <c r="E777" s="117">
        <v>16350</v>
      </c>
      <c r="F777" s="117">
        <v>990</v>
      </c>
      <c r="G777" s="117">
        <v>4055</v>
      </c>
      <c r="H777" s="117">
        <v>161180</v>
      </c>
      <c r="I777" s="117">
        <v>1703990</v>
      </c>
    </row>
    <row r="778" spans="1:9" x14ac:dyDescent="0.25">
      <c r="A778" s="116" t="s">
        <v>144</v>
      </c>
      <c r="B778" s="116" t="s">
        <v>204</v>
      </c>
      <c r="C778" s="116" t="s">
        <v>300</v>
      </c>
      <c r="D778" s="117">
        <v>1750</v>
      </c>
      <c r="E778" s="117">
        <v>27910</v>
      </c>
      <c r="F778" s="117">
        <v>1050</v>
      </c>
      <c r="G778" s="117">
        <v>5290</v>
      </c>
      <c r="H778" s="117">
        <v>144495</v>
      </c>
      <c r="I778" s="117">
        <v>1381715</v>
      </c>
    </row>
    <row r="779" spans="1:9" x14ac:dyDescent="0.25">
      <c r="A779" s="116" t="s">
        <v>144</v>
      </c>
      <c r="B779" s="116" t="s">
        <v>249</v>
      </c>
      <c r="C779" s="116" t="s">
        <v>344</v>
      </c>
      <c r="D779" s="117">
        <v>1780</v>
      </c>
      <c r="E779" s="117">
        <v>22900</v>
      </c>
      <c r="F779" s="117">
        <v>1000</v>
      </c>
      <c r="G779" s="117">
        <v>4145</v>
      </c>
      <c r="H779" s="117">
        <v>132130</v>
      </c>
      <c r="I779" s="117">
        <v>1265585</v>
      </c>
    </row>
    <row r="780" spans="1:9" x14ac:dyDescent="0.25">
      <c r="A780" s="116" t="s">
        <v>144</v>
      </c>
      <c r="B780" s="116" t="s">
        <v>229</v>
      </c>
      <c r="C780" s="116" t="s">
        <v>230</v>
      </c>
      <c r="D780" s="117">
        <v>1840</v>
      </c>
      <c r="E780" s="117">
        <v>21235</v>
      </c>
      <c r="F780" s="117">
        <v>1105</v>
      </c>
      <c r="G780" s="117">
        <v>5435</v>
      </c>
      <c r="H780" s="117">
        <v>357665</v>
      </c>
      <c r="I780" s="117">
        <v>3710380</v>
      </c>
    </row>
    <row r="781" spans="1:9" x14ac:dyDescent="0.25">
      <c r="A781" s="116" t="s">
        <v>144</v>
      </c>
      <c r="B781" s="116" t="s">
        <v>382</v>
      </c>
      <c r="C781" s="116" t="s">
        <v>184</v>
      </c>
      <c r="D781" s="117">
        <v>1855</v>
      </c>
      <c r="E781" s="117">
        <v>15075</v>
      </c>
      <c r="F781" s="117">
        <v>1065</v>
      </c>
      <c r="G781" s="117">
        <v>4930</v>
      </c>
      <c r="H781" s="117">
        <v>370155</v>
      </c>
      <c r="I781" s="117">
        <v>3760395</v>
      </c>
    </row>
    <row r="782" spans="1:9" x14ac:dyDescent="0.25">
      <c r="A782" s="116" t="s">
        <v>144</v>
      </c>
      <c r="B782" s="116" t="s">
        <v>215</v>
      </c>
      <c r="C782" s="116" t="s">
        <v>88</v>
      </c>
      <c r="D782" s="117">
        <v>1870</v>
      </c>
      <c r="E782" s="117">
        <v>32315</v>
      </c>
      <c r="F782" s="117">
        <v>890</v>
      </c>
      <c r="G782" s="117">
        <v>4000</v>
      </c>
      <c r="H782" s="117">
        <v>120140</v>
      </c>
      <c r="I782" s="117">
        <v>1078565</v>
      </c>
    </row>
    <row r="783" spans="1:9" x14ac:dyDescent="0.25">
      <c r="A783" s="116" t="s">
        <v>144</v>
      </c>
      <c r="B783" s="116" t="s">
        <v>165</v>
      </c>
      <c r="C783" s="116" t="s">
        <v>267</v>
      </c>
      <c r="D783" s="117">
        <v>1885</v>
      </c>
      <c r="E783" s="117">
        <v>23820</v>
      </c>
      <c r="F783" s="117">
        <v>1070</v>
      </c>
      <c r="G783" s="117">
        <v>4260</v>
      </c>
      <c r="H783" s="117">
        <v>124460</v>
      </c>
      <c r="I783" s="117">
        <v>1181655</v>
      </c>
    </row>
    <row r="784" spans="1:9" x14ac:dyDescent="0.25">
      <c r="A784" s="116" t="s">
        <v>144</v>
      </c>
      <c r="B784" s="116" t="s">
        <v>169</v>
      </c>
      <c r="C784" s="116" t="s">
        <v>271</v>
      </c>
      <c r="D784" s="117">
        <v>1890</v>
      </c>
      <c r="E784" s="117">
        <v>13530</v>
      </c>
      <c r="F784" s="117">
        <v>1150</v>
      </c>
      <c r="G784" s="117">
        <v>4110</v>
      </c>
      <c r="H784" s="117">
        <v>204440</v>
      </c>
      <c r="I784" s="117">
        <v>2114095</v>
      </c>
    </row>
    <row r="785" spans="1:9" x14ac:dyDescent="0.25">
      <c r="A785" s="116" t="s">
        <v>144</v>
      </c>
      <c r="B785" s="116" t="s">
        <v>187</v>
      </c>
      <c r="C785" s="116" t="s">
        <v>284</v>
      </c>
      <c r="D785" s="117">
        <v>1890</v>
      </c>
      <c r="E785" s="117">
        <v>10810</v>
      </c>
      <c r="F785" s="117">
        <v>1165</v>
      </c>
      <c r="G785" s="117">
        <v>3560</v>
      </c>
      <c r="H785" s="117">
        <v>203955</v>
      </c>
      <c r="I785" s="117">
        <v>2046190</v>
      </c>
    </row>
    <row r="786" spans="1:9" x14ac:dyDescent="0.25">
      <c r="A786" s="116" t="s">
        <v>144</v>
      </c>
      <c r="B786" s="116" t="s">
        <v>152</v>
      </c>
      <c r="C786" s="116" t="s">
        <v>95</v>
      </c>
      <c r="D786" s="117">
        <v>1930</v>
      </c>
      <c r="E786" s="117">
        <v>21330</v>
      </c>
      <c r="F786" s="117">
        <v>1055</v>
      </c>
      <c r="G786" s="117">
        <v>4255</v>
      </c>
      <c r="H786" s="117">
        <v>122800</v>
      </c>
      <c r="I786" s="117">
        <v>1164540</v>
      </c>
    </row>
    <row r="787" spans="1:9" x14ac:dyDescent="0.25">
      <c r="A787" s="116" t="s">
        <v>144</v>
      </c>
      <c r="B787" s="116" t="s">
        <v>173</v>
      </c>
      <c r="C787" s="116" t="s">
        <v>275</v>
      </c>
      <c r="D787" s="117">
        <v>1980</v>
      </c>
      <c r="E787" s="117">
        <v>33145</v>
      </c>
      <c r="F787" s="117">
        <v>1015</v>
      </c>
      <c r="G787" s="117">
        <v>3940</v>
      </c>
      <c r="H787" s="117">
        <v>126240</v>
      </c>
      <c r="I787" s="117">
        <v>1215330</v>
      </c>
    </row>
    <row r="788" spans="1:9" x14ac:dyDescent="0.25">
      <c r="A788" s="116" t="s">
        <v>144</v>
      </c>
      <c r="B788" s="116" t="s">
        <v>193</v>
      </c>
      <c r="C788" s="116" t="s">
        <v>289</v>
      </c>
      <c r="D788" s="117">
        <v>2050</v>
      </c>
      <c r="E788" s="117">
        <v>23835</v>
      </c>
      <c r="F788" s="117">
        <v>1185</v>
      </c>
      <c r="G788" s="117">
        <v>5135</v>
      </c>
      <c r="H788" s="117">
        <v>153905</v>
      </c>
      <c r="I788" s="117">
        <v>1447690</v>
      </c>
    </row>
    <row r="789" spans="1:9" x14ac:dyDescent="0.25">
      <c r="A789" s="116" t="s">
        <v>144</v>
      </c>
      <c r="B789" s="116" t="s">
        <v>239</v>
      </c>
      <c r="C789" s="116" t="s">
        <v>334</v>
      </c>
      <c r="D789" s="117">
        <v>2055</v>
      </c>
      <c r="E789" s="117">
        <v>18075</v>
      </c>
      <c r="F789" s="117">
        <v>1200</v>
      </c>
      <c r="G789" s="117">
        <v>4135</v>
      </c>
      <c r="H789" s="117">
        <v>140425</v>
      </c>
      <c r="I789" s="117">
        <v>1293485</v>
      </c>
    </row>
    <row r="790" spans="1:9" x14ac:dyDescent="0.25">
      <c r="A790" s="116" t="s">
        <v>144</v>
      </c>
      <c r="B790" s="116" t="s">
        <v>159</v>
      </c>
      <c r="C790" s="116" t="s">
        <v>105</v>
      </c>
      <c r="D790" s="117">
        <v>2175</v>
      </c>
      <c r="E790" s="117">
        <v>17560</v>
      </c>
      <c r="F790" s="117">
        <v>1245</v>
      </c>
      <c r="G790" s="117">
        <v>4430</v>
      </c>
      <c r="H790" s="117">
        <v>150260</v>
      </c>
      <c r="I790" s="117">
        <v>1444395</v>
      </c>
    </row>
    <row r="791" spans="1:9" x14ac:dyDescent="0.25">
      <c r="A791" s="116" t="s">
        <v>144</v>
      </c>
      <c r="B791" s="116" t="s">
        <v>247</v>
      </c>
      <c r="C791" s="116" t="s">
        <v>342</v>
      </c>
      <c r="D791" s="117">
        <v>2175</v>
      </c>
      <c r="E791" s="117">
        <v>30185</v>
      </c>
      <c r="F791" s="117">
        <v>1245</v>
      </c>
      <c r="G791" s="117">
        <v>6400</v>
      </c>
      <c r="H791" s="117">
        <v>200740</v>
      </c>
      <c r="I791" s="117">
        <v>2014685</v>
      </c>
    </row>
    <row r="792" spans="1:9" x14ac:dyDescent="0.25">
      <c r="A792" s="116" t="s">
        <v>144</v>
      </c>
      <c r="B792" s="116" t="s">
        <v>151</v>
      </c>
      <c r="C792" s="116" t="s">
        <v>96</v>
      </c>
      <c r="D792" s="117">
        <v>2215</v>
      </c>
      <c r="E792" s="117">
        <v>28060</v>
      </c>
      <c r="F792" s="117">
        <v>1240</v>
      </c>
      <c r="G792" s="117">
        <v>5605</v>
      </c>
      <c r="H792" s="117">
        <v>163800</v>
      </c>
      <c r="I792" s="117">
        <v>1477955</v>
      </c>
    </row>
    <row r="793" spans="1:9" x14ac:dyDescent="0.25">
      <c r="A793" s="116" t="s">
        <v>144</v>
      </c>
      <c r="B793" s="116" t="s">
        <v>174</v>
      </c>
      <c r="C793" s="116" t="s">
        <v>93</v>
      </c>
      <c r="D793" s="117">
        <v>2225</v>
      </c>
      <c r="E793" s="117">
        <v>19130</v>
      </c>
      <c r="F793" s="117">
        <v>1310</v>
      </c>
      <c r="G793" s="117">
        <v>4430</v>
      </c>
      <c r="H793" s="117">
        <v>151400</v>
      </c>
      <c r="I793" s="117">
        <v>1440805</v>
      </c>
    </row>
    <row r="794" spans="1:9" x14ac:dyDescent="0.25">
      <c r="A794" s="116" t="s">
        <v>144</v>
      </c>
      <c r="B794" s="116" t="s">
        <v>179</v>
      </c>
      <c r="C794" s="116" t="s">
        <v>91</v>
      </c>
      <c r="D794" s="117">
        <v>2240</v>
      </c>
      <c r="E794" s="117">
        <v>26110</v>
      </c>
      <c r="F794" s="117">
        <v>1310</v>
      </c>
      <c r="G794" s="117">
        <v>5700</v>
      </c>
      <c r="H794" s="117">
        <v>187595</v>
      </c>
      <c r="I794" s="117">
        <v>1847330</v>
      </c>
    </row>
    <row r="795" spans="1:9" x14ac:dyDescent="0.25">
      <c r="A795" s="116" t="s">
        <v>144</v>
      </c>
      <c r="B795" s="116" t="s">
        <v>102</v>
      </c>
      <c r="C795" s="116" t="s">
        <v>214</v>
      </c>
      <c r="D795" s="117">
        <v>2240</v>
      </c>
      <c r="E795" s="117">
        <v>18630</v>
      </c>
      <c r="F795" s="117">
        <v>1295</v>
      </c>
      <c r="G795" s="117">
        <v>6140</v>
      </c>
      <c r="H795" s="117">
        <v>312505</v>
      </c>
      <c r="I795" s="117">
        <v>3151760</v>
      </c>
    </row>
    <row r="796" spans="1:9" x14ac:dyDescent="0.25">
      <c r="A796" s="116" t="s">
        <v>144</v>
      </c>
      <c r="B796" s="116" t="s">
        <v>203</v>
      </c>
      <c r="C796" s="116" t="s">
        <v>299</v>
      </c>
      <c r="D796" s="117">
        <v>2270</v>
      </c>
      <c r="E796" s="117">
        <v>22145</v>
      </c>
      <c r="F796" s="117">
        <v>1335</v>
      </c>
      <c r="G796" s="117">
        <v>4640</v>
      </c>
      <c r="H796" s="117">
        <v>140020</v>
      </c>
      <c r="I796" s="117">
        <v>1337735</v>
      </c>
    </row>
    <row r="797" spans="1:9" x14ac:dyDescent="0.25">
      <c r="A797" s="116" t="s">
        <v>144</v>
      </c>
      <c r="B797" s="116" t="s">
        <v>248</v>
      </c>
      <c r="C797" s="116" t="s">
        <v>343</v>
      </c>
      <c r="D797" s="117">
        <v>2315</v>
      </c>
      <c r="E797" s="117">
        <v>25425</v>
      </c>
      <c r="F797" s="117">
        <v>1390</v>
      </c>
      <c r="G797" s="117">
        <v>5415</v>
      </c>
      <c r="H797" s="117">
        <v>165870</v>
      </c>
      <c r="I797" s="117">
        <v>1517865</v>
      </c>
    </row>
    <row r="798" spans="1:9" x14ac:dyDescent="0.25">
      <c r="A798" s="116" t="s">
        <v>144</v>
      </c>
      <c r="B798" s="116" t="s">
        <v>212</v>
      </c>
      <c r="C798" s="116" t="s">
        <v>307</v>
      </c>
      <c r="D798" s="117">
        <v>2505</v>
      </c>
      <c r="E798" s="117">
        <v>25940</v>
      </c>
      <c r="F798" s="117">
        <v>1515</v>
      </c>
      <c r="G798" s="117">
        <v>5445</v>
      </c>
      <c r="H798" s="117">
        <v>164580</v>
      </c>
      <c r="I798" s="117">
        <v>1523105</v>
      </c>
    </row>
    <row r="799" spans="1:9" x14ac:dyDescent="0.25">
      <c r="A799" s="116" t="s">
        <v>144</v>
      </c>
      <c r="B799" s="116" t="s">
        <v>178</v>
      </c>
      <c r="C799" s="116" t="s">
        <v>92</v>
      </c>
      <c r="D799" s="117">
        <v>2950</v>
      </c>
      <c r="E799" s="117">
        <v>39050</v>
      </c>
      <c r="F799" s="117">
        <v>1755</v>
      </c>
      <c r="G799" s="117">
        <v>7220</v>
      </c>
      <c r="H799" s="117">
        <v>253925</v>
      </c>
      <c r="I799" s="117">
        <v>2508925</v>
      </c>
    </row>
    <row r="800" spans="1:9" x14ac:dyDescent="0.25">
      <c r="A800" s="116" t="s">
        <v>144</v>
      </c>
      <c r="B800" s="116" t="s">
        <v>228</v>
      </c>
      <c r="C800" s="116" t="s">
        <v>322</v>
      </c>
      <c r="D800" s="117">
        <v>3015</v>
      </c>
      <c r="E800" s="117">
        <v>28385</v>
      </c>
      <c r="F800" s="117">
        <v>1800</v>
      </c>
      <c r="G800" s="117">
        <v>6615</v>
      </c>
      <c r="H800" s="117">
        <v>217385</v>
      </c>
      <c r="I800" s="117">
        <v>2044750</v>
      </c>
    </row>
    <row r="801" spans="1:9" x14ac:dyDescent="0.25">
      <c r="A801" s="116" t="s">
        <v>144</v>
      </c>
      <c r="B801" s="116" t="s">
        <v>234</v>
      </c>
      <c r="C801" s="116" t="s">
        <v>331</v>
      </c>
      <c r="D801" s="117">
        <v>3020</v>
      </c>
      <c r="E801" s="117">
        <v>36890</v>
      </c>
      <c r="F801" s="117">
        <v>1975</v>
      </c>
      <c r="G801" s="117">
        <v>8675</v>
      </c>
      <c r="H801" s="117">
        <v>299435</v>
      </c>
      <c r="I801" s="117">
        <v>3202480</v>
      </c>
    </row>
    <row r="802" spans="1:9" x14ac:dyDescent="0.25">
      <c r="A802" s="116" t="s">
        <v>144</v>
      </c>
      <c r="B802" s="116" t="s">
        <v>238</v>
      </c>
      <c r="C802" s="116" t="s">
        <v>333</v>
      </c>
      <c r="D802" s="117">
        <v>3025</v>
      </c>
      <c r="E802" s="117">
        <v>42815</v>
      </c>
      <c r="F802" s="117">
        <v>1755</v>
      </c>
      <c r="G802" s="117">
        <v>8610</v>
      </c>
      <c r="H802" s="117">
        <v>288945</v>
      </c>
      <c r="I802" s="117">
        <v>2842605</v>
      </c>
    </row>
    <row r="803" spans="1:9" x14ac:dyDescent="0.25">
      <c r="A803" s="116" t="s">
        <v>144</v>
      </c>
      <c r="B803" s="116" t="s">
        <v>232</v>
      </c>
      <c r="C803" s="116" t="s">
        <v>329</v>
      </c>
      <c r="D803" s="117">
        <v>3120</v>
      </c>
      <c r="E803" s="117">
        <v>39525</v>
      </c>
      <c r="F803" s="117">
        <v>1950</v>
      </c>
      <c r="G803" s="117">
        <v>8815</v>
      </c>
      <c r="H803" s="117">
        <v>260925</v>
      </c>
      <c r="I803" s="117">
        <v>2542350</v>
      </c>
    </row>
    <row r="804" spans="1:9" x14ac:dyDescent="0.25">
      <c r="A804" s="116" t="s">
        <v>144</v>
      </c>
      <c r="B804" s="116" t="s">
        <v>233</v>
      </c>
      <c r="C804" s="116" t="s">
        <v>330</v>
      </c>
      <c r="D804" s="117">
        <v>3120</v>
      </c>
      <c r="E804" s="117">
        <v>47150</v>
      </c>
      <c r="F804" s="117">
        <v>1750</v>
      </c>
      <c r="G804" s="117">
        <v>8100</v>
      </c>
      <c r="H804" s="117">
        <v>227235</v>
      </c>
      <c r="I804" s="117">
        <v>2164345</v>
      </c>
    </row>
    <row r="805" spans="1:9" x14ac:dyDescent="0.25">
      <c r="A805" s="116" t="s">
        <v>144</v>
      </c>
      <c r="B805" s="116" t="s">
        <v>175</v>
      </c>
      <c r="C805" s="116" t="s">
        <v>276</v>
      </c>
      <c r="D805" s="117">
        <v>3240</v>
      </c>
      <c r="E805" s="117">
        <v>51375</v>
      </c>
      <c r="F805" s="117">
        <v>1915</v>
      </c>
      <c r="G805" s="117">
        <v>9525</v>
      </c>
      <c r="H805" s="117">
        <v>304055</v>
      </c>
      <c r="I805" s="117">
        <v>3064385</v>
      </c>
    </row>
    <row r="806" spans="1:9" x14ac:dyDescent="0.25">
      <c r="A806" s="116" t="s">
        <v>144</v>
      </c>
      <c r="B806" s="116" t="s">
        <v>170</v>
      </c>
      <c r="C806" s="116" t="s">
        <v>272</v>
      </c>
      <c r="D806" s="117">
        <v>3335</v>
      </c>
      <c r="E806" s="117">
        <v>38990</v>
      </c>
      <c r="F806" s="117">
        <v>2110</v>
      </c>
      <c r="G806" s="117">
        <v>9285</v>
      </c>
      <c r="H806" s="117">
        <v>310310</v>
      </c>
      <c r="I806" s="117">
        <v>3002365</v>
      </c>
    </row>
    <row r="807" spans="1:9" x14ac:dyDescent="0.25">
      <c r="A807" s="116" t="s">
        <v>144</v>
      </c>
      <c r="B807" s="116" t="s">
        <v>213</v>
      </c>
      <c r="C807" s="116" t="s">
        <v>308</v>
      </c>
      <c r="D807" s="117">
        <v>3390</v>
      </c>
      <c r="E807" s="117">
        <v>44730</v>
      </c>
      <c r="F807" s="117">
        <v>2170</v>
      </c>
      <c r="G807" s="117">
        <v>10065</v>
      </c>
      <c r="H807" s="117">
        <v>335870</v>
      </c>
      <c r="I807" s="117">
        <v>3230235</v>
      </c>
    </row>
    <row r="808" spans="1:9" x14ac:dyDescent="0.25">
      <c r="A808" s="116" t="s">
        <v>144</v>
      </c>
      <c r="B808" s="116" t="s">
        <v>171</v>
      </c>
      <c r="C808" s="116" t="s">
        <v>273</v>
      </c>
      <c r="D808" s="117">
        <v>3415</v>
      </c>
      <c r="E808" s="117">
        <v>34130</v>
      </c>
      <c r="F808" s="117">
        <v>1880</v>
      </c>
      <c r="G808" s="117">
        <v>6025</v>
      </c>
      <c r="H808" s="117">
        <v>171805</v>
      </c>
      <c r="I808" s="117">
        <v>1577800</v>
      </c>
    </row>
    <row r="809" spans="1:9" x14ac:dyDescent="0.25">
      <c r="A809" s="116" t="s">
        <v>144</v>
      </c>
      <c r="B809" s="116" t="s">
        <v>316</v>
      </c>
      <c r="C809" s="116" t="s">
        <v>315</v>
      </c>
      <c r="D809" s="117">
        <v>3505</v>
      </c>
      <c r="E809" s="117">
        <v>64405</v>
      </c>
      <c r="F809" s="117">
        <v>2090</v>
      </c>
      <c r="G809" s="117">
        <v>10380</v>
      </c>
      <c r="H809" s="117">
        <v>345025</v>
      </c>
      <c r="I809" s="117">
        <v>3199290</v>
      </c>
    </row>
    <row r="810" spans="1:9" x14ac:dyDescent="0.25">
      <c r="A810" s="116" t="s">
        <v>144</v>
      </c>
      <c r="B810" s="116" t="s">
        <v>176</v>
      </c>
      <c r="C810" s="116" t="s">
        <v>277</v>
      </c>
      <c r="D810" s="117">
        <v>3560</v>
      </c>
      <c r="E810" s="117">
        <v>45625</v>
      </c>
      <c r="F810" s="117">
        <v>2230</v>
      </c>
      <c r="G810" s="117">
        <v>8760</v>
      </c>
      <c r="H810" s="117">
        <v>287345</v>
      </c>
      <c r="I810" s="117">
        <v>2809500</v>
      </c>
    </row>
    <row r="811" spans="1:9" x14ac:dyDescent="0.25">
      <c r="A811" s="116" t="s">
        <v>144</v>
      </c>
      <c r="B811" s="116" t="s">
        <v>207</v>
      </c>
      <c r="C811" s="116" t="s">
        <v>302</v>
      </c>
      <c r="D811" s="117">
        <v>3640</v>
      </c>
      <c r="E811" s="117">
        <v>53690</v>
      </c>
      <c r="F811" s="117">
        <v>2250</v>
      </c>
      <c r="G811" s="117">
        <v>9250</v>
      </c>
      <c r="H811" s="117">
        <v>294390</v>
      </c>
      <c r="I811" s="117">
        <v>2828760</v>
      </c>
    </row>
    <row r="812" spans="1:9" x14ac:dyDescent="0.25">
      <c r="A812" s="116" t="s">
        <v>144</v>
      </c>
      <c r="B812" s="116" t="s">
        <v>150</v>
      </c>
      <c r="C812" s="116" t="s">
        <v>97</v>
      </c>
      <c r="D812" s="117">
        <v>3675</v>
      </c>
      <c r="E812" s="117">
        <v>46520</v>
      </c>
      <c r="F812" s="117">
        <v>2250</v>
      </c>
      <c r="G812" s="117">
        <v>9595</v>
      </c>
      <c r="H812" s="117">
        <v>329940</v>
      </c>
      <c r="I812" s="117">
        <v>3279700</v>
      </c>
    </row>
    <row r="813" spans="1:9" x14ac:dyDescent="0.25">
      <c r="A813" s="116" t="s">
        <v>144</v>
      </c>
      <c r="B813" s="116" t="s">
        <v>217</v>
      </c>
      <c r="C813" s="116" t="s">
        <v>309</v>
      </c>
      <c r="D813" s="117">
        <v>3675</v>
      </c>
      <c r="E813" s="117">
        <v>51345</v>
      </c>
      <c r="F813" s="117">
        <v>2310</v>
      </c>
      <c r="G813" s="117">
        <v>9360</v>
      </c>
      <c r="H813" s="117">
        <v>271995</v>
      </c>
      <c r="I813" s="117">
        <v>2524340</v>
      </c>
    </row>
    <row r="814" spans="1:9" x14ac:dyDescent="0.25">
      <c r="A814" s="116" t="s">
        <v>144</v>
      </c>
      <c r="B814" s="116" t="s">
        <v>166</v>
      </c>
      <c r="C814" s="116" t="s">
        <v>268</v>
      </c>
      <c r="D814" s="117">
        <v>3860</v>
      </c>
      <c r="E814" s="117">
        <v>37425</v>
      </c>
      <c r="F814" s="117">
        <v>2325</v>
      </c>
      <c r="G814" s="117">
        <v>8620</v>
      </c>
      <c r="H814" s="117">
        <v>262605</v>
      </c>
      <c r="I814" s="117">
        <v>2582590</v>
      </c>
    </row>
    <row r="815" spans="1:9" x14ac:dyDescent="0.25">
      <c r="A815" s="116" t="s">
        <v>144</v>
      </c>
      <c r="B815" s="116" t="s">
        <v>200</v>
      </c>
      <c r="C815" s="116" t="s">
        <v>296</v>
      </c>
      <c r="D815" s="117">
        <v>4155</v>
      </c>
      <c r="E815" s="117">
        <v>63380</v>
      </c>
      <c r="F815" s="117">
        <v>2485</v>
      </c>
      <c r="G815" s="117">
        <v>11035</v>
      </c>
      <c r="H815" s="117">
        <v>385825</v>
      </c>
      <c r="I815" s="117">
        <v>3823805</v>
      </c>
    </row>
    <row r="816" spans="1:9" x14ac:dyDescent="0.25">
      <c r="A816" s="116" t="s">
        <v>144</v>
      </c>
      <c r="B816" s="116" t="s">
        <v>226</v>
      </c>
      <c r="C816" s="116" t="s">
        <v>320</v>
      </c>
      <c r="D816" s="117">
        <v>4190</v>
      </c>
      <c r="E816" s="117">
        <v>61170</v>
      </c>
      <c r="F816" s="117">
        <v>2550</v>
      </c>
      <c r="G816" s="117">
        <v>13190</v>
      </c>
      <c r="H816" s="117">
        <v>448950</v>
      </c>
      <c r="I816" s="117">
        <v>4514130</v>
      </c>
    </row>
    <row r="817" spans="1:9" x14ac:dyDescent="0.25">
      <c r="A817" s="116" t="s">
        <v>144</v>
      </c>
      <c r="B817" s="116" t="s">
        <v>222</v>
      </c>
      <c r="C817" s="116" t="s">
        <v>317</v>
      </c>
      <c r="D817" s="117">
        <v>4340</v>
      </c>
      <c r="E817" s="117">
        <v>66965</v>
      </c>
      <c r="F817" s="117">
        <v>2595</v>
      </c>
      <c r="G817" s="117">
        <v>15365</v>
      </c>
      <c r="H817" s="117">
        <v>530530</v>
      </c>
      <c r="I817" s="117">
        <v>5171055</v>
      </c>
    </row>
    <row r="818" spans="1:9" x14ac:dyDescent="0.25">
      <c r="A818" s="116" t="s">
        <v>144</v>
      </c>
      <c r="B818" s="116" t="s">
        <v>181</v>
      </c>
      <c r="C818" s="116" t="s">
        <v>280</v>
      </c>
      <c r="D818" s="117">
        <v>4435</v>
      </c>
      <c r="E818" s="117">
        <v>37485</v>
      </c>
      <c r="F818" s="117">
        <v>2655</v>
      </c>
      <c r="G818" s="117">
        <v>8905</v>
      </c>
      <c r="H818" s="117">
        <v>322845</v>
      </c>
      <c r="I818" s="117">
        <v>3013035</v>
      </c>
    </row>
    <row r="819" spans="1:9" x14ac:dyDescent="0.25">
      <c r="A819" s="116" t="s">
        <v>144</v>
      </c>
      <c r="B819" s="116" t="s">
        <v>245</v>
      </c>
      <c r="C819" s="116" t="s">
        <v>86</v>
      </c>
      <c r="D819" s="117">
        <v>4455</v>
      </c>
      <c r="E819" s="117">
        <v>41460</v>
      </c>
      <c r="F819" s="117">
        <v>2840</v>
      </c>
      <c r="G819" s="117">
        <v>9755</v>
      </c>
      <c r="H819" s="117">
        <v>398840</v>
      </c>
      <c r="I819" s="117">
        <v>3948605</v>
      </c>
    </row>
    <row r="820" spans="1:9" x14ac:dyDescent="0.25">
      <c r="A820" s="116" t="s">
        <v>144</v>
      </c>
      <c r="B820" s="116" t="s">
        <v>246</v>
      </c>
      <c r="C820" s="116" t="s">
        <v>341</v>
      </c>
      <c r="D820" s="117">
        <v>4565</v>
      </c>
      <c r="E820" s="117">
        <v>72120</v>
      </c>
      <c r="F820" s="117">
        <v>2395</v>
      </c>
      <c r="G820" s="117">
        <v>12585</v>
      </c>
      <c r="H820" s="117">
        <v>389315</v>
      </c>
      <c r="I820" s="117">
        <v>3745700</v>
      </c>
    </row>
    <row r="821" spans="1:9" x14ac:dyDescent="0.25">
      <c r="A821" s="116" t="s">
        <v>144</v>
      </c>
      <c r="B821" s="116" t="s">
        <v>219</v>
      </c>
      <c r="C821" s="116" t="s">
        <v>311</v>
      </c>
      <c r="D821" s="117">
        <v>4880</v>
      </c>
      <c r="E821" s="117">
        <v>49050</v>
      </c>
      <c r="F821" s="117">
        <v>2720</v>
      </c>
      <c r="G821" s="117">
        <v>8820</v>
      </c>
      <c r="H821" s="117">
        <v>236950</v>
      </c>
      <c r="I821" s="117">
        <v>2276100</v>
      </c>
    </row>
    <row r="822" spans="1:9" x14ac:dyDescent="0.25">
      <c r="A822" s="116" t="s">
        <v>144</v>
      </c>
      <c r="B822" s="116" t="s">
        <v>163</v>
      </c>
      <c r="C822" s="116" t="s">
        <v>265</v>
      </c>
      <c r="D822" s="117">
        <v>5005</v>
      </c>
      <c r="E822" s="117">
        <v>57375</v>
      </c>
      <c r="F822" s="117">
        <v>3230</v>
      </c>
      <c r="G822" s="117">
        <v>13930</v>
      </c>
      <c r="H822" s="117">
        <v>470050</v>
      </c>
      <c r="I822" s="117">
        <v>4519405</v>
      </c>
    </row>
    <row r="823" spans="1:9" x14ac:dyDescent="0.25">
      <c r="A823" s="116" t="s">
        <v>144</v>
      </c>
      <c r="B823" s="116" t="s">
        <v>205</v>
      </c>
      <c r="C823" s="116" t="s">
        <v>301</v>
      </c>
      <c r="D823" s="117">
        <v>5210</v>
      </c>
      <c r="E823" s="117">
        <v>62060</v>
      </c>
      <c r="F823" s="117">
        <v>3340</v>
      </c>
      <c r="G823" s="117">
        <v>13265</v>
      </c>
      <c r="H823" s="117">
        <v>501090</v>
      </c>
      <c r="I823" s="117">
        <v>4731490</v>
      </c>
    </row>
    <row r="824" spans="1:9" x14ac:dyDescent="0.25">
      <c r="A824" s="116" t="s">
        <v>144</v>
      </c>
      <c r="B824" s="116" t="s">
        <v>180</v>
      </c>
      <c r="C824" s="116" t="s">
        <v>279</v>
      </c>
      <c r="D824" s="117">
        <v>5255</v>
      </c>
      <c r="E824" s="117">
        <v>57545</v>
      </c>
      <c r="F824" s="117">
        <v>3130</v>
      </c>
      <c r="G824" s="117">
        <v>12025</v>
      </c>
      <c r="H824" s="117">
        <v>407540</v>
      </c>
      <c r="I824" s="117">
        <v>4326285</v>
      </c>
    </row>
    <row r="825" spans="1:9" x14ac:dyDescent="0.25">
      <c r="A825" s="116" t="s">
        <v>144</v>
      </c>
      <c r="B825" s="116" t="s">
        <v>211</v>
      </c>
      <c r="C825" s="116" t="s">
        <v>306</v>
      </c>
      <c r="D825" s="117">
        <v>5415</v>
      </c>
      <c r="E825" s="117">
        <v>80080</v>
      </c>
      <c r="F825" s="117">
        <v>2950</v>
      </c>
      <c r="G825" s="117">
        <v>13205</v>
      </c>
      <c r="H825" s="117">
        <v>383210</v>
      </c>
      <c r="I825" s="117">
        <v>3602475</v>
      </c>
    </row>
    <row r="826" spans="1:9" x14ac:dyDescent="0.25">
      <c r="A826" s="116" t="s">
        <v>144</v>
      </c>
      <c r="B826" s="116" t="s">
        <v>227</v>
      </c>
      <c r="C826" s="116" t="s">
        <v>321</v>
      </c>
      <c r="D826" s="117">
        <v>5520</v>
      </c>
      <c r="E826" s="117">
        <v>61725</v>
      </c>
      <c r="F826" s="117">
        <v>3355</v>
      </c>
      <c r="G826" s="117">
        <v>16550</v>
      </c>
      <c r="H826" s="117">
        <v>581870</v>
      </c>
      <c r="I826" s="117">
        <v>5977045</v>
      </c>
    </row>
    <row r="827" spans="1:9" x14ac:dyDescent="0.25">
      <c r="A827" s="116" t="s">
        <v>144</v>
      </c>
      <c r="B827" s="116" t="s">
        <v>186</v>
      </c>
      <c r="C827" s="116" t="s">
        <v>283</v>
      </c>
      <c r="D827" s="117">
        <v>5970</v>
      </c>
      <c r="E827" s="117">
        <v>73145</v>
      </c>
      <c r="F827" s="117">
        <v>3605</v>
      </c>
      <c r="G827" s="117">
        <v>16235</v>
      </c>
      <c r="H827" s="117">
        <v>605070</v>
      </c>
      <c r="I827" s="117">
        <v>6081735</v>
      </c>
    </row>
    <row r="828" spans="1:9" x14ac:dyDescent="0.25">
      <c r="A828" s="116" t="s">
        <v>144</v>
      </c>
      <c r="B828" s="116" t="s">
        <v>192</v>
      </c>
      <c r="C828" s="116" t="s">
        <v>288</v>
      </c>
      <c r="D828" s="117">
        <v>6320</v>
      </c>
      <c r="E828" s="117">
        <v>77270</v>
      </c>
      <c r="F828" s="117">
        <v>3945</v>
      </c>
      <c r="G828" s="117">
        <v>17600</v>
      </c>
      <c r="H828" s="117">
        <v>607565</v>
      </c>
      <c r="I828" s="117">
        <v>6398070</v>
      </c>
    </row>
    <row r="829" spans="1:9" x14ac:dyDescent="0.25">
      <c r="A829" s="116" t="s">
        <v>144</v>
      </c>
      <c r="B829" s="116" t="s">
        <v>220</v>
      </c>
      <c r="C829" s="116" t="s">
        <v>312</v>
      </c>
      <c r="D829" s="117">
        <v>6400</v>
      </c>
      <c r="E829" s="117">
        <v>87515</v>
      </c>
      <c r="F829" s="117">
        <v>3885</v>
      </c>
      <c r="G829" s="117">
        <v>17555</v>
      </c>
      <c r="H829" s="117">
        <v>517815</v>
      </c>
      <c r="I829" s="117">
        <v>5134425</v>
      </c>
    </row>
    <row r="830" spans="1:9" x14ac:dyDescent="0.25">
      <c r="A830" s="116" t="s">
        <v>144</v>
      </c>
      <c r="B830" s="116" t="s">
        <v>198</v>
      </c>
      <c r="C830" s="116" t="s">
        <v>294</v>
      </c>
      <c r="D830" s="117">
        <v>7075</v>
      </c>
      <c r="E830" s="117">
        <v>105135</v>
      </c>
      <c r="F830" s="117">
        <v>4375</v>
      </c>
      <c r="G830" s="117">
        <v>18715</v>
      </c>
      <c r="H830" s="117">
        <v>581010</v>
      </c>
      <c r="I830" s="117">
        <v>5590355</v>
      </c>
    </row>
    <row r="831" spans="1:9" x14ac:dyDescent="0.25">
      <c r="A831" s="116" t="s">
        <v>144</v>
      </c>
      <c r="B831" s="116" t="s">
        <v>177</v>
      </c>
      <c r="C831" s="116" t="s">
        <v>278</v>
      </c>
      <c r="D831" s="117">
        <v>7220</v>
      </c>
      <c r="E831" s="117">
        <v>118610</v>
      </c>
      <c r="F831" s="117">
        <v>4490</v>
      </c>
      <c r="G831" s="117">
        <v>32260</v>
      </c>
      <c r="H831" s="117">
        <v>1536270</v>
      </c>
      <c r="I831" s="117">
        <v>17869195</v>
      </c>
    </row>
    <row r="832" spans="1:9" x14ac:dyDescent="0.25">
      <c r="A832" s="116" t="s">
        <v>144</v>
      </c>
      <c r="B832" s="116" t="s">
        <v>201</v>
      </c>
      <c r="C832" s="116" t="s">
        <v>297</v>
      </c>
      <c r="D832" s="117">
        <v>7795</v>
      </c>
      <c r="E832" s="117">
        <v>105290</v>
      </c>
      <c r="F832" s="117">
        <v>4995</v>
      </c>
      <c r="G832" s="117">
        <v>21650</v>
      </c>
      <c r="H832" s="117">
        <v>783900</v>
      </c>
      <c r="I832" s="117">
        <v>7846930</v>
      </c>
    </row>
    <row r="833" spans="1:9" x14ac:dyDescent="0.25">
      <c r="A833" s="116" t="s">
        <v>144</v>
      </c>
      <c r="B833" s="116" t="s">
        <v>242</v>
      </c>
      <c r="C833" s="116" t="s">
        <v>339</v>
      </c>
      <c r="D833" s="117">
        <v>7825</v>
      </c>
      <c r="E833" s="117">
        <v>121075</v>
      </c>
      <c r="F833" s="117">
        <v>4760</v>
      </c>
      <c r="G833" s="117">
        <v>33890</v>
      </c>
      <c r="H833" s="117">
        <v>1897375</v>
      </c>
      <c r="I833" s="117">
        <v>20841545</v>
      </c>
    </row>
    <row r="834" spans="1:9" x14ac:dyDescent="0.25">
      <c r="A834" s="116" t="s">
        <v>144</v>
      </c>
      <c r="B834" s="116" t="s">
        <v>244</v>
      </c>
      <c r="C834" s="116" t="s">
        <v>340</v>
      </c>
      <c r="D834" s="117">
        <v>7885</v>
      </c>
      <c r="E834" s="117">
        <v>64795</v>
      </c>
      <c r="F834" s="117">
        <v>4750</v>
      </c>
      <c r="G834" s="117">
        <v>16885</v>
      </c>
      <c r="H834" s="117">
        <v>619205</v>
      </c>
      <c r="I834" s="117">
        <v>6170265</v>
      </c>
    </row>
    <row r="835" spans="1:9" x14ac:dyDescent="0.25">
      <c r="A835" s="116" t="s">
        <v>144</v>
      </c>
      <c r="B835" s="116" t="s">
        <v>236</v>
      </c>
      <c r="C835" s="116" t="s">
        <v>103</v>
      </c>
      <c r="D835" s="117">
        <v>8000</v>
      </c>
      <c r="E835" s="117">
        <v>119720</v>
      </c>
      <c r="F835" s="117">
        <v>4855</v>
      </c>
      <c r="G835" s="117">
        <v>23420</v>
      </c>
      <c r="H835" s="117">
        <v>880480</v>
      </c>
      <c r="I835" s="117">
        <v>8896785</v>
      </c>
    </row>
    <row r="836" spans="1:9" x14ac:dyDescent="0.25">
      <c r="A836" s="116" t="s">
        <v>144</v>
      </c>
      <c r="B836" s="116" t="s">
        <v>225</v>
      </c>
      <c r="C836" s="116" t="s">
        <v>319</v>
      </c>
      <c r="D836" s="117">
        <v>8225</v>
      </c>
      <c r="E836" s="117">
        <v>113740</v>
      </c>
      <c r="F836" s="117">
        <v>4565</v>
      </c>
      <c r="G836" s="117">
        <v>22625</v>
      </c>
      <c r="H836" s="117">
        <v>710575</v>
      </c>
      <c r="I836" s="117">
        <v>6851425</v>
      </c>
    </row>
    <row r="837" spans="1:9" x14ac:dyDescent="0.25">
      <c r="A837" s="116" t="s">
        <v>144</v>
      </c>
      <c r="B837" s="116" t="s">
        <v>197</v>
      </c>
      <c r="C837" s="116" t="s">
        <v>293</v>
      </c>
      <c r="D837" s="117">
        <v>8420</v>
      </c>
      <c r="E837" s="117">
        <v>85985</v>
      </c>
      <c r="F837" s="117">
        <v>5245</v>
      </c>
      <c r="G837" s="117">
        <v>21105</v>
      </c>
      <c r="H837" s="117">
        <v>869460</v>
      </c>
      <c r="I837" s="117">
        <v>8393140</v>
      </c>
    </row>
    <row r="838" spans="1:9" x14ac:dyDescent="0.25">
      <c r="A838" s="116" t="s">
        <v>144</v>
      </c>
      <c r="B838" s="116" t="s">
        <v>161</v>
      </c>
      <c r="C838" s="116" t="s">
        <v>263</v>
      </c>
      <c r="D838" s="117">
        <v>8895</v>
      </c>
      <c r="E838" s="117">
        <v>127915</v>
      </c>
      <c r="F838" s="117">
        <v>5635</v>
      </c>
      <c r="G838" s="117">
        <v>29780</v>
      </c>
      <c r="H838" s="117">
        <v>1195090</v>
      </c>
      <c r="I838" s="117">
        <v>12560760</v>
      </c>
    </row>
    <row r="839" spans="1:9" x14ac:dyDescent="0.25">
      <c r="A839" s="116" t="s">
        <v>144</v>
      </c>
      <c r="B839" s="116" t="s">
        <v>250</v>
      </c>
      <c r="C839" s="116" t="s">
        <v>345</v>
      </c>
      <c r="D839" s="117">
        <v>8950</v>
      </c>
      <c r="E839" s="117">
        <v>171435</v>
      </c>
      <c r="F839" s="117">
        <v>5770</v>
      </c>
      <c r="G839" s="117">
        <v>38435</v>
      </c>
      <c r="H839" s="117">
        <v>1777260</v>
      </c>
      <c r="I839" s="117">
        <v>19692485</v>
      </c>
    </row>
    <row r="840" spans="1:9" x14ac:dyDescent="0.25">
      <c r="A840" s="116" t="s">
        <v>144</v>
      </c>
      <c r="B840" s="116" t="s">
        <v>235</v>
      </c>
      <c r="C840" s="116" t="s">
        <v>332</v>
      </c>
      <c r="D840" s="117">
        <v>9245</v>
      </c>
      <c r="E840" s="117">
        <v>161240</v>
      </c>
      <c r="F840" s="117">
        <v>5610</v>
      </c>
      <c r="G840" s="117">
        <v>53980</v>
      </c>
      <c r="H840" s="117">
        <v>2933535</v>
      </c>
      <c r="I840" s="117">
        <v>32596475</v>
      </c>
    </row>
    <row r="841" spans="1:9" x14ac:dyDescent="0.25">
      <c r="A841" s="116" t="s">
        <v>144</v>
      </c>
      <c r="B841" s="116" t="s">
        <v>243</v>
      </c>
      <c r="C841" s="116" t="s">
        <v>84</v>
      </c>
      <c r="D841" s="117">
        <v>9440</v>
      </c>
      <c r="E841" s="117">
        <v>150050</v>
      </c>
      <c r="F841" s="117">
        <v>6120</v>
      </c>
      <c r="G841" s="117">
        <v>38250</v>
      </c>
      <c r="H841" s="117">
        <v>2080935</v>
      </c>
      <c r="I841" s="117">
        <v>23766355</v>
      </c>
    </row>
    <row r="842" spans="1:9" x14ac:dyDescent="0.25">
      <c r="A842" s="116" t="s">
        <v>144</v>
      </c>
      <c r="B842" s="116" t="s">
        <v>206</v>
      </c>
      <c r="C842" s="116" t="s">
        <v>104</v>
      </c>
      <c r="D842" s="117">
        <v>10160</v>
      </c>
      <c r="E842" s="117">
        <v>187195</v>
      </c>
      <c r="F842" s="117">
        <v>5865</v>
      </c>
      <c r="G842" s="117">
        <v>34790</v>
      </c>
      <c r="H842" s="117">
        <v>1210295</v>
      </c>
      <c r="I842" s="117">
        <v>13642560</v>
      </c>
    </row>
    <row r="843" spans="1:9" x14ac:dyDescent="0.25">
      <c r="A843" s="116" t="s">
        <v>144</v>
      </c>
      <c r="B843" s="116" t="s">
        <v>188</v>
      </c>
      <c r="C843" s="116" t="s">
        <v>285</v>
      </c>
      <c r="D843" s="117">
        <v>10775</v>
      </c>
      <c r="E843" s="117">
        <v>216185</v>
      </c>
      <c r="F843" s="117">
        <v>6920</v>
      </c>
      <c r="G843" s="117">
        <v>68655</v>
      </c>
      <c r="H843" s="117">
        <v>2986950</v>
      </c>
      <c r="I843" s="117">
        <v>35442270</v>
      </c>
    </row>
    <row r="844" spans="1:9" x14ac:dyDescent="0.25">
      <c r="A844" s="116" t="s">
        <v>144</v>
      </c>
      <c r="B844" s="116" t="s">
        <v>154</v>
      </c>
      <c r="C844" s="116" t="s">
        <v>94</v>
      </c>
      <c r="D844" s="117">
        <v>11565</v>
      </c>
      <c r="E844" s="117">
        <v>107050</v>
      </c>
      <c r="F844" s="117">
        <v>7930</v>
      </c>
      <c r="G844" s="117">
        <v>37745</v>
      </c>
      <c r="H844" s="117">
        <v>2069885</v>
      </c>
      <c r="I844" s="117">
        <v>22398665</v>
      </c>
    </row>
    <row r="845" spans="1:9" x14ac:dyDescent="0.25">
      <c r="A845" s="116" t="s">
        <v>144</v>
      </c>
      <c r="B845" s="116" t="s">
        <v>237</v>
      </c>
      <c r="C845" s="116" t="s">
        <v>85</v>
      </c>
      <c r="D845" s="117">
        <v>11945</v>
      </c>
      <c r="E845" s="117">
        <v>229365</v>
      </c>
      <c r="F845" s="117">
        <v>7640</v>
      </c>
      <c r="G845" s="117">
        <v>69475</v>
      </c>
      <c r="H845" s="117">
        <v>4205370</v>
      </c>
      <c r="I845" s="117">
        <v>57342920</v>
      </c>
    </row>
    <row r="846" spans="1:9" x14ac:dyDescent="0.25">
      <c r="A846" s="116" t="s">
        <v>144</v>
      </c>
      <c r="B846" s="116" t="s">
        <v>183</v>
      </c>
      <c r="C846" s="116" t="s">
        <v>281</v>
      </c>
      <c r="D846" s="117">
        <v>12440</v>
      </c>
      <c r="E846" s="117">
        <v>164945</v>
      </c>
      <c r="F846" s="117">
        <v>7295</v>
      </c>
      <c r="G846" s="117">
        <v>32355</v>
      </c>
      <c r="H846" s="117">
        <v>1238460</v>
      </c>
      <c r="I846" s="117">
        <v>12829725</v>
      </c>
    </row>
    <row r="847" spans="1:9" x14ac:dyDescent="0.25">
      <c r="A847" s="116" t="s">
        <v>144</v>
      </c>
      <c r="B847" s="116" t="s">
        <v>314</v>
      </c>
      <c r="C847" s="116" t="s">
        <v>315</v>
      </c>
      <c r="D847" s="117">
        <v>12790</v>
      </c>
      <c r="E847" s="117">
        <v>211865</v>
      </c>
      <c r="F847" s="117">
        <v>7980</v>
      </c>
      <c r="G847" s="117">
        <v>43320</v>
      </c>
      <c r="H847" s="117">
        <v>1571150</v>
      </c>
      <c r="I847" s="117">
        <v>15445220</v>
      </c>
    </row>
    <row r="848" spans="1:9" x14ac:dyDescent="0.25">
      <c r="A848" s="116" t="s">
        <v>144</v>
      </c>
      <c r="B848" s="116" t="s">
        <v>196</v>
      </c>
      <c r="C848" s="116" t="s">
        <v>292</v>
      </c>
      <c r="D848" s="117">
        <v>14205</v>
      </c>
      <c r="E848" s="117">
        <v>289415</v>
      </c>
      <c r="F848" s="117">
        <v>9425</v>
      </c>
      <c r="G848" s="117">
        <v>67155</v>
      </c>
      <c r="H848" s="117">
        <v>3910785</v>
      </c>
      <c r="I848" s="117">
        <v>47591970</v>
      </c>
    </row>
    <row r="849" spans="1:9" x14ac:dyDescent="0.25">
      <c r="A849" s="116" t="s">
        <v>144</v>
      </c>
      <c r="B849" s="116" t="s">
        <v>231</v>
      </c>
      <c r="C849" s="116" t="s">
        <v>323</v>
      </c>
      <c r="D849" s="117">
        <v>16335</v>
      </c>
      <c r="E849" s="117">
        <v>256855</v>
      </c>
      <c r="F849" s="117">
        <v>10720</v>
      </c>
      <c r="G849" s="117">
        <v>55540</v>
      </c>
      <c r="H849" s="117">
        <v>2506770</v>
      </c>
      <c r="I849" s="117">
        <v>27277355</v>
      </c>
    </row>
    <row r="850" spans="1:9" x14ac:dyDescent="0.25">
      <c r="A850" s="116" t="s">
        <v>144</v>
      </c>
      <c r="B850" s="116" t="s">
        <v>162</v>
      </c>
      <c r="C850" s="116" t="s">
        <v>264</v>
      </c>
      <c r="D850" s="117">
        <v>18255</v>
      </c>
      <c r="E850" s="117">
        <v>223055</v>
      </c>
      <c r="F850" s="117">
        <v>11650</v>
      </c>
      <c r="G850" s="117">
        <v>51450</v>
      </c>
      <c r="H850" s="117">
        <v>2559010</v>
      </c>
      <c r="I850" s="117">
        <v>26635200</v>
      </c>
    </row>
    <row r="851" spans="1:9" x14ac:dyDescent="0.25">
      <c r="A851" s="116" t="s">
        <v>144</v>
      </c>
      <c r="B851" s="116" t="s">
        <v>224</v>
      </c>
      <c r="C851" s="116" t="s">
        <v>87</v>
      </c>
      <c r="D851" s="117">
        <v>47610</v>
      </c>
      <c r="E851" s="117">
        <v>615690</v>
      </c>
      <c r="F851" s="117">
        <v>34775</v>
      </c>
      <c r="G851" s="117">
        <v>214580</v>
      </c>
      <c r="H851" s="117">
        <v>13784615</v>
      </c>
      <c r="I851" s="117">
        <v>155352380</v>
      </c>
    </row>
    <row r="852" spans="1:9" x14ac:dyDescent="0.25">
      <c r="A852" s="116" t="s">
        <v>251</v>
      </c>
      <c r="B852" s="116" t="s">
        <v>327</v>
      </c>
      <c r="C852" s="116" t="s">
        <v>328</v>
      </c>
      <c r="D852" s="117">
        <v>15</v>
      </c>
      <c r="E852" s="117">
        <v>65</v>
      </c>
      <c r="F852" s="117">
        <v>15</v>
      </c>
      <c r="G852" s="117">
        <v>55</v>
      </c>
      <c r="H852" s="117">
        <v>4800</v>
      </c>
      <c r="I852" s="117">
        <v>66990</v>
      </c>
    </row>
    <row r="853" spans="1:9" x14ac:dyDescent="0.25">
      <c r="A853" s="116" t="s">
        <v>251</v>
      </c>
      <c r="B853" s="116" t="s">
        <v>324</v>
      </c>
      <c r="C853" s="116" t="s">
        <v>325</v>
      </c>
      <c r="D853" s="117">
        <v>135</v>
      </c>
      <c r="E853" s="117">
        <v>1420</v>
      </c>
      <c r="F853" s="117">
        <v>75</v>
      </c>
      <c r="G853" s="117">
        <v>190</v>
      </c>
      <c r="H853" s="117">
        <v>14445</v>
      </c>
      <c r="I853" s="117">
        <v>189080</v>
      </c>
    </row>
    <row r="854" spans="1:9" x14ac:dyDescent="0.25">
      <c r="A854" s="116" t="s">
        <v>251</v>
      </c>
      <c r="B854" s="116" t="s">
        <v>100</v>
      </c>
      <c r="C854" s="116" t="s">
        <v>216</v>
      </c>
      <c r="D854" s="117">
        <v>325</v>
      </c>
      <c r="E854" s="117">
        <v>3230</v>
      </c>
      <c r="F854" s="117">
        <v>115</v>
      </c>
      <c r="G854" s="117">
        <v>820</v>
      </c>
      <c r="H854" s="117">
        <v>56905</v>
      </c>
      <c r="I854" s="117">
        <v>460700</v>
      </c>
    </row>
    <row r="855" spans="1:9" x14ac:dyDescent="0.25">
      <c r="A855" s="116" t="s">
        <v>251</v>
      </c>
      <c r="B855" s="116" t="s">
        <v>326</v>
      </c>
      <c r="C855" s="116" t="s">
        <v>282</v>
      </c>
      <c r="D855" s="117">
        <v>350</v>
      </c>
      <c r="E855" s="117">
        <v>2120</v>
      </c>
      <c r="F855" s="117">
        <v>260</v>
      </c>
      <c r="G855" s="117">
        <v>975</v>
      </c>
      <c r="H855" s="117">
        <v>89540</v>
      </c>
      <c r="I855" s="117">
        <v>895565</v>
      </c>
    </row>
    <row r="856" spans="1:9" x14ac:dyDescent="0.25">
      <c r="A856" s="116" t="s">
        <v>251</v>
      </c>
      <c r="B856" s="116" t="s">
        <v>101</v>
      </c>
      <c r="C856" s="116" t="s">
        <v>185</v>
      </c>
      <c r="D856" s="117">
        <v>570</v>
      </c>
      <c r="E856" s="117">
        <v>6075</v>
      </c>
      <c r="F856" s="117">
        <v>250</v>
      </c>
      <c r="G856" s="117">
        <v>880</v>
      </c>
      <c r="H856" s="117">
        <v>67780</v>
      </c>
      <c r="I856" s="117">
        <v>717740</v>
      </c>
    </row>
    <row r="857" spans="1:9" x14ac:dyDescent="0.25">
      <c r="A857" s="116" t="s">
        <v>251</v>
      </c>
      <c r="B857" s="116" t="s">
        <v>172</v>
      </c>
      <c r="C857" s="116" t="s">
        <v>274</v>
      </c>
      <c r="D857" s="117">
        <v>680</v>
      </c>
      <c r="E857" s="117">
        <v>5435</v>
      </c>
      <c r="F857" s="117">
        <v>535</v>
      </c>
      <c r="G857" s="117">
        <v>1965</v>
      </c>
      <c r="H857" s="117">
        <v>139515</v>
      </c>
      <c r="I857" s="117">
        <v>1217620</v>
      </c>
    </row>
    <row r="858" spans="1:9" x14ac:dyDescent="0.25">
      <c r="A858" s="116" t="s">
        <v>251</v>
      </c>
      <c r="B858" s="116" t="s">
        <v>210</v>
      </c>
      <c r="C858" s="116" t="s">
        <v>305</v>
      </c>
      <c r="D858" s="117">
        <v>695</v>
      </c>
      <c r="E858" s="117">
        <v>4145</v>
      </c>
      <c r="F858" s="117">
        <v>555</v>
      </c>
      <c r="G858" s="117">
        <v>1685</v>
      </c>
      <c r="H858" s="117">
        <v>133295</v>
      </c>
      <c r="I858" s="117">
        <v>1179195</v>
      </c>
    </row>
    <row r="859" spans="1:9" x14ac:dyDescent="0.25">
      <c r="A859" s="116" t="s">
        <v>251</v>
      </c>
      <c r="B859" s="116" t="s">
        <v>218</v>
      </c>
      <c r="C859" s="116" t="s">
        <v>310</v>
      </c>
      <c r="D859" s="117">
        <v>1025</v>
      </c>
      <c r="E859" s="117">
        <v>9865</v>
      </c>
      <c r="F859" s="117">
        <v>815</v>
      </c>
      <c r="G859" s="117">
        <v>3015</v>
      </c>
      <c r="H859" s="117">
        <v>226960</v>
      </c>
      <c r="I859" s="117">
        <v>1963350</v>
      </c>
    </row>
    <row r="860" spans="1:9" x14ac:dyDescent="0.25">
      <c r="A860" s="116" t="s">
        <v>251</v>
      </c>
      <c r="B860" s="116" t="s">
        <v>241</v>
      </c>
      <c r="C860" s="116" t="s">
        <v>336</v>
      </c>
      <c r="D860" s="117">
        <v>1175</v>
      </c>
      <c r="E860" s="117">
        <v>13495</v>
      </c>
      <c r="F860" s="117">
        <v>910</v>
      </c>
      <c r="G860" s="117">
        <v>4030</v>
      </c>
      <c r="H860" s="117">
        <v>279805</v>
      </c>
      <c r="I860" s="117">
        <v>2531635</v>
      </c>
    </row>
    <row r="861" spans="1:9" x14ac:dyDescent="0.25">
      <c r="A861" s="116" t="s">
        <v>251</v>
      </c>
      <c r="B861" s="116" t="s">
        <v>164</v>
      </c>
      <c r="C861" s="116" t="s">
        <v>266</v>
      </c>
      <c r="D861" s="117">
        <v>1215</v>
      </c>
      <c r="E861" s="117">
        <v>8295</v>
      </c>
      <c r="F861" s="117">
        <v>1005</v>
      </c>
      <c r="G861" s="117">
        <v>3190</v>
      </c>
      <c r="H861" s="117">
        <v>249365</v>
      </c>
      <c r="I861" s="117">
        <v>2213805</v>
      </c>
    </row>
    <row r="862" spans="1:9" x14ac:dyDescent="0.25">
      <c r="A862" s="116" t="s">
        <v>251</v>
      </c>
      <c r="B862" s="116" t="s">
        <v>157</v>
      </c>
      <c r="C862" s="116" t="s">
        <v>260</v>
      </c>
      <c r="D862" s="117">
        <v>1240</v>
      </c>
      <c r="E862" s="117">
        <v>11145</v>
      </c>
      <c r="F862" s="117">
        <v>1040</v>
      </c>
      <c r="G862" s="117">
        <v>5160</v>
      </c>
      <c r="H862" s="117">
        <v>346385</v>
      </c>
      <c r="I862" s="117">
        <v>3136685</v>
      </c>
    </row>
    <row r="863" spans="1:9" x14ac:dyDescent="0.25">
      <c r="A863" s="116" t="s">
        <v>251</v>
      </c>
      <c r="B863" s="116" t="s">
        <v>190</v>
      </c>
      <c r="C863" s="116" t="s">
        <v>89</v>
      </c>
      <c r="D863" s="117">
        <v>1250</v>
      </c>
      <c r="E863" s="117">
        <v>14035</v>
      </c>
      <c r="F863" s="117">
        <v>975</v>
      </c>
      <c r="G863" s="117">
        <v>4420</v>
      </c>
      <c r="H863" s="117">
        <v>304385</v>
      </c>
      <c r="I863" s="117">
        <v>2699405</v>
      </c>
    </row>
    <row r="864" spans="1:9" x14ac:dyDescent="0.25">
      <c r="A864" s="116" t="s">
        <v>251</v>
      </c>
      <c r="B864" s="116" t="s">
        <v>208</v>
      </c>
      <c r="C864" s="116" t="s">
        <v>303</v>
      </c>
      <c r="D864" s="117">
        <v>1430</v>
      </c>
      <c r="E864" s="117">
        <v>13795</v>
      </c>
      <c r="F864" s="117">
        <v>1165</v>
      </c>
      <c r="G864" s="117">
        <v>5540</v>
      </c>
      <c r="H864" s="117">
        <v>382460</v>
      </c>
      <c r="I864" s="117">
        <v>3667595</v>
      </c>
    </row>
    <row r="865" spans="1:9" x14ac:dyDescent="0.25">
      <c r="A865" s="116" t="s">
        <v>251</v>
      </c>
      <c r="B865" s="116" t="s">
        <v>182</v>
      </c>
      <c r="C865" s="116" t="s">
        <v>90</v>
      </c>
      <c r="D865" s="117">
        <v>1440</v>
      </c>
      <c r="E865" s="117">
        <v>12150</v>
      </c>
      <c r="F865" s="117">
        <v>1140</v>
      </c>
      <c r="G865" s="117">
        <v>4740</v>
      </c>
      <c r="H865" s="117">
        <v>353310</v>
      </c>
      <c r="I865" s="117">
        <v>3177190</v>
      </c>
    </row>
    <row r="866" spans="1:9" x14ac:dyDescent="0.25">
      <c r="A866" s="116" t="s">
        <v>251</v>
      </c>
      <c r="B866" s="116" t="s">
        <v>191</v>
      </c>
      <c r="C866" s="116" t="s">
        <v>287</v>
      </c>
      <c r="D866" s="117">
        <v>1445</v>
      </c>
      <c r="E866" s="117">
        <v>16515</v>
      </c>
      <c r="F866" s="117">
        <v>1125</v>
      </c>
      <c r="G866" s="117">
        <v>4270</v>
      </c>
      <c r="H866" s="117">
        <v>305925</v>
      </c>
      <c r="I866" s="117">
        <v>2614355</v>
      </c>
    </row>
    <row r="867" spans="1:9" x14ac:dyDescent="0.25">
      <c r="A867" s="116" t="s">
        <v>251</v>
      </c>
      <c r="B867" s="116" t="s">
        <v>221</v>
      </c>
      <c r="C867" s="116" t="s">
        <v>313</v>
      </c>
      <c r="D867" s="117">
        <v>1455</v>
      </c>
      <c r="E867" s="117">
        <v>14080</v>
      </c>
      <c r="F867" s="117">
        <v>1175</v>
      </c>
      <c r="G867" s="117">
        <v>5305</v>
      </c>
      <c r="H867" s="117">
        <v>380625</v>
      </c>
      <c r="I867" s="117">
        <v>3502080</v>
      </c>
    </row>
    <row r="868" spans="1:9" x14ac:dyDescent="0.25">
      <c r="A868" s="116" t="s">
        <v>251</v>
      </c>
      <c r="B868" s="116" t="s">
        <v>153</v>
      </c>
      <c r="C868" s="116" t="s">
        <v>106</v>
      </c>
      <c r="D868" s="117">
        <v>1635</v>
      </c>
      <c r="E868" s="117">
        <v>9245</v>
      </c>
      <c r="F868" s="117">
        <v>1315</v>
      </c>
      <c r="G868" s="117">
        <v>4045</v>
      </c>
      <c r="H868" s="117">
        <v>353450</v>
      </c>
      <c r="I868" s="117">
        <v>3149835</v>
      </c>
    </row>
    <row r="869" spans="1:9" x14ac:dyDescent="0.25">
      <c r="A869" s="116" t="s">
        <v>251</v>
      </c>
      <c r="B869" s="116" t="s">
        <v>194</v>
      </c>
      <c r="C869" s="116" t="s">
        <v>290</v>
      </c>
      <c r="D869" s="117">
        <v>1660</v>
      </c>
      <c r="E869" s="117">
        <v>11460</v>
      </c>
      <c r="F869" s="117">
        <v>1320</v>
      </c>
      <c r="G869" s="117">
        <v>4410</v>
      </c>
      <c r="H869" s="117">
        <v>356140</v>
      </c>
      <c r="I869" s="117">
        <v>3227365</v>
      </c>
    </row>
    <row r="870" spans="1:9" x14ac:dyDescent="0.25">
      <c r="A870" s="116" t="s">
        <v>251</v>
      </c>
      <c r="B870" s="116" t="s">
        <v>199</v>
      </c>
      <c r="C870" s="116" t="s">
        <v>295</v>
      </c>
      <c r="D870" s="117">
        <v>1685</v>
      </c>
      <c r="E870" s="117">
        <v>16735</v>
      </c>
      <c r="F870" s="117">
        <v>1350</v>
      </c>
      <c r="G870" s="117">
        <v>6465</v>
      </c>
      <c r="H870" s="117">
        <v>453700</v>
      </c>
      <c r="I870" s="117">
        <v>4016940</v>
      </c>
    </row>
    <row r="871" spans="1:9" x14ac:dyDescent="0.25">
      <c r="A871" s="116" t="s">
        <v>251</v>
      </c>
      <c r="B871" s="116" t="s">
        <v>382</v>
      </c>
      <c r="C871" s="116" t="s">
        <v>184</v>
      </c>
      <c r="D871" s="117">
        <v>1800</v>
      </c>
      <c r="E871" s="117">
        <v>14455</v>
      </c>
      <c r="F871" s="117">
        <v>960</v>
      </c>
      <c r="G871" s="117">
        <v>4370</v>
      </c>
      <c r="H871" s="117">
        <v>353450</v>
      </c>
      <c r="I871" s="117">
        <v>3702850</v>
      </c>
    </row>
    <row r="872" spans="1:9" x14ac:dyDescent="0.25">
      <c r="A872" s="116" t="s">
        <v>251</v>
      </c>
      <c r="B872" s="116" t="s">
        <v>156</v>
      </c>
      <c r="C872" s="116" t="s">
        <v>259</v>
      </c>
      <c r="D872" s="117">
        <v>1805</v>
      </c>
      <c r="E872" s="117">
        <v>20425</v>
      </c>
      <c r="F872" s="117">
        <v>1385</v>
      </c>
      <c r="G872" s="117">
        <v>6045</v>
      </c>
      <c r="H872" s="117">
        <v>415820</v>
      </c>
      <c r="I872" s="117">
        <v>3705010</v>
      </c>
    </row>
    <row r="873" spans="1:9" x14ac:dyDescent="0.25">
      <c r="A873" s="116" t="s">
        <v>251</v>
      </c>
      <c r="B873" s="116" t="s">
        <v>229</v>
      </c>
      <c r="C873" s="116" t="s">
        <v>230</v>
      </c>
      <c r="D873" s="117">
        <v>1850</v>
      </c>
      <c r="E873" s="117">
        <v>21070</v>
      </c>
      <c r="F873" s="117">
        <v>1115</v>
      </c>
      <c r="G873" s="117">
        <v>5645</v>
      </c>
      <c r="H873" s="117">
        <v>377650</v>
      </c>
      <c r="I873" s="117">
        <v>3897140</v>
      </c>
    </row>
    <row r="874" spans="1:9" x14ac:dyDescent="0.25">
      <c r="A874" s="116" t="s">
        <v>251</v>
      </c>
      <c r="B874" s="116" t="s">
        <v>189</v>
      </c>
      <c r="C874" s="116" t="s">
        <v>286</v>
      </c>
      <c r="D874" s="117">
        <v>1940</v>
      </c>
      <c r="E874" s="117">
        <v>14480</v>
      </c>
      <c r="F874" s="117">
        <v>1590</v>
      </c>
      <c r="G874" s="117">
        <v>5240</v>
      </c>
      <c r="H874" s="117">
        <v>363250</v>
      </c>
      <c r="I874" s="117">
        <v>3152930</v>
      </c>
    </row>
    <row r="875" spans="1:9" x14ac:dyDescent="0.25">
      <c r="A875" s="116" t="s">
        <v>251</v>
      </c>
      <c r="B875" s="116" t="s">
        <v>168</v>
      </c>
      <c r="C875" s="116" t="s">
        <v>270</v>
      </c>
      <c r="D875" s="117">
        <v>2010</v>
      </c>
      <c r="E875" s="117">
        <v>17200</v>
      </c>
      <c r="F875" s="117">
        <v>1650</v>
      </c>
      <c r="G875" s="117">
        <v>6925</v>
      </c>
      <c r="H875" s="117">
        <v>518030</v>
      </c>
      <c r="I875" s="117">
        <v>4604960</v>
      </c>
    </row>
    <row r="876" spans="1:9" x14ac:dyDescent="0.25">
      <c r="A876" s="116" t="s">
        <v>251</v>
      </c>
      <c r="B876" s="116" t="s">
        <v>223</v>
      </c>
      <c r="C876" s="116" t="s">
        <v>318</v>
      </c>
      <c r="D876" s="117">
        <v>2015</v>
      </c>
      <c r="E876" s="117">
        <v>23035</v>
      </c>
      <c r="F876" s="117">
        <v>1590</v>
      </c>
      <c r="G876" s="117">
        <v>6515</v>
      </c>
      <c r="H876" s="117">
        <v>445295</v>
      </c>
      <c r="I876" s="117">
        <v>3870865</v>
      </c>
    </row>
    <row r="877" spans="1:9" x14ac:dyDescent="0.25">
      <c r="A877" s="116" t="s">
        <v>251</v>
      </c>
      <c r="B877" s="116" t="s">
        <v>240</v>
      </c>
      <c r="C877" s="116" t="s">
        <v>335</v>
      </c>
      <c r="D877" s="117">
        <v>2015</v>
      </c>
      <c r="E877" s="117">
        <v>15465</v>
      </c>
      <c r="F877" s="117">
        <v>1635</v>
      </c>
      <c r="G877" s="117">
        <v>6590</v>
      </c>
      <c r="H877" s="117">
        <v>469570</v>
      </c>
      <c r="I877" s="117">
        <v>4145000</v>
      </c>
    </row>
    <row r="878" spans="1:9" x14ac:dyDescent="0.25">
      <c r="A878" s="116" t="s">
        <v>251</v>
      </c>
      <c r="B878" s="116" t="s">
        <v>167</v>
      </c>
      <c r="C878" s="116" t="s">
        <v>269</v>
      </c>
      <c r="D878" s="117">
        <v>2235</v>
      </c>
      <c r="E878" s="117">
        <v>24355</v>
      </c>
      <c r="F878" s="117">
        <v>1745</v>
      </c>
      <c r="G878" s="117">
        <v>8175</v>
      </c>
      <c r="H878" s="117">
        <v>559240</v>
      </c>
      <c r="I878" s="117">
        <v>5049425</v>
      </c>
    </row>
    <row r="879" spans="1:9" x14ac:dyDescent="0.25">
      <c r="A879" s="116" t="s">
        <v>251</v>
      </c>
      <c r="B879" s="116" t="s">
        <v>202</v>
      </c>
      <c r="C879" s="116" t="s">
        <v>298</v>
      </c>
      <c r="D879" s="117">
        <v>2260</v>
      </c>
      <c r="E879" s="117">
        <v>21230</v>
      </c>
      <c r="F879" s="117">
        <v>1800</v>
      </c>
      <c r="G879" s="117">
        <v>7360</v>
      </c>
      <c r="H879" s="117">
        <v>527095</v>
      </c>
      <c r="I879" s="117">
        <v>4721470</v>
      </c>
    </row>
    <row r="880" spans="1:9" x14ac:dyDescent="0.25">
      <c r="A880" s="116" t="s">
        <v>251</v>
      </c>
      <c r="B880" s="116" t="s">
        <v>195</v>
      </c>
      <c r="C880" s="116" t="s">
        <v>291</v>
      </c>
      <c r="D880" s="117">
        <v>2270</v>
      </c>
      <c r="E880" s="117">
        <v>19720</v>
      </c>
      <c r="F880" s="117">
        <v>1855</v>
      </c>
      <c r="G880" s="117">
        <v>7530</v>
      </c>
      <c r="H880" s="117">
        <v>571595</v>
      </c>
      <c r="I880" s="117">
        <v>5295110</v>
      </c>
    </row>
    <row r="881" spans="1:9" x14ac:dyDescent="0.25">
      <c r="A881" s="116" t="s">
        <v>251</v>
      </c>
      <c r="B881" s="116" t="s">
        <v>158</v>
      </c>
      <c r="C881" s="116" t="s">
        <v>261</v>
      </c>
      <c r="D881" s="117">
        <v>2455</v>
      </c>
      <c r="E881" s="117">
        <v>26030</v>
      </c>
      <c r="F881" s="117">
        <v>1965</v>
      </c>
      <c r="G881" s="117">
        <v>8710</v>
      </c>
      <c r="H881" s="117">
        <v>643400</v>
      </c>
      <c r="I881" s="117">
        <v>5735475</v>
      </c>
    </row>
    <row r="882" spans="1:9" x14ac:dyDescent="0.25">
      <c r="A882" s="116" t="s">
        <v>251</v>
      </c>
      <c r="B882" s="116" t="s">
        <v>160</v>
      </c>
      <c r="C882" s="116" t="s">
        <v>262</v>
      </c>
      <c r="D882" s="117">
        <v>2535</v>
      </c>
      <c r="E882" s="117">
        <v>19405</v>
      </c>
      <c r="F882" s="117">
        <v>1985</v>
      </c>
      <c r="G882" s="117">
        <v>7895</v>
      </c>
      <c r="H882" s="117">
        <v>583850</v>
      </c>
      <c r="I882" s="117">
        <v>5304610</v>
      </c>
    </row>
    <row r="883" spans="1:9" x14ac:dyDescent="0.25">
      <c r="A883" s="116" t="s">
        <v>251</v>
      </c>
      <c r="B883" s="116" t="s">
        <v>249</v>
      </c>
      <c r="C883" s="116" t="s">
        <v>344</v>
      </c>
      <c r="D883" s="117">
        <v>2540</v>
      </c>
      <c r="E883" s="117">
        <v>27550</v>
      </c>
      <c r="F883" s="117">
        <v>1955</v>
      </c>
      <c r="G883" s="117">
        <v>8485</v>
      </c>
      <c r="H883" s="117">
        <v>641270</v>
      </c>
      <c r="I883" s="117">
        <v>5681290</v>
      </c>
    </row>
    <row r="884" spans="1:9" x14ac:dyDescent="0.25">
      <c r="A884" s="116" t="s">
        <v>251</v>
      </c>
      <c r="B884" s="116" t="s">
        <v>155</v>
      </c>
      <c r="C884" s="116" t="s">
        <v>258</v>
      </c>
      <c r="D884" s="117">
        <v>2580</v>
      </c>
      <c r="E884" s="117">
        <v>19775</v>
      </c>
      <c r="F884" s="117">
        <v>2080</v>
      </c>
      <c r="G884" s="117">
        <v>7040</v>
      </c>
      <c r="H884" s="117">
        <v>513735</v>
      </c>
      <c r="I884" s="117">
        <v>4559685</v>
      </c>
    </row>
    <row r="885" spans="1:9" x14ac:dyDescent="0.25">
      <c r="A885" s="116" t="s">
        <v>251</v>
      </c>
      <c r="B885" s="116" t="s">
        <v>215</v>
      </c>
      <c r="C885" s="116" t="s">
        <v>88</v>
      </c>
      <c r="D885" s="117">
        <v>2585</v>
      </c>
      <c r="E885" s="117">
        <v>37750</v>
      </c>
      <c r="F885" s="117">
        <v>1810</v>
      </c>
      <c r="G885" s="117">
        <v>8185</v>
      </c>
      <c r="H885" s="117">
        <v>546060</v>
      </c>
      <c r="I885" s="117">
        <v>4740225</v>
      </c>
    </row>
    <row r="886" spans="1:9" x14ac:dyDescent="0.25">
      <c r="A886" s="116" t="s">
        <v>251</v>
      </c>
      <c r="B886" s="116" t="s">
        <v>187</v>
      </c>
      <c r="C886" s="116" t="s">
        <v>284</v>
      </c>
      <c r="D886" s="117">
        <v>2600</v>
      </c>
      <c r="E886" s="117">
        <v>13650</v>
      </c>
      <c r="F886" s="117">
        <v>2125</v>
      </c>
      <c r="G886" s="117">
        <v>6980</v>
      </c>
      <c r="H886" s="117">
        <v>639415</v>
      </c>
      <c r="I886" s="117">
        <v>5984660</v>
      </c>
    </row>
    <row r="887" spans="1:9" x14ac:dyDescent="0.25">
      <c r="A887" s="116" t="s">
        <v>251</v>
      </c>
      <c r="B887" s="116" t="s">
        <v>204</v>
      </c>
      <c r="C887" s="116" t="s">
        <v>300</v>
      </c>
      <c r="D887" s="117">
        <v>2635</v>
      </c>
      <c r="E887" s="117">
        <v>32035</v>
      </c>
      <c r="F887" s="117">
        <v>2090</v>
      </c>
      <c r="G887" s="117">
        <v>9370</v>
      </c>
      <c r="H887" s="117">
        <v>699295</v>
      </c>
      <c r="I887" s="117">
        <v>6236355</v>
      </c>
    </row>
    <row r="888" spans="1:9" x14ac:dyDescent="0.25">
      <c r="A888" s="116" t="s">
        <v>251</v>
      </c>
      <c r="B888" s="116" t="s">
        <v>209</v>
      </c>
      <c r="C888" s="116" t="s">
        <v>304</v>
      </c>
      <c r="D888" s="117">
        <v>2660</v>
      </c>
      <c r="E888" s="117">
        <v>20135</v>
      </c>
      <c r="F888" s="117">
        <v>2160</v>
      </c>
      <c r="G888" s="117">
        <v>9225</v>
      </c>
      <c r="H888" s="117">
        <v>699600</v>
      </c>
      <c r="I888" s="117">
        <v>6202405</v>
      </c>
    </row>
    <row r="889" spans="1:9" x14ac:dyDescent="0.25">
      <c r="A889" s="116" t="s">
        <v>251</v>
      </c>
      <c r="B889" s="116" t="s">
        <v>152</v>
      </c>
      <c r="C889" s="116" t="s">
        <v>95</v>
      </c>
      <c r="D889" s="117">
        <v>2665</v>
      </c>
      <c r="E889" s="117">
        <v>26245</v>
      </c>
      <c r="F889" s="117">
        <v>2155</v>
      </c>
      <c r="G889" s="117">
        <v>9195</v>
      </c>
      <c r="H889" s="117">
        <v>659905</v>
      </c>
      <c r="I889" s="117">
        <v>5813365</v>
      </c>
    </row>
    <row r="890" spans="1:9" x14ac:dyDescent="0.25">
      <c r="A890" s="116" t="s">
        <v>251</v>
      </c>
      <c r="B890" s="116" t="s">
        <v>169</v>
      </c>
      <c r="C890" s="116" t="s">
        <v>271</v>
      </c>
      <c r="D890" s="117">
        <v>2675</v>
      </c>
      <c r="E890" s="117">
        <v>17415</v>
      </c>
      <c r="F890" s="117">
        <v>2110</v>
      </c>
      <c r="G890" s="117">
        <v>8700</v>
      </c>
      <c r="H890" s="117">
        <v>753215</v>
      </c>
      <c r="I890" s="117">
        <v>7584605</v>
      </c>
    </row>
    <row r="891" spans="1:9" x14ac:dyDescent="0.25">
      <c r="A891" s="116" t="s">
        <v>251</v>
      </c>
      <c r="B891" s="116" t="s">
        <v>165</v>
      </c>
      <c r="C891" s="116" t="s">
        <v>267</v>
      </c>
      <c r="D891" s="117">
        <v>2730</v>
      </c>
      <c r="E891" s="117">
        <v>28490</v>
      </c>
      <c r="F891" s="117">
        <v>2075</v>
      </c>
      <c r="G891" s="117">
        <v>8745</v>
      </c>
      <c r="H891" s="117">
        <v>659560</v>
      </c>
      <c r="I891" s="117">
        <v>5892735</v>
      </c>
    </row>
    <row r="892" spans="1:9" x14ac:dyDescent="0.25">
      <c r="A892" s="116" t="s">
        <v>251</v>
      </c>
      <c r="B892" s="116" t="s">
        <v>173</v>
      </c>
      <c r="C892" s="116" t="s">
        <v>275</v>
      </c>
      <c r="D892" s="117">
        <v>2825</v>
      </c>
      <c r="E892" s="117">
        <v>37390</v>
      </c>
      <c r="F892" s="117">
        <v>2140</v>
      </c>
      <c r="G892" s="117">
        <v>8950</v>
      </c>
      <c r="H892" s="117">
        <v>632455</v>
      </c>
      <c r="I892" s="117">
        <v>5603195</v>
      </c>
    </row>
    <row r="893" spans="1:9" x14ac:dyDescent="0.25">
      <c r="A893" s="116" t="s">
        <v>251</v>
      </c>
      <c r="B893" s="116" t="s">
        <v>102</v>
      </c>
      <c r="C893" s="116" t="s">
        <v>214</v>
      </c>
      <c r="D893" s="117">
        <v>2905</v>
      </c>
      <c r="E893" s="117">
        <v>20950</v>
      </c>
      <c r="F893" s="117">
        <v>2190</v>
      </c>
      <c r="G893" s="117">
        <v>9450</v>
      </c>
      <c r="H893" s="117">
        <v>793985</v>
      </c>
      <c r="I893" s="117">
        <v>7722250</v>
      </c>
    </row>
    <row r="894" spans="1:9" x14ac:dyDescent="0.25">
      <c r="A894" s="116" t="s">
        <v>251</v>
      </c>
      <c r="B894" s="116" t="s">
        <v>193</v>
      </c>
      <c r="C894" s="116" t="s">
        <v>289</v>
      </c>
      <c r="D894" s="117">
        <v>2950</v>
      </c>
      <c r="E894" s="117">
        <v>29445</v>
      </c>
      <c r="F894" s="117">
        <v>2390</v>
      </c>
      <c r="G894" s="117">
        <v>11010</v>
      </c>
      <c r="H894" s="117">
        <v>800840</v>
      </c>
      <c r="I894" s="117">
        <v>7218580</v>
      </c>
    </row>
    <row r="895" spans="1:9" x14ac:dyDescent="0.25">
      <c r="A895" s="116" t="s">
        <v>251</v>
      </c>
      <c r="B895" s="116" t="s">
        <v>239</v>
      </c>
      <c r="C895" s="116" t="s">
        <v>334</v>
      </c>
      <c r="D895" s="117">
        <v>3105</v>
      </c>
      <c r="E895" s="117">
        <v>22710</v>
      </c>
      <c r="F895" s="117">
        <v>2325</v>
      </c>
      <c r="G895" s="117">
        <v>8665</v>
      </c>
      <c r="H895" s="117">
        <v>660485</v>
      </c>
      <c r="I895" s="117">
        <v>5843145</v>
      </c>
    </row>
    <row r="896" spans="1:9" x14ac:dyDescent="0.25">
      <c r="A896" s="116" t="s">
        <v>251</v>
      </c>
      <c r="B896" s="116" t="s">
        <v>179</v>
      </c>
      <c r="C896" s="116" t="s">
        <v>91</v>
      </c>
      <c r="D896" s="117">
        <v>3205</v>
      </c>
      <c r="E896" s="117">
        <v>30785</v>
      </c>
      <c r="F896" s="117">
        <v>2570</v>
      </c>
      <c r="G896" s="117">
        <v>11310</v>
      </c>
      <c r="H896" s="117">
        <v>847520</v>
      </c>
      <c r="I896" s="117">
        <v>7692450</v>
      </c>
    </row>
    <row r="897" spans="1:9" x14ac:dyDescent="0.25">
      <c r="A897" s="116" t="s">
        <v>251</v>
      </c>
      <c r="B897" s="116" t="s">
        <v>247</v>
      </c>
      <c r="C897" s="116" t="s">
        <v>342</v>
      </c>
      <c r="D897" s="117">
        <v>3220</v>
      </c>
      <c r="E897" s="117">
        <v>33320</v>
      </c>
      <c r="F897" s="117">
        <v>2595</v>
      </c>
      <c r="G897" s="117">
        <v>13560</v>
      </c>
      <c r="H897" s="117">
        <v>979880</v>
      </c>
      <c r="I897" s="117">
        <v>8990820</v>
      </c>
    </row>
    <row r="898" spans="1:9" x14ac:dyDescent="0.25">
      <c r="A898" s="116" t="s">
        <v>251</v>
      </c>
      <c r="B898" s="116" t="s">
        <v>151</v>
      </c>
      <c r="C898" s="116" t="s">
        <v>96</v>
      </c>
      <c r="D898" s="117">
        <v>3260</v>
      </c>
      <c r="E898" s="117">
        <v>33150</v>
      </c>
      <c r="F898" s="117">
        <v>2465</v>
      </c>
      <c r="G898" s="117">
        <v>11340</v>
      </c>
      <c r="H898" s="117">
        <v>823125</v>
      </c>
      <c r="I898" s="117">
        <v>7202190</v>
      </c>
    </row>
    <row r="899" spans="1:9" x14ac:dyDescent="0.25">
      <c r="A899" s="116" t="s">
        <v>251</v>
      </c>
      <c r="B899" s="116" t="s">
        <v>248</v>
      </c>
      <c r="C899" s="116" t="s">
        <v>343</v>
      </c>
      <c r="D899" s="117">
        <v>3285</v>
      </c>
      <c r="E899" s="117">
        <v>32175</v>
      </c>
      <c r="F899" s="117">
        <v>2690</v>
      </c>
      <c r="G899" s="117">
        <v>10935</v>
      </c>
      <c r="H899" s="117">
        <v>847415</v>
      </c>
      <c r="I899" s="117">
        <v>7440835</v>
      </c>
    </row>
    <row r="900" spans="1:9" x14ac:dyDescent="0.25">
      <c r="A900" s="116" t="s">
        <v>251</v>
      </c>
      <c r="B900" s="116" t="s">
        <v>159</v>
      </c>
      <c r="C900" s="116" t="s">
        <v>105</v>
      </c>
      <c r="D900" s="117">
        <v>3325</v>
      </c>
      <c r="E900" s="117">
        <v>23200</v>
      </c>
      <c r="F900" s="117">
        <v>2590</v>
      </c>
      <c r="G900" s="117">
        <v>10315</v>
      </c>
      <c r="H900" s="117">
        <v>876010</v>
      </c>
      <c r="I900" s="117">
        <v>7857595</v>
      </c>
    </row>
    <row r="901" spans="1:9" x14ac:dyDescent="0.25">
      <c r="A901" s="116" t="s">
        <v>251</v>
      </c>
      <c r="B901" s="116" t="s">
        <v>174</v>
      </c>
      <c r="C901" s="116" t="s">
        <v>93</v>
      </c>
      <c r="D901" s="117">
        <v>3390</v>
      </c>
      <c r="E901" s="117">
        <v>23175</v>
      </c>
      <c r="F901" s="117">
        <v>2850</v>
      </c>
      <c r="G901" s="117">
        <v>10850</v>
      </c>
      <c r="H901" s="117">
        <v>864885</v>
      </c>
      <c r="I901" s="117">
        <v>7714985</v>
      </c>
    </row>
    <row r="902" spans="1:9" x14ac:dyDescent="0.25">
      <c r="A902" s="116" t="s">
        <v>251</v>
      </c>
      <c r="B902" s="116" t="s">
        <v>203</v>
      </c>
      <c r="C902" s="116" t="s">
        <v>299</v>
      </c>
      <c r="D902" s="117">
        <v>3545</v>
      </c>
      <c r="E902" s="117">
        <v>27780</v>
      </c>
      <c r="F902" s="117">
        <v>2965</v>
      </c>
      <c r="G902" s="117">
        <v>10880</v>
      </c>
      <c r="H902" s="117">
        <v>897895</v>
      </c>
      <c r="I902" s="117">
        <v>8178270</v>
      </c>
    </row>
    <row r="903" spans="1:9" x14ac:dyDescent="0.25">
      <c r="A903" s="116" t="s">
        <v>251</v>
      </c>
      <c r="B903" s="116" t="s">
        <v>238</v>
      </c>
      <c r="C903" s="116" t="s">
        <v>333</v>
      </c>
      <c r="D903" s="117">
        <v>4165</v>
      </c>
      <c r="E903" s="117">
        <v>49620</v>
      </c>
      <c r="F903" s="117">
        <v>3300</v>
      </c>
      <c r="G903" s="117">
        <v>16505</v>
      </c>
      <c r="H903" s="117">
        <v>1188790</v>
      </c>
      <c r="I903" s="117">
        <v>10748845</v>
      </c>
    </row>
    <row r="904" spans="1:9" x14ac:dyDescent="0.25">
      <c r="A904" s="116" t="s">
        <v>251</v>
      </c>
      <c r="B904" s="116" t="s">
        <v>212</v>
      </c>
      <c r="C904" s="116" t="s">
        <v>307</v>
      </c>
      <c r="D904" s="117">
        <v>4175</v>
      </c>
      <c r="E904" s="117">
        <v>35785</v>
      </c>
      <c r="F904" s="117">
        <v>3385</v>
      </c>
      <c r="G904" s="117">
        <v>12755</v>
      </c>
      <c r="H904" s="117">
        <v>1019235</v>
      </c>
      <c r="I904" s="117">
        <v>8868725</v>
      </c>
    </row>
    <row r="905" spans="1:9" x14ac:dyDescent="0.25">
      <c r="A905" s="116" t="s">
        <v>251</v>
      </c>
      <c r="B905" s="116" t="s">
        <v>178</v>
      </c>
      <c r="C905" s="116" t="s">
        <v>92</v>
      </c>
      <c r="D905" s="117">
        <v>4270</v>
      </c>
      <c r="E905" s="117">
        <v>45025</v>
      </c>
      <c r="F905" s="117">
        <v>3390</v>
      </c>
      <c r="G905" s="117">
        <v>14600</v>
      </c>
      <c r="H905" s="117">
        <v>1095140</v>
      </c>
      <c r="I905" s="117">
        <v>9833825</v>
      </c>
    </row>
    <row r="906" spans="1:9" x14ac:dyDescent="0.25">
      <c r="A906" s="116" t="s">
        <v>251</v>
      </c>
      <c r="B906" s="116" t="s">
        <v>233</v>
      </c>
      <c r="C906" s="116" t="s">
        <v>330</v>
      </c>
      <c r="D906" s="117">
        <v>4315</v>
      </c>
      <c r="E906" s="117">
        <v>54705</v>
      </c>
      <c r="F906" s="117">
        <v>3325</v>
      </c>
      <c r="G906" s="117">
        <v>16235</v>
      </c>
      <c r="H906" s="117">
        <v>1091545</v>
      </c>
      <c r="I906" s="117">
        <v>9719025</v>
      </c>
    </row>
    <row r="907" spans="1:9" x14ac:dyDescent="0.25">
      <c r="A907" s="116" t="s">
        <v>251</v>
      </c>
      <c r="B907" s="116" t="s">
        <v>228</v>
      </c>
      <c r="C907" s="116" t="s">
        <v>322</v>
      </c>
      <c r="D907" s="117">
        <v>4545</v>
      </c>
      <c r="E907" s="117">
        <v>36635</v>
      </c>
      <c r="F907" s="117">
        <v>3765</v>
      </c>
      <c r="G907" s="117">
        <v>14750</v>
      </c>
      <c r="H907" s="117">
        <v>1230600</v>
      </c>
      <c r="I907" s="117">
        <v>11107120</v>
      </c>
    </row>
    <row r="908" spans="1:9" x14ac:dyDescent="0.25">
      <c r="A908" s="116" t="s">
        <v>251</v>
      </c>
      <c r="B908" s="116" t="s">
        <v>316</v>
      </c>
      <c r="C908" s="116" t="s">
        <v>315</v>
      </c>
      <c r="D908" s="117">
        <v>4685</v>
      </c>
      <c r="E908" s="117">
        <v>71290</v>
      </c>
      <c r="F908" s="117">
        <v>3540</v>
      </c>
      <c r="G908" s="117">
        <v>17420</v>
      </c>
      <c r="H908" s="117">
        <v>1211350</v>
      </c>
      <c r="I908" s="117">
        <v>10756740</v>
      </c>
    </row>
    <row r="909" spans="1:9" x14ac:dyDescent="0.25">
      <c r="A909" s="116" t="s">
        <v>251</v>
      </c>
      <c r="B909" s="116" t="s">
        <v>175</v>
      </c>
      <c r="C909" s="116" t="s">
        <v>276</v>
      </c>
      <c r="D909" s="117">
        <v>4695</v>
      </c>
      <c r="E909" s="117">
        <v>58590</v>
      </c>
      <c r="F909" s="117">
        <v>3640</v>
      </c>
      <c r="G909" s="117">
        <v>18255</v>
      </c>
      <c r="H909" s="117">
        <v>1210020</v>
      </c>
      <c r="I909" s="117">
        <v>11073830</v>
      </c>
    </row>
    <row r="910" spans="1:9" x14ac:dyDescent="0.25">
      <c r="A910" s="116" t="s">
        <v>251</v>
      </c>
      <c r="B910" s="116" t="s">
        <v>213</v>
      </c>
      <c r="C910" s="116" t="s">
        <v>308</v>
      </c>
      <c r="D910" s="117">
        <v>4755</v>
      </c>
      <c r="E910" s="117">
        <v>53060</v>
      </c>
      <c r="F910" s="117">
        <v>3780</v>
      </c>
      <c r="G910" s="117">
        <v>18400</v>
      </c>
      <c r="H910" s="117">
        <v>1397090</v>
      </c>
      <c r="I910" s="117">
        <v>13008130</v>
      </c>
    </row>
    <row r="911" spans="1:9" x14ac:dyDescent="0.25">
      <c r="A911" s="116" t="s">
        <v>251</v>
      </c>
      <c r="B911" s="116" t="s">
        <v>232</v>
      </c>
      <c r="C911" s="116" t="s">
        <v>329</v>
      </c>
      <c r="D911" s="117">
        <v>4770</v>
      </c>
      <c r="E911" s="117">
        <v>47735</v>
      </c>
      <c r="F911" s="117">
        <v>3790</v>
      </c>
      <c r="G911" s="117">
        <v>15745</v>
      </c>
      <c r="H911" s="117">
        <v>1149845</v>
      </c>
      <c r="I911" s="117">
        <v>10497350</v>
      </c>
    </row>
    <row r="912" spans="1:9" x14ac:dyDescent="0.25">
      <c r="A912" s="116" t="s">
        <v>251</v>
      </c>
      <c r="B912" s="116" t="s">
        <v>170</v>
      </c>
      <c r="C912" s="116" t="s">
        <v>272</v>
      </c>
      <c r="D912" s="117">
        <v>4985</v>
      </c>
      <c r="E912" s="117">
        <v>50440</v>
      </c>
      <c r="F912" s="117">
        <v>3920</v>
      </c>
      <c r="G912" s="117">
        <v>18820</v>
      </c>
      <c r="H912" s="117">
        <v>1443095</v>
      </c>
      <c r="I912" s="117">
        <v>13360035</v>
      </c>
    </row>
    <row r="913" spans="1:9" x14ac:dyDescent="0.25">
      <c r="A913" s="116" t="s">
        <v>251</v>
      </c>
      <c r="B913" s="116" t="s">
        <v>171</v>
      </c>
      <c r="C913" s="116" t="s">
        <v>273</v>
      </c>
      <c r="D913" s="117">
        <v>5040</v>
      </c>
      <c r="E913" s="117">
        <v>41655</v>
      </c>
      <c r="F913" s="117">
        <v>4065</v>
      </c>
      <c r="G913" s="117">
        <v>14715</v>
      </c>
      <c r="H913" s="117">
        <v>1136835</v>
      </c>
      <c r="I913" s="117">
        <v>10224810</v>
      </c>
    </row>
    <row r="914" spans="1:9" x14ac:dyDescent="0.25">
      <c r="A914" s="116" t="s">
        <v>251</v>
      </c>
      <c r="B914" s="116" t="s">
        <v>150</v>
      </c>
      <c r="C914" s="116" t="s">
        <v>97</v>
      </c>
      <c r="D914" s="117">
        <v>5230</v>
      </c>
      <c r="E914" s="117">
        <v>48190</v>
      </c>
      <c r="F914" s="117">
        <v>4030</v>
      </c>
      <c r="G914" s="117">
        <v>17620</v>
      </c>
      <c r="H914" s="117">
        <v>1294180</v>
      </c>
      <c r="I914" s="117">
        <v>12151330</v>
      </c>
    </row>
    <row r="915" spans="1:9" x14ac:dyDescent="0.25">
      <c r="A915" s="116" t="s">
        <v>251</v>
      </c>
      <c r="B915" s="116" t="s">
        <v>234</v>
      </c>
      <c r="C915" s="116" t="s">
        <v>331</v>
      </c>
      <c r="D915" s="117">
        <v>5295</v>
      </c>
      <c r="E915" s="117">
        <v>54730</v>
      </c>
      <c r="F915" s="117">
        <v>4340</v>
      </c>
      <c r="G915" s="117">
        <v>18535</v>
      </c>
      <c r="H915" s="117">
        <v>1372645</v>
      </c>
      <c r="I915" s="117">
        <v>13510735</v>
      </c>
    </row>
    <row r="916" spans="1:9" x14ac:dyDescent="0.25">
      <c r="A916" s="116" t="s">
        <v>251</v>
      </c>
      <c r="B916" s="116" t="s">
        <v>217</v>
      </c>
      <c r="C916" s="116" t="s">
        <v>309</v>
      </c>
      <c r="D916" s="117">
        <v>5300</v>
      </c>
      <c r="E916" s="117">
        <v>59845</v>
      </c>
      <c r="F916" s="117">
        <v>4235</v>
      </c>
      <c r="G916" s="117">
        <v>19680</v>
      </c>
      <c r="H916" s="117">
        <v>1455795</v>
      </c>
      <c r="I916" s="117">
        <v>13273620</v>
      </c>
    </row>
    <row r="917" spans="1:9" x14ac:dyDescent="0.25">
      <c r="A917" s="116" t="s">
        <v>251</v>
      </c>
      <c r="B917" s="116" t="s">
        <v>207</v>
      </c>
      <c r="C917" s="116" t="s">
        <v>302</v>
      </c>
      <c r="D917" s="117">
        <v>5390</v>
      </c>
      <c r="E917" s="117">
        <v>62810</v>
      </c>
      <c r="F917" s="117">
        <v>4325</v>
      </c>
      <c r="G917" s="117">
        <v>18530</v>
      </c>
      <c r="H917" s="117">
        <v>1412550</v>
      </c>
      <c r="I917" s="117">
        <v>12951705</v>
      </c>
    </row>
    <row r="918" spans="1:9" x14ac:dyDescent="0.25">
      <c r="A918" s="116" t="s">
        <v>251</v>
      </c>
      <c r="B918" s="116" t="s">
        <v>176</v>
      </c>
      <c r="C918" s="116" t="s">
        <v>277</v>
      </c>
      <c r="D918" s="117">
        <v>5585</v>
      </c>
      <c r="E918" s="117">
        <v>63380</v>
      </c>
      <c r="F918" s="117">
        <v>4475</v>
      </c>
      <c r="G918" s="117">
        <v>18925</v>
      </c>
      <c r="H918" s="117">
        <v>1365405</v>
      </c>
      <c r="I918" s="117">
        <v>12533110</v>
      </c>
    </row>
    <row r="919" spans="1:9" x14ac:dyDescent="0.25">
      <c r="A919" s="116" t="s">
        <v>251</v>
      </c>
      <c r="B919" s="116" t="s">
        <v>200</v>
      </c>
      <c r="C919" s="116" t="s">
        <v>296</v>
      </c>
      <c r="D919" s="117">
        <v>5695</v>
      </c>
      <c r="E919" s="117">
        <v>70560</v>
      </c>
      <c r="F919" s="117">
        <v>4515</v>
      </c>
      <c r="G919" s="117">
        <v>21085</v>
      </c>
      <c r="H919" s="117">
        <v>1538750</v>
      </c>
      <c r="I919" s="117">
        <v>14191485</v>
      </c>
    </row>
    <row r="920" spans="1:9" x14ac:dyDescent="0.25">
      <c r="A920" s="116" t="s">
        <v>251</v>
      </c>
      <c r="B920" s="116" t="s">
        <v>226</v>
      </c>
      <c r="C920" s="116" t="s">
        <v>320</v>
      </c>
      <c r="D920" s="117">
        <v>5915</v>
      </c>
      <c r="E920" s="117">
        <v>71170</v>
      </c>
      <c r="F920" s="117">
        <v>4705</v>
      </c>
      <c r="G920" s="117">
        <v>24785</v>
      </c>
      <c r="H920" s="117">
        <v>1684930</v>
      </c>
      <c r="I920" s="117">
        <v>15654540</v>
      </c>
    </row>
    <row r="921" spans="1:9" x14ac:dyDescent="0.25">
      <c r="A921" s="116" t="s">
        <v>251</v>
      </c>
      <c r="B921" s="116" t="s">
        <v>222</v>
      </c>
      <c r="C921" s="116" t="s">
        <v>317</v>
      </c>
      <c r="D921" s="117">
        <v>6040</v>
      </c>
      <c r="E921" s="117">
        <v>75820</v>
      </c>
      <c r="F921" s="117">
        <v>4825</v>
      </c>
      <c r="G921" s="117">
        <v>24810</v>
      </c>
      <c r="H921" s="117">
        <v>2033545</v>
      </c>
      <c r="I921" s="117">
        <v>18628665</v>
      </c>
    </row>
    <row r="922" spans="1:9" x14ac:dyDescent="0.25">
      <c r="A922" s="116" t="s">
        <v>251</v>
      </c>
      <c r="B922" s="116" t="s">
        <v>166</v>
      </c>
      <c r="C922" s="116" t="s">
        <v>268</v>
      </c>
      <c r="D922" s="117">
        <v>6220</v>
      </c>
      <c r="E922" s="117">
        <v>48585</v>
      </c>
      <c r="F922" s="117">
        <v>5090</v>
      </c>
      <c r="G922" s="117">
        <v>20685</v>
      </c>
      <c r="H922" s="117">
        <v>1707665</v>
      </c>
      <c r="I922" s="117">
        <v>15587580</v>
      </c>
    </row>
    <row r="923" spans="1:9" x14ac:dyDescent="0.25">
      <c r="A923" s="116" t="s">
        <v>251</v>
      </c>
      <c r="B923" s="116" t="s">
        <v>246</v>
      </c>
      <c r="C923" s="116" t="s">
        <v>341</v>
      </c>
      <c r="D923" s="117">
        <v>6660</v>
      </c>
      <c r="E923" s="117">
        <v>88410</v>
      </c>
      <c r="F923" s="117">
        <v>5070</v>
      </c>
      <c r="G923" s="117">
        <v>21730</v>
      </c>
      <c r="H923" s="117">
        <v>1524525</v>
      </c>
      <c r="I923" s="117">
        <v>13844915</v>
      </c>
    </row>
    <row r="924" spans="1:9" x14ac:dyDescent="0.25">
      <c r="A924" s="116" t="s">
        <v>251</v>
      </c>
      <c r="B924" s="116" t="s">
        <v>245</v>
      </c>
      <c r="C924" s="116" t="s">
        <v>86</v>
      </c>
      <c r="D924" s="117">
        <v>6690</v>
      </c>
      <c r="E924" s="117">
        <v>55305</v>
      </c>
      <c r="F924" s="117">
        <v>5490</v>
      </c>
      <c r="G924" s="117">
        <v>21900</v>
      </c>
      <c r="H924" s="117">
        <v>1749760</v>
      </c>
      <c r="I924" s="117">
        <v>16322050</v>
      </c>
    </row>
    <row r="925" spans="1:9" x14ac:dyDescent="0.25">
      <c r="A925" s="116" t="s">
        <v>251</v>
      </c>
      <c r="B925" s="116" t="s">
        <v>181</v>
      </c>
      <c r="C925" s="116" t="s">
        <v>280</v>
      </c>
      <c r="D925" s="117">
        <v>6770</v>
      </c>
      <c r="E925" s="117">
        <v>47220</v>
      </c>
      <c r="F925" s="117">
        <v>5510</v>
      </c>
      <c r="G925" s="117">
        <v>19745</v>
      </c>
      <c r="H925" s="117">
        <v>1611260</v>
      </c>
      <c r="I925" s="117">
        <v>14520580</v>
      </c>
    </row>
    <row r="926" spans="1:9" x14ac:dyDescent="0.25">
      <c r="A926" s="116" t="s">
        <v>251</v>
      </c>
      <c r="B926" s="116" t="s">
        <v>163</v>
      </c>
      <c r="C926" s="116" t="s">
        <v>265</v>
      </c>
      <c r="D926" s="117">
        <v>7085</v>
      </c>
      <c r="E926" s="117">
        <v>99785</v>
      </c>
      <c r="F926" s="117">
        <v>5955</v>
      </c>
      <c r="G926" s="117">
        <v>47600</v>
      </c>
      <c r="H926" s="117">
        <v>2414625</v>
      </c>
      <c r="I926" s="117">
        <v>22297090</v>
      </c>
    </row>
    <row r="927" spans="1:9" x14ac:dyDescent="0.25">
      <c r="A927" s="116" t="s">
        <v>251</v>
      </c>
      <c r="B927" s="116" t="s">
        <v>219</v>
      </c>
      <c r="C927" s="116" t="s">
        <v>311</v>
      </c>
      <c r="D927" s="117">
        <v>7230</v>
      </c>
      <c r="E927" s="117">
        <v>62960</v>
      </c>
      <c r="F927" s="117">
        <v>5730</v>
      </c>
      <c r="G927" s="117">
        <v>22545</v>
      </c>
      <c r="H927" s="117">
        <v>1748790</v>
      </c>
      <c r="I927" s="117">
        <v>16078800</v>
      </c>
    </row>
    <row r="928" spans="1:9" x14ac:dyDescent="0.25">
      <c r="A928" s="116" t="s">
        <v>251</v>
      </c>
      <c r="B928" s="116" t="s">
        <v>205</v>
      </c>
      <c r="C928" s="116" t="s">
        <v>301</v>
      </c>
      <c r="D928" s="117">
        <v>7270</v>
      </c>
      <c r="E928" s="117">
        <v>74180</v>
      </c>
      <c r="F928" s="117">
        <v>5695</v>
      </c>
      <c r="G928" s="117">
        <v>24520</v>
      </c>
      <c r="H928" s="117">
        <v>1732460</v>
      </c>
      <c r="I928" s="117">
        <v>15872850</v>
      </c>
    </row>
    <row r="929" spans="1:9" x14ac:dyDescent="0.25">
      <c r="A929" s="116" t="s">
        <v>251</v>
      </c>
      <c r="B929" s="116" t="s">
        <v>211</v>
      </c>
      <c r="C929" s="116" t="s">
        <v>306</v>
      </c>
      <c r="D929" s="117">
        <v>7470</v>
      </c>
      <c r="E929" s="117">
        <v>92985</v>
      </c>
      <c r="F929" s="117">
        <v>5635</v>
      </c>
      <c r="G929" s="117">
        <v>26245</v>
      </c>
      <c r="H929" s="117">
        <v>1782485</v>
      </c>
      <c r="I929" s="117">
        <v>16017600</v>
      </c>
    </row>
    <row r="930" spans="1:9" x14ac:dyDescent="0.25">
      <c r="A930" s="116" t="s">
        <v>251</v>
      </c>
      <c r="B930" s="116" t="s">
        <v>186</v>
      </c>
      <c r="C930" s="116" t="s">
        <v>283</v>
      </c>
      <c r="D930" s="117">
        <v>7780</v>
      </c>
      <c r="E930" s="117">
        <v>88020</v>
      </c>
      <c r="F930" s="117">
        <v>6115</v>
      </c>
      <c r="G930" s="117">
        <v>30250</v>
      </c>
      <c r="H930" s="117">
        <v>2383360</v>
      </c>
      <c r="I930" s="117">
        <v>22280905</v>
      </c>
    </row>
    <row r="931" spans="1:9" x14ac:dyDescent="0.25">
      <c r="A931" s="116" t="s">
        <v>251</v>
      </c>
      <c r="B931" s="116" t="s">
        <v>180</v>
      </c>
      <c r="C931" s="116" t="s">
        <v>279</v>
      </c>
      <c r="D931" s="117">
        <v>7810</v>
      </c>
      <c r="E931" s="117">
        <v>71785</v>
      </c>
      <c r="F931" s="117">
        <v>6525</v>
      </c>
      <c r="G931" s="117">
        <v>27785</v>
      </c>
      <c r="H931" s="117">
        <v>2134985</v>
      </c>
      <c r="I931" s="117">
        <v>19787115</v>
      </c>
    </row>
    <row r="932" spans="1:9" x14ac:dyDescent="0.25">
      <c r="A932" s="116" t="s">
        <v>251</v>
      </c>
      <c r="B932" s="116" t="s">
        <v>227</v>
      </c>
      <c r="C932" s="116" t="s">
        <v>321</v>
      </c>
      <c r="D932" s="117">
        <v>7870</v>
      </c>
      <c r="E932" s="117">
        <v>73195</v>
      </c>
      <c r="F932" s="117">
        <v>6410</v>
      </c>
      <c r="G932" s="117">
        <v>29870</v>
      </c>
      <c r="H932" s="117">
        <v>2301175</v>
      </c>
      <c r="I932" s="117">
        <v>21775975</v>
      </c>
    </row>
    <row r="933" spans="1:9" x14ac:dyDescent="0.25">
      <c r="A933" s="116" t="s">
        <v>251</v>
      </c>
      <c r="B933" s="116" t="s">
        <v>220</v>
      </c>
      <c r="C933" s="116" t="s">
        <v>312</v>
      </c>
      <c r="D933" s="117">
        <v>8260</v>
      </c>
      <c r="E933" s="117">
        <v>99205</v>
      </c>
      <c r="F933" s="117">
        <v>6710</v>
      </c>
      <c r="G933" s="117">
        <v>32100</v>
      </c>
      <c r="H933" s="117">
        <v>2460075</v>
      </c>
      <c r="I933" s="117">
        <v>22703550</v>
      </c>
    </row>
    <row r="934" spans="1:9" x14ac:dyDescent="0.25">
      <c r="A934" s="116" t="s">
        <v>251</v>
      </c>
      <c r="B934" s="116" t="s">
        <v>192</v>
      </c>
      <c r="C934" s="116" t="s">
        <v>288</v>
      </c>
      <c r="D934" s="117">
        <v>9305</v>
      </c>
      <c r="E934" s="117">
        <v>94580</v>
      </c>
      <c r="F934" s="117">
        <v>7630</v>
      </c>
      <c r="G934" s="117">
        <v>34450</v>
      </c>
      <c r="H934" s="117">
        <v>2637915</v>
      </c>
      <c r="I934" s="117">
        <v>26107660</v>
      </c>
    </row>
    <row r="935" spans="1:9" x14ac:dyDescent="0.25">
      <c r="A935" s="116" t="s">
        <v>251</v>
      </c>
      <c r="B935" s="116" t="s">
        <v>177</v>
      </c>
      <c r="C935" s="116" t="s">
        <v>278</v>
      </c>
      <c r="D935" s="117">
        <v>9885</v>
      </c>
      <c r="E935" s="117">
        <v>150655</v>
      </c>
      <c r="F935" s="117">
        <v>7830</v>
      </c>
      <c r="G935" s="117">
        <v>61340</v>
      </c>
      <c r="H935" s="117">
        <v>3852965</v>
      </c>
      <c r="I935" s="117">
        <v>41352845</v>
      </c>
    </row>
    <row r="936" spans="1:9" x14ac:dyDescent="0.25">
      <c r="A936" s="116" t="s">
        <v>251</v>
      </c>
      <c r="B936" s="116" t="s">
        <v>198</v>
      </c>
      <c r="C936" s="116" t="s">
        <v>294</v>
      </c>
      <c r="D936" s="117">
        <v>10345</v>
      </c>
      <c r="E936" s="117">
        <v>126770</v>
      </c>
      <c r="F936" s="117">
        <v>8315</v>
      </c>
      <c r="G936" s="117">
        <v>40050</v>
      </c>
      <c r="H936" s="117">
        <v>2930745</v>
      </c>
      <c r="I936" s="117">
        <v>27302060</v>
      </c>
    </row>
    <row r="937" spans="1:9" x14ac:dyDescent="0.25">
      <c r="A937" s="116" t="s">
        <v>251</v>
      </c>
      <c r="B937" s="116" t="s">
        <v>242</v>
      </c>
      <c r="C937" s="116" t="s">
        <v>339</v>
      </c>
      <c r="D937" s="117">
        <v>10415</v>
      </c>
      <c r="E937" s="117">
        <v>134600</v>
      </c>
      <c r="F937" s="117">
        <v>8270</v>
      </c>
      <c r="G937" s="117">
        <v>53830</v>
      </c>
      <c r="H937" s="117">
        <v>4341345</v>
      </c>
      <c r="I937" s="117">
        <v>44393755</v>
      </c>
    </row>
    <row r="938" spans="1:9" x14ac:dyDescent="0.25">
      <c r="A938" s="116" t="s">
        <v>251</v>
      </c>
      <c r="B938" s="116" t="s">
        <v>236</v>
      </c>
      <c r="C938" s="116" t="s">
        <v>103</v>
      </c>
      <c r="D938" s="117">
        <v>10625</v>
      </c>
      <c r="E938" s="117">
        <v>136760</v>
      </c>
      <c r="F938" s="117">
        <v>8475</v>
      </c>
      <c r="G938" s="117">
        <v>41385</v>
      </c>
      <c r="H938" s="117">
        <v>3102590</v>
      </c>
      <c r="I938" s="117">
        <v>28685135</v>
      </c>
    </row>
    <row r="939" spans="1:9" x14ac:dyDescent="0.25">
      <c r="A939" s="116" t="s">
        <v>251</v>
      </c>
      <c r="B939" s="116" t="s">
        <v>225</v>
      </c>
      <c r="C939" s="116" t="s">
        <v>319</v>
      </c>
      <c r="D939" s="117">
        <v>10790</v>
      </c>
      <c r="E939" s="117">
        <v>131580</v>
      </c>
      <c r="F939" s="117">
        <v>8090</v>
      </c>
      <c r="G939" s="117">
        <v>40545</v>
      </c>
      <c r="H939" s="117">
        <v>2948900</v>
      </c>
      <c r="I939" s="117">
        <v>26759045</v>
      </c>
    </row>
    <row r="940" spans="1:9" x14ac:dyDescent="0.25">
      <c r="A940" s="116" t="s">
        <v>251</v>
      </c>
      <c r="B940" s="116" t="s">
        <v>201</v>
      </c>
      <c r="C940" s="116" t="s">
        <v>297</v>
      </c>
      <c r="D940" s="117">
        <v>11415</v>
      </c>
      <c r="E940" s="117">
        <v>123430</v>
      </c>
      <c r="F940" s="117">
        <v>8995</v>
      </c>
      <c r="G940" s="117">
        <v>42465</v>
      </c>
      <c r="H940" s="117">
        <v>2978645</v>
      </c>
      <c r="I940" s="117">
        <v>27866690</v>
      </c>
    </row>
    <row r="941" spans="1:9" x14ac:dyDescent="0.25">
      <c r="A941" s="116" t="s">
        <v>251</v>
      </c>
      <c r="B941" s="116" t="s">
        <v>244</v>
      </c>
      <c r="C941" s="116" t="s">
        <v>340</v>
      </c>
      <c r="D941" s="117">
        <v>11760</v>
      </c>
      <c r="E941" s="117">
        <v>83140</v>
      </c>
      <c r="F941" s="117">
        <v>9790</v>
      </c>
      <c r="G941" s="117">
        <v>37105</v>
      </c>
      <c r="H941" s="117">
        <v>3209210</v>
      </c>
      <c r="I941" s="117">
        <v>30545065</v>
      </c>
    </row>
    <row r="942" spans="1:9" x14ac:dyDescent="0.25">
      <c r="A942" s="116" t="s">
        <v>251</v>
      </c>
      <c r="B942" s="116" t="s">
        <v>161</v>
      </c>
      <c r="C942" s="116" t="s">
        <v>263</v>
      </c>
      <c r="D942" s="117">
        <v>11930</v>
      </c>
      <c r="E942" s="117">
        <v>153440</v>
      </c>
      <c r="F942" s="117">
        <v>9605</v>
      </c>
      <c r="G942" s="117">
        <v>49955</v>
      </c>
      <c r="H942" s="117">
        <v>3889055</v>
      </c>
      <c r="I942" s="117">
        <v>37458395</v>
      </c>
    </row>
    <row r="943" spans="1:9" x14ac:dyDescent="0.25">
      <c r="A943" s="116" t="s">
        <v>251</v>
      </c>
      <c r="B943" s="116" t="s">
        <v>250</v>
      </c>
      <c r="C943" s="116" t="s">
        <v>345</v>
      </c>
      <c r="D943" s="117">
        <v>12010</v>
      </c>
      <c r="E943" s="117">
        <v>202770</v>
      </c>
      <c r="F943" s="117">
        <v>9770</v>
      </c>
      <c r="G943" s="117">
        <v>74165</v>
      </c>
      <c r="H943" s="117">
        <v>4898780</v>
      </c>
      <c r="I943" s="117">
        <v>50916620</v>
      </c>
    </row>
    <row r="944" spans="1:9" x14ac:dyDescent="0.25">
      <c r="A944" s="116" t="s">
        <v>251</v>
      </c>
      <c r="B944" s="116" t="s">
        <v>235</v>
      </c>
      <c r="C944" s="116" t="s">
        <v>332</v>
      </c>
      <c r="D944" s="117">
        <v>12085</v>
      </c>
      <c r="E944" s="117">
        <v>177610</v>
      </c>
      <c r="F944" s="117">
        <v>9510</v>
      </c>
      <c r="G944" s="117">
        <v>79295</v>
      </c>
      <c r="H944" s="117">
        <v>6642635</v>
      </c>
      <c r="I944" s="117">
        <v>69778605</v>
      </c>
    </row>
    <row r="945" spans="1:9" x14ac:dyDescent="0.25">
      <c r="A945" s="116" t="s">
        <v>251</v>
      </c>
      <c r="B945" s="116" t="s">
        <v>243</v>
      </c>
      <c r="C945" s="116" t="s">
        <v>84</v>
      </c>
      <c r="D945" s="117">
        <v>12235</v>
      </c>
      <c r="E945" s="117">
        <v>168595</v>
      </c>
      <c r="F945" s="117">
        <v>9845</v>
      </c>
      <c r="G945" s="117">
        <v>61660</v>
      </c>
      <c r="H945" s="117">
        <v>4828670</v>
      </c>
      <c r="I945" s="117">
        <v>51283815</v>
      </c>
    </row>
    <row r="946" spans="1:9" x14ac:dyDescent="0.25">
      <c r="A946" s="116" t="s">
        <v>251</v>
      </c>
      <c r="B946" s="116" t="s">
        <v>197</v>
      </c>
      <c r="C946" s="116" t="s">
        <v>293</v>
      </c>
      <c r="D946" s="117">
        <v>12420</v>
      </c>
      <c r="E946" s="117">
        <v>104145</v>
      </c>
      <c r="F946" s="117">
        <v>10005</v>
      </c>
      <c r="G946" s="117">
        <v>45075</v>
      </c>
      <c r="H946" s="117">
        <v>3652205</v>
      </c>
      <c r="I946" s="117">
        <v>33736470</v>
      </c>
    </row>
    <row r="947" spans="1:9" x14ac:dyDescent="0.25">
      <c r="A947" s="116" t="s">
        <v>251</v>
      </c>
      <c r="B947" s="116" t="s">
        <v>206</v>
      </c>
      <c r="C947" s="116" t="s">
        <v>104</v>
      </c>
      <c r="D947" s="117">
        <v>14130</v>
      </c>
      <c r="E947" s="117">
        <v>212470</v>
      </c>
      <c r="F947" s="117">
        <v>11115</v>
      </c>
      <c r="G947" s="117">
        <v>66670</v>
      </c>
      <c r="H947" s="117">
        <v>4568645</v>
      </c>
      <c r="I947" s="117">
        <v>44901480</v>
      </c>
    </row>
    <row r="948" spans="1:9" x14ac:dyDescent="0.25">
      <c r="A948" s="116" t="s">
        <v>251</v>
      </c>
      <c r="B948" s="116" t="s">
        <v>188</v>
      </c>
      <c r="C948" s="116" t="s">
        <v>285</v>
      </c>
      <c r="D948" s="117">
        <v>14495</v>
      </c>
      <c r="E948" s="117">
        <v>236540</v>
      </c>
      <c r="F948" s="117">
        <v>11550</v>
      </c>
      <c r="G948" s="117">
        <v>90010</v>
      </c>
      <c r="H948" s="117">
        <v>5652880</v>
      </c>
      <c r="I948" s="117">
        <v>59571220</v>
      </c>
    </row>
    <row r="949" spans="1:9" x14ac:dyDescent="0.25">
      <c r="A949" s="116" t="s">
        <v>251</v>
      </c>
      <c r="B949" s="116" t="s">
        <v>154</v>
      </c>
      <c r="C949" s="116" t="s">
        <v>94</v>
      </c>
      <c r="D949" s="117">
        <v>16040</v>
      </c>
      <c r="E949" s="117">
        <v>128200</v>
      </c>
      <c r="F949" s="117">
        <v>13405</v>
      </c>
      <c r="G949" s="117">
        <v>61515</v>
      </c>
      <c r="H949" s="117">
        <v>5707900</v>
      </c>
      <c r="I949" s="117">
        <v>57915610</v>
      </c>
    </row>
    <row r="950" spans="1:9" x14ac:dyDescent="0.25">
      <c r="A950" s="116" t="s">
        <v>251</v>
      </c>
      <c r="B950" s="116" t="s">
        <v>237</v>
      </c>
      <c r="C950" s="116" t="s">
        <v>85</v>
      </c>
      <c r="D950" s="117">
        <v>16140</v>
      </c>
      <c r="E950" s="117">
        <v>261645</v>
      </c>
      <c r="F950" s="117">
        <v>12890</v>
      </c>
      <c r="G950" s="117">
        <v>98480</v>
      </c>
      <c r="H950" s="117">
        <v>8244205</v>
      </c>
      <c r="I950" s="117">
        <v>97208355</v>
      </c>
    </row>
    <row r="951" spans="1:9" x14ac:dyDescent="0.25">
      <c r="A951" s="116" t="s">
        <v>251</v>
      </c>
      <c r="B951" s="116" t="s">
        <v>314</v>
      </c>
      <c r="C951" s="116" t="s">
        <v>315</v>
      </c>
      <c r="D951" s="117">
        <v>16480</v>
      </c>
      <c r="E951" s="117">
        <v>280995</v>
      </c>
      <c r="F951" s="117">
        <v>12675</v>
      </c>
      <c r="G951" s="117">
        <v>72465</v>
      </c>
      <c r="H951" s="117">
        <v>5352915</v>
      </c>
      <c r="I951" s="117">
        <v>49689100</v>
      </c>
    </row>
    <row r="952" spans="1:9" x14ac:dyDescent="0.25">
      <c r="A952" s="116" t="s">
        <v>251</v>
      </c>
      <c r="B952" s="116" t="s">
        <v>183</v>
      </c>
      <c r="C952" s="116" t="s">
        <v>281</v>
      </c>
      <c r="D952" s="117">
        <v>16570</v>
      </c>
      <c r="E952" s="117">
        <v>196565</v>
      </c>
      <c r="F952" s="117">
        <v>13050</v>
      </c>
      <c r="G952" s="117">
        <v>67705</v>
      </c>
      <c r="H952" s="117">
        <v>5014950</v>
      </c>
      <c r="I952" s="117">
        <v>48143385</v>
      </c>
    </row>
    <row r="953" spans="1:9" x14ac:dyDescent="0.25">
      <c r="A953" s="116" t="s">
        <v>251</v>
      </c>
      <c r="B953" s="116" t="s">
        <v>196</v>
      </c>
      <c r="C953" s="116" t="s">
        <v>292</v>
      </c>
      <c r="D953" s="117">
        <v>17770</v>
      </c>
      <c r="E953" s="117">
        <v>342310</v>
      </c>
      <c r="F953" s="117">
        <v>14420</v>
      </c>
      <c r="G953" s="117">
        <v>116825</v>
      </c>
      <c r="H953" s="117">
        <v>8961290</v>
      </c>
      <c r="I953" s="117">
        <v>99125975</v>
      </c>
    </row>
    <row r="954" spans="1:9" x14ac:dyDescent="0.25">
      <c r="A954" s="116" t="s">
        <v>251</v>
      </c>
      <c r="B954" s="116" t="s">
        <v>231</v>
      </c>
      <c r="C954" s="116" t="s">
        <v>323</v>
      </c>
      <c r="D954" s="117">
        <v>21915</v>
      </c>
      <c r="E954" s="117">
        <v>284440</v>
      </c>
      <c r="F954" s="117">
        <v>17680</v>
      </c>
      <c r="G954" s="117">
        <v>93130</v>
      </c>
      <c r="H954" s="117">
        <v>6950855</v>
      </c>
      <c r="I954" s="117">
        <v>69515545</v>
      </c>
    </row>
    <row r="955" spans="1:9" x14ac:dyDescent="0.25">
      <c r="A955" s="116" t="s">
        <v>251</v>
      </c>
      <c r="B955" s="116" t="s">
        <v>162</v>
      </c>
      <c r="C955" s="116" t="s">
        <v>264</v>
      </c>
      <c r="D955" s="117">
        <v>23915</v>
      </c>
      <c r="E955" s="117">
        <v>286215</v>
      </c>
      <c r="F955" s="117">
        <v>19220</v>
      </c>
      <c r="G955" s="117">
        <v>103890</v>
      </c>
      <c r="H955" s="117">
        <v>7551255</v>
      </c>
      <c r="I955" s="117">
        <v>73590130</v>
      </c>
    </row>
    <row r="956" spans="1:9" x14ac:dyDescent="0.25">
      <c r="A956" s="116" t="s">
        <v>251</v>
      </c>
      <c r="B956" s="116" t="s">
        <v>224</v>
      </c>
      <c r="C956" s="116" t="s">
        <v>87</v>
      </c>
      <c r="D956" s="117">
        <v>58885</v>
      </c>
      <c r="E956" s="117">
        <v>661560</v>
      </c>
      <c r="F956" s="117">
        <v>50575</v>
      </c>
      <c r="G956" s="117">
        <v>312340</v>
      </c>
      <c r="H956" s="117">
        <v>29486825</v>
      </c>
      <c r="I956" s="117">
        <v>319377665</v>
      </c>
    </row>
    <row r="957" spans="1:9" x14ac:dyDescent="0.25">
      <c r="A957" s="116" t="s">
        <v>389</v>
      </c>
      <c r="B957" s="116" t="s">
        <v>327</v>
      </c>
      <c r="C957" s="116" t="s">
        <v>328</v>
      </c>
      <c r="D957" s="117">
        <v>15</v>
      </c>
      <c r="E957" s="117">
        <v>165</v>
      </c>
      <c r="F957" s="117">
        <v>15</v>
      </c>
      <c r="G957" s="117">
        <v>65</v>
      </c>
      <c r="H957" s="117">
        <v>6100</v>
      </c>
      <c r="I957" s="117">
        <v>80695</v>
      </c>
    </row>
    <row r="958" spans="1:9" x14ac:dyDescent="0.25">
      <c r="A958" s="116" t="s">
        <v>389</v>
      </c>
      <c r="B958" s="116" t="s">
        <v>324</v>
      </c>
      <c r="C958" s="116" t="s">
        <v>325</v>
      </c>
      <c r="D958" s="117">
        <v>130</v>
      </c>
      <c r="E958" s="117">
        <v>1415</v>
      </c>
      <c r="F958" s="117">
        <v>50</v>
      </c>
      <c r="G958" s="117">
        <v>145</v>
      </c>
      <c r="H958" s="117">
        <v>11080</v>
      </c>
      <c r="I958" s="117">
        <v>140905</v>
      </c>
    </row>
    <row r="959" spans="1:9" x14ac:dyDescent="0.25">
      <c r="A959" s="116" t="s">
        <v>389</v>
      </c>
      <c r="B959" s="116" t="s">
        <v>100</v>
      </c>
      <c r="C959" s="116" t="s">
        <v>216</v>
      </c>
      <c r="D959" s="117">
        <v>320</v>
      </c>
      <c r="E959" s="117">
        <v>2870</v>
      </c>
      <c r="F959" s="117">
        <v>110</v>
      </c>
      <c r="G959" s="117">
        <v>675</v>
      </c>
      <c r="H959" s="117">
        <v>47100</v>
      </c>
      <c r="I959" s="117">
        <v>379840</v>
      </c>
    </row>
    <row r="960" spans="1:9" x14ac:dyDescent="0.25">
      <c r="A960" s="116" t="s">
        <v>389</v>
      </c>
      <c r="B960" s="116" t="s">
        <v>326</v>
      </c>
      <c r="C960" s="116" t="s">
        <v>282</v>
      </c>
      <c r="D960" s="117">
        <v>350</v>
      </c>
      <c r="E960" s="117">
        <v>2125</v>
      </c>
      <c r="F960" s="117">
        <v>220</v>
      </c>
      <c r="G960" s="117">
        <v>850</v>
      </c>
      <c r="H960" s="117">
        <v>92005</v>
      </c>
      <c r="I960" s="117">
        <v>920675</v>
      </c>
    </row>
    <row r="961" spans="1:9" x14ac:dyDescent="0.25">
      <c r="A961" s="116" t="s">
        <v>389</v>
      </c>
      <c r="B961" s="116" t="s">
        <v>101</v>
      </c>
      <c r="C961" s="116" t="s">
        <v>185</v>
      </c>
      <c r="D961" s="117">
        <v>555</v>
      </c>
      <c r="E961" s="117">
        <v>5925</v>
      </c>
      <c r="F961" s="117">
        <v>215</v>
      </c>
      <c r="G961" s="117">
        <v>765</v>
      </c>
      <c r="H961" s="117">
        <v>60045</v>
      </c>
      <c r="I961" s="117">
        <v>648685</v>
      </c>
    </row>
    <row r="962" spans="1:9" x14ac:dyDescent="0.25">
      <c r="A962" s="116" t="s">
        <v>389</v>
      </c>
      <c r="B962" s="116" t="s">
        <v>172</v>
      </c>
      <c r="C962" s="116" t="s">
        <v>274</v>
      </c>
      <c r="D962" s="117">
        <v>675</v>
      </c>
      <c r="E962" s="117">
        <v>5560</v>
      </c>
      <c r="F962" s="117">
        <v>345</v>
      </c>
      <c r="G962" s="117">
        <v>1275</v>
      </c>
      <c r="H962" s="117">
        <v>90170</v>
      </c>
      <c r="I962" s="117">
        <v>778890</v>
      </c>
    </row>
    <row r="963" spans="1:9" x14ac:dyDescent="0.25">
      <c r="A963" s="116" t="s">
        <v>389</v>
      </c>
      <c r="B963" s="116" t="s">
        <v>210</v>
      </c>
      <c r="C963" s="116" t="s">
        <v>305</v>
      </c>
      <c r="D963" s="117">
        <v>690</v>
      </c>
      <c r="E963" s="117">
        <v>4195</v>
      </c>
      <c r="F963" s="117">
        <v>400</v>
      </c>
      <c r="G963" s="117">
        <v>1200</v>
      </c>
      <c r="H963" s="117">
        <v>102055</v>
      </c>
      <c r="I963" s="117">
        <v>921810</v>
      </c>
    </row>
    <row r="964" spans="1:9" x14ac:dyDescent="0.25">
      <c r="A964" s="116" t="s">
        <v>389</v>
      </c>
      <c r="B964" s="116" t="s">
        <v>218</v>
      </c>
      <c r="C964" s="116" t="s">
        <v>310</v>
      </c>
      <c r="D964" s="117">
        <v>1030</v>
      </c>
      <c r="E964" s="117">
        <v>10065</v>
      </c>
      <c r="F964" s="117">
        <v>555</v>
      </c>
      <c r="G964" s="117">
        <v>2330</v>
      </c>
      <c r="H964" s="117">
        <v>168300</v>
      </c>
      <c r="I964" s="117">
        <v>1467030</v>
      </c>
    </row>
    <row r="965" spans="1:9" x14ac:dyDescent="0.25">
      <c r="A965" s="116" t="s">
        <v>389</v>
      </c>
      <c r="B965" s="116" t="s">
        <v>241</v>
      </c>
      <c r="C965" s="116" t="s">
        <v>336</v>
      </c>
      <c r="D965" s="117">
        <v>1180</v>
      </c>
      <c r="E965" s="117">
        <v>13770</v>
      </c>
      <c r="F965" s="117">
        <v>595</v>
      </c>
      <c r="G965" s="117">
        <v>2475</v>
      </c>
      <c r="H965" s="117">
        <v>177355</v>
      </c>
      <c r="I965" s="117">
        <v>1610095</v>
      </c>
    </row>
    <row r="966" spans="1:9" x14ac:dyDescent="0.25">
      <c r="A966" s="116" t="s">
        <v>389</v>
      </c>
      <c r="B966" s="116" t="s">
        <v>164</v>
      </c>
      <c r="C966" s="116" t="s">
        <v>266</v>
      </c>
      <c r="D966" s="117">
        <v>1210</v>
      </c>
      <c r="E966" s="117">
        <v>8155</v>
      </c>
      <c r="F966" s="117">
        <v>660</v>
      </c>
      <c r="G966" s="117">
        <v>2245</v>
      </c>
      <c r="H966" s="117">
        <v>176925</v>
      </c>
      <c r="I966" s="117">
        <v>1601620</v>
      </c>
    </row>
    <row r="967" spans="1:9" x14ac:dyDescent="0.25">
      <c r="A967" s="116" t="s">
        <v>389</v>
      </c>
      <c r="B967" s="116" t="s">
        <v>157</v>
      </c>
      <c r="C967" s="116" t="s">
        <v>260</v>
      </c>
      <c r="D967" s="117">
        <v>1240</v>
      </c>
      <c r="E967" s="117">
        <v>11420</v>
      </c>
      <c r="F967" s="117">
        <v>735</v>
      </c>
      <c r="G967" s="117">
        <v>4350</v>
      </c>
      <c r="H967" s="117">
        <v>287470</v>
      </c>
      <c r="I967" s="117">
        <v>2589235</v>
      </c>
    </row>
    <row r="968" spans="1:9" x14ac:dyDescent="0.25">
      <c r="A968" s="116" t="s">
        <v>389</v>
      </c>
      <c r="B968" s="116" t="s">
        <v>190</v>
      </c>
      <c r="C968" s="116" t="s">
        <v>89</v>
      </c>
      <c r="D968" s="117">
        <v>1250</v>
      </c>
      <c r="E968" s="117">
        <v>14290</v>
      </c>
      <c r="F968" s="117">
        <v>630</v>
      </c>
      <c r="G968" s="117">
        <v>3275</v>
      </c>
      <c r="H968" s="117">
        <v>211555</v>
      </c>
      <c r="I968" s="117">
        <v>1847510</v>
      </c>
    </row>
    <row r="969" spans="1:9" x14ac:dyDescent="0.25">
      <c r="A969" s="116" t="s">
        <v>389</v>
      </c>
      <c r="B969" s="116" t="s">
        <v>208</v>
      </c>
      <c r="C969" s="116" t="s">
        <v>303</v>
      </c>
      <c r="D969" s="117">
        <v>1325</v>
      </c>
      <c r="E969" s="117">
        <v>13940</v>
      </c>
      <c r="F969" s="117">
        <v>790</v>
      </c>
      <c r="G969" s="117">
        <v>4300</v>
      </c>
      <c r="H969" s="117">
        <v>308610</v>
      </c>
      <c r="I969" s="117">
        <v>2959550</v>
      </c>
    </row>
    <row r="970" spans="1:9" x14ac:dyDescent="0.25">
      <c r="A970" s="116" t="s">
        <v>389</v>
      </c>
      <c r="B970" s="116" t="s">
        <v>221</v>
      </c>
      <c r="C970" s="116" t="s">
        <v>313</v>
      </c>
      <c r="D970" s="117">
        <v>1415</v>
      </c>
      <c r="E970" s="117">
        <v>14015</v>
      </c>
      <c r="F970" s="117">
        <v>755</v>
      </c>
      <c r="G970" s="117">
        <v>3480</v>
      </c>
      <c r="H970" s="117">
        <v>254275</v>
      </c>
      <c r="I970" s="117">
        <v>2294280</v>
      </c>
    </row>
    <row r="971" spans="1:9" x14ac:dyDescent="0.25">
      <c r="A971" s="116" t="s">
        <v>389</v>
      </c>
      <c r="B971" s="116" t="s">
        <v>182</v>
      </c>
      <c r="C971" s="116" t="s">
        <v>90</v>
      </c>
      <c r="D971" s="117">
        <v>1435</v>
      </c>
      <c r="E971" s="117">
        <v>12160</v>
      </c>
      <c r="F971" s="117">
        <v>785</v>
      </c>
      <c r="G971" s="117">
        <v>3460</v>
      </c>
      <c r="H971" s="117">
        <v>250150</v>
      </c>
      <c r="I971" s="117">
        <v>2283665</v>
      </c>
    </row>
    <row r="972" spans="1:9" x14ac:dyDescent="0.25">
      <c r="A972" s="116" t="s">
        <v>389</v>
      </c>
      <c r="B972" s="116" t="s">
        <v>191</v>
      </c>
      <c r="C972" s="116" t="s">
        <v>287</v>
      </c>
      <c r="D972" s="117">
        <v>1455</v>
      </c>
      <c r="E972" s="117">
        <v>16410</v>
      </c>
      <c r="F972" s="117">
        <v>745</v>
      </c>
      <c r="G972" s="117">
        <v>2995</v>
      </c>
      <c r="H972" s="117">
        <v>202455</v>
      </c>
      <c r="I972" s="117">
        <v>1730220</v>
      </c>
    </row>
    <row r="973" spans="1:9" x14ac:dyDescent="0.25">
      <c r="A973" s="116" t="s">
        <v>389</v>
      </c>
      <c r="B973" s="116" t="s">
        <v>153</v>
      </c>
      <c r="C973" s="116" t="s">
        <v>106</v>
      </c>
      <c r="D973" s="117">
        <v>1665</v>
      </c>
      <c r="E973" s="117">
        <v>10085</v>
      </c>
      <c r="F973" s="117">
        <v>980</v>
      </c>
      <c r="G973" s="117">
        <v>3295</v>
      </c>
      <c r="H973" s="117">
        <v>299020</v>
      </c>
      <c r="I973" s="117">
        <v>2708350</v>
      </c>
    </row>
    <row r="974" spans="1:9" x14ac:dyDescent="0.25">
      <c r="A974" s="116" t="s">
        <v>389</v>
      </c>
      <c r="B974" s="116" t="s">
        <v>199</v>
      </c>
      <c r="C974" s="116" t="s">
        <v>295</v>
      </c>
      <c r="D974" s="117">
        <v>1670</v>
      </c>
      <c r="E974" s="117">
        <v>16870</v>
      </c>
      <c r="F974" s="117">
        <v>905</v>
      </c>
      <c r="G974" s="117">
        <v>4505</v>
      </c>
      <c r="H974" s="117">
        <v>309625</v>
      </c>
      <c r="I974" s="117">
        <v>2750335</v>
      </c>
    </row>
    <row r="975" spans="1:9" x14ac:dyDescent="0.25">
      <c r="A975" s="116" t="s">
        <v>389</v>
      </c>
      <c r="B975" s="116" t="s">
        <v>382</v>
      </c>
      <c r="C975" s="116" t="s">
        <v>184</v>
      </c>
      <c r="D975" s="117">
        <v>1765</v>
      </c>
      <c r="E975" s="117">
        <v>14375</v>
      </c>
      <c r="F975" s="117">
        <v>800</v>
      </c>
      <c r="G975" s="117">
        <v>3580</v>
      </c>
      <c r="H975" s="117">
        <v>262835</v>
      </c>
      <c r="I975" s="117">
        <v>2711535</v>
      </c>
    </row>
    <row r="976" spans="1:9" x14ac:dyDescent="0.25">
      <c r="A976" s="116" t="s">
        <v>389</v>
      </c>
      <c r="B976" s="116" t="s">
        <v>156</v>
      </c>
      <c r="C976" s="116" t="s">
        <v>259</v>
      </c>
      <c r="D976" s="117">
        <v>1820</v>
      </c>
      <c r="E976" s="117">
        <v>20935</v>
      </c>
      <c r="F976" s="117">
        <v>945</v>
      </c>
      <c r="G976" s="117">
        <v>4370</v>
      </c>
      <c r="H976" s="117">
        <v>302310</v>
      </c>
      <c r="I976" s="117">
        <v>2732550</v>
      </c>
    </row>
    <row r="977" spans="1:9" x14ac:dyDescent="0.25">
      <c r="A977" s="116" t="s">
        <v>389</v>
      </c>
      <c r="B977" s="116" t="s">
        <v>229</v>
      </c>
      <c r="C977" s="116" t="s">
        <v>230</v>
      </c>
      <c r="D977" s="117">
        <v>1825</v>
      </c>
      <c r="E977" s="117">
        <v>21120</v>
      </c>
      <c r="F977" s="117">
        <v>990</v>
      </c>
      <c r="G977" s="117">
        <v>4970</v>
      </c>
      <c r="H977" s="117">
        <v>344435</v>
      </c>
      <c r="I977" s="117">
        <v>3514410</v>
      </c>
    </row>
    <row r="978" spans="1:9" x14ac:dyDescent="0.25">
      <c r="A978" s="116" t="s">
        <v>389</v>
      </c>
      <c r="B978" s="116" t="s">
        <v>189</v>
      </c>
      <c r="C978" s="116" t="s">
        <v>286</v>
      </c>
      <c r="D978" s="117">
        <v>1925</v>
      </c>
      <c r="E978" s="117">
        <v>14680</v>
      </c>
      <c r="F978" s="117">
        <v>1090</v>
      </c>
      <c r="G978" s="117">
        <v>3810</v>
      </c>
      <c r="H978" s="117">
        <v>277405</v>
      </c>
      <c r="I978" s="117">
        <v>2485125</v>
      </c>
    </row>
    <row r="979" spans="1:9" x14ac:dyDescent="0.25">
      <c r="A979" s="116" t="s">
        <v>389</v>
      </c>
      <c r="B979" s="116" t="s">
        <v>240</v>
      </c>
      <c r="C979" s="116" t="s">
        <v>335</v>
      </c>
      <c r="D979" s="117">
        <v>1955</v>
      </c>
      <c r="E979" s="117">
        <v>14955</v>
      </c>
      <c r="F979" s="117">
        <v>1080</v>
      </c>
      <c r="G979" s="117">
        <v>4580</v>
      </c>
      <c r="H979" s="117">
        <v>309485</v>
      </c>
      <c r="I979" s="117">
        <v>2775225</v>
      </c>
    </row>
    <row r="980" spans="1:9" x14ac:dyDescent="0.25">
      <c r="A980" s="116" t="s">
        <v>389</v>
      </c>
      <c r="B980" s="116" t="s">
        <v>194</v>
      </c>
      <c r="C980" s="116" t="s">
        <v>290</v>
      </c>
      <c r="D980" s="117">
        <v>1975</v>
      </c>
      <c r="E980" s="117">
        <v>14035</v>
      </c>
      <c r="F980" s="117">
        <v>1305</v>
      </c>
      <c r="G980" s="117">
        <v>6145</v>
      </c>
      <c r="H980" s="117">
        <v>540330</v>
      </c>
      <c r="I980" s="117">
        <v>5161960</v>
      </c>
    </row>
    <row r="981" spans="1:9" x14ac:dyDescent="0.25">
      <c r="A981" s="116" t="s">
        <v>389</v>
      </c>
      <c r="B981" s="116" t="s">
        <v>223</v>
      </c>
      <c r="C981" s="116" t="s">
        <v>318</v>
      </c>
      <c r="D981" s="117">
        <v>1995</v>
      </c>
      <c r="E981" s="117">
        <v>22465</v>
      </c>
      <c r="F981" s="117">
        <v>1025</v>
      </c>
      <c r="G981" s="117">
        <v>4135</v>
      </c>
      <c r="H981" s="117">
        <v>282520</v>
      </c>
      <c r="I981" s="117">
        <v>2476900</v>
      </c>
    </row>
    <row r="982" spans="1:9" x14ac:dyDescent="0.25">
      <c r="A982" s="116" t="s">
        <v>389</v>
      </c>
      <c r="B982" s="116" t="s">
        <v>168</v>
      </c>
      <c r="C982" s="116" t="s">
        <v>270</v>
      </c>
      <c r="D982" s="117">
        <v>2010</v>
      </c>
      <c r="E982" s="117">
        <v>17215</v>
      </c>
      <c r="F982" s="117">
        <v>1025</v>
      </c>
      <c r="G982" s="117">
        <v>4645</v>
      </c>
      <c r="H982" s="117">
        <v>348230</v>
      </c>
      <c r="I982" s="117">
        <v>3103270</v>
      </c>
    </row>
    <row r="983" spans="1:9" x14ac:dyDescent="0.25">
      <c r="A983" s="116" t="s">
        <v>389</v>
      </c>
      <c r="B983" s="116" t="s">
        <v>167</v>
      </c>
      <c r="C983" s="116" t="s">
        <v>269</v>
      </c>
      <c r="D983" s="117">
        <v>2215</v>
      </c>
      <c r="E983" s="117">
        <v>24595</v>
      </c>
      <c r="F983" s="117">
        <v>1155</v>
      </c>
      <c r="G983" s="117">
        <v>6295</v>
      </c>
      <c r="H983" s="117">
        <v>414925</v>
      </c>
      <c r="I983" s="117">
        <v>3790100</v>
      </c>
    </row>
    <row r="984" spans="1:9" x14ac:dyDescent="0.25">
      <c r="A984" s="116" t="s">
        <v>389</v>
      </c>
      <c r="B984" s="116" t="s">
        <v>202</v>
      </c>
      <c r="C984" s="116" t="s">
        <v>298</v>
      </c>
      <c r="D984" s="117">
        <v>2270</v>
      </c>
      <c r="E984" s="117">
        <v>21225</v>
      </c>
      <c r="F984" s="117">
        <v>1190</v>
      </c>
      <c r="G984" s="117">
        <v>5245</v>
      </c>
      <c r="H984" s="117">
        <v>407120</v>
      </c>
      <c r="I984" s="117">
        <v>3740180</v>
      </c>
    </row>
    <row r="985" spans="1:9" x14ac:dyDescent="0.25">
      <c r="A985" s="116" t="s">
        <v>389</v>
      </c>
      <c r="B985" s="116" t="s">
        <v>195</v>
      </c>
      <c r="C985" s="116" t="s">
        <v>291</v>
      </c>
      <c r="D985" s="117">
        <v>2305</v>
      </c>
      <c r="E985" s="117">
        <v>20785</v>
      </c>
      <c r="F985" s="117">
        <v>1395</v>
      </c>
      <c r="G985" s="117">
        <v>6570</v>
      </c>
      <c r="H985" s="117">
        <v>551510</v>
      </c>
      <c r="I985" s="117">
        <v>5143680</v>
      </c>
    </row>
    <row r="986" spans="1:9" x14ac:dyDescent="0.25">
      <c r="A986" s="116" t="s">
        <v>389</v>
      </c>
      <c r="B986" s="116" t="s">
        <v>158</v>
      </c>
      <c r="C986" s="116" t="s">
        <v>261</v>
      </c>
      <c r="D986" s="117">
        <v>2450</v>
      </c>
      <c r="E986" s="117">
        <v>25900</v>
      </c>
      <c r="F986" s="117">
        <v>1280</v>
      </c>
      <c r="G986" s="117">
        <v>5825</v>
      </c>
      <c r="H986" s="117">
        <v>439185</v>
      </c>
      <c r="I986" s="117">
        <v>3967835</v>
      </c>
    </row>
    <row r="987" spans="1:9" x14ac:dyDescent="0.25">
      <c r="A987" s="116" t="s">
        <v>389</v>
      </c>
      <c r="B987" s="116" t="s">
        <v>249</v>
      </c>
      <c r="C987" s="116" t="s">
        <v>344</v>
      </c>
      <c r="D987" s="117">
        <v>2505</v>
      </c>
      <c r="E987" s="117">
        <v>26975</v>
      </c>
      <c r="F987" s="117">
        <v>1320</v>
      </c>
      <c r="G987" s="117">
        <v>5950</v>
      </c>
      <c r="H987" s="117">
        <v>438375</v>
      </c>
      <c r="I987" s="117">
        <v>3911635</v>
      </c>
    </row>
    <row r="988" spans="1:9" x14ac:dyDescent="0.25">
      <c r="A988" s="116" t="s">
        <v>389</v>
      </c>
      <c r="B988" s="116" t="s">
        <v>160</v>
      </c>
      <c r="C988" s="116" t="s">
        <v>262</v>
      </c>
      <c r="D988" s="117">
        <v>2520</v>
      </c>
      <c r="E988" s="117">
        <v>19715</v>
      </c>
      <c r="F988" s="117">
        <v>1290</v>
      </c>
      <c r="G988" s="117">
        <v>5730</v>
      </c>
      <c r="H988" s="117">
        <v>431025</v>
      </c>
      <c r="I988" s="117">
        <v>4068490</v>
      </c>
    </row>
    <row r="989" spans="1:9" x14ac:dyDescent="0.25">
      <c r="A989" s="116" t="s">
        <v>389</v>
      </c>
      <c r="B989" s="116" t="s">
        <v>155</v>
      </c>
      <c r="C989" s="116" t="s">
        <v>258</v>
      </c>
      <c r="D989" s="117">
        <v>2545</v>
      </c>
      <c r="E989" s="117">
        <v>20220</v>
      </c>
      <c r="F989" s="117">
        <v>1465</v>
      </c>
      <c r="G989" s="117">
        <v>5445</v>
      </c>
      <c r="H989" s="117">
        <v>373190</v>
      </c>
      <c r="I989" s="117">
        <v>3328740</v>
      </c>
    </row>
    <row r="990" spans="1:9" x14ac:dyDescent="0.25">
      <c r="A990" s="116" t="s">
        <v>389</v>
      </c>
      <c r="B990" s="116" t="s">
        <v>204</v>
      </c>
      <c r="C990" s="116" t="s">
        <v>300</v>
      </c>
      <c r="D990" s="117">
        <v>2570</v>
      </c>
      <c r="E990" s="117">
        <v>31570</v>
      </c>
      <c r="F990" s="117">
        <v>1365</v>
      </c>
      <c r="G990" s="117">
        <v>6585</v>
      </c>
      <c r="H990" s="117">
        <v>512270</v>
      </c>
      <c r="I990" s="117">
        <v>4617715</v>
      </c>
    </row>
    <row r="991" spans="1:9" x14ac:dyDescent="0.25">
      <c r="A991" s="116" t="s">
        <v>389</v>
      </c>
      <c r="B991" s="116" t="s">
        <v>187</v>
      </c>
      <c r="C991" s="116" t="s">
        <v>284</v>
      </c>
      <c r="D991" s="117">
        <v>2580</v>
      </c>
      <c r="E991" s="117">
        <v>13600</v>
      </c>
      <c r="F991" s="117">
        <v>1590</v>
      </c>
      <c r="G991" s="117">
        <v>5165</v>
      </c>
      <c r="H991" s="117">
        <v>511915</v>
      </c>
      <c r="I991" s="117">
        <v>4847945</v>
      </c>
    </row>
    <row r="992" spans="1:9" x14ac:dyDescent="0.25">
      <c r="A992" s="116" t="s">
        <v>389</v>
      </c>
      <c r="B992" s="116" t="s">
        <v>215</v>
      </c>
      <c r="C992" s="116" t="s">
        <v>88</v>
      </c>
      <c r="D992" s="117">
        <v>2580</v>
      </c>
      <c r="E992" s="117">
        <v>37490</v>
      </c>
      <c r="F992" s="117">
        <v>1185</v>
      </c>
      <c r="G992" s="117">
        <v>5930</v>
      </c>
      <c r="H992" s="117">
        <v>362830</v>
      </c>
      <c r="I992" s="117">
        <v>3207440</v>
      </c>
    </row>
    <row r="993" spans="1:9" x14ac:dyDescent="0.25">
      <c r="A993" s="116" t="s">
        <v>389</v>
      </c>
      <c r="B993" s="116" t="s">
        <v>209</v>
      </c>
      <c r="C993" s="116" t="s">
        <v>304</v>
      </c>
      <c r="D993" s="117">
        <v>2585</v>
      </c>
      <c r="E993" s="117">
        <v>19645</v>
      </c>
      <c r="F993" s="117">
        <v>1325</v>
      </c>
      <c r="G993" s="117">
        <v>5305</v>
      </c>
      <c r="H993" s="117">
        <v>418205</v>
      </c>
      <c r="I993" s="117">
        <v>3708355</v>
      </c>
    </row>
    <row r="994" spans="1:9" x14ac:dyDescent="0.25">
      <c r="A994" s="116" t="s">
        <v>389</v>
      </c>
      <c r="B994" s="116" t="s">
        <v>152</v>
      </c>
      <c r="C994" s="116" t="s">
        <v>95</v>
      </c>
      <c r="D994" s="117">
        <v>2660</v>
      </c>
      <c r="E994" s="117">
        <v>26290</v>
      </c>
      <c r="F994" s="117">
        <v>1350</v>
      </c>
      <c r="G994" s="117">
        <v>6215</v>
      </c>
      <c r="H994" s="117">
        <v>439155</v>
      </c>
      <c r="I994" s="117">
        <v>3863075</v>
      </c>
    </row>
    <row r="995" spans="1:9" x14ac:dyDescent="0.25">
      <c r="A995" s="116" t="s">
        <v>389</v>
      </c>
      <c r="B995" s="116" t="s">
        <v>169</v>
      </c>
      <c r="C995" s="116" t="s">
        <v>271</v>
      </c>
      <c r="D995" s="117">
        <v>2660</v>
      </c>
      <c r="E995" s="117">
        <v>17325</v>
      </c>
      <c r="F995" s="117">
        <v>1615</v>
      </c>
      <c r="G995" s="117">
        <v>6020</v>
      </c>
      <c r="H995" s="117">
        <v>590500</v>
      </c>
      <c r="I995" s="117">
        <v>5924510</v>
      </c>
    </row>
    <row r="996" spans="1:9" x14ac:dyDescent="0.25">
      <c r="A996" s="116" t="s">
        <v>389</v>
      </c>
      <c r="B996" s="116" t="s">
        <v>102</v>
      </c>
      <c r="C996" s="116" t="s">
        <v>214</v>
      </c>
      <c r="D996" s="117">
        <v>2660</v>
      </c>
      <c r="E996" s="117">
        <v>19855</v>
      </c>
      <c r="F996" s="117">
        <v>1120</v>
      </c>
      <c r="G996" s="117">
        <v>5565</v>
      </c>
      <c r="H996" s="117">
        <v>394465</v>
      </c>
      <c r="I996" s="117">
        <v>4040530</v>
      </c>
    </row>
    <row r="997" spans="1:9" x14ac:dyDescent="0.25">
      <c r="A997" s="116" t="s">
        <v>389</v>
      </c>
      <c r="B997" s="116" t="s">
        <v>165</v>
      </c>
      <c r="C997" s="116" t="s">
        <v>267</v>
      </c>
      <c r="D997" s="117">
        <v>2695</v>
      </c>
      <c r="E997" s="117">
        <v>30350</v>
      </c>
      <c r="F997" s="117">
        <v>1295</v>
      </c>
      <c r="G997" s="117">
        <v>6015</v>
      </c>
      <c r="H997" s="117">
        <v>445040</v>
      </c>
      <c r="I997" s="117">
        <v>3973405</v>
      </c>
    </row>
    <row r="998" spans="1:9" x14ac:dyDescent="0.25">
      <c r="A998" s="116" t="s">
        <v>389</v>
      </c>
      <c r="B998" s="116" t="s">
        <v>173</v>
      </c>
      <c r="C998" s="116" t="s">
        <v>275</v>
      </c>
      <c r="D998" s="117">
        <v>2790</v>
      </c>
      <c r="E998" s="117">
        <v>37065</v>
      </c>
      <c r="F998" s="117">
        <v>1340</v>
      </c>
      <c r="G998" s="117">
        <v>5625</v>
      </c>
      <c r="H998" s="117">
        <v>401640</v>
      </c>
      <c r="I998" s="117">
        <v>3602220</v>
      </c>
    </row>
    <row r="999" spans="1:9" x14ac:dyDescent="0.25">
      <c r="A999" s="116" t="s">
        <v>389</v>
      </c>
      <c r="B999" s="116" t="s">
        <v>193</v>
      </c>
      <c r="C999" s="116" t="s">
        <v>289</v>
      </c>
      <c r="D999" s="117">
        <v>2925</v>
      </c>
      <c r="E999" s="117">
        <v>29390</v>
      </c>
      <c r="F999" s="117">
        <v>1490</v>
      </c>
      <c r="G999" s="117">
        <v>7225</v>
      </c>
      <c r="H999" s="117">
        <v>511230</v>
      </c>
      <c r="I999" s="117">
        <v>4647890</v>
      </c>
    </row>
    <row r="1000" spans="1:9" x14ac:dyDescent="0.25">
      <c r="A1000" s="116" t="s">
        <v>389</v>
      </c>
      <c r="B1000" s="116" t="s">
        <v>239</v>
      </c>
      <c r="C1000" s="116" t="s">
        <v>334</v>
      </c>
      <c r="D1000" s="117">
        <v>3065</v>
      </c>
      <c r="E1000" s="117">
        <v>23150</v>
      </c>
      <c r="F1000" s="117">
        <v>1455</v>
      </c>
      <c r="G1000" s="117">
        <v>5730</v>
      </c>
      <c r="H1000" s="117">
        <v>423055</v>
      </c>
      <c r="I1000" s="117">
        <v>3714575</v>
      </c>
    </row>
    <row r="1001" spans="1:9" x14ac:dyDescent="0.25">
      <c r="A1001" s="116" t="s">
        <v>389</v>
      </c>
      <c r="B1001" s="116" t="s">
        <v>247</v>
      </c>
      <c r="C1001" s="116" t="s">
        <v>342</v>
      </c>
      <c r="D1001" s="117">
        <v>3200</v>
      </c>
      <c r="E1001" s="117">
        <v>33455</v>
      </c>
      <c r="F1001" s="117">
        <v>1700</v>
      </c>
      <c r="G1001" s="117">
        <v>9935</v>
      </c>
      <c r="H1001" s="117">
        <v>719000</v>
      </c>
      <c r="I1001" s="117">
        <v>6635785</v>
      </c>
    </row>
    <row r="1002" spans="1:9" x14ac:dyDescent="0.25">
      <c r="A1002" s="116" t="s">
        <v>389</v>
      </c>
      <c r="B1002" s="116" t="s">
        <v>179</v>
      </c>
      <c r="C1002" s="116" t="s">
        <v>91</v>
      </c>
      <c r="D1002" s="117">
        <v>3205</v>
      </c>
      <c r="E1002" s="117">
        <v>30885</v>
      </c>
      <c r="F1002" s="117">
        <v>1755</v>
      </c>
      <c r="G1002" s="117">
        <v>7940</v>
      </c>
      <c r="H1002" s="117">
        <v>550300</v>
      </c>
      <c r="I1002" s="117">
        <v>4977940</v>
      </c>
    </row>
    <row r="1003" spans="1:9" x14ac:dyDescent="0.25">
      <c r="A1003" s="116" t="s">
        <v>389</v>
      </c>
      <c r="B1003" s="116" t="s">
        <v>151</v>
      </c>
      <c r="C1003" s="116" t="s">
        <v>96</v>
      </c>
      <c r="D1003" s="117">
        <v>3250</v>
      </c>
      <c r="E1003" s="117">
        <v>33130</v>
      </c>
      <c r="F1003" s="117">
        <v>1550</v>
      </c>
      <c r="G1003" s="117">
        <v>7995</v>
      </c>
      <c r="H1003" s="117">
        <v>560095</v>
      </c>
      <c r="I1003" s="117">
        <v>4918610</v>
      </c>
    </row>
    <row r="1004" spans="1:9" x14ac:dyDescent="0.25">
      <c r="A1004" s="116" t="s">
        <v>389</v>
      </c>
      <c r="B1004" s="116" t="s">
        <v>159</v>
      </c>
      <c r="C1004" s="116" t="s">
        <v>105</v>
      </c>
      <c r="D1004" s="117">
        <v>3265</v>
      </c>
      <c r="E1004" s="117">
        <v>23050</v>
      </c>
      <c r="F1004" s="117">
        <v>1760</v>
      </c>
      <c r="G1004" s="117">
        <v>7325</v>
      </c>
      <c r="H1004" s="117">
        <v>660315</v>
      </c>
      <c r="I1004" s="117">
        <v>6002525</v>
      </c>
    </row>
    <row r="1005" spans="1:9" x14ac:dyDescent="0.25">
      <c r="A1005" s="116" t="s">
        <v>389</v>
      </c>
      <c r="B1005" s="116" t="s">
        <v>248</v>
      </c>
      <c r="C1005" s="116" t="s">
        <v>343</v>
      </c>
      <c r="D1005" s="117">
        <v>3265</v>
      </c>
      <c r="E1005" s="117">
        <v>31920</v>
      </c>
      <c r="F1005" s="117">
        <v>1815</v>
      </c>
      <c r="G1005" s="117">
        <v>8045</v>
      </c>
      <c r="H1005" s="117">
        <v>615335</v>
      </c>
      <c r="I1005" s="117">
        <v>5430690</v>
      </c>
    </row>
    <row r="1006" spans="1:9" x14ac:dyDescent="0.25">
      <c r="A1006" s="116" t="s">
        <v>389</v>
      </c>
      <c r="B1006" s="116" t="s">
        <v>174</v>
      </c>
      <c r="C1006" s="116" t="s">
        <v>93</v>
      </c>
      <c r="D1006" s="117">
        <v>3315</v>
      </c>
      <c r="E1006" s="117">
        <v>23365</v>
      </c>
      <c r="F1006" s="117">
        <v>1855</v>
      </c>
      <c r="G1006" s="117">
        <v>7555</v>
      </c>
      <c r="H1006" s="117">
        <v>591615</v>
      </c>
      <c r="I1006" s="117">
        <v>5358430</v>
      </c>
    </row>
    <row r="1007" spans="1:9" x14ac:dyDescent="0.25">
      <c r="A1007" s="116" t="s">
        <v>389</v>
      </c>
      <c r="B1007" s="116" t="s">
        <v>203</v>
      </c>
      <c r="C1007" s="116" t="s">
        <v>299</v>
      </c>
      <c r="D1007" s="117">
        <v>3475</v>
      </c>
      <c r="E1007" s="117">
        <v>27500</v>
      </c>
      <c r="F1007" s="117">
        <v>1870</v>
      </c>
      <c r="G1007" s="117">
        <v>7005</v>
      </c>
      <c r="H1007" s="117">
        <v>600980</v>
      </c>
      <c r="I1007" s="117">
        <v>5527845</v>
      </c>
    </row>
    <row r="1008" spans="1:9" x14ac:dyDescent="0.25">
      <c r="A1008" s="116" t="s">
        <v>389</v>
      </c>
      <c r="B1008" s="116" t="s">
        <v>212</v>
      </c>
      <c r="C1008" s="116" t="s">
        <v>307</v>
      </c>
      <c r="D1008" s="117">
        <v>4060</v>
      </c>
      <c r="E1008" s="117">
        <v>35295</v>
      </c>
      <c r="F1008" s="117">
        <v>1995</v>
      </c>
      <c r="G1008" s="117">
        <v>7785</v>
      </c>
      <c r="H1008" s="117">
        <v>641540</v>
      </c>
      <c r="I1008" s="117">
        <v>5710875</v>
      </c>
    </row>
    <row r="1009" spans="1:9" x14ac:dyDescent="0.25">
      <c r="A1009" s="116" t="s">
        <v>389</v>
      </c>
      <c r="B1009" s="116" t="s">
        <v>238</v>
      </c>
      <c r="C1009" s="116" t="s">
        <v>333</v>
      </c>
      <c r="D1009" s="117">
        <v>4150</v>
      </c>
      <c r="E1009" s="117">
        <v>49965</v>
      </c>
      <c r="F1009" s="117">
        <v>2225</v>
      </c>
      <c r="G1009" s="117">
        <v>12760</v>
      </c>
      <c r="H1009" s="117">
        <v>871990</v>
      </c>
      <c r="I1009" s="117">
        <v>8021865</v>
      </c>
    </row>
    <row r="1010" spans="1:9" x14ac:dyDescent="0.25">
      <c r="A1010" s="116" t="s">
        <v>389</v>
      </c>
      <c r="B1010" s="116" t="s">
        <v>178</v>
      </c>
      <c r="C1010" s="116" t="s">
        <v>92</v>
      </c>
      <c r="D1010" s="117">
        <v>4230</v>
      </c>
      <c r="E1010" s="117">
        <v>45570</v>
      </c>
      <c r="F1010" s="117">
        <v>2150</v>
      </c>
      <c r="G1010" s="117">
        <v>10320</v>
      </c>
      <c r="H1010" s="117">
        <v>722725</v>
      </c>
      <c r="I1010" s="117">
        <v>6621575</v>
      </c>
    </row>
    <row r="1011" spans="1:9" x14ac:dyDescent="0.25">
      <c r="A1011" s="116" t="s">
        <v>389</v>
      </c>
      <c r="B1011" s="116" t="s">
        <v>233</v>
      </c>
      <c r="C1011" s="116" t="s">
        <v>330</v>
      </c>
      <c r="D1011" s="117">
        <v>4305</v>
      </c>
      <c r="E1011" s="117">
        <v>55030</v>
      </c>
      <c r="F1011" s="117">
        <v>2160</v>
      </c>
      <c r="G1011" s="117">
        <v>11085</v>
      </c>
      <c r="H1011" s="117">
        <v>694835</v>
      </c>
      <c r="I1011" s="117">
        <v>6271840</v>
      </c>
    </row>
    <row r="1012" spans="1:9" x14ac:dyDescent="0.25">
      <c r="A1012" s="116" t="s">
        <v>389</v>
      </c>
      <c r="B1012" s="116" t="s">
        <v>228</v>
      </c>
      <c r="C1012" s="116" t="s">
        <v>322</v>
      </c>
      <c r="D1012" s="117">
        <v>4520</v>
      </c>
      <c r="E1012" s="117">
        <v>36890</v>
      </c>
      <c r="F1012" s="117">
        <v>2680</v>
      </c>
      <c r="G1012" s="117">
        <v>10875</v>
      </c>
      <c r="H1012" s="117">
        <v>952140</v>
      </c>
      <c r="I1012" s="117">
        <v>8730350</v>
      </c>
    </row>
    <row r="1013" spans="1:9" x14ac:dyDescent="0.25">
      <c r="A1013" s="116" t="s">
        <v>389</v>
      </c>
      <c r="B1013" s="116" t="s">
        <v>175</v>
      </c>
      <c r="C1013" s="116" t="s">
        <v>276</v>
      </c>
      <c r="D1013" s="117">
        <v>4615</v>
      </c>
      <c r="E1013" s="117">
        <v>58825</v>
      </c>
      <c r="F1013" s="117">
        <v>2365</v>
      </c>
      <c r="G1013" s="117">
        <v>12800</v>
      </c>
      <c r="H1013" s="117">
        <v>825890</v>
      </c>
      <c r="I1013" s="117">
        <v>7600655</v>
      </c>
    </row>
    <row r="1014" spans="1:9" x14ac:dyDescent="0.25">
      <c r="A1014" s="116" t="s">
        <v>389</v>
      </c>
      <c r="B1014" s="116" t="s">
        <v>316</v>
      </c>
      <c r="C1014" s="116" t="s">
        <v>315</v>
      </c>
      <c r="D1014" s="117">
        <v>4645</v>
      </c>
      <c r="E1014" s="117">
        <v>73390</v>
      </c>
      <c r="F1014" s="117">
        <v>2345</v>
      </c>
      <c r="G1014" s="117">
        <v>12925</v>
      </c>
      <c r="H1014" s="117">
        <v>859210</v>
      </c>
      <c r="I1014" s="117">
        <v>7745185</v>
      </c>
    </row>
    <row r="1015" spans="1:9" x14ac:dyDescent="0.25">
      <c r="A1015" s="116" t="s">
        <v>389</v>
      </c>
      <c r="B1015" s="116" t="s">
        <v>232</v>
      </c>
      <c r="C1015" s="116" t="s">
        <v>329</v>
      </c>
      <c r="D1015" s="117">
        <v>4705</v>
      </c>
      <c r="E1015" s="117">
        <v>46385</v>
      </c>
      <c r="F1015" s="117">
        <v>2440</v>
      </c>
      <c r="G1015" s="117">
        <v>10945</v>
      </c>
      <c r="H1015" s="117">
        <v>783990</v>
      </c>
      <c r="I1015" s="117">
        <v>7240265</v>
      </c>
    </row>
    <row r="1016" spans="1:9" x14ac:dyDescent="0.25">
      <c r="A1016" s="116" t="s">
        <v>389</v>
      </c>
      <c r="B1016" s="116" t="s">
        <v>213</v>
      </c>
      <c r="C1016" s="116" t="s">
        <v>308</v>
      </c>
      <c r="D1016" s="117">
        <v>4730</v>
      </c>
      <c r="E1016" s="117">
        <v>52810</v>
      </c>
      <c r="F1016" s="117">
        <v>2560</v>
      </c>
      <c r="G1016" s="117">
        <v>12630</v>
      </c>
      <c r="H1016" s="117">
        <v>1002670</v>
      </c>
      <c r="I1016" s="117">
        <v>9445170</v>
      </c>
    </row>
    <row r="1017" spans="1:9" x14ac:dyDescent="0.25">
      <c r="A1017" s="116" t="s">
        <v>389</v>
      </c>
      <c r="B1017" s="116" t="s">
        <v>170</v>
      </c>
      <c r="C1017" s="116" t="s">
        <v>272</v>
      </c>
      <c r="D1017" s="117">
        <v>4955</v>
      </c>
      <c r="E1017" s="117">
        <v>50575</v>
      </c>
      <c r="F1017" s="117">
        <v>2735</v>
      </c>
      <c r="G1017" s="117">
        <v>14105</v>
      </c>
      <c r="H1017" s="117">
        <v>1059845</v>
      </c>
      <c r="I1017" s="117">
        <v>9904650</v>
      </c>
    </row>
    <row r="1018" spans="1:9" x14ac:dyDescent="0.25">
      <c r="A1018" s="116" t="s">
        <v>389</v>
      </c>
      <c r="B1018" s="116" t="s">
        <v>171</v>
      </c>
      <c r="C1018" s="116" t="s">
        <v>273</v>
      </c>
      <c r="D1018" s="117">
        <v>4985</v>
      </c>
      <c r="E1018" s="117">
        <v>41745</v>
      </c>
      <c r="F1018" s="117">
        <v>2530</v>
      </c>
      <c r="G1018" s="117">
        <v>9215</v>
      </c>
      <c r="H1018" s="117">
        <v>724425</v>
      </c>
      <c r="I1018" s="117">
        <v>6580565</v>
      </c>
    </row>
    <row r="1019" spans="1:9" x14ac:dyDescent="0.25">
      <c r="A1019" s="116" t="s">
        <v>389</v>
      </c>
      <c r="B1019" s="116" t="s">
        <v>150</v>
      </c>
      <c r="C1019" s="116" t="s">
        <v>97</v>
      </c>
      <c r="D1019" s="117">
        <v>5235</v>
      </c>
      <c r="E1019" s="117">
        <v>48680</v>
      </c>
      <c r="F1019" s="117">
        <v>2780</v>
      </c>
      <c r="G1019" s="117">
        <v>12670</v>
      </c>
      <c r="H1019" s="117">
        <v>900755</v>
      </c>
      <c r="I1019" s="117">
        <v>8548115</v>
      </c>
    </row>
    <row r="1020" spans="1:9" x14ac:dyDescent="0.25">
      <c r="A1020" s="116" t="s">
        <v>389</v>
      </c>
      <c r="B1020" s="116" t="s">
        <v>217</v>
      </c>
      <c r="C1020" s="116" t="s">
        <v>309</v>
      </c>
      <c r="D1020" s="117">
        <v>5240</v>
      </c>
      <c r="E1020" s="117">
        <v>59950</v>
      </c>
      <c r="F1020" s="117">
        <v>2855</v>
      </c>
      <c r="G1020" s="117">
        <v>13085</v>
      </c>
      <c r="H1020" s="117">
        <v>965655</v>
      </c>
      <c r="I1020" s="117">
        <v>8753060</v>
      </c>
    </row>
    <row r="1021" spans="1:9" x14ac:dyDescent="0.25">
      <c r="A1021" s="116" t="s">
        <v>389</v>
      </c>
      <c r="B1021" s="116" t="s">
        <v>207</v>
      </c>
      <c r="C1021" s="116" t="s">
        <v>302</v>
      </c>
      <c r="D1021" s="117">
        <v>5380</v>
      </c>
      <c r="E1021" s="117">
        <v>62770</v>
      </c>
      <c r="F1021" s="117">
        <v>2860</v>
      </c>
      <c r="G1021" s="117">
        <v>12490</v>
      </c>
      <c r="H1021" s="117">
        <v>935970</v>
      </c>
      <c r="I1021" s="117">
        <v>8636835</v>
      </c>
    </row>
    <row r="1022" spans="1:9" x14ac:dyDescent="0.25">
      <c r="A1022" s="116" t="s">
        <v>389</v>
      </c>
      <c r="B1022" s="116" t="s">
        <v>176</v>
      </c>
      <c r="C1022" s="116" t="s">
        <v>277</v>
      </c>
      <c r="D1022" s="117">
        <v>5515</v>
      </c>
      <c r="E1022" s="117">
        <v>62985</v>
      </c>
      <c r="F1022" s="117">
        <v>3045</v>
      </c>
      <c r="G1022" s="117">
        <v>13400</v>
      </c>
      <c r="H1022" s="117">
        <v>951485</v>
      </c>
      <c r="I1022" s="117">
        <v>8753020</v>
      </c>
    </row>
    <row r="1023" spans="1:9" x14ac:dyDescent="0.25">
      <c r="A1023" s="116" t="s">
        <v>389</v>
      </c>
      <c r="B1023" s="116" t="s">
        <v>200</v>
      </c>
      <c r="C1023" s="116" t="s">
        <v>296</v>
      </c>
      <c r="D1023" s="117">
        <v>5710</v>
      </c>
      <c r="E1023" s="117">
        <v>71730</v>
      </c>
      <c r="F1023" s="117">
        <v>3185</v>
      </c>
      <c r="G1023" s="117">
        <v>14790</v>
      </c>
      <c r="H1023" s="117">
        <v>1104325</v>
      </c>
      <c r="I1023" s="117">
        <v>10280985</v>
      </c>
    </row>
    <row r="1024" spans="1:9" x14ac:dyDescent="0.25">
      <c r="A1024" s="116" t="s">
        <v>389</v>
      </c>
      <c r="B1024" s="116" t="s">
        <v>226</v>
      </c>
      <c r="C1024" s="116" t="s">
        <v>320</v>
      </c>
      <c r="D1024" s="117">
        <v>5885</v>
      </c>
      <c r="E1024" s="117">
        <v>70820</v>
      </c>
      <c r="F1024" s="117">
        <v>3235</v>
      </c>
      <c r="G1024" s="117">
        <v>17150</v>
      </c>
      <c r="H1024" s="117">
        <v>1168555</v>
      </c>
      <c r="I1024" s="117">
        <v>10898780</v>
      </c>
    </row>
    <row r="1025" spans="1:9" x14ac:dyDescent="0.25">
      <c r="A1025" s="116" t="s">
        <v>389</v>
      </c>
      <c r="B1025" s="116" t="s">
        <v>222</v>
      </c>
      <c r="C1025" s="116" t="s">
        <v>317</v>
      </c>
      <c r="D1025" s="117">
        <v>5960</v>
      </c>
      <c r="E1025" s="117">
        <v>75950</v>
      </c>
      <c r="F1025" s="117">
        <v>3220</v>
      </c>
      <c r="G1025" s="117">
        <v>15270</v>
      </c>
      <c r="H1025" s="117">
        <v>1268590</v>
      </c>
      <c r="I1025" s="117">
        <v>11929755</v>
      </c>
    </row>
    <row r="1026" spans="1:9" x14ac:dyDescent="0.25">
      <c r="A1026" s="116" t="s">
        <v>389</v>
      </c>
      <c r="B1026" s="116" t="s">
        <v>166</v>
      </c>
      <c r="C1026" s="116" t="s">
        <v>268</v>
      </c>
      <c r="D1026" s="117">
        <v>6085</v>
      </c>
      <c r="E1026" s="117">
        <v>48280</v>
      </c>
      <c r="F1026" s="117">
        <v>3225</v>
      </c>
      <c r="G1026" s="117">
        <v>13710</v>
      </c>
      <c r="H1026" s="117">
        <v>1172130</v>
      </c>
      <c r="I1026" s="117">
        <v>10909465</v>
      </c>
    </row>
    <row r="1027" spans="1:9" x14ac:dyDescent="0.25">
      <c r="A1027" s="116" t="s">
        <v>389</v>
      </c>
      <c r="B1027" s="116" t="s">
        <v>234</v>
      </c>
      <c r="C1027" s="116" t="s">
        <v>331</v>
      </c>
      <c r="D1027" s="117">
        <v>6485</v>
      </c>
      <c r="E1027" s="117">
        <v>66720</v>
      </c>
      <c r="F1027" s="117">
        <v>4405</v>
      </c>
      <c r="G1027" s="117">
        <v>25470</v>
      </c>
      <c r="H1027" s="117">
        <v>2189720</v>
      </c>
      <c r="I1027" s="117">
        <v>22672375</v>
      </c>
    </row>
    <row r="1028" spans="1:9" x14ac:dyDescent="0.25">
      <c r="A1028" s="116" t="s">
        <v>389</v>
      </c>
      <c r="B1028" s="116" t="s">
        <v>246</v>
      </c>
      <c r="C1028" s="116" t="s">
        <v>341</v>
      </c>
      <c r="D1028" s="117">
        <v>6560</v>
      </c>
      <c r="E1028" s="117">
        <v>85965</v>
      </c>
      <c r="F1028" s="117">
        <v>3165</v>
      </c>
      <c r="G1028" s="117">
        <v>14135</v>
      </c>
      <c r="H1028" s="117">
        <v>969115</v>
      </c>
      <c r="I1028" s="117">
        <v>8909495</v>
      </c>
    </row>
    <row r="1029" spans="1:9" x14ac:dyDescent="0.25">
      <c r="A1029" s="116" t="s">
        <v>389</v>
      </c>
      <c r="B1029" s="116" t="s">
        <v>245</v>
      </c>
      <c r="C1029" s="116" t="s">
        <v>86</v>
      </c>
      <c r="D1029" s="117">
        <v>6615</v>
      </c>
      <c r="E1029" s="117">
        <v>54985</v>
      </c>
      <c r="F1029" s="117">
        <v>3740</v>
      </c>
      <c r="G1029" s="117">
        <v>14660</v>
      </c>
      <c r="H1029" s="117">
        <v>1205675</v>
      </c>
      <c r="I1029" s="117">
        <v>11321125</v>
      </c>
    </row>
    <row r="1030" spans="1:9" x14ac:dyDescent="0.25">
      <c r="A1030" s="116" t="s">
        <v>389</v>
      </c>
      <c r="B1030" s="116" t="s">
        <v>181</v>
      </c>
      <c r="C1030" s="116" t="s">
        <v>280</v>
      </c>
      <c r="D1030" s="117">
        <v>6630</v>
      </c>
      <c r="E1030" s="117">
        <v>46540</v>
      </c>
      <c r="F1030" s="117">
        <v>3725</v>
      </c>
      <c r="G1030" s="117">
        <v>13285</v>
      </c>
      <c r="H1030" s="117">
        <v>1101400</v>
      </c>
      <c r="I1030" s="117">
        <v>9901145</v>
      </c>
    </row>
    <row r="1031" spans="1:9" x14ac:dyDescent="0.25">
      <c r="A1031" s="116" t="s">
        <v>389</v>
      </c>
      <c r="B1031" s="116" t="s">
        <v>163</v>
      </c>
      <c r="C1031" s="116" t="s">
        <v>265</v>
      </c>
      <c r="D1031" s="117">
        <v>6995</v>
      </c>
      <c r="E1031" s="117">
        <v>70880</v>
      </c>
      <c r="F1031" s="117">
        <v>3980</v>
      </c>
      <c r="G1031" s="117">
        <v>19675</v>
      </c>
      <c r="H1031" s="117">
        <v>1644820</v>
      </c>
      <c r="I1031" s="117">
        <v>15536395</v>
      </c>
    </row>
    <row r="1032" spans="1:9" x14ac:dyDescent="0.25">
      <c r="A1032" s="116" t="s">
        <v>389</v>
      </c>
      <c r="B1032" s="116" t="s">
        <v>219</v>
      </c>
      <c r="C1032" s="116" t="s">
        <v>311</v>
      </c>
      <c r="D1032" s="117">
        <v>7115</v>
      </c>
      <c r="E1032" s="117">
        <v>63030</v>
      </c>
      <c r="F1032" s="117">
        <v>3595</v>
      </c>
      <c r="G1032" s="117">
        <v>14485</v>
      </c>
      <c r="H1032" s="117">
        <v>1196300</v>
      </c>
      <c r="I1032" s="117">
        <v>11110840</v>
      </c>
    </row>
    <row r="1033" spans="1:9" x14ac:dyDescent="0.25">
      <c r="A1033" s="116" t="s">
        <v>389</v>
      </c>
      <c r="B1033" s="116" t="s">
        <v>205</v>
      </c>
      <c r="C1033" s="116" t="s">
        <v>301</v>
      </c>
      <c r="D1033" s="117">
        <v>7160</v>
      </c>
      <c r="E1033" s="117">
        <v>73020</v>
      </c>
      <c r="F1033" s="117">
        <v>3875</v>
      </c>
      <c r="G1033" s="117">
        <v>17450</v>
      </c>
      <c r="H1033" s="117">
        <v>1168225</v>
      </c>
      <c r="I1033" s="117">
        <v>10742445</v>
      </c>
    </row>
    <row r="1034" spans="1:9" x14ac:dyDescent="0.25">
      <c r="A1034" s="116" t="s">
        <v>389</v>
      </c>
      <c r="B1034" s="116" t="s">
        <v>211</v>
      </c>
      <c r="C1034" s="116" t="s">
        <v>306</v>
      </c>
      <c r="D1034" s="117">
        <v>7430</v>
      </c>
      <c r="E1034" s="117">
        <v>93995</v>
      </c>
      <c r="F1034" s="117">
        <v>3615</v>
      </c>
      <c r="G1034" s="117">
        <v>17470</v>
      </c>
      <c r="H1034" s="117">
        <v>1128695</v>
      </c>
      <c r="I1034" s="117">
        <v>10236725</v>
      </c>
    </row>
    <row r="1035" spans="1:9" x14ac:dyDescent="0.25">
      <c r="A1035" s="116" t="s">
        <v>389</v>
      </c>
      <c r="B1035" s="116" t="s">
        <v>186</v>
      </c>
      <c r="C1035" s="116" t="s">
        <v>283</v>
      </c>
      <c r="D1035" s="117">
        <v>7720</v>
      </c>
      <c r="E1035" s="117">
        <v>90425</v>
      </c>
      <c r="F1035" s="117">
        <v>4225</v>
      </c>
      <c r="G1035" s="117">
        <v>21555</v>
      </c>
      <c r="H1035" s="117">
        <v>1723175</v>
      </c>
      <c r="I1035" s="117">
        <v>16394860</v>
      </c>
    </row>
    <row r="1036" spans="1:9" x14ac:dyDescent="0.25">
      <c r="A1036" s="116" t="s">
        <v>389</v>
      </c>
      <c r="B1036" s="116" t="s">
        <v>227</v>
      </c>
      <c r="C1036" s="116" t="s">
        <v>321</v>
      </c>
      <c r="D1036" s="117">
        <v>7765</v>
      </c>
      <c r="E1036" s="117">
        <v>73135</v>
      </c>
      <c r="F1036" s="117">
        <v>4220</v>
      </c>
      <c r="G1036" s="117">
        <v>20765</v>
      </c>
      <c r="H1036" s="117">
        <v>1654935</v>
      </c>
      <c r="I1036" s="117">
        <v>15877305</v>
      </c>
    </row>
    <row r="1037" spans="1:9" x14ac:dyDescent="0.25">
      <c r="A1037" s="116" t="s">
        <v>389</v>
      </c>
      <c r="B1037" s="116" t="s">
        <v>180</v>
      </c>
      <c r="C1037" s="116" t="s">
        <v>279</v>
      </c>
      <c r="D1037" s="117">
        <v>7770</v>
      </c>
      <c r="E1037" s="117">
        <v>72435</v>
      </c>
      <c r="F1037" s="117">
        <v>4175</v>
      </c>
      <c r="G1037" s="117">
        <v>18845</v>
      </c>
      <c r="H1037" s="117">
        <v>1479305</v>
      </c>
      <c r="I1037" s="117">
        <v>13922620</v>
      </c>
    </row>
    <row r="1038" spans="1:9" x14ac:dyDescent="0.25">
      <c r="A1038" s="116" t="s">
        <v>389</v>
      </c>
      <c r="B1038" s="116" t="s">
        <v>220</v>
      </c>
      <c r="C1038" s="116" t="s">
        <v>312</v>
      </c>
      <c r="D1038" s="117">
        <v>8165</v>
      </c>
      <c r="E1038" s="117">
        <v>101815</v>
      </c>
      <c r="F1038" s="117">
        <v>4395</v>
      </c>
      <c r="G1038" s="117">
        <v>20815</v>
      </c>
      <c r="H1038" s="117">
        <v>1605605</v>
      </c>
      <c r="I1038" s="117">
        <v>14843075</v>
      </c>
    </row>
    <row r="1039" spans="1:9" x14ac:dyDescent="0.25">
      <c r="A1039" s="116" t="s">
        <v>389</v>
      </c>
      <c r="B1039" s="116" t="s">
        <v>177</v>
      </c>
      <c r="C1039" s="116" t="s">
        <v>278</v>
      </c>
      <c r="D1039" s="117">
        <v>9730</v>
      </c>
      <c r="E1039" s="117">
        <v>136055</v>
      </c>
      <c r="F1039" s="117">
        <v>5540</v>
      </c>
      <c r="G1039" s="117">
        <v>39385</v>
      </c>
      <c r="H1039" s="117">
        <v>2715315</v>
      </c>
      <c r="I1039" s="117">
        <v>29624615</v>
      </c>
    </row>
    <row r="1040" spans="1:9" x14ac:dyDescent="0.25">
      <c r="A1040" s="116" t="s">
        <v>389</v>
      </c>
      <c r="B1040" s="116" t="s">
        <v>192</v>
      </c>
      <c r="C1040" s="116" t="s">
        <v>288</v>
      </c>
      <c r="D1040" s="117">
        <v>9740</v>
      </c>
      <c r="E1040" s="117">
        <v>99510</v>
      </c>
      <c r="F1040" s="117">
        <v>5885</v>
      </c>
      <c r="G1040" s="117">
        <v>29845</v>
      </c>
      <c r="H1040" s="117">
        <v>2355885</v>
      </c>
      <c r="I1040" s="117">
        <v>23835035</v>
      </c>
    </row>
    <row r="1041" spans="1:9" x14ac:dyDescent="0.25">
      <c r="A1041" s="116" t="s">
        <v>389</v>
      </c>
      <c r="B1041" s="116" t="s">
        <v>198</v>
      </c>
      <c r="C1041" s="116" t="s">
        <v>294</v>
      </c>
      <c r="D1041" s="117">
        <v>10180</v>
      </c>
      <c r="E1041" s="117">
        <v>126495</v>
      </c>
      <c r="F1041" s="117">
        <v>5440</v>
      </c>
      <c r="G1041" s="117">
        <v>26815</v>
      </c>
      <c r="H1041" s="117">
        <v>1959965</v>
      </c>
      <c r="I1041" s="117">
        <v>18442650</v>
      </c>
    </row>
    <row r="1042" spans="1:9" x14ac:dyDescent="0.25">
      <c r="A1042" s="116" t="s">
        <v>389</v>
      </c>
      <c r="B1042" s="116" t="s">
        <v>242</v>
      </c>
      <c r="C1042" s="116" t="s">
        <v>339</v>
      </c>
      <c r="D1042" s="117">
        <v>10255</v>
      </c>
      <c r="E1042" s="117">
        <v>134330</v>
      </c>
      <c r="F1042" s="117">
        <v>6055</v>
      </c>
      <c r="G1042" s="117">
        <v>38810</v>
      </c>
      <c r="H1042" s="117">
        <v>3214100</v>
      </c>
      <c r="I1042" s="117">
        <v>32302260</v>
      </c>
    </row>
    <row r="1043" spans="1:9" x14ac:dyDescent="0.25">
      <c r="A1043" s="116" t="s">
        <v>389</v>
      </c>
      <c r="B1043" s="116" t="s">
        <v>236</v>
      </c>
      <c r="C1043" s="116" t="s">
        <v>103</v>
      </c>
      <c r="D1043" s="117">
        <v>10530</v>
      </c>
      <c r="E1043" s="117">
        <v>137010</v>
      </c>
      <c r="F1043" s="117">
        <v>5465</v>
      </c>
      <c r="G1043" s="117">
        <v>28440</v>
      </c>
      <c r="H1043" s="117">
        <v>2073730</v>
      </c>
      <c r="I1043" s="117">
        <v>19448520</v>
      </c>
    </row>
    <row r="1044" spans="1:9" x14ac:dyDescent="0.25">
      <c r="A1044" s="116" t="s">
        <v>389</v>
      </c>
      <c r="B1044" s="116" t="s">
        <v>225</v>
      </c>
      <c r="C1044" s="116" t="s">
        <v>319</v>
      </c>
      <c r="D1044" s="117">
        <v>10685</v>
      </c>
      <c r="E1044" s="117">
        <v>132350</v>
      </c>
      <c r="F1044" s="117">
        <v>5285</v>
      </c>
      <c r="G1044" s="117">
        <v>28795</v>
      </c>
      <c r="H1044" s="117">
        <v>2022635</v>
      </c>
      <c r="I1044" s="117">
        <v>18553000</v>
      </c>
    </row>
    <row r="1045" spans="1:9" x14ac:dyDescent="0.25">
      <c r="A1045" s="116" t="s">
        <v>389</v>
      </c>
      <c r="B1045" s="116" t="s">
        <v>201</v>
      </c>
      <c r="C1045" s="116" t="s">
        <v>297</v>
      </c>
      <c r="D1045" s="117">
        <v>11510</v>
      </c>
      <c r="E1045" s="117">
        <v>125420</v>
      </c>
      <c r="F1045" s="117">
        <v>6525</v>
      </c>
      <c r="G1045" s="117">
        <v>31015</v>
      </c>
      <c r="H1045" s="117">
        <v>2186030</v>
      </c>
      <c r="I1045" s="117">
        <v>20804700</v>
      </c>
    </row>
    <row r="1046" spans="1:9" x14ac:dyDescent="0.25">
      <c r="A1046" s="116" t="s">
        <v>389</v>
      </c>
      <c r="B1046" s="116" t="s">
        <v>244</v>
      </c>
      <c r="C1046" s="116" t="s">
        <v>340</v>
      </c>
      <c r="D1046" s="117">
        <v>11525</v>
      </c>
      <c r="E1046" s="117">
        <v>82455</v>
      </c>
      <c r="F1046" s="117">
        <v>6620</v>
      </c>
      <c r="G1046" s="117">
        <v>24815</v>
      </c>
      <c r="H1046" s="117">
        <v>2285340</v>
      </c>
      <c r="I1046" s="117">
        <v>22211840</v>
      </c>
    </row>
    <row r="1047" spans="1:9" x14ac:dyDescent="0.25">
      <c r="A1047" s="116" t="s">
        <v>389</v>
      </c>
      <c r="B1047" s="116" t="s">
        <v>161</v>
      </c>
      <c r="C1047" s="116" t="s">
        <v>263</v>
      </c>
      <c r="D1047" s="117">
        <v>11800</v>
      </c>
      <c r="E1047" s="117">
        <v>153335</v>
      </c>
      <c r="F1047" s="117">
        <v>6790</v>
      </c>
      <c r="G1047" s="117">
        <v>36610</v>
      </c>
      <c r="H1047" s="117">
        <v>2948745</v>
      </c>
      <c r="I1047" s="117">
        <v>29029625</v>
      </c>
    </row>
    <row r="1048" spans="1:9" x14ac:dyDescent="0.25">
      <c r="A1048" s="116" t="s">
        <v>389</v>
      </c>
      <c r="B1048" s="116" t="s">
        <v>250</v>
      </c>
      <c r="C1048" s="116" t="s">
        <v>345</v>
      </c>
      <c r="D1048" s="117">
        <v>11845</v>
      </c>
      <c r="E1048" s="117">
        <v>201555</v>
      </c>
      <c r="F1048" s="117">
        <v>6605</v>
      </c>
      <c r="G1048" s="117">
        <v>56465</v>
      </c>
      <c r="H1048" s="117">
        <v>3573540</v>
      </c>
      <c r="I1048" s="117">
        <v>37561670</v>
      </c>
    </row>
    <row r="1049" spans="1:9" x14ac:dyDescent="0.25">
      <c r="A1049" s="116" t="s">
        <v>389</v>
      </c>
      <c r="B1049" s="116" t="s">
        <v>197</v>
      </c>
      <c r="C1049" s="116" t="s">
        <v>293</v>
      </c>
      <c r="D1049" s="117">
        <v>11860</v>
      </c>
      <c r="E1049" s="117">
        <v>101405</v>
      </c>
      <c r="F1049" s="117">
        <v>6860</v>
      </c>
      <c r="G1049" s="117">
        <v>30115</v>
      </c>
      <c r="H1049" s="117">
        <v>2525160</v>
      </c>
      <c r="I1049" s="117">
        <v>23515965</v>
      </c>
    </row>
    <row r="1050" spans="1:9" x14ac:dyDescent="0.25">
      <c r="A1050" s="116" t="s">
        <v>389</v>
      </c>
      <c r="B1050" s="116" t="s">
        <v>235</v>
      </c>
      <c r="C1050" s="116" t="s">
        <v>332</v>
      </c>
      <c r="D1050" s="117">
        <v>11960</v>
      </c>
      <c r="E1050" s="117">
        <v>176430</v>
      </c>
      <c r="F1050" s="117">
        <v>6620</v>
      </c>
      <c r="G1050" s="117">
        <v>63540</v>
      </c>
      <c r="H1050" s="117">
        <v>5629505</v>
      </c>
      <c r="I1050" s="117">
        <v>59703565</v>
      </c>
    </row>
    <row r="1051" spans="1:9" x14ac:dyDescent="0.25">
      <c r="A1051" s="116" t="s">
        <v>389</v>
      </c>
      <c r="B1051" s="116" t="s">
        <v>243</v>
      </c>
      <c r="C1051" s="116" t="s">
        <v>84</v>
      </c>
      <c r="D1051" s="117">
        <v>12060</v>
      </c>
      <c r="E1051" s="117">
        <v>168715</v>
      </c>
      <c r="F1051" s="117">
        <v>7325</v>
      </c>
      <c r="G1051" s="117">
        <v>47605</v>
      </c>
      <c r="H1051" s="117">
        <v>3753780</v>
      </c>
      <c r="I1051" s="117">
        <v>40987790</v>
      </c>
    </row>
    <row r="1052" spans="1:9" x14ac:dyDescent="0.25">
      <c r="A1052" s="116" t="s">
        <v>389</v>
      </c>
      <c r="B1052" s="116" t="s">
        <v>206</v>
      </c>
      <c r="C1052" s="116" t="s">
        <v>104</v>
      </c>
      <c r="D1052" s="117">
        <v>13985</v>
      </c>
      <c r="E1052" s="117">
        <v>213015</v>
      </c>
      <c r="F1052" s="117">
        <v>7510</v>
      </c>
      <c r="G1052" s="117">
        <v>49250</v>
      </c>
      <c r="H1052" s="117">
        <v>3280300</v>
      </c>
      <c r="I1052" s="117">
        <v>33688350</v>
      </c>
    </row>
    <row r="1053" spans="1:9" x14ac:dyDescent="0.25">
      <c r="A1053" s="116" t="s">
        <v>389</v>
      </c>
      <c r="B1053" s="116" t="s">
        <v>188</v>
      </c>
      <c r="C1053" s="116" t="s">
        <v>285</v>
      </c>
      <c r="D1053" s="117">
        <v>14280</v>
      </c>
      <c r="E1053" s="117">
        <v>236100</v>
      </c>
      <c r="F1053" s="117">
        <v>8105</v>
      </c>
      <c r="G1053" s="117">
        <v>71585</v>
      </c>
      <c r="H1053" s="117">
        <v>4287110</v>
      </c>
      <c r="I1053" s="117">
        <v>46548360</v>
      </c>
    </row>
    <row r="1054" spans="1:9" x14ac:dyDescent="0.25">
      <c r="A1054" s="116" t="s">
        <v>389</v>
      </c>
      <c r="B1054" s="116" t="s">
        <v>237</v>
      </c>
      <c r="C1054" s="116" t="s">
        <v>85</v>
      </c>
      <c r="D1054" s="117">
        <v>15705</v>
      </c>
      <c r="E1054" s="117">
        <v>259815</v>
      </c>
      <c r="F1054" s="117">
        <v>9460</v>
      </c>
      <c r="G1054" s="117">
        <v>75340</v>
      </c>
      <c r="H1054" s="117">
        <v>6197680</v>
      </c>
      <c r="I1054" s="117">
        <v>74137635</v>
      </c>
    </row>
    <row r="1055" spans="1:9" x14ac:dyDescent="0.25">
      <c r="A1055" s="116" t="s">
        <v>389</v>
      </c>
      <c r="B1055" s="116" t="s">
        <v>154</v>
      </c>
      <c r="C1055" s="116" t="s">
        <v>94</v>
      </c>
      <c r="D1055" s="117">
        <v>15825</v>
      </c>
      <c r="E1055" s="117">
        <v>127415</v>
      </c>
      <c r="F1055" s="117">
        <v>9795</v>
      </c>
      <c r="G1055" s="117">
        <v>45750</v>
      </c>
      <c r="H1055" s="117">
        <v>4486475</v>
      </c>
      <c r="I1055" s="117">
        <v>46423670</v>
      </c>
    </row>
    <row r="1056" spans="1:9" x14ac:dyDescent="0.25">
      <c r="A1056" s="116" t="s">
        <v>389</v>
      </c>
      <c r="B1056" s="116" t="s">
        <v>314</v>
      </c>
      <c r="C1056" s="116" t="s">
        <v>315</v>
      </c>
      <c r="D1056" s="117">
        <v>16195</v>
      </c>
      <c r="E1056" s="117">
        <v>285970</v>
      </c>
      <c r="F1056" s="117">
        <v>8820</v>
      </c>
      <c r="G1056" s="117">
        <v>44435</v>
      </c>
      <c r="H1056" s="117">
        <v>3317165</v>
      </c>
      <c r="I1056" s="117">
        <v>31201345</v>
      </c>
    </row>
    <row r="1057" spans="1:9" x14ac:dyDescent="0.25">
      <c r="A1057" s="116" t="s">
        <v>389</v>
      </c>
      <c r="B1057" s="116" t="s">
        <v>183</v>
      </c>
      <c r="C1057" s="116" t="s">
        <v>281</v>
      </c>
      <c r="D1057" s="117">
        <v>16265</v>
      </c>
      <c r="E1057" s="117">
        <v>187010</v>
      </c>
      <c r="F1057" s="117">
        <v>8775</v>
      </c>
      <c r="G1057" s="117">
        <v>42760</v>
      </c>
      <c r="H1057" s="117">
        <v>3530080</v>
      </c>
      <c r="I1057" s="117">
        <v>34654485</v>
      </c>
    </row>
    <row r="1058" spans="1:9" x14ac:dyDescent="0.25">
      <c r="A1058" s="116" t="s">
        <v>389</v>
      </c>
      <c r="B1058" s="116" t="s">
        <v>196</v>
      </c>
      <c r="C1058" s="116" t="s">
        <v>292</v>
      </c>
      <c r="D1058" s="117">
        <v>17435</v>
      </c>
      <c r="E1058" s="117">
        <v>340515</v>
      </c>
      <c r="F1058" s="117">
        <v>10955</v>
      </c>
      <c r="G1058" s="117">
        <v>90040</v>
      </c>
      <c r="H1058" s="117">
        <v>7318700</v>
      </c>
      <c r="I1058" s="117">
        <v>81462655</v>
      </c>
    </row>
    <row r="1059" spans="1:9" x14ac:dyDescent="0.25">
      <c r="A1059" s="116" t="s">
        <v>389</v>
      </c>
      <c r="B1059" s="116" t="s">
        <v>231</v>
      </c>
      <c r="C1059" s="116" t="s">
        <v>323</v>
      </c>
      <c r="D1059" s="117">
        <v>21620</v>
      </c>
      <c r="E1059" s="117">
        <v>283605</v>
      </c>
      <c r="F1059" s="117">
        <v>12610</v>
      </c>
      <c r="G1059" s="117">
        <v>67075</v>
      </c>
      <c r="H1059" s="117">
        <v>5164385</v>
      </c>
      <c r="I1059" s="117">
        <v>52556240</v>
      </c>
    </row>
    <row r="1060" spans="1:9" x14ac:dyDescent="0.25">
      <c r="A1060" s="116" t="s">
        <v>389</v>
      </c>
      <c r="B1060" s="116" t="s">
        <v>162</v>
      </c>
      <c r="C1060" s="116" t="s">
        <v>264</v>
      </c>
      <c r="D1060" s="117">
        <v>23565</v>
      </c>
      <c r="E1060" s="117">
        <v>271260</v>
      </c>
      <c r="F1060" s="117">
        <v>13370</v>
      </c>
      <c r="G1060" s="117">
        <v>64390</v>
      </c>
      <c r="H1060" s="117">
        <v>5292930</v>
      </c>
      <c r="I1060" s="117">
        <v>52732355</v>
      </c>
    </row>
    <row r="1061" spans="1:9" x14ac:dyDescent="0.25">
      <c r="A1061" s="116" t="s">
        <v>389</v>
      </c>
      <c r="B1061" s="116" t="s">
        <v>224</v>
      </c>
      <c r="C1061" s="116" t="s">
        <v>87</v>
      </c>
      <c r="D1061" s="117">
        <v>57730</v>
      </c>
      <c r="E1061" s="117">
        <v>656885</v>
      </c>
      <c r="F1061" s="117">
        <v>38670</v>
      </c>
      <c r="G1061" s="117">
        <v>237485</v>
      </c>
      <c r="H1061" s="117">
        <v>23847600</v>
      </c>
      <c r="I1061" s="117">
        <v>260841345</v>
      </c>
    </row>
    <row r="1062" spans="1:9" x14ac:dyDescent="0.25">
      <c r="A1062" s="116" t="s">
        <v>392</v>
      </c>
      <c r="B1062" s="116" t="s">
        <v>327</v>
      </c>
      <c r="C1062" s="116" t="s">
        <v>328</v>
      </c>
      <c r="D1062" s="117">
        <v>20</v>
      </c>
      <c r="E1062" s="117">
        <v>140</v>
      </c>
      <c r="F1062" s="117">
        <v>10</v>
      </c>
      <c r="G1062" s="117">
        <v>75</v>
      </c>
      <c r="H1062" s="117">
        <v>4940</v>
      </c>
      <c r="I1062" s="117">
        <v>67465</v>
      </c>
    </row>
    <row r="1063" spans="1:9" x14ac:dyDescent="0.25">
      <c r="A1063" s="116" t="s">
        <v>392</v>
      </c>
      <c r="B1063" s="116" t="s">
        <v>324</v>
      </c>
      <c r="C1063" s="116" t="s">
        <v>325</v>
      </c>
      <c r="D1063" s="117">
        <v>45</v>
      </c>
      <c r="E1063" s="117">
        <v>815</v>
      </c>
      <c r="F1063" s="117">
        <v>25</v>
      </c>
      <c r="G1063" s="117">
        <v>110</v>
      </c>
      <c r="H1063" s="117">
        <v>6950</v>
      </c>
      <c r="I1063" s="117">
        <v>98745</v>
      </c>
    </row>
    <row r="1064" spans="1:9" x14ac:dyDescent="0.25">
      <c r="A1064" s="116" t="s">
        <v>392</v>
      </c>
      <c r="B1064" s="116" t="s">
        <v>326</v>
      </c>
      <c r="C1064" s="116" t="s">
        <v>282</v>
      </c>
      <c r="D1064" s="117">
        <v>175</v>
      </c>
      <c r="E1064" s="117">
        <v>955</v>
      </c>
      <c r="F1064" s="117">
        <v>110</v>
      </c>
      <c r="G1064" s="117">
        <v>500</v>
      </c>
      <c r="H1064" s="117">
        <v>45580</v>
      </c>
      <c r="I1064" s="117">
        <v>453600</v>
      </c>
    </row>
    <row r="1065" spans="1:9" x14ac:dyDescent="0.25">
      <c r="A1065" s="116" t="s">
        <v>392</v>
      </c>
      <c r="B1065" s="116" t="s">
        <v>100</v>
      </c>
      <c r="C1065" s="116" t="s">
        <v>216</v>
      </c>
      <c r="D1065" s="117">
        <v>230</v>
      </c>
      <c r="E1065" s="117">
        <v>2485</v>
      </c>
      <c r="F1065" s="117">
        <v>100</v>
      </c>
      <c r="G1065" s="117">
        <v>620</v>
      </c>
      <c r="H1065" s="117">
        <v>37120</v>
      </c>
      <c r="I1065" s="117">
        <v>313405</v>
      </c>
    </row>
    <row r="1066" spans="1:9" x14ac:dyDescent="0.25">
      <c r="A1066" s="116" t="s">
        <v>392</v>
      </c>
      <c r="B1066" s="116" t="s">
        <v>101</v>
      </c>
      <c r="C1066" s="116" t="s">
        <v>185</v>
      </c>
      <c r="D1066" s="117">
        <v>350</v>
      </c>
      <c r="E1066" s="117">
        <v>2845</v>
      </c>
      <c r="F1066" s="117">
        <v>180</v>
      </c>
      <c r="G1066" s="117">
        <v>695</v>
      </c>
      <c r="H1066" s="117">
        <v>47385</v>
      </c>
      <c r="I1066" s="117">
        <v>503100</v>
      </c>
    </row>
    <row r="1067" spans="1:9" x14ac:dyDescent="0.25">
      <c r="A1067" s="116" t="s">
        <v>392</v>
      </c>
      <c r="B1067" s="116" t="s">
        <v>172</v>
      </c>
      <c r="C1067" s="116" t="s">
        <v>274</v>
      </c>
      <c r="D1067" s="117">
        <v>380</v>
      </c>
      <c r="E1067" s="117">
        <v>3050</v>
      </c>
      <c r="F1067" s="117">
        <v>295</v>
      </c>
      <c r="G1067" s="117">
        <v>995</v>
      </c>
      <c r="H1067" s="117">
        <v>67455</v>
      </c>
      <c r="I1067" s="117">
        <v>584295</v>
      </c>
    </row>
    <row r="1068" spans="1:9" x14ac:dyDescent="0.25">
      <c r="A1068" s="116" t="s">
        <v>392</v>
      </c>
      <c r="B1068" s="116" t="s">
        <v>210</v>
      </c>
      <c r="C1068" s="116" t="s">
        <v>305</v>
      </c>
      <c r="D1068" s="117">
        <v>520</v>
      </c>
      <c r="E1068" s="117">
        <v>3040</v>
      </c>
      <c r="F1068" s="117">
        <v>360</v>
      </c>
      <c r="G1068" s="117">
        <v>1065</v>
      </c>
      <c r="H1068" s="117">
        <v>82810</v>
      </c>
      <c r="I1068" s="117">
        <v>736520</v>
      </c>
    </row>
    <row r="1069" spans="1:9" x14ac:dyDescent="0.25">
      <c r="A1069" s="116" t="s">
        <v>392</v>
      </c>
      <c r="B1069" s="116" t="s">
        <v>218</v>
      </c>
      <c r="C1069" s="116" t="s">
        <v>310</v>
      </c>
      <c r="D1069" s="117">
        <v>690</v>
      </c>
      <c r="E1069" s="117">
        <v>5890</v>
      </c>
      <c r="F1069" s="117">
        <v>505</v>
      </c>
      <c r="G1069" s="117">
        <v>1985</v>
      </c>
      <c r="H1069" s="117">
        <v>139890</v>
      </c>
      <c r="I1069" s="117">
        <v>1222430</v>
      </c>
    </row>
    <row r="1070" spans="1:9" x14ac:dyDescent="0.25">
      <c r="A1070" s="116" t="s">
        <v>392</v>
      </c>
      <c r="B1070" s="116" t="s">
        <v>164</v>
      </c>
      <c r="C1070" s="116" t="s">
        <v>266</v>
      </c>
      <c r="D1070" s="117">
        <v>735</v>
      </c>
      <c r="E1070" s="117">
        <v>4405</v>
      </c>
      <c r="F1070" s="117">
        <v>555</v>
      </c>
      <c r="G1070" s="117">
        <v>1730</v>
      </c>
      <c r="H1070" s="117">
        <v>136950</v>
      </c>
      <c r="I1070" s="117">
        <v>1269550</v>
      </c>
    </row>
    <row r="1071" spans="1:9" x14ac:dyDescent="0.25">
      <c r="A1071" s="116" t="s">
        <v>392</v>
      </c>
      <c r="B1071" s="116" t="s">
        <v>190</v>
      </c>
      <c r="C1071" s="116" t="s">
        <v>89</v>
      </c>
      <c r="D1071" s="117">
        <v>805</v>
      </c>
      <c r="E1071" s="117">
        <v>9450</v>
      </c>
      <c r="F1071" s="117">
        <v>560</v>
      </c>
      <c r="G1071" s="117">
        <v>2815</v>
      </c>
      <c r="H1071" s="117">
        <v>172600</v>
      </c>
      <c r="I1071" s="117">
        <v>1511430</v>
      </c>
    </row>
    <row r="1072" spans="1:9" x14ac:dyDescent="0.25">
      <c r="A1072" s="116" t="s">
        <v>392</v>
      </c>
      <c r="B1072" s="116" t="s">
        <v>241</v>
      </c>
      <c r="C1072" s="116" t="s">
        <v>336</v>
      </c>
      <c r="D1072" s="117">
        <v>820</v>
      </c>
      <c r="E1072" s="117">
        <v>8755</v>
      </c>
      <c r="F1072" s="117">
        <v>550</v>
      </c>
      <c r="G1072" s="117">
        <v>2530</v>
      </c>
      <c r="H1072" s="117">
        <v>156780</v>
      </c>
      <c r="I1072" s="117">
        <v>1441300</v>
      </c>
    </row>
    <row r="1073" spans="1:9" x14ac:dyDescent="0.25">
      <c r="A1073" s="116" t="s">
        <v>392</v>
      </c>
      <c r="B1073" s="116" t="s">
        <v>157</v>
      </c>
      <c r="C1073" s="116" t="s">
        <v>260</v>
      </c>
      <c r="D1073" s="117">
        <v>865</v>
      </c>
      <c r="E1073" s="117">
        <v>8220</v>
      </c>
      <c r="F1073" s="117">
        <v>640</v>
      </c>
      <c r="G1073" s="117">
        <v>3865</v>
      </c>
      <c r="H1073" s="117">
        <v>258960</v>
      </c>
      <c r="I1073" s="117">
        <v>2385155</v>
      </c>
    </row>
    <row r="1074" spans="1:9" x14ac:dyDescent="0.25">
      <c r="A1074" s="116" t="s">
        <v>392</v>
      </c>
      <c r="B1074" s="116" t="s">
        <v>382</v>
      </c>
      <c r="C1074" s="116" t="s">
        <v>184</v>
      </c>
      <c r="D1074" s="117">
        <v>910</v>
      </c>
      <c r="E1074" s="117">
        <v>7180</v>
      </c>
      <c r="F1074" s="117">
        <v>390</v>
      </c>
      <c r="G1074" s="117">
        <v>1595</v>
      </c>
      <c r="H1074" s="117">
        <v>119480</v>
      </c>
      <c r="I1074" s="117">
        <v>1231215</v>
      </c>
    </row>
    <row r="1075" spans="1:9" x14ac:dyDescent="0.25">
      <c r="A1075" s="116" t="s">
        <v>392</v>
      </c>
      <c r="B1075" s="116" t="s">
        <v>208</v>
      </c>
      <c r="C1075" s="116" t="s">
        <v>303</v>
      </c>
      <c r="D1075" s="117">
        <v>915</v>
      </c>
      <c r="E1075" s="117">
        <v>9650</v>
      </c>
      <c r="F1075" s="117">
        <v>690</v>
      </c>
      <c r="G1075" s="117">
        <v>3385</v>
      </c>
      <c r="H1075" s="117">
        <v>236415</v>
      </c>
      <c r="I1075" s="117">
        <v>2298610</v>
      </c>
    </row>
    <row r="1076" spans="1:9" x14ac:dyDescent="0.25">
      <c r="A1076" s="116" t="s">
        <v>392</v>
      </c>
      <c r="B1076" s="116" t="s">
        <v>221</v>
      </c>
      <c r="C1076" s="116" t="s">
        <v>313</v>
      </c>
      <c r="D1076" s="117">
        <v>955</v>
      </c>
      <c r="E1076" s="117">
        <v>11185</v>
      </c>
      <c r="F1076" s="117">
        <v>670</v>
      </c>
      <c r="G1076" s="117">
        <v>3155</v>
      </c>
      <c r="H1076" s="117">
        <v>209170</v>
      </c>
      <c r="I1076" s="117">
        <v>1892590</v>
      </c>
    </row>
    <row r="1077" spans="1:9" x14ac:dyDescent="0.25">
      <c r="A1077" s="116" t="s">
        <v>392</v>
      </c>
      <c r="B1077" s="116" t="s">
        <v>191</v>
      </c>
      <c r="C1077" s="116" t="s">
        <v>287</v>
      </c>
      <c r="D1077" s="117">
        <v>975</v>
      </c>
      <c r="E1077" s="117">
        <v>12350</v>
      </c>
      <c r="F1077" s="117">
        <v>680</v>
      </c>
      <c r="G1077" s="117">
        <v>2625</v>
      </c>
      <c r="H1077" s="117">
        <v>169065</v>
      </c>
      <c r="I1077" s="117">
        <v>1461970</v>
      </c>
    </row>
    <row r="1078" spans="1:9" x14ac:dyDescent="0.25">
      <c r="A1078" s="116" t="s">
        <v>392</v>
      </c>
      <c r="B1078" s="116" t="s">
        <v>182</v>
      </c>
      <c r="C1078" s="116" t="s">
        <v>90</v>
      </c>
      <c r="D1078" s="117">
        <v>1015</v>
      </c>
      <c r="E1078" s="117">
        <v>8575</v>
      </c>
      <c r="F1078" s="117">
        <v>695</v>
      </c>
      <c r="G1078" s="117">
        <v>2785</v>
      </c>
      <c r="H1078" s="117">
        <v>193060</v>
      </c>
      <c r="I1078" s="117">
        <v>1770435</v>
      </c>
    </row>
    <row r="1079" spans="1:9" x14ac:dyDescent="0.25">
      <c r="A1079" s="116" t="s">
        <v>392</v>
      </c>
      <c r="B1079" s="116" t="s">
        <v>199</v>
      </c>
      <c r="C1079" s="116" t="s">
        <v>295</v>
      </c>
      <c r="D1079" s="117">
        <v>1045</v>
      </c>
      <c r="E1079" s="117">
        <v>10610</v>
      </c>
      <c r="F1079" s="117">
        <v>775</v>
      </c>
      <c r="G1079" s="117">
        <v>3965</v>
      </c>
      <c r="H1079" s="117">
        <v>249970</v>
      </c>
      <c r="I1079" s="117">
        <v>2220415</v>
      </c>
    </row>
    <row r="1080" spans="1:9" x14ac:dyDescent="0.25">
      <c r="A1080" s="116" t="s">
        <v>392</v>
      </c>
      <c r="B1080" s="116" t="s">
        <v>229</v>
      </c>
      <c r="C1080" s="116" t="s">
        <v>230</v>
      </c>
      <c r="D1080" s="117">
        <v>1050</v>
      </c>
      <c r="E1080" s="117">
        <v>12775</v>
      </c>
      <c r="F1080" s="117">
        <v>625</v>
      </c>
      <c r="G1080" s="117">
        <v>3675</v>
      </c>
      <c r="H1080" s="117">
        <v>226790</v>
      </c>
      <c r="I1080" s="117">
        <v>2492910</v>
      </c>
    </row>
    <row r="1081" spans="1:9" x14ac:dyDescent="0.25">
      <c r="A1081" s="116" t="s">
        <v>392</v>
      </c>
      <c r="B1081" s="116" t="s">
        <v>153</v>
      </c>
      <c r="C1081" s="116" t="s">
        <v>106</v>
      </c>
      <c r="D1081" s="117">
        <v>1095</v>
      </c>
      <c r="E1081" s="117">
        <v>6845</v>
      </c>
      <c r="F1081" s="117">
        <v>865</v>
      </c>
      <c r="G1081" s="117">
        <v>3040</v>
      </c>
      <c r="H1081" s="117">
        <v>282445</v>
      </c>
      <c r="I1081" s="117">
        <v>2567310</v>
      </c>
    </row>
    <row r="1082" spans="1:9" x14ac:dyDescent="0.25">
      <c r="A1082" s="116" t="s">
        <v>392</v>
      </c>
      <c r="B1082" s="116" t="s">
        <v>156</v>
      </c>
      <c r="C1082" s="116" t="s">
        <v>259</v>
      </c>
      <c r="D1082" s="117">
        <v>1225</v>
      </c>
      <c r="E1082" s="117">
        <v>11625</v>
      </c>
      <c r="F1082" s="117">
        <v>875</v>
      </c>
      <c r="G1082" s="117">
        <v>3730</v>
      </c>
      <c r="H1082" s="117">
        <v>242995</v>
      </c>
      <c r="I1082" s="117">
        <v>2194595</v>
      </c>
    </row>
    <row r="1083" spans="1:9" x14ac:dyDescent="0.25">
      <c r="A1083" s="116" t="s">
        <v>392</v>
      </c>
      <c r="B1083" s="116" t="s">
        <v>240</v>
      </c>
      <c r="C1083" s="116" t="s">
        <v>335</v>
      </c>
      <c r="D1083" s="117">
        <v>1280</v>
      </c>
      <c r="E1083" s="117">
        <v>10895</v>
      </c>
      <c r="F1083" s="117">
        <v>855</v>
      </c>
      <c r="G1083" s="117">
        <v>3905</v>
      </c>
      <c r="H1083" s="117">
        <v>243795</v>
      </c>
      <c r="I1083" s="117">
        <v>2204355</v>
      </c>
    </row>
    <row r="1084" spans="1:9" x14ac:dyDescent="0.25">
      <c r="A1084" s="116" t="s">
        <v>392</v>
      </c>
      <c r="B1084" s="116" t="s">
        <v>102</v>
      </c>
      <c r="C1084" s="116" t="s">
        <v>214</v>
      </c>
      <c r="D1084" s="117">
        <v>1325</v>
      </c>
      <c r="E1084" s="117">
        <v>11220</v>
      </c>
      <c r="F1084" s="117">
        <v>420</v>
      </c>
      <c r="G1084" s="117">
        <v>1750</v>
      </c>
      <c r="H1084" s="117">
        <v>115465</v>
      </c>
      <c r="I1084" s="117">
        <v>1179355</v>
      </c>
    </row>
    <row r="1085" spans="1:9" x14ac:dyDescent="0.25">
      <c r="A1085" s="116" t="s">
        <v>392</v>
      </c>
      <c r="B1085" s="116" t="s">
        <v>223</v>
      </c>
      <c r="C1085" s="116" t="s">
        <v>318</v>
      </c>
      <c r="D1085" s="117">
        <v>1360</v>
      </c>
      <c r="E1085" s="117">
        <v>18165</v>
      </c>
      <c r="F1085" s="117">
        <v>880</v>
      </c>
      <c r="G1085" s="117">
        <v>3505</v>
      </c>
      <c r="H1085" s="117">
        <v>240065</v>
      </c>
      <c r="I1085" s="117">
        <v>2120780</v>
      </c>
    </row>
    <row r="1086" spans="1:9" x14ac:dyDescent="0.25">
      <c r="A1086" s="116" t="s">
        <v>392</v>
      </c>
      <c r="B1086" s="116" t="s">
        <v>168</v>
      </c>
      <c r="C1086" s="116" t="s">
        <v>270</v>
      </c>
      <c r="D1086" s="117">
        <v>1395</v>
      </c>
      <c r="E1086" s="117">
        <v>10620</v>
      </c>
      <c r="F1086" s="117">
        <v>905</v>
      </c>
      <c r="G1086" s="117">
        <v>4185</v>
      </c>
      <c r="H1086" s="117">
        <v>291970</v>
      </c>
      <c r="I1086" s="117">
        <v>2644810</v>
      </c>
    </row>
    <row r="1087" spans="1:9" x14ac:dyDescent="0.25">
      <c r="A1087" s="116" t="s">
        <v>392</v>
      </c>
      <c r="B1087" s="116" t="s">
        <v>189</v>
      </c>
      <c r="C1087" s="116" t="s">
        <v>286</v>
      </c>
      <c r="D1087" s="117">
        <v>1400</v>
      </c>
      <c r="E1087" s="117">
        <v>9715</v>
      </c>
      <c r="F1087" s="117">
        <v>960</v>
      </c>
      <c r="G1087" s="117">
        <v>3180</v>
      </c>
      <c r="H1087" s="117">
        <v>202055</v>
      </c>
      <c r="I1087" s="117">
        <v>1788180</v>
      </c>
    </row>
    <row r="1088" spans="1:9" x14ac:dyDescent="0.25">
      <c r="A1088" s="116" t="s">
        <v>392</v>
      </c>
      <c r="B1088" s="116" t="s">
        <v>209</v>
      </c>
      <c r="C1088" s="116" t="s">
        <v>304</v>
      </c>
      <c r="D1088" s="117">
        <v>1450</v>
      </c>
      <c r="E1088" s="117">
        <v>12160</v>
      </c>
      <c r="F1088" s="117">
        <v>1035</v>
      </c>
      <c r="G1088" s="117">
        <v>5130</v>
      </c>
      <c r="H1088" s="117">
        <v>342630</v>
      </c>
      <c r="I1088" s="117">
        <v>3028950</v>
      </c>
    </row>
    <row r="1089" spans="1:9" x14ac:dyDescent="0.25">
      <c r="A1089" s="116" t="s">
        <v>392</v>
      </c>
      <c r="B1089" s="116" t="s">
        <v>167</v>
      </c>
      <c r="C1089" s="116" t="s">
        <v>269</v>
      </c>
      <c r="D1089" s="117">
        <v>1470</v>
      </c>
      <c r="E1089" s="117">
        <v>15455</v>
      </c>
      <c r="F1089" s="117">
        <v>1020</v>
      </c>
      <c r="G1089" s="117">
        <v>4900</v>
      </c>
      <c r="H1089" s="117">
        <v>317130</v>
      </c>
      <c r="I1089" s="117">
        <v>2856570</v>
      </c>
    </row>
    <row r="1090" spans="1:9" x14ac:dyDescent="0.25">
      <c r="A1090" s="116" t="s">
        <v>392</v>
      </c>
      <c r="B1090" s="116" t="s">
        <v>165</v>
      </c>
      <c r="C1090" s="116" t="s">
        <v>267</v>
      </c>
      <c r="D1090" s="117">
        <v>1560</v>
      </c>
      <c r="E1090" s="117">
        <v>17375</v>
      </c>
      <c r="F1090" s="117">
        <v>1060</v>
      </c>
      <c r="G1090" s="117">
        <v>4865</v>
      </c>
      <c r="H1090" s="117">
        <v>360640</v>
      </c>
      <c r="I1090" s="117">
        <v>3287920</v>
      </c>
    </row>
    <row r="1091" spans="1:9" x14ac:dyDescent="0.25">
      <c r="A1091" s="116" t="s">
        <v>392</v>
      </c>
      <c r="B1091" s="116" t="s">
        <v>202</v>
      </c>
      <c r="C1091" s="116" t="s">
        <v>298</v>
      </c>
      <c r="D1091" s="117">
        <v>1665</v>
      </c>
      <c r="E1091" s="117">
        <v>15435</v>
      </c>
      <c r="F1091" s="117">
        <v>1115</v>
      </c>
      <c r="G1091" s="117">
        <v>4310</v>
      </c>
      <c r="H1091" s="117">
        <v>323905</v>
      </c>
      <c r="I1091" s="117">
        <v>2947525</v>
      </c>
    </row>
    <row r="1092" spans="1:9" x14ac:dyDescent="0.25">
      <c r="A1092" s="116" t="s">
        <v>392</v>
      </c>
      <c r="B1092" s="116" t="s">
        <v>152</v>
      </c>
      <c r="C1092" s="116" t="s">
        <v>95</v>
      </c>
      <c r="D1092" s="117">
        <v>1690</v>
      </c>
      <c r="E1092" s="117">
        <v>15885</v>
      </c>
      <c r="F1092" s="117">
        <v>1150</v>
      </c>
      <c r="G1092" s="117">
        <v>4855</v>
      </c>
      <c r="H1092" s="117">
        <v>335875</v>
      </c>
      <c r="I1092" s="117">
        <v>2987645</v>
      </c>
    </row>
    <row r="1093" spans="1:9" x14ac:dyDescent="0.25">
      <c r="A1093" s="116" t="s">
        <v>392</v>
      </c>
      <c r="B1093" s="116" t="s">
        <v>173</v>
      </c>
      <c r="C1093" s="116" t="s">
        <v>275</v>
      </c>
      <c r="D1093" s="117">
        <v>1695</v>
      </c>
      <c r="E1093" s="117">
        <v>22145</v>
      </c>
      <c r="F1093" s="117">
        <v>1150</v>
      </c>
      <c r="G1093" s="117">
        <v>4695</v>
      </c>
      <c r="H1093" s="117">
        <v>321985</v>
      </c>
      <c r="I1093" s="117">
        <v>2875730</v>
      </c>
    </row>
    <row r="1094" spans="1:9" x14ac:dyDescent="0.25">
      <c r="A1094" s="116" t="s">
        <v>392</v>
      </c>
      <c r="B1094" s="116" t="s">
        <v>155</v>
      </c>
      <c r="C1094" s="116" t="s">
        <v>258</v>
      </c>
      <c r="D1094" s="117">
        <v>1740</v>
      </c>
      <c r="E1094" s="117">
        <v>14815</v>
      </c>
      <c r="F1094" s="117">
        <v>1220</v>
      </c>
      <c r="G1094" s="117">
        <v>4495</v>
      </c>
      <c r="H1094" s="117">
        <v>285615</v>
      </c>
      <c r="I1094" s="117">
        <v>2560875</v>
      </c>
    </row>
    <row r="1095" spans="1:9" x14ac:dyDescent="0.25">
      <c r="A1095" s="116" t="s">
        <v>392</v>
      </c>
      <c r="B1095" s="116" t="s">
        <v>194</v>
      </c>
      <c r="C1095" s="116" t="s">
        <v>290</v>
      </c>
      <c r="D1095" s="117">
        <v>1740</v>
      </c>
      <c r="E1095" s="117">
        <v>12740</v>
      </c>
      <c r="F1095" s="117">
        <v>1385</v>
      </c>
      <c r="G1095" s="117">
        <v>6555</v>
      </c>
      <c r="H1095" s="117">
        <v>673975</v>
      </c>
      <c r="I1095" s="117">
        <v>6509605</v>
      </c>
    </row>
    <row r="1096" spans="1:9" x14ac:dyDescent="0.25">
      <c r="A1096" s="116" t="s">
        <v>392</v>
      </c>
      <c r="B1096" s="116" t="s">
        <v>215</v>
      </c>
      <c r="C1096" s="116" t="s">
        <v>88</v>
      </c>
      <c r="D1096" s="117">
        <v>1740</v>
      </c>
      <c r="E1096" s="117">
        <v>21585</v>
      </c>
      <c r="F1096" s="117">
        <v>1005</v>
      </c>
      <c r="G1096" s="117">
        <v>4790</v>
      </c>
      <c r="H1096" s="117">
        <v>273210</v>
      </c>
      <c r="I1096" s="117">
        <v>2430950</v>
      </c>
    </row>
    <row r="1097" spans="1:9" x14ac:dyDescent="0.25">
      <c r="A1097" s="116" t="s">
        <v>392</v>
      </c>
      <c r="B1097" s="116" t="s">
        <v>160</v>
      </c>
      <c r="C1097" s="116" t="s">
        <v>262</v>
      </c>
      <c r="D1097" s="117">
        <v>1785</v>
      </c>
      <c r="E1097" s="117">
        <v>13770</v>
      </c>
      <c r="F1097" s="117">
        <v>1110</v>
      </c>
      <c r="G1097" s="117">
        <v>4840</v>
      </c>
      <c r="H1097" s="117">
        <v>327680</v>
      </c>
      <c r="I1097" s="117">
        <v>3065440</v>
      </c>
    </row>
    <row r="1098" spans="1:9" x14ac:dyDescent="0.25">
      <c r="A1098" s="116" t="s">
        <v>392</v>
      </c>
      <c r="B1098" s="116" t="s">
        <v>158</v>
      </c>
      <c r="C1098" s="116" t="s">
        <v>261</v>
      </c>
      <c r="D1098" s="117">
        <v>1805</v>
      </c>
      <c r="E1098" s="117">
        <v>19820</v>
      </c>
      <c r="F1098" s="117">
        <v>1090</v>
      </c>
      <c r="G1098" s="117">
        <v>5070</v>
      </c>
      <c r="H1098" s="117">
        <v>362700</v>
      </c>
      <c r="I1098" s="117">
        <v>3382030</v>
      </c>
    </row>
    <row r="1099" spans="1:9" x14ac:dyDescent="0.25">
      <c r="A1099" s="116" t="s">
        <v>392</v>
      </c>
      <c r="B1099" s="116" t="s">
        <v>204</v>
      </c>
      <c r="C1099" s="116" t="s">
        <v>300</v>
      </c>
      <c r="D1099" s="117">
        <v>1830</v>
      </c>
      <c r="E1099" s="117">
        <v>23140</v>
      </c>
      <c r="F1099" s="117">
        <v>1185</v>
      </c>
      <c r="G1099" s="117">
        <v>5920</v>
      </c>
      <c r="H1099" s="117">
        <v>421425</v>
      </c>
      <c r="I1099" s="117">
        <v>3902250</v>
      </c>
    </row>
    <row r="1100" spans="1:9" x14ac:dyDescent="0.25">
      <c r="A1100" s="116" t="s">
        <v>392</v>
      </c>
      <c r="B1100" s="116" t="s">
        <v>195</v>
      </c>
      <c r="C1100" s="116" t="s">
        <v>291</v>
      </c>
      <c r="D1100" s="117">
        <v>1850</v>
      </c>
      <c r="E1100" s="117">
        <v>16055</v>
      </c>
      <c r="F1100" s="117">
        <v>1265</v>
      </c>
      <c r="G1100" s="117">
        <v>5845</v>
      </c>
      <c r="H1100" s="117">
        <v>498120</v>
      </c>
      <c r="I1100" s="117">
        <v>4662760</v>
      </c>
    </row>
    <row r="1101" spans="1:9" x14ac:dyDescent="0.25">
      <c r="A1101" s="116" t="s">
        <v>392</v>
      </c>
      <c r="B1101" s="116" t="s">
        <v>169</v>
      </c>
      <c r="C1101" s="116" t="s">
        <v>271</v>
      </c>
      <c r="D1101" s="117">
        <v>1905</v>
      </c>
      <c r="E1101" s="117">
        <v>12285</v>
      </c>
      <c r="F1101" s="117">
        <v>1460</v>
      </c>
      <c r="G1101" s="117">
        <v>5390</v>
      </c>
      <c r="H1101" s="117">
        <v>462445</v>
      </c>
      <c r="I1101" s="117">
        <v>4623060</v>
      </c>
    </row>
    <row r="1102" spans="1:9" x14ac:dyDescent="0.25">
      <c r="A1102" s="116" t="s">
        <v>392</v>
      </c>
      <c r="B1102" s="116" t="s">
        <v>249</v>
      </c>
      <c r="C1102" s="116" t="s">
        <v>344</v>
      </c>
      <c r="D1102" s="117">
        <v>1915</v>
      </c>
      <c r="E1102" s="117">
        <v>20210</v>
      </c>
      <c r="F1102" s="117">
        <v>1170</v>
      </c>
      <c r="G1102" s="117">
        <v>4705</v>
      </c>
      <c r="H1102" s="117">
        <v>332005</v>
      </c>
      <c r="I1102" s="117">
        <v>2944095</v>
      </c>
    </row>
    <row r="1103" spans="1:9" x14ac:dyDescent="0.25">
      <c r="A1103" s="116" t="s">
        <v>392</v>
      </c>
      <c r="B1103" s="116" t="s">
        <v>159</v>
      </c>
      <c r="C1103" s="116" t="s">
        <v>105</v>
      </c>
      <c r="D1103" s="117">
        <v>1985</v>
      </c>
      <c r="E1103" s="117">
        <v>14020</v>
      </c>
      <c r="F1103" s="117">
        <v>1430</v>
      </c>
      <c r="G1103" s="117">
        <v>6120</v>
      </c>
      <c r="H1103" s="117">
        <v>516195</v>
      </c>
      <c r="I1103" s="117">
        <v>4755205</v>
      </c>
    </row>
    <row r="1104" spans="1:9" x14ac:dyDescent="0.25">
      <c r="A1104" s="116" t="s">
        <v>392</v>
      </c>
      <c r="B1104" s="116" t="s">
        <v>239</v>
      </c>
      <c r="C1104" s="116" t="s">
        <v>334</v>
      </c>
      <c r="D1104" s="117">
        <v>2005</v>
      </c>
      <c r="E1104" s="117">
        <v>14820</v>
      </c>
      <c r="F1104" s="117">
        <v>1275</v>
      </c>
      <c r="G1104" s="117">
        <v>5030</v>
      </c>
      <c r="H1104" s="117">
        <v>339505</v>
      </c>
      <c r="I1104" s="117">
        <v>3013545</v>
      </c>
    </row>
    <row r="1105" spans="1:9" x14ac:dyDescent="0.25">
      <c r="A1105" s="116" t="s">
        <v>392</v>
      </c>
      <c r="B1105" s="116" t="s">
        <v>247</v>
      </c>
      <c r="C1105" s="116" t="s">
        <v>342</v>
      </c>
      <c r="D1105" s="117">
        <v>2035</v>
      </c>
      <c r="E1105" s="117">
        <v>20870</v>
      </c>
      <c r="F1105" s="117">
        <v>1350</v>
      </c>
      <c r="G1105" s="117">
        <v>7985</v>
      </c>
      <c r="H1105" s="117">
        <v>545350</v>
      </c>
      <c r="I1105" s="117">
        <v>5149140</v>
      </c>
    </row>
    <row r="1106" spans="1:9" x14ac:dyDescent="0.25">
      <c r="A1106" s="116" t="s">
        <v>392</v>
      </c>
      <c r="B1106" s="116" t="s">
        <v>193</v>
      </c>
      <c r="C1106" s="116" t="s">
        <v>289</v>
      </c>
      <c r="D1106" s="117">
        <v>2080</v>
      </c>
      <c r="E1106" s="117">
        <v>21975</v>
      </c>
      <c r="F1106" s="117">
        <v>1280</v>
      </c>
      <c r="G1106" s="117">
        <v>6145</v>
      </c>
      <c r="H1106" s="117">
        <v>402940</v>
      </c>
      <c r="I1106" s="117">
        <v>3701335</v>
      </c>
    </row>
    <row r="1107" spans="1:9" x14ac:dyDescent="0.25">
      <c r="A1107" s="116" t="s">
        <v>392</v>
      </c>
      <c r="B1107" s="116" t="s">
        <v>187</v>
      </c>
      <c r="C1107" s="116" t="s">
        <v>284</v>
      </c>
      <c r="D1107" s="117">
        <v>2120</v>
      </c>
      <c r="E1107" s="117">
        <v>10905</v>
      </c>
      <c r="F1107" s="117">
        <v>1450</v>
      </c>
      <c r="G1107" s="117">
        <v>4705</v>
      </c>
      <c r="H1107" s="117">
        <v>409360</v>
      </c>
      <c r="I1107" s="117">
        <v>3920520</v>
      </c>
    </row>
    <row r="1108" spans="1:9" x14ac:dyDescent="0.25">
      <c r="A1108" s="116" t="s">
        <v>392</v>
      </c>
      <c r="B1108" s="116" t="s">
        <v>151</v>
      </c>
      <c r="C1108" s="116" t="s">
        <v>96</v>
      </c>
      <c r="D1108" s="117">
        <v>2135</v>
      </c>
      <c r="E1108" s="117">
        <v>22670</v>
      </c>
      <c r="F1108" s="117">
        <v>1260</v>
      </c>
      <c r="G1108" s="117">
        <v>6670</v>
      </c>
      <c r="H1108" s="117">
        <v>431415</v>
      </c>
      <c r="I1108" s="117">
        <v>3829520</v>
      </c>
    </row>
    <row r="1109" spans="1:9" x14ac:dyDescent="0.25">
      <c r="A1109" s="116" t="s">
        <v>392</v>
      </c>
      <c r="B1109" s="116" t="s">
        <v>248</v>
      </c>
      <c r="C1109" s="116" t="s">
        <v>343</v>
      </c>
      <c r="D1109" s="117">
        <v>2235</v>
      </c>
      <c r="E1109" s="117">
        <v>19790</v>
      </c>
      <c r="F1109" s="117">
        <v>1610</v>
      </c>
      <c r="G1109" s="117">
        <v>6830</v>
      </c>
      <c r="H1109" s="117">
        <v>501635</v>
      </c>
      <c r="I1109" s="117">
        <v>4476590</v>
      </c>
    </row>
    <row r="1110" spans="1:9" x14ac:dyDescent="0.25">
      <c r="A1110" s="116" t="s">
        <v>392</v>
      </c>
      <c r="B1110" s="116" t="s">
        <v>174</v>
      </c>
      <c r="C1110" s="116" t="s">
        <v>93</v>
      </c>
      <c r="D1110" s="117">
        <v>2265</v>
      </c>
      <c r="E1110" s="117">
        <v>17275</v>
      </c>
      <c r="F1110" s="117">
        <v>1570</v>
      </c>
      <c r="G1110" s="117">
        <v>5960</v>
      </c>
      <c r="H1110" s="117">
        <v>438690</v>
      </c>
      <c r="I1110" s="117">
        <v>3934805</v>
      </c>
    </row>
    <row r="1111" spans="1:9" x14ac:dyDescent="0.25">
      <c r="A1111" s="116" t="s">
        <v>392</v>
      </c>
      <c r="B1111" s="116" t="s">
        <v>179</v>
      </c>
      <c r="C1111" s="116" t="s">
        <v>91</v>
      </c>
      <c r="D1111" s="117">
        <v>2330</v>
      </c>
      <c r="E1111" s="117">
        <v>21890</v>
      </c>
      <c r="F1111" s="117">
        <v>1455</v>
      </c>
      <c r="G1111" s="117">
        <v>6205</v>
      </c>
      <c r="H1111" s="117">
        <v>427145</v>
      </c>
      <c r="I1111" s="117">
        <v>3853815</v>
      </c>
    </row>
    <row r="1112" spans="1:9" x14ac:dyDescent="0.25">
      <c r="A1112" s="116" t="s">
        <v>392</v>
      </c>
      <c r="B1112" s="116" t="s">
        <v>203</v>
      </c>
      <c r="C1112" s="116" t="s">
        <v>299</v>
      </c>
      <c r="D1112" s="117">
        <v>2485</v>
      </c>
      <c r="E1112" s="117">
        <v>20025</v>
      </c>
      <c r="F1112" s="117">
        <v>1685</v>
      </c>
      <c r="G1112" s="117">
        <v>6615</v>
      </c>
      <c r="H1112" s="117">
        <v>541560</v>
      </c>
      <c r="I1112" s="117">
        <v>5088100</v>
      </c>
    </row>
    <row r="1113" spans="1:9" x14ac:dyDescent="0.25">
      <c r="A1113" s="116" t="s">
        <v>392</v>
      </c>
      <c r="B1113" s="116" t="s">
        <v>178</v>
      </c>
      <c r="C1113" s="116" t="s">
        <v>92</v>
      </c>
      <c r="D1113" s="117">
        <v>2710</v>
      </c>
      <c r="E1113" s="117">
        <v>29540</v>
      </c>
      <c r="F1113" s="117">
        <v>1850</v>
      </c>
      <c r="G1113" s="117">
        <v>8320</v>
      </c>
      <c r="H1113" s="117">
        <v>569800</v>
      </c>
      <c r="I1113" s="117">
        <v>5250520</v>
      </c>
    </row>
    <row r="1114" spans="1:9" x14ac:dyDescent="0.25">
      <c r="A1114" s="116" t="s">
        <v>392</v>
      </c>
      <c r="B1114" s="116" t="s">
        <v>212</v>
      </c>
      <c r="C1114" s="116" t="s">
        <v>307</v>
      </c>
      <c r="D1114" s="117">
        <v>2985</v>
      </c>
      <c r="E1114" s="117">
        <v>24165</v>
      </c>
      <c r="F1114" s="117">
        <v>1760</v>
      </c>
      <c r="G1114" s="117">
        <v>7035</v>
      </c>
      <c r="H1114" s="117">
        <v>525590</v>
      </c>
      <c r="I1114" s="117">
        <v>4714135</v>
      </c>
    </row>
    <row r="1115" spans="1:9" x14ac:dyDescent="0.25">
      <c r="A1115" s="116" t="s">
        <v>392</v>
      </c>
      <c r="B1115" s="116" t="s">
        <v>233</v>
      </c>
      <c r="C1115" s="116" t="s">
        <v>330</v>
      </c>
      <c r="D1115" s="117">
        <v>3055</v>
      </c>
      <c r="E1115" s="117">
        <v>33740</v>
      </c>
      <c r="F1115" s="117">
        <v>1855</v>
      </c>
      <c r="G1115" s="117">
        <v>8585</v>
      </c>
      <c r="H1115" s="117">
        <v>525680</v>
      </c>
      <c r="I1115" s="117">
        <v>4707485</v>
      </c>
    </row>
    <row r="1116" spans="1:9" x14ac:dyDescent="0.25">
      <c r="A1116" s="116" t="s">
        <v>392</v>
      </c>
      <c r="B1116" s="116" t="s">
        <v>238</v>
      </c>
      <c r="C1116" s="116" t="s">
        <v>333</v>
      </c>
      <c r="D1116" s="117">
        <v>3120</v>
      </c>
      <c r="E1116" s="117">
        <v>37125</v>
      </c>
      <c r="F1116" s="117">
        <v>1875</v>
      </c>
      <c r="G1116" s="117">
        <v>8880</v>
      </c>
      <c r="H1116" s="117">
        <v>625145</v>
      </c>
      <c r="I1116" s="117">
        <v>5662230</v>
      </c>
    </row>
    <row r="1117" spans="1:9" x14ac:dyDescent="0.25">
      <c r="A1117" s="116" t="s">
        <v>392</v>
      </c>
      <c r="B1117" s="116" t="s">
        <v>232</v>
      </c>
      <c r="C1117" s="116" t="s">
        <v>329</v>
      </c>
      <c r="D1117" s="117">
        <v>3140</v>
      </c>
      <c r="E1117" s="117">
        <v>32275</v>
      </c>
      <c r="F1117" s="117">
        <v>2155</v>
      </c>
      <c r="G1117" s="117">
        <v>8770</v>
      </c>
      <c r="H1117" s="117">
        <v>618795</v>
      </c>
      <c r="I1117" s="117">
        <v>5746760</v>
      </c>
    </row>
    <row r="1118" spans="1:9" x14ac:dyDescent="0.25">
      <c r="A1118" s="116" t="s">
        <v>392</v>
      </c>
      <c r="B1118" s="116" t="s">
        <v>175</v>
      </c>
      <c r="C1118" s="116" t="s">
        <v>276</v>
      </c>
      <c r="D1118" s="117">
        <v>3160</v>
      </c>
      <c r="E1118" s="117">
        <v>38175</v>
      </c>
      <c r="F1118" s="117">
        <v>2215</v>
      </c>
      <c r="G1118" s="117">
        <v>10140</v>
      </c>
      <c r="H1118" s="117">
        <v>669195</v>
      </c>
      <c r="I1118" s="117">
        <v>6095255</v>
      </c>
    </row>
    <row r="1119" spans="1:9" x14ac:dyDescent="0.25">
      <c r="A1119" s="116" t="s">
        <v>392</v>
      </c>
      <c r="B1119" s="116" t="s">
        <v>213</v>
      </c>
      <c r="C1119" s="116" t="s">
        <v>308</v>
      </c>
      <c r="D1119" s="117">
        <v>3255</v>
      </c>
      <c r="E1119" s="117">
        <v>36830</v>
      </c>
      <c r="F1119" s="117">
        <v>2265</v>
      </c>
      <c r="G1119" s="117">
        <v>11230</v>
      </c>
      <c r="H1119" s="117">
        <v>822730</v>
      </c>
      <c r="I1119" s="117">
        <v>7775585</v>
      </c>
    </row>
    <row r="1120" spans="1:9" x14ac:dyDescent="0.25">
      <c r="A1120" s="116" t="s">
        <v>392</v>
      </c>
      <c r="B1120" s="116" t="s">
        <v>228</v>
      </c>
      <c r="C1120" s="116" t="s">
        <v>322</v>
      </c>
      <c r="D1120" s="117">
        <v>3335</v>
      </c>
      <c r="E1120" s="117">
        <v>27655</v>
      </c>
      <c r="F1120" s="117">
        <v>2285</v>
      </c>
      <c r="G1120" s="117">
        <v>9555</v>
      </c>
      <c r="H1120" s="117">
        <v>775900</v>
      </c>
      <c r="I1120" s="117">
        <v>7184180</v>
      </c>
    </row>
    <row r="1121" spans="1:9" x14ac:dyDescent="0.25">
      <c r="A1121" s="116" t="s">
        <v>392</v>
      </c>
      <c r="B1121" s="116" t="s">
        <v>316</v>
      </c>
      <c r="C1121" s="116" t="s">
        <v>315</v>
      </c>
      <c r="D1121" s="117">
        <v>3350</v>
      </c>
      <c r="E1121" s="117">
        <v>53860</v>
      </c>
      <c r="F1121" s="117">
        <v>1970</v>
      </c>
      <c r="G1121" s="117">
        <v>9680</v>
      </c>
      <c r="H1121" s="117">
        <v>657950</v>
      </c>
      <c r="I1121" s="117">
        <v>5920110</v>
      </c>
    </row>
    <row r="1122" spans="1:9" x14ac:dyDescent="0.25">
      <c r="A1122" s="116" t="s">
        <v>392</v>
      </c>
      <c r="B1122" s="116" t="s">
        <v>217</v>
      </c>
      <c r="C1122" s="116" t="s">
        <v>309</v>
      </c>
      <c r="D1122" s="117">
        <v>3550</v>
      </c>
      <c r="E1122" s="117">
        <v>46205</v>
      </c>
      <c r="F1122" s="117">
        <v>2320</v>
      </c>
      <c r="G1122" s="117">
        <v>10905</v>
      </c>
      <c r="H1122" s="117">
        <v>744360</v>
      </c>
      <c r="I1122" s="117">
        <v>6783605</v>
      </c>
    </row>
    <row r="1123" spans="1:9" x14ac:dyDescent="0.25">
      <c r="A1123" s="116" t="s">
        <v>392</v>
      </c>
      <c r="B1123" s="116" t="s">
        <v>150</v>
      </c>
      <c r="C1123" s="116" t="s">
        <v>97</v>
      </c>
      <c r="D1123" s="117">
        <v>3555</v>
      </c>
      <c r="E1123" s="117">
        <v>32615</v>
      </c>
      <c r="F1123" s="117">
        <v>2410</v>
      </c>
      <c r="G1123" s="117">
        <v>10750</v>
      </c>
      <c r="H1123" s="117">
        <v>737995</v>
      </c>
      <c r="I1123" s="117">
        <v>7072930</v>
      </c>
    </row>
    <row r="1124" spans="1:9" x14ac:dyDescent="0.25">
      <c r="A1124" s="116" t="s">
        <v>392</v>
      </c>
      <c r="B1124" s="116" t="s">
        <v>171</v>
      </c>
      <c r="C1124" s="116" t="s">
        <v>273</v>
      </c>
      <c r="D1124" s="117">
        <v>3580</v>
      </c>
      <c r="E1124" s="117">
        <v>27920</v>
      </c>
      <c r="F1124" s="117">
        <v>2235</v>
      </c>
      <c r="G1124" s="117">
        <v>7910</v>
      </c>
      <c r="H1124" s="117">
        <v>576110</v>
      </c>
      <c r="I1124" s="117">
        <v>5271305</v>
      </c>
    </row>
    <row r="1125" spans="1:9" x14ac:dyDescent="0.25">
      <c r="A1125" s="116" t="s">
        <v>392</v>
      </c>
      <c r="B1125" s="116" t="s">
        <v>207</v>
      </c>
      <c r="C1125" s="116" t="s">
        <v>302</v>
      </c>
      <c r="D1125" s="117">
        <v>3595</v>
      </c>
      <c r="E1125" s="117">
        <v>40840</v>
      </c>
      <c r="F1125" s="117">
        <v>2350</v>
      </c>
      <c r="G1125" s="117">
        <v>10340</v>
      </c>
      <c r="H1125" s="117">
        <v>701400</v>
      </c>
      <c r="I1125" s="117">
        <v>6517985</v>
      </c>
    </row>
    <row r="1126" spans="1:9" x14ac:dyDescent="0.25">
      <c r="A1126" s="116" t="s">
        <v>392</v>
      </c>
      <c r="B1126" s="116" t="s">
        <v>170</v>
      </c>
      <c r="C1126" s="116" t="s">
        <v>272</v>
      </c>
      <c r="D1126" s="117">
        <v>3890</v>
      </c>
      <c r="E1126" s="117">
        <v>40630</v>
      </c>
      <c r="F1126" s="117">
        <v>2495</v>
      </c>
      <c r="G1126" s="117">
        <v>12110</v>
      </c>
      <c r="H1126" s="117">
        <v>873760</v>
      </c>
      <c r="I1126" s="117">
        <v>8184335</v>
      </c>
    </row>
    <row r="1127" spans="1:9" x14ac:dyDescent="0.25">
      <c r="A1127" s="116" t="s">
        <v>392</v>
      </c>
      <c r="B1127" s="116" t="s">
        <v>166</v>
      </c>
      <c r="C1127" s="116" t="s">
        <v>268</v>
      </c>
      <c r="D1127" s="117">
        <v>3925</v>
      </c>
      <c r="E1127" s="117">
        <v>32615</v>
      </c>
      <c r="F1127" s="117">
        <v>2660</v>
      </c>
      <c r="G1127" s="117">
        <v>11670</v>
      </c>
      <c r="H1127" s="117">
        <v>920100</v>
      </c>
      <c r="I1127" s="117">
        <v>8640095</v>
      </c>
    </row>
    <row r="1128" spans="1:9" x14ac:dyDescent="0.25">
      <c r="A1128" s="116" t="s">
        <v>392</v>
      </c>
      <c r="B1128" s="116" t="s">
        <v>176</v>
      </c>
      <c r="C1128" s="116" t="s">
        <v>277</v>
      </c>
      <c r="D1128" s="117">
        <v>4175</v>
      </c>
      <c r="E1128" s="117">
        <v>43085</v>
      </c>
      <c r="F1128" s="117">
        <v>2640</v>
      </c>
      <c r="G1128" s="117">
        <v>10925</v>
      </c>
      <c r="H1128" s="117">
        <v>740345</v>
      </c>
      <c r="I1128" s="117">
        <v>6844000</v>
      </c>
    </row>
    <row r="1129" spans="1:9" x14ac:dyDescent="0.25">
      <c r="A1129" s="116" t="s">
        <v>392</v>
      </c>
      <c r="B1129" s="116" t="s">
        <v>200</v>
      </c>
      <c r="C1129" s="116" t="s">
        <v>296</v>
      </c>
      <c r="D1129" s="117">
        <v>4220</v>
      </c>
      <c r="E1129" s="117">
        <v>56015</v>
      </c>
      <c r="F1129" s="117">
        <v>2750</v>
      </c>
      <c r="G1129" s="117">
        <v>12500</v>
      </c>
      <c r="H1129" s="117">
        <v>879265</v>
      </c>
      <c r="I1129" s="117">
        <v>8283495</v>
      </c>
    </row>
    <row r="1130" spans="1:9" x14ac:dyDescent="0.25">
      <c r="A1130" s="116" t="s">
        <v>392</v>
      </c>
      <c r="B1130" s="116" t="s">
        <v>226</v>
      </c>
      <c r="C1130" s="116" t="s">
        <v>320</v>
      </c>
      <c r="D1130" s="117">
        <v>4220</v>
      </c>
      <c r="E1130" s="117">
        <v>53455</v>
      </c>
      <c r="F1130" s="117">
        <v>2855</v>
      </c>
      <c r="G1130" s="117">
        <v>15660</v>
      </c>
      <c r="H1130" s="117">
        <v>976845</v>
      </c>
      <c r="I1130" s="117">
        <v>9235640</v>
      </c>
    </row>
    <row r="1131" spans="1:9" x14ac:dyDescent="0.25">
      <c r="A1131" s="116" t="s">
        <v>392</v>
      </c>
      <c r="B1131" s="116" t="s">
        <v>222</v>
      </c>
      <c r="C1131" s="116" t="s">
        <v>317</v>
      </c>
      <c r="D1131" s="117">
        <v>4475</v>
      </c>
      <c r="E1131" s="117">
        <v>56180</v>
      </c>
      <c r="F1131" s="117">
        <v>2760</v>
      </c>
      <c r="G1131" s="117">
        <v>12720</v>
      </c>
      <c r="H1131" s="117">
        <v>964665</v>
      </c>
      <c r="I1131" s="117">
        <v>9220800</v>
      </c>
    </row>
    <row r="1132" spans="1:9" x14ac:dyDescent="0.25">
      <c r="A1132" s="116" t="s">
        <v>392</v>
      </c>
      <c r="B1132" s="116" t="s">
        <v>246</v>
      </c>
      <c r="C1132" s="116" t="s">
        <v>341</v>
      </c>
      <c r="D1132" s="117">
        <v>4480</v>
      </c>
      <c r="E1132" s="117">
        <v>57870</v>
      </c>
      <c r="F1132" s="117">
        <v>2695</v>
      </c>
      <c r="G1132" s="117">
        <v>12040</v>
      </c>
      <c r="H1132" s="117">
        <v>790125</v>
      </c>
      <c r="I1132" s="117">
        <v>7294430</v>
      </c>
    </row>
    <row r="1133" spans="1:9" x14ac:dyDescent="0.25">
      <c r="A1133" s="116" t="s">
        <v>392</v>
      </c>
      <c r="B1133" s="116" t="s">
        <v>181</v>
      </c>
      <c r="C1133" s="116" t="s">
        <v>280</v>
      </c>
      <c r="D1133" s="117">
        <v>4570</v>
      </c>
      <c r="E1133" s="117">
        <v>33730</v>
      </c>
      <c r="F1133" s="117">
        <v>3090</v>
      </c>
      <c r="G1133" s="117">
        <v>10955</v>
      </c>
      <c r="H1133" s="117">
        <v>855290</v>
      </c>
      <c r="I1133" s="117">
        <v>7805045</v>
      </c>
    </row>
    <row r="1134" spans="1:9" x14ac:dyDescent="0.25">
      <c r="A1134" s="116" t="s">
        <v>392</v>
      </c>
      <c r="B1134" s="116" t="s">
        <v>205</v>
      </c>
      <c r="C1134" s="116" t="s">
        <v>301</v>
      </c>
      <c r="D1134" s="117">
        <v>4670</v>
      </c>
      <c r="E1134" s="117">
        <v>47785</v>
      </c>
      <c r="F1134" s="117">
        <v>3260</v>
      </c>
      <c r="G1134" s="117">
        <v>14145</v>
      </c>
      <c r="H1134" s="117">
        <v>876475</v>
      </c>
      <c r="I1134" s="117">
        <v>8090255</v>
      </c>
    </row>
    <row r="1135" spans="1:9" x14ac:dyDescent="0.25">
      <c r="A1135" s="116" t="s">
        <v>392</v>
      </c>
      <c r="B1135" s="116" t="s">
        <v>245</v>
      </c>
      <c r="C1135" s="116" t="s">
        <v>86</v>
      </c>
      <c r="D1135" s="117">
        <v>4910</v>
      </c>
      <c r="E1135" s="117">
        <v>40450</v>
      </c>
      <c r="F1135" s="117">
        <v>3145</v>
      </c>
      <c r="G1135" s="117">
        <v>11575</v>
      </c>
      <c r="H1135" s="117">
        <v>925800</v>
      </c>
      <c r="I1135" s="117">
        <v>8755885</v>
      </c>
    </row>
    <row r="1136" spans="1:9" x14ac:dyDescent="0.25">
      <c r="A1136" s="116" t="s">
        <v>392</v>
      </c>
      <c r="B1136" s="116" t="s">
        <v>211</v>
      </c>
      <c r="C1136" s="116" t="s">
        <v>306</v>
      </c>
      <c r="D1136" s="117">
        <v>4995</v>
      </c>
      <c r="E1136" s="117">
        <v>56670</v>
      </c>
      <c r="F1136" s="117">
        <v>3155</v>
      </c>
      <c r="G1136" s="117">
        <v>14120</v>
      </c>
      <c r="H1136" s="117">
        <v>875365</v>
      </c>
      <c r="I1136" s="117">
        <v>7966430</v>
      </c>
    </row>
    <row r="1137" spans="1:9" x14ac:dyDescent="0.25">
      <c r="A1137" s="116" t="s">
        <v>392</v>
      </c>
      <c r="B1137" s="116" t="s">
        <v>163</v>
      </c>
      <c r="C1137" s="116" t="s">
        <v>265</v>
      </c>
      <c r="D1137" s="117">
        <v>5025</v>
      </c>
      <c r="E1137" s="117">
        <v>54300</v>
      </c>
      <c r="F1137" s="117">
        <v>3480</v>
      </c>
      <c r="G1137" s="117">
        <v>17225</v>
      </c>
      <c r="H1137" s="117">
        <v>1320065</v>
      </c>
      <c r="I1137" s="117">
        <v>12541990</v>
      </c>
    </row>
    <row r="1138" spans="1:9" x14ac:dyDescent="0.25">
      <c r="A1138" s="116" t="s">
        <v>392</v>
      </c>
      <c r="B1138" s="116" t="s">
        <v>227</v>
      </c>
      <c r="C1138" s="116" t="s">
        <v>321</v>
      </c>
      <c r="D1138" s="117">
        <v>5400</v>
      </c>
      <c r="E1138" s="117">
        <v>53745</v>
      </c>
      <c r="F1138" s="117">
        <v>3645</v>
      </c>
      <c r="G1138" s="117">
        <v>16930</v>
      </c>
      <c r="H1138" s="117">
        <v>1281400</v>
      </c>
      <c r="I1138" s="117">
        <v>12236365</v>
      </c>
    </row>
    <row r="1139" spans="1:9" x14ac:dyDescent="0.25">
      <c r="A1139" s="116" t="s">
        <v>392</v>
      </c>
      <c r="B1139" s="116" t="s">
        <v>219</v>
      </c>
      <c r="C1139" s="116" t="s">
        <v>311</v>
      </c>
      <c r="D1139" s="117">
        <v>5540</v>
      </c>
      <c r="E1139" s="117">
        <v>46145</v>
      </c>
      <c r="F1139" s="117">
        <v>3240</v>
      </c>
      <c r="G1139" s="117">
        <v>12370</v>
      </c>
      <c r="H1139" s="117">
        <v>931780</v>
      </c>
      <c r="I1139" s="117">
        <v>8671815</v>
      </c>
    </row>
    <row r="1140" spans="1:9" x14ac:dyDescent="0.25">
      <c r="A1140" s="116" t="s">
        <v>392</v>
      </c>
      <c r="B1140" s="116" t="s">
        <v>180</v>
      </c>
      <c r="C1140" s="116" t="s">
        <v>279</v>
      </c>
      <c r="D1140" s="117">
        <v>5675</v>
      </c>
      <c r="E1140" s="117">
        <v>50385</v>
      </c>
      <c r="F1140" s="117">
        <v>3690</v>
      </c>
      <c r="G1140" s="117">
        <v>16040</v>
      </c>
      <c r="H1140" s="117">
        <v>1150455</v>
      </c>
      <c r="I1140" s="117">
        <v>10753655</v>
      </c>
    </row>
    <row r="1141" spans="1:9" x14ac:dyDescent="0.25">
      <c r="A1141" s="116" t="s">
        <v>392</v>
      </c>
      <c r="B1141" s="116" t="s">
        <v>186</v>
      </c>
      <c r="C1141" s="116" t="s">
        <v>283</v>
      </c>
      <c r="D1141" s="117">
        <v>5790</v>
      </c>
      <c r="E1141" s="117">
        <v>70495</v>
      </c>
      <c r="F1141" s="117">
        <v>3905</v>
      </c>
      <c r="G1141" s="117">
        <v>18395</v>
      </c>
      <c r="H1141" s="117">
        <v>1380175</v>
      </c>
      <c r="I1141" s="117">
        <v>13171140</v>
      </c>
    </row>
    <row r="1142" spans="1:9" x14ac:dyDescent="0.25">
      <c r="A1142" s="116" t="s">
        <v>392</v>
      </c>
      <c r="B1142" s="116" t="s">
        <v>234</v>
      </c>
      <c r="C1142" s="116" t="s">
        <v>331</v>
      </c>
      <c r="D1142" s="117">
        <v>5835</v>
      </c>
      <c r="E1142" s="117">
        <v>60365</v>
      </c>
      <c r="F1142" s="117">
        <v>4555</v>
      </c>
      <c r="G1142" s="117">
        <v>26725</v>
      </c>
      <c r="H1142" s="117">
        <v>2701925</v>
      </c>
      <c r="I1142" s="117">
        <v>28286140</v>
      </c>
    </row>
    <row r="1143" spans="1:9" x14ac:dyDescent="0.25">
      <c r="A1143" s="116" t="s">
        <v>392</v>
      </c>
      <c r="B1143" s="116" t="s">
        <v>220</v>
      </c>
      <c r="C1143" s="116" t="s">
        <v>312</v>
      </c>
      <c r="D1143" s="117">
        <v>6240</v>
      </c>
      <c r="E1143" s="117">
        <v>75965</v>
      </c>
      <c r="F1143" s="117">
        <v>4045</v>
      </c>
      <c r="G1143" s="117">
        <v>18500</v>
      </c>
      <c r="H1143" s="117">
        <v>1358425</v>
      </c>
      <c r="I1143" s="117">
        <v>12603210</v>
      </c>
    </row>
    <row r="1144" spans="1:9" x14ac:dyDescent="0.25">
      <c r="A1144" s="116" t="s">
        <v>392</v>
      </c>
      <c r="B1144" s="116" t="s">
        <v>177</v>
      </c>
      <c r="C1144" s="116" t="s">
        <v>278</v>
      </c>
      <c r="D1144" s="117">
        <v>7600</v>
      </c>
      <c r="E1144" s="117">
        <v>109505</v>
      </c>
      <c r="F1144" s="117">
        <v>4665</v>
      </c>
      <c r="G1144" s="117">
        <v>33095</v>
      </c>
      <c r="H1144" s="117">
        <v>2304125</v>
      </c>
      <c r="I1144" s="117">
        <v>23320000</v>
      </c>
    </row>
    <row r="1145" spans="1:9" x14ac:dyDescent="0.25">
      <c r="A1145" s="116" t="s">
        <v>392</v>
      </c>
      <c r="B1145" s="116" t="s">
        <v>198</v>
      </c>
      <c r="C1145" s="116" t="s">
        <v>294</v>
      </c>
      <c r="D1145" s="117">
        <v>7850</v>
      </c>
      <c r="E1145" s="117">
        <v>91365</v>
      </c>
      <c r="F1145" s="117">
        <v>4610</v>
      </c>
      <c r="G1145" s="117">
        <v>23255</v>
      </c>
      <c r="H1145" s="117">
        <v>1572670</v>
      </c>
      <c r="I1145" s="117">
        <v>14893750</v>
      </c>
    </row>
    <row r="1146" spans="1:9" x14ac:dyDescent="0.25">
      <c r="A1146" s="116" t="s">
        <v>392</v>
      </c>
      <c r="B1146" s="116" t="s">
        <v>197</v>
      </c>
      <c r="C1146" s="116" t="s">
        <v>293</v>
      </c>
      <c r="D1146" s="117">
        <v>7930</v>
      </c>
      <c r="E1146" s="117">
        <v>74240</v>
      </c>
      <c r="F1146" s="117">
        <v>5460</v>
      </c>
      <c r="G1146" s="117">
        <v>24185</v>
      </c>
      <c r="H1146" s="117">
        <v>1894575</v>
      </c>
      <c r="I1146" s="117">
        <v>17829980</v>
      </c>
    </row>
    <row r="1147" spans="1:9" x14ac:dyDescent="0.25">
      <c r="A1147" s="116" t="s">
        <v>392</v>
      </c>
      <c r="B1147" s="116" t="s">
        <v>244</v>
      </c>
      <c r="C1147" s="116" t="s">
        <v>340</v>
      </c>
      <c r="D1147" s="117">
        <v>7945</v>
      </c>
      <c r="E1147" s="117">
        <v>57910</v>
      </c>
      <c r="F1147" s="117">
        <v>5625</v>
      </c>
      <c r="G1147" s="117">
        <v>21170</v>
      </c>
      <c r="H1147" s="117">
        <v>1808665</v>
      </c>
      <c r="I1147" s="117">
        <v>17688255</v>
      </c>
    </row>
    <row r="1148" spans="1:9" x14ac:dyDescent="0.25">
      <c r="A1148" s="116" t="s">
        <v>392</v>
      </c>
      <c r="B1148" s="116" t="s">
        <v>225</v>
      </c>
      <c r="C1148" s="116" t="s">
        <v>319</v>
      </c>
      <c r="D1148" s="117">
        <v>7990</v>
      </c>
      <c r="E1148" s="117">
        <v>104370</v>
      </c>
      <c r="F1148" s="117">
        <v>4725</v>
      </c>
      <c r="G1148" s="117">
        <v>25960</v>
      </c>
      <c r="H1148" s="117">
        <v>1638250</v>
      </c>
      <c r="I1148" s="117">
        <v>15243955</v>
      </c>
    </row>
    <row r="1149" spans="1:9" x14ac:dyDescent="0.25">
      <c r="A1149" s="116" t="s">
        <v>392</v>
      </c>
      <c r="B1149" s="116" t="s">
        <v>192</v>
      </c>
      <c r="C1149" s="116" t="s">
        <v>288</v>
      </c>
      <c r="D1149" s="117">
        <v>8065</v>
      </c>
      <c r="E1149" s="117">
        <v>78270</v>
      </c>
      <c r="F1149" s="117">
        <v>5690</v>
      </c>
      <c r="G1149" s="117">
        <v>29635</v>
      </c>
      <c r="H1149" s="117">
        <v>2488715</v>
      </c>
      <c r="I1149" s="117">
        <v>25298510</v>
      </c>
    </row>
    <row r="1150" spans="1:9" x14ac:dyDescent="0.25">
      <c r="A1150" s="116" t="s">
        <v>392</v>
      </c>
      <c r="B1150" s="116" t="s">
        <v>201</v>
      </c>
      <c r="C1150" s="116" t="s">
        <v>297</v>
      </c>
      <c r="D1150" s="117">
        <v>8065</v>
      </c>
      <c r="E1150" s="117">
        <v>88875</v>
      </c>
      <c r="F1150" s="117">
        <v>5845</v>
      </c>
      <c r="G1150" s="117">
        <v>27645</v>
      </c>
      <c r="H1150" s="117">
        <v>1936840</v>
      </c>
      <c r="I1150" s="117">
        <v>18682565</v>
      </c>
    </row>
    <row r="1151" spans="1:9" x14ac:dyDescent="0.25">
      <c r="A1151" s="116" t="s">
        <v>392</v>
      </c>
      <c r="B1151" s="116" t="s">
        <v>242</v>
      </c>
      <c r="C1151" s="116" t="s">
        <v>339</v>
      </c>
      <c r="D1151" s="117">
        <v>8095</v>
      </c>
      <c r="E1151" s="117">
        <v>103030</v>
      </c>
      <c r="F1151" s="117">
        <v>5055</v>
      </c>
      <c r="G1151" s="117">
        <v>28170</v>
      </c>
      <c r="H1151" s="117">
        <v>2258750</v>
      </c>
      <c r="I1151" s="117">
        <v>22566430</v>
      </c>
    </row>
    <row r="1152" spans="1:9" x14ac:dyDescent="0.25">
      <c r="A1152" s="116" t="s">
        <v>392</v>
      </c>
      <c r="B1152" s="116" t="s">
        <v>236</v>
      </c>
      <c r="C1152" s="116" t="s">
        <v>103</v>
      </c>
      <c r="D1152" s="117">
        <v>8230</v>
      </c>
      <c r="E1152" s="117">
        <v>102540</v>
      </c>
      <c r="F1152" s="117">
        <v>4930</v>
      </c>
      <c r="G1152" s="117">
        <v>22855</v>
      </c>
      <c r="H1152" s="117">
        <v>1617740</v>
      </c>
      <c r="I1152" s="117">
        <v>14961615</v>
      </c>
    </row>
    <row r="1153" spans="1:9" x14ac:dyDescent="0.25">
      <c r="A1153" s="116" t="s">
        <v>392</v>
      </c>
      <c r="B1153" s="116" t="s">
        <v>161</v>
      </c>
      <c r="C1153" s="116" t="s">
        <v>263</v>
      </c>
      <c r="D1153" s="117">
        <v>8605</v>
      </c>
      <c r="E1153" s="117">
        <v>114840</v>
      </c>
      <c r="F1153" s="117">
        <v>5825</v>
      </c>
      <c r="G1153" s="117">
        <v>32135</v>
      </c>
      <c r="H1153" s="117">
        <v>2390010</v>
      </c>
      <c r="I1153" s="117">
        <v>23400215</v>
      </c>
    </row>
    <row r="1154" spans="1:9" x14ac:dyDescent="0.25">
      <c r="A1154" s="116" t="s">
        <v>392</v>
      </c>
      <c r="B1154" s="116" t="s">
        <v>250</v>
      </c>
      <c r="C1154" s="116" t="s">
        <v>345</v>
      </c>
      <c r="D1154" s="117">
        <v>9165</v>
      </c>
      <c r="E1154" s="117">
        <v>167895</v>
      </c>
      <c r="F1154" s="117">
        <v>5595</v>
      </c>
      <c r="G1154" s="117">
        <v>36310</v>
      </c>
      <c r="H1154" s="117">
        <v>2689245</v>
      </c>
      <c r="I1154" s="117">
        <v>27810490</v>
      </c>
    </row>
    <row r="1155" spans="1:9" x14ac:dyDescent="0.25">
      <c r="A1155" s="116" t="s">
        <v>392</v>
      </c>
      <c r="B1155" s="116" t="s">
        <v>235</v>
      </c>
      <c r="C1155" s="116" t="s">
        <v>332</v>
      </c>
      <c r="D1155" s="117">
        <v>9295</v>
      </c>
      <c r="E1155" s="117">
        <v>138485</v>
      </c>
      <c r="F1155" s="117">
        <v>5670</v>
      </c>
      <c r="G1155" s="117">
        <v>50600</v>
      </c>
      <c r="H1155" s="117">
        <v>4182715</v>
      </c>
      <c r="I1155" s="117">
        <v>43694205</v>
      </c>
    </row>
    <row r="1156" spans="1:9" x14ac:dyDescent="0.25">
      <c r="A1156" s="116" t="s">
        <v>392</v>
      </c>
      <c r="B1156" s="116" t="s">
        <v>243</v>
      </c>
      <c r="C1156" s="116" t="s">
        <v>84</v>
      </c>
      <c r="D1156" s="117">
        <v>9620</v>
      </c>
      <c r="E1156" s="117">
        <v>136105</v>
      </c>
      <c r="F1156" s="117">
        <v>6200</v>
      </c>
      <c r="G1156" s="117">
        <v>34970</v>
      </c>
      <c r="H1156" s="117">
        <v>2657030</v>
      </c>
      <c r="I1156" s="117">
        <v>27863465</v>
      </c>
    </row>
    <row r="1157" spans="1:9" x14ac:dyDescent="0.25">
      <c r="A1157" s="116" t="s">
        <v>392</v>
      </c>
      <c r="B1157" s="116" t="s">
        <v>188</v>
      </c>
      <c r="C1157" s="116" t="s">
        <v>285</v>
      </c>
      <c r="D1157" s="117">
        <v>10195</v>
      </c>
      <c r="E1157" s="117">
        <v>178020</v>
      </c>
      <c r="F1157" s="117">
        <v>6710</v>
      </c>
      <c r="G1157" s="117">
        <v>50845</v>
      </c>
      <c r="H1157" s="117">
        <v>3034025</v>
      </c>
      <c r="I1157" s="117">
        <v>31223790</v>
      </c>
    </row>
    <row r="1158" spans="1:9" x14ac:dyDescent="0.25">
      <c r="A1158" s="116" t="s">
        <v>392</v>
      </c>
      <c r="B1158" s="116" t="s">
        <v>206</v>
      </c>
      <c r="C1158" s="116" t="s">
        <v>104</v>
      </c>
      <c r="D1158" s="117">
        <v>10505</v>
      </c>
      <c r="E1158" s="117">
        <v>155385</v>
      </c>
      <c r="F1158" s="117">
        <v>6355</v>
      </c>
      <c r="G1158" s="117">
        <v>36160</v>
      </c>
      <c r="H1158" s="117">
        <v>2287200</v>
      </c>
      <c r="I1158" s="117">
        <v>22397895</v>
      </c>
    </row>
    <row r="1159" spans="1:9" x14ac:dyDescent="0.25">
      <c r="A1159" s="116" t="s">
        <v>392</v>
      </c>
      <c r="B1159" s="116" t="s">
        <v>314</v>
      </c>
      <c r="C1159" s="116" t="s">
        <v>315</v>
      </c>
      <c r="D1159" s="117">
        <v>11945</v>
      </c>
      <c r="E1159" s="117">
        <v>224740</v>
      </c>
      <c r="F1159" s="117">
        <v>7400</v>
      </c>
      <c r="G1159" s="117">
        <v>36035</v>
      </c>
      <c r="H1159" s="117">
        <v>2474520</v>
      </c>
      <c r="I1159" s="117">
        <v>23394575</v>
      </c>
    </row>
    <row r="1160" spans="1:9" x14ac:dyDescent="0.25">
      <c r="A1160" s="116" t="s">
        <v>392</v>
      </c>
      <c r="B1160" s="116" t="s">
        <v>183</v>
      </c>
      <c r="C1160" s="116" t="s">
        <v>281</v>
      </c>
      <c r="D1160" s="117">
        <v>12045</v>
      </c>
      <c r="E1160" s="117">
        <v>136580</v>
      </c>
      <c r="F1160" s="117">
        <v>7430</v>
      </c>
      <c r="G1160" s="117">
        <v>35630</v>
      </c>
      <c r="H1160" s="117">
        <v>2731490</v>
      </c>
      <c r="I1160" s="117">
        <v>26912570</v>
      </c>
    </row>
    <row r="1161" spans="1:9" x14ac:dyDescent="0.25">
      <c r="A1161" s="116" t="s">
        <v>392</v>
      </c>
      <c r="B1161" s="116" t="s">
        <v>154</v>
      </c>
      <c r="C1161" s="116" t="s">
        <v>94</v>
      </c>
      <c r="D1161" s="117">
        <v>12195</v>
      </c>
      <c r="E1161" s="117">
        <v>99040</v>
      </c>
      <c r="F1161" s="117">
        <v>8530</v>
      </c>
      <c r="G1161" s="117">
        <v>39555</v>
      </c>
      <c r="H1161" s="117">
        <v>3670725</v>
      </c>
      <c r="I1161" s="117">
        <v>38398375</v>
      </c>
    </row>
    <row r="1162" spans="1:9" x14ac:dyDescent="0.25">
      <c r="A1162" s="116" t="s">
        <v>392</v>
      </c>
      <c r="B1162" s="116" t="s">
        <v>237</v>
      </c>
      <c r="C1162" s="116" t="s">
        <v>85</v>
      </c>
      <c r="D1162" s="117">
        <v>12455</v>
      </c>
      <c r="E1162" s="117">
        <v>249285</v>
      </c>
      <c r="F1162" s="117">
        <v>7825</v>
      </c>
      <c r="G1162" s="117">
        <v>82470</v>
      </c>
      <c r="H1162" s="117">
        <v>5839030</v>
      </c>
      <c r="I1162" s="117">
        <v>76287245</v>
      </c>
    </row>
    <row r="1163" spans="1:9" x14ac:dyDescent="0.25">
      <c r="A1163" s="116" t="s">
        <v>392</v>
      </c>
      <c r="B1163" s="116" t="s">
        <v>196</v>
      </c>
      <c r="C1163" s="116" t="s">
        <v>292</v>
      </c>
      <c r="D1163" s="117">
        <v>14005</v>
      </c>
      <c r="E1163" s="117">
        <v>275035</v>
      </c>
      <c r="F1163" s="117">
        <v>9185</v>
      </c>
      <c r="G1163" s="117">
        <v>63020</v>
      </c>
      <c r="H1163" s="117">
        <v>5002025</v>
      </c>
      <c r="I1163" s="117">
        <v>57332980</v>
      </c>
    </row>
    <row r="1164" spans="1:9" x14ac:dyDescent="0.25">
      <c r="A1164" s="116" t="s">
        <v>392</v>
      </c>
      <c r="B1164" s="116" t="s">
        <v>231</v>
      </c>
      <c r="C1164" s="116" t="s">
        <v>323</v>
      </c>
      <c r="D1164" s="117">
        <v>16000</v>
      </c>
      <c r="E1164" s="117">
        <v>216050</v>
      </c>
      <c r="F1164" s="117">
        <v>10515</v>
      </c>
      <c r="G1164" s="117">
        <v>54615</v>
      </c>
      <c r="H1164" s="117">
        <v>3999780</v>
      </c>
      <c r="I1164" s="117">
        <v>40944315</v>
      </c>
    </row>
    <row r="1165" spans="1:9" x14ac:dyDescent="0.25">
      <c r="A1165" s="116" t="s">
        <v>392</v>
      </c>
      <c r="B1165" s="116" t="s">
        <v>162</v>
      </c>
      <c r="C1165" s="116" t="s">
        <v>264</v>
      </c>
      <c r="D1165" s="117">
        <v>17810</v>
      </c>
      <c r="E1165" s="117">
        <v>216750</v>
      </c>
      <c r="F1165" s="117">
        <v>11025</v>
      </c>
      <c r="G1165" s="117">
        <v>53165</v>
      </c>
      <c r="H1165" s="117">
        <v>4081500</v>
      </c>
      <c r="I1165" s="117">
        <v>40652290</v>
      </c>
    </row>
    <row r="1166" spans="1:9" x14ac:dyDescent="0.25">
      <c r="A1166" s="116" t="s">
        <v>392</v>
      </c>
      <c r="B1166" s="116" t="s">
        <v>224</v>
      </c>
      <c r="C1166" s="116" t="s">
        <v>87</v>
      </c>
      <c r="D1166" s="117">
        <v>46895</v>
      </c>
      <c r="E1166" s="117">
        <v>560055</v>
      </c>
      <c r="F1166" s="117">
        <v>33195</v>
      </c>
      <c r="G1166" s="117">
        <v>203655</v>
      </c>
      <c r="H1166" s="117">
        <v>18890705</v>
      </c>
      <c r="I1166" s="117">
        <v>209216750</v>
      </c>
    </row>
    <row r="1167" spans="1:9" x14ac:dyDescent="0.25">
      <c r="A1167" s="116" t="s">
        <v>688</v>
      </c>
      <c r="B1167" s="116" t="s">
        <v>327</v>
      </c>
      <c r="C1167" s="116" t="s">
        <v>328</v>
      </c>
      <c r="D1167" s="117">
        <v>20</v>
      </c>
      <c r="E1167" s="117">
        <v>150</v>
      </c>
      <c r="F1167" s="117">
        <v>10</v>
      </c>
      <c r="G1167" s="117">
        <v>70</v>
      </c>
      <c r="H1167" s="117">
        <v>5380</v>
      </c>
      <c r="I1167" s="117">
        <v>73225</v>
      </c>
    </row>
    <row r="1168" spans="1:9" x14ac:dyDescent="0.25">
      <c r="A1168" s="116" t="s">
        <v>688</v>
      </c>
      <c r="B1168" s="116" t="s">
        <v>324</v>
      </c>
      <c r="C1168" s="116" t="s">
        <v>325</v>
      </c>
      <c r="D1168" s="117">
        <v>150</v>
      </c>
      <c r="E1168" s="117">
        <v>2235</v>
      </c>
      <c r="F1168" s="117">
        <v>80</v>
      </c>
      <c r="G1168" s="117">
        <v>805</v>
      </c>
      <c r="H1168" s="117">
        <v>47195</v>
      </c>
      <c r="I1168" s="117">
        <v>530970</v>
      </c>
    </row>
    <row r="1169" spans="1:9" x14ac:dyDescent="0.25">
      <c r="A1169" s="116" t="s">
        <v>688</v>
      </c>
      <c r="B1169" s="116" t="s">
        <v>326</v>
      </c>
      <c r="C1169" s="116" t="s">
        <v>282</v>
      </c>
      <c r="D1169" s="117">
        <v>190</v>
      </c>
      <c r="E1169" s="117">
        <v>1055</v>
      </c>
      <c r="F1169" s="117">
        <v>125</v>
      </c>
      <c r="G1169" s="117">
        <v>540</v>
      </c>
      <c r="H1169" s="117">
        <v>51665</v>
      </c>
      <c r="I1169" s="117">
        <v>512400</v>
      </c>
    </row>
    <row r="1170" spans="1:9" x14ac:dyDescent="0.25">
      <c r="A1170" s="116" t="s">
        <v>688</v>
      </c>
      <c r="B1170" s="116" t="s">
        <v>101</v>
      </c>
      <c r="C1170" s="116" t="s">
        <v>185</v>
      </c>
      <c r="D1170" s="117">
        <v>355</v>
      </c>
      <c r="E1170" s="117">
        <v>2885</v>
      </c>
      <c r="F1170" s="117">
        <v>150</v>
      </c>
      <c r="G1170" s="117">
        <v>560</v>
      </c>
      <c r="H1170" s="117">
        <v>40890</v>
      </c>
      <c r="I1170" s="117">
        <v>438205</v>
      </c>
    </row>
    <row r="1171" spans="1:9" x14ac:dyDescent="0.25">
      <c r="A1171" s="116" t="s">
        <v>688</v>
      </c>
      <c r="B1171" s="116" t="s">
        <v>172</v>
      </c>
      <c r="C1171" s="116" t="s">
        <v>274</v>
      </c>
      <c r="D1171" s="117">
        <v>380</v>
      </c>
      <c r="E1171" s="117">
        <v>2985</v>
      </c>
      <c r="F1171" s="117">
        <v>255</v>
      </c>
      <c r="G1171" s="117">
        <v>885</v>
      </c>
      <c r="H1171" s="117">
        <v>62450</v>
      </c>
      <c r="I1171" s="117">
        <v>547170</v>
      </c>
    </row>
    <row r="1172" spans="1:9" x14ac:dyDescent="0.25">
      <c r="A1172" s="116" t="s">
        <v>688</v>
      </c>
      <c r="B1172" s="116" t="s">
        <v>210</v>
      </c>
      <c r="C1172" s="116" t="s">
        <v>305</v>
      </c>
      <c r="D1172" s="117">
        <v>465</v>
      </c>
      <c r="E1172" s="117">
        <v>2870</v>
      </c>
      <c r="F1172" s="117">
        <v>335</v>
      </c>
      <c r="G1172" s="117">
        <v>1010</v>
      </c>
      <c r="H1172" s="117">
        <v>77140</v>
      </c>
      <c r="I1172" s="117">
        <v>688440</v>
      </c>
    </row>
    <row r="1173" spans="1:9" x14ac:dyDescent="0.25">
      <c r="A1173" s="116" t="s">
        <v>688</v>
      </c>
      <c r="B1173" s="116" t="s">
        <v>218</v>
      </c>
      <c r="C1173" s="116" t="s">
        <v>310</v>
      </c>
      <c r="D1173" s="117">
        <v>690</v>
      </c>
      <c r="E1173" s="117">
        <v>6020</v>
      </c>
      <c r="F1173" s="117">
        <v>440</v>
      </c>
      <c r="G1173" s="117">
        <v>1545</v>
      </c>
      <c r="H1173" s="117">
        <v>121765</v>
      </c>
      <c r="I1173" s="117">
        <v>1059140</v>
      </c>
    </row>
    <row r="1174" spans="1:9" x14ac:dyDescent="0.25">
      <c r="A1174" s="116" t="s">
        <v>688</v>
      </c>
      <c r="B1174" s="116" t="s">
        <v>100</v>
      </c>
      <c r="C1174" s="116" t="s">
        <v>216</v>
      </c>
      <c r="D1174" s="117">
        <v>720</v>
      </c>
      <c r="E1174" s="117">
        <v>6005</v>
      </c>
      <c r="F1174" s="117">
        <v>260</v>
      </c>
      <c r="G1174" s="117">
        <v>1380</v>
      </c>
      <c r="H1174" s="117">
        <v>117865</v>
      </c>
      <c r="I1174" s="117">
        <v>937465</v>
      </c>
    </row>
    <row r="1175" spans="1:9" x14ac:dyDescent="0.25">
      <c r="A1175" s="116" t="s">
        <v>688</v>
      </c>
      <c r="B1175" s="116" t="s">
        <v>164</v>
      </c>
      <c r="C1175" s="116" t="s">
        <v>266</v>
      </c>
      <c r="D1175" s="117">
        <v>740</v>
      </c>
      <c r="E1175" s="117">
        <v>5225</v>
      </c>
      <c r="F1175" s="117">
        <v>490</v>
      </c>
      <c r="G1175" s="117">
        <v>1475</v>
      </c>
      <c r="H1175" s="117">
        <v>109335</v>
      </c>
      <c r="I1175" s="117">
        <v>979920</v>
      </c>
    </row>
    <row r="1176" spans="1:9" x14ac:dyDescent="0.25">
      <c r="A1176" s="116" t="s">
        <v>688</v>
      </c>
      <c r="B1176" s="116" t="s">
        <v>190</v>
      </c>
      <c r="C1176" s="116" t="s">
        <v>89</v>
      </c>
      <c r="D1176" s="117">
        <v>815</v>
      </c>
      <c r="E1176" s="117">
        <v>9175</v>
      </c>
      <c r="F1176" s="117">
        <v>510</v>
      </c>
      <c r="G1176" s="117">
        <v>2135</v>
      </c>
      <c r="H1176" s="117">
        <v>146290</v>
      </c>
      <c r="I1176" s="117">
        <v>1275135</v>
      </c>
    </row>
    <row r="1177" spans="1:9" x14ac:dyDescent="0.25">
      <c r="A1177" s="116" t="s">
        <v>688</v>
      </c>
      <c r="B1177" s="116" t="s">
        <v>241</v>
      </c>
      <c r="C1177" s="116" t="s">
        <v>336</v>
      </c>
      <c r="D1177" s="117">
        <v>825</v>
      </c>
      <c r="E1177" s="117">
        <v>9010</v>
      </c>
      <c r="F1177" s="117">
        <v>470</v>
      </c>
      <c r="G1177" s="117">
        <v>1950</v>
      </c>
      <c r="H1177" s="117">
        <v>123090</v>
      </c>
      <c r="I1177" s="117">
        <v>1118800</v>
      </c>
    </row>
    <row r="1178" spans="1:9" x14ac:dyDescent="0.25">
      <c r="A1178" s="116" t="s">
        <v>688</v>
      </c>
      <c r="B1178" s="116" t="s">
        <v>157</v>
      </c>
      <c r="C1178" s="116" t="s">
        <v>260</v>
      </c>
      <c r="D1178" s="117">
        <v>860</v>
      </c>
      <c r="E1178" s="117">
        <v>7860</v>
      </c>
      <c r="F1178" s="117">
        <v>580</v>
      </c>
      <c r="G1178" s="117">
        <v>3640</v>
      </c>
      <c r="H1178" s="117">
        <v>237795</v>
      </c>
      <c r="I1178" s="117">
        <v>2200815</v>
      </c>
    </row>
    <row r="1179" spans="1:9" x14ac:dyDescent="0.25">
      <c r="A1179" s="116" t="s">
        <v>688</v>
      </c>
      <c r="B1179" s="116" t="s">
        <v>208</v>
      </c>
      <c r="C1179" s="116" t="s">
        <v>303</v>
      </c>
      <c r="D1179" s="117">
        <v>885</v>
      </c>
      <c r="E1179" s="117">
        <v>9410</v>
      </c>
      <c r="F1179" s="117">
        <v>605</v>
      </c>
      <c r="G1179" s="117">
        <v>2005</v>
      </c>
      <c r="H1179" s="117">
        <v>161640</v>
      </c>
      <c r="I1179" s="117">
        <v>1469825</v>
      </c>
    </row>
    <row r="1180" spans="1:9" x14ac:dyDescent="0.25">
      <c r="A1180" s="116" t="s">
        <v>688</v>
      </c>
      <c r="B1180" s="116" t="s">
        <v>221</v>
      </c>
      <c r="C1180" s="116" t="s">
        <v>313</v>
      </c>
      <c r="D1180" s="117">
        <v>955</v>
      </c>
      <c r="E1180" s="117">
        <v>11035</v>
      </c>
      <c r="F1180" s="117">
        <v>565</v>
      </c>
      <c r="G1180" s="117">
        <v>2300</v>
      </c>
      <c r="H1180" s="117">
        <v>172410</v>
      </c>
      <c r="I1180" s="117">
        <v>1531975</v>
      </c>
    </row>
    <row r="1181" spans="1:9" x14ac:dyDescent="0.25">
      <c r="A1181" s="116" t="s">
        <v>688</v>
      </c>
      <c r="B1181" s="116" t="s">
        <v>182</v>
      </c>
      <c r="C1181" s="116" t="s">
        <v>90</v>
      </c>
      <c r="D1181" s="117">
        <v>995</v>
      </c>
      <c r="E1181" s="117">
        <v>8840</v>
      </c>
      <c r="F1181" s="117">
        <v>615</v>
      </c>
      <c r="G1181" s="117">
        <v>2220</v>
      </c>
      <c r="H1181" s="117">
        <v>165355</v>
      </c>
      <c r="I1181" s="117">
        <v>1504895</v>
      </c>
    </row>
    <row r="1182" spans="1:9" x14ac:dyDescent="0.25">
      <c r="A1182" s="116" t="s">
        <v>688</v>
      </c>
      <c r="B1182" s="116" t="s">
        <v>191</v>
      </c>
      <c r="C1182" s="116" t="s">
        <v>287</v>
      </c>
      <c r="D1182" s="117">
        <v>1025</v>
      </c>
      <c r="E1182" s="117">
        <v>14620</v>
      </c>
      <c r="F1182" s="117">
        <v>570</v>
      </c>
      <c r="G1182" s="117">
        <v>2110</v>
      </c>
      <c r="H1182" s="117">
        <v>140250</v>
      </c>
      <c r="I1182" s="117">
        <v>1190750</v>
      </c>
    </row>
    <row r="1183" spans="1:9" x14ac:dyDescent="0.25">
      <c r="A1183" s="116" t="s">
        <v>688</v>
      </c>
      <c r="B1183" s="116" t="s">
        <v>199</v>
      </c>
      <c r="C1183" s="116" t="s">
        <v>295</v>
      </c>
      <c r="D1183" s="117">
        <v>1065</v>
      </c>
      <c r="E1183" s="117">
        <v>10945</v>
      </c>
      <c r="F1183" s="117">
        <v>690</v>
      </c>
      <c r="G1183" s="117">
        <v>2835</v>
      </c>
      <c r="H1183" s="117">
        <v>193450</v>
      </c>
      <c r="I1183" s="117">
        <v>1708010</v>
      </c>
    </row>
    <row r="1184" spans="1:9" x14ac:dyDescent="0.25">
      <c r="A1184" s="116" t="s">
        <v>688</v>
      </c>
      <c r="B1184" s="116" t="s">
        <v>382</v>
      </c>
      <c r="C1184" s="116" t="s">
        <v>184</v>
      </c>
      <c r="D1184" s="117">
        <v>1075</v>
      </c>
      <c r="E1184" s="117">
        <v>8415</v>
      </c>
      <c r="F1184" s="117">
        <v>450</v>
      </c>
      <c r="G1184" s="117">
        <v>2155</v>
      </c>
      <c r="H1184" s="117">
        <v>161185</v>
      </c>
      <c r="I1184" s="117">
        <v>1641035</v>
      </c>
    </row>
    <row r="1185" spans="1:9" x14ac:dyDescent="0.25">
      <c r="A1185" s="116" t="s">
        <v>688</v>
      </c>
      <c r="B1185" s="116" t="s">
        <v>153</v>
      </c>
      <c r="C1185" s="116" t="s">
        <v>106</v>
      </c>
      <c r="D1185" s="117">
        <v>1110</v>
      </c>
      <c r="E1185" s="117">
        <v>6860</v>
      </c>
      <c r="F1185" s="117">
        <v>780</v>
      </c>
      <c r="G1185" s="117">
        <v>2815</v>
      </c>
      <c r="H1185" s="117">
        <v>256700</v>
      </c>
      <c r="I1185" s="117">
        <v>2324645</v>
      </c>
    </row>
    <row r="1186" spans="1:9" x14ac:dyDescent="0.25">
      <c r="A1186" s="116" t="s">
        <v>688</v>
      </c>
      <c r="B1186" s="116" t="s">
        <v>168</v>
      </c>
      <c r="C1186" s="116" t="s">
        <v>270</v>
      </c>
      <c r="D1186" s="117">
        <v>1200</v>
      </c>
      <c r="E1186" s="117">
        <v>9740</v>
      </c>
      <c r="F1186" s="117">
        <v>720</v>
      </c>
      <c r="G1186" s="117">
        <v>2920</v>
      </c>
      <c r="H1186" s="117">
        <v>220050</v>
      </c>
      <c r="I1186" s="117">
        <v>1968125</v>
      </c>
    </row>
    <row r="1187" spans="1:9" x14ac:dyDescent="0.25">
      <c r="A1187" s="116" t="s">
        <v>688</v>
      </c>
      <c r="B1187" s="116" t="s">
        <v>102</v>
      </c>
      <c r="C1187" s="116" t="s">
        <v>214</v>
      </c>
      <c r="D1187" s="117">
        <v>1235</v>
      </c>
      <c r="E1187" s="117">
        <v>10920</v>
      </c>
      <c r="F1187" s="117">
        <v>340</v>
      </c>
      <c r="G1187" s="117">
        <v>1510</v>
      </c>
      <c r="H1187" s="117">
        <v>98530</v>
      </c>
      <c r="I1187" s="117">
        <v>1015700</v>
      </c>
    </row>
    <row r="1188" spans="1:9" x14ac:dyDescent="0.25">
      <c r="A1188" s="116" t="s">
        <v>688</v>
      </c>
      <c r="B1188" s="116" t="s">
        <v>240</v>
      </c>
      <c r="C1188" s="116" t="s">
        <v>335</v>
      </c>
      <c r="D1188" s="117">
        <v>1235</v>
      </c>
      <c r="E1188" s="117">
        <v>10505</v>
      </c>
      <c r="F1188" s="117">
        <v>735</v>
      </c>
      <c r="G1188" s="117">
        <v>2870</v>
      </c>
      <c r="H1188" s="117">
        <v>201300</v>
      </c>
      <c r="I1188" s="117">
        <v>1789780</v>
      </c>
    </row>
    <row r="1189" spans="1:9" x14ac:dyDescent="0.25">
      <c r="A1189" s="116" t="s">
        <v>688</v>
      </c>
      <c r="B1189" s="116" t="s">
        <v>156</v>
      </c>
      <c r="C1189" s="116" t="s">
        <v>259</v>
      </c>
      <c r="D1189" s="117">
        <v>1245</v>
      </c>
      <c r="E1189" s="117">
        <v>11850</v>
      </c>
      <c r="F1189" s="117">
        <v>765</v>
      </c>
      <c r="G1189" s="117">
        <v>2915</v>
      </c>
      <c r="H1189" s="117">
        <v>200310</v>
      </c>
      <c r="I1189" s="117">
        <v>1804480</v>
      </c>
    </row>
    <row r="1190" spans="1:9" x14ac:dyDescent="0.25">
      <c r="A1190" s="116" t="s">
        <v>688</v>
      </c>
      <c r="B1190" s="116" t="s">
        <v>189</v>
      </c>
      <c r="C1190" s="116" t="s">
        <v>286</v>
      </c>
      <c r="D1190" s="117">
        <v>1305</v>
      </c>
      <c r="E1190" s="117">
        <v>8925</v>
      </c>
      <c r="F1190" s="117">
        <v>840</v>
      </c>
      <c r="G1190" s="117">
        <v>2830</v>
      </c>
      <c r="H1190" s="117">
        <v>187580</v>
      </c>
      <c r="I1190" s="117">
        <v>1652665</v>
      </c>
    </row>
    <row r="1191" spans="1:9" x14ac:dyDescent="0.25">
      <c r="A1191" s="116" t="s">
        <v>688</v>
      </c>
      <c r="B1191" s="116" t="s">
        <v>229</v>
      </c>
      <c r="C1191" s="116" t="s">
        <v>230</v>
      </c>
      <c r="D1191" s="117">
        <v>1310</v>
      </c>
      <c r="E1191" s="117">
        <v>15755</v>
      </c>
      <c r="F1191" s="117">
        <v>600</v>
      </c>
      <c r="G1191" s="117">
        <v>3465</v>
      </c>
      <c r="H1191" s="117">
        <v>240065</v>
      </c>
      <c r="I1191" s="117">
        <v>2599415</v>
      </c>
    </row>
    <row r="1192" spans="1:9" x14ac:dyDescent="0.25">
      <c r="A1192" s="116" t="s">
        <v>688</v>
      </c>
      <c r="B1192" s="116" t="s">
        <v>223</v>
      </c>
      <c r="C1192" s="116" t="s">
        <v>318</v>
      </c>
      <c r="D1192" s="117">
        <v>1315</v>
      </c>
      <c r="E1192" s="117">
        <v>16075</v>
      </c>
      <c r="F1192" s="117">
        <v>795</v>
      </c>
      <c r="G1192" s="117">
        <v>3110</v>
      </c>
      <c r="H1192" s="117">
        <v>207050</v>
      </c>
      <c r="I1192" s="117">
        <v>1804120</v>
      </c>
    </row>
    <row r="1193" spans="1:9" x14ac:dyDescent="0.25">
      <c r="A1193" s="116" t="s">
        <v>688</v>
      </c>
      <c r="B1193" s="116" t="s">
        <v>209</v>
      </c>
      <c r="C1193" s="116" t="s">
        <v>304</v>
      </c>
      <c r="D1193" s="117">
        <v>1450</v>
      </c>
      <c r="E1193" s="117">
        <v>11975</v>
      </c>
      <c r="F1193" s="117">
        <v>885</v>
      </c>
      <c r="G1193" s="117">
        <v>3620</v>
      </c>
      <c r="H1193" s="117">
        <v>263860</v>
      </c>
      <c r="I1193" s="117">
        <v>2297405</v>
      </c>
    </row>
    <row r="1194" spans="1:9" x14ac:dyDescent="0.25">
      <c r="A1194" s="116" t="s">
        <v>688</v>
      </c>
      <c r="B1194" s="116" t="s">
        <v>167</v>
      </c>
      <c r="C1194" s="116" t="s">
        <v>269</v>
      </c>
      <c r="D1194" s="117">
        <v>1460</v>
      </c>
      <c r="E1194" s="117">
        <v>15400</v>
      </c>
      <c r="F1194" s="117">
        <v>870</v>
      </c>
      <c r="G1194" s="117">
        <v>3415</v>
      </c>
      <c r="H1194" s="117">
        <v>226340</v>
      </c>
      <c r="I1194" s="117">
        <v>2007075</v>
      </c>
    </row>
    <row r="1195" spans="1:9" x14ac:dyDescent="0.25">
      <c r="A1195" s="116" t="s">
        <v>688</v>
      </c>
      <c r="B1195" s="116" t="s">
        <v>165</v>
      </c>
      <c r="C1195" s="116" t="s">
        <v>267</v>
      </c>
      <c r="D1195" s="117">
        <v>1570</v>
      </c>
      <c r="E1195" s="117">
        <v>17845</v>
      </c>
      <c r="F1195" s="117">
        <v>970</v>
      </c>
      <c r="G1195" s="117">
        <v>4410</v>
      </c>
      <c r="H1195" s="117">
        <v>342425</v>
      </c>
      <c r="I1195" s="117">
        <v>3112605</v>
      </c>
    </row>
    <row r="1196" spans="1:9" x14ac:dyDescent="0.25">
      <c r="A1196" s="116" t="s">
        <v>688</v>
      </c>
      <c r="B1196" s="116" t="s">
        <v>202</v>
      </c>
      <c r="C1196" s="116" t="s">
        <v>298</v>
      </c>
      <c r="D1196" s="117">
        <v>1575</v>
      </c>
      <c r="E1196" s="117">
        <v>14455</v>
      </c>
      <c r="F1196" s="117">
        <v>940</v>
      </c>
      <c r="G1196" s="117">
        <v>3465</v>
      </c>
      <c r="H1196" s="117">
        <v>262885</v>
      </c>
      <c r="I1196" s="117">
        <v>2360730</v>
      </c>
    </row>
    <row r="1197" spans="1:9" x14ac:dyDescent="0.25">
      <c r="A1197" s="116" t="s">
        <v>688</v>
      </c>
      <c r="B1197" s="116" t="s">
        <v>158</v>
      </c>
      <c r="C1197" s="116" t="s">
        <v>261</v>
      </c>
      <c r="D1197" s="117">
        <v>1635</v>
      </c>
      <c r="E1197" s="117">
        <v>18005</v>
      </c>
      <c r="F1197" s="117">
        <v>900</v>
      </c>
      <c r="G1197" s="117">
        <v>3760</v>
      </c>
      <c r="H1197" s="117">
        <v>267575</v>
      </c>
      <c r="I1197" s="117">
        <v>2392050</v>
      </c>
    </row>
    <row r="1198" spans="1:9" x14ac:dyDescent="0.25">
      <c r="A1198" s="116" t="s">
        <v>688</v>
      </c>
      <c r="B1198" s="116" t="s">
        <v>152</v>
      </c>
      <c r="C1198" s="116" t="s">
        <v>95</v>
      </c>
      <c r="D1198" s="117">
        <v>1660</v>
      </c>
      <c r="E1198" s="117">
        <v>15105</v>
      </c>
      <c r="F1198" s="117">
        <v>975</v>
      </c>
      <c r="G1198" s="117">
        <v>3825</v>
      </c>
      <c r="H1198" s="117">
        <v>287715</v>
      </c>
      <c r="I1198" s="117">
        <v>2560405</v>
      </c>
    </row>
    <row r="1199" spans="1:9" x14ac:dyDescent="0.25">
      <c r="A1199" s="116" t="s">
        <v>688</v>
      </c>
      <c r="B1199" s="116" t="s">
        <v>215</v>
      </c>
      <c r="C1199" s="116" t="s">
        <v>88</v>
      </c>
      <c r="D1199" s="117">
        <v>1700</v>
      </c>
      <c r="E1199" s="117">
        <v>21015</v>
      </c>
      <c r="F1199" s="117">
        <v>865</v>
      </c>
      <c r="G1199" s="117">
        <v>4180</v>
      </c>
      <c r="H1199" s="117">
        <v>239965</v>
      </c>
      <c r="I1199" s="117">
        <v>2129275</v>
      </c>
    </row>
    <row r="1200" spans="1:9" x14ac:dyDescent="0.25">
      <c r="A1200" s="116" t="s">
        <v>688</v>
      </c>
      <c r="B1200" s="116" t="s">
        <v>204</v>
      </c>
      <c r="C1200" s="116" t="s">
        <v>300</v>
      </c>
      <c r="D1200" s="117">
        <v>1705</v>
      </c>
      <c r="E1200" s="117">
        <v>22245</v>
      </c>
      <c r="F1200" s="117">
        <v>990</v>
      </c>
      <c r="G1200" s="117">
        <v>4455</v>
      </c>
      <c r="H1200" s="117">
        <v>347490</v>
      </c>
      <c r="I1200" s="117">
        <v>3187825</v>
      </c>
    </row>
    <row r="1201" spans="1:9" x14ac:dyDescent="0.25">
      <c r="A1201" s="116" t="s">
        <v>688</v>
      </c>
      <c r="B1201" s="116" t="s">
        <v>160</v>
      </c>
      <c r="C1201" s="116" t="s">
        <v>262</v>
      </c>
      <c r="D1201" s="117">
        <v>1715</v>
      </c>
      <c r="E1201" s="117">
        <v>13360</v>
      </c>
      <c r="F1201" s="117">
        <v>990</v>
      </c>
      <c r="G1201" s="117">
        <v>4160</v>
      </c>
      <c r="H1201" s="117">
        <v>282500</v>
      </c>
      <c r="I1201" s="117">
        <v>2672915</v>
      </c>
    </row>
    <row r="1202" spans="1:9" x14ac:dyDescent="0.25">
      <c r="A1202" s="116" t="s">
        <v>688</v>
      </c>
      <c r="B1202" s="116" t="s">
        <v>155</v>
      </c>
      <c r="C1202" s="116" t="s">
        <v>258</v>
      </c>
      <c r="D1202" s="117">
        <v>1740</v>
      </c>
      <c r="E1202" s="117">
        <v>15365</v>
      </c>
      <c r="F1202" s="117">
        <v>1035</v>
      </c>
      <c r="G1202" s="117">
        <v>3380</v>
      </c>
      <c r="H1202" s="117">
        <v>239240</v>
      </c>
      <c r="I1202" s="117">
        <v>2119220</v>
      </c>
    </row>
    <row r="1203" spans="1:9" x14ac:dyDescent="0.25">
      <c r="A1203" s="116" t="s">
        <v>688</v>
      </c>
      <c r="B1203" s="116" t="s">
        <v>173</v>
      </c>
      <c r="C1203" s="116" t="s">
        <v>275</v>
      </c>
      <c r="D1203" s="117">
        <v>1745</v>
      </c>
      <c r="E1203" s="117">
        <v>22020</v>
      </c>
      <c r="F1203" s="117">
        <v>1020</v>
      </c>
      <c r="G1203" s="117">
        <v>3945</v>
      </c>
      <c r="H1203" s="117">
        <v>282540</v>
      </c>
      <c r="I1203" s="117">
        <v>2528730</v>
      </c>
    </row>
    <row r="1204" spans="1:9" x14ac:dyDescent="0.25">
      <c r="A1204" s="116" t="s">
        <v>688</v>
      </c>
      <c r="B1204" s="116" t="s">
        <v>194</v>
      </c>
      <c r="C1204" s="116" t="s">
        <v>290</v>
      </c>
      <c r="D1204" s="117">
        <v>1745</v>
      </c>
      <c r="E1204" s="117">
        <v>12695</v>
      </c>
      <c r="F1204" s="117">
        <v>1170</v>
      </c>
      <c r="G1204" s="117">
        <v>5185</v>
      </c>
      <c r="H1204" s="117">
        <v>504980</v>
      </c>
      <c r="I1204" s="117">
        <v>4927240</v>
      </c>
    </row>
    <row r="1205" spans="1:9" x14ac:dyDescent="0.25">
      <c r="A1205" s="116" t="s">
        <v>688</v>
      </c>
      <c r="B1205" s="116" t="s">
        <v>249</v>
      </c>
      <c r="C1205" s="116" t="s">
        <v>344</v>
      </c>
      <c r="D1205" s="117">
        <v>1805</v>
      </c>
      <c r="E1205" s="117">
        <v>19385</v>
      </c>
      <c r="F1205" s="117">
        <v>955</v>
      </c>
      <c r="G1205" s="117">
        <v>3620</v>
      </c>
      <c r="H1205" s="117">
        <v>282325</v>
      </c>
      <c r="I1205" s="117">
        <v>2513475</v>
      </c>
    </row>
    <row r="1206" spans="1:9" x14ac:dyDescent="0.25">
      <c r="A1206" s="116" t="s">
        <v>688</v>
      </c>
      <c r="B1206" s="116" t="s">
        <v>195</v>
      </c>
      <c r="C1206" s="116" t="s">
        <v>291</v>
      </c>
      <c r="D1206" s="117">
        <v>1830</v>
      </c>
      <c r="E1206" s="117">
        <v>15495</v>
      </c>
      <c r="F1206" s="117">
        <v>1105</v>
      </c>
      <c r="G1206" s="117">
        <v>5145</v>
      </c>
      <c r="H1206" s="117">
        <v>440695</v>
      </c>
      <c r="I1206" s="117">
        <v>4089765</v>
      </c>
    </row>
    <row r="1207" spans="1:9" x14ac:dyDescent="0.25">
      <c r="A1207" s="116" t="s">
        <v>688</v>
      </c>
      <c r="B1207" s="116" t="s">
        <v>187</v>
      </c>
      <c r="C1207" s="116" t="s">
        <v>284</v>
      </c>
      <c r="D1207" s="117">
        <v>1835</v>
      </c>
      <c r="E1207" s="117">
        <v>10110</v>
      </c>
      <c r="F1207" s="117">
        <v>1215</v>
      </c>
      <c r="G1207" s="117">
        <v>3945</v>
      </c>
      <c r="H1207" s="117">
        <v>350945</v>
      </c>
      <c r="I1207" s="117">
        <v>3364770</v>
      </c>
    </row>
    <row r="1208" spans="1:9" x14ac:dyDescent="0.25">
      <c r="A1208" s="116" t="s">
        <v>688</v>
      </c>
      <c r="B1208" s="116" t="s">
        <v>193</v>
      </c>
      <c r="C1208" s="116" t="s">
        <v>289</v>
      </c>
      <c r="D1208" s="117">
        <v>1865</v>
      </c>
      <c r="E1208" s="117">
        <v>20350</v>
      </c>
      <c r="F1208" s="117">
        <v>1050</v>
      </c>
      <c r="G1208" s="117">
        <v>4700</v>
      </c>
      <c r="H1208" s="117">
        <v>323565</v>
      </c>
      <c r="I1208" s="117">
        <v>2927380</v>
      </c>
    </row>
    <row r="1209" spans="1:9" x14ac:dyDescent="0.25">
      <c r="A1209" s="116" t="s">
        <v>688</v>
      </c>
      <c r="B1209" s="116" t="s">
        <v>169</v>
      </c>
      <c r="C1209" s="116" t="s">
        <v>271</v>
      </c>
      <c r="D1209" s="117">
        <v>1895</v>
      </c>
      <c r="E1209" s="117">
        <v>12000</v>
      </c>
      <c r="F1209" s="117">
        <v>1350</v>
      </c>
      <c r="G1209" s="117">
        <v>4670</v>
      </c>
      <c r="H1209" s="117">
        <v>420080</v>
      </c>
      <c r="I1209" s="117">
        <v>4129995</v>
      </c>
    </row>
    <row r="1210" spans="1:9" x14ac:dyDescent="0.25">
      <c r="A1210" s="116" t="s">
        <v>688</v>
      </c>
      <c r="B1210" s="116" t="s">
        <v>239</v>
      </c>
      <c r="C1210" s="116" t="s">
        <v>334</v>
      </c>
      <c r="D1210" s="117">
        <v>1925</v>
      </c>
      <c r="E1210" s="117">
        <v>14160</v>
      </c>
      <c r="F1210" s="117">
        <v>1080</v>
      </c>
      <c r="G1210" s="117">
        <v>4075</v>
      </c>
      <c r="H1210" s="117">
        <v>290515</v>
      </c>
      <c r="I1210" s="117">
        <v>2592310</v>
      </c>
    </row>
    <row r="1211" spans="1:9" x14ac:dyDescent="0.25">
      <c r="A1211" s="116" t="s">
        <v>688</v>
      </c>
      <c r="B1211" s="116" t="s">
        <v>159</v>
      </c>
      <c r="C1211" s="116" t="s">
        <v>105</v>
      </c>
      <c r="D1211" s="117">
        <v>1940</v>
      </c>
      <c r="E1211" s="117">
        <v>13930</v>
      </c>
      <c r="F1211" s="117">
        <v>1265</v>
      </c>
      <c r="G1211" s="117">
        <v>5245</v>
      </c>
      <c r="H1211" s="117">
        <v>450555</v>
      </c>
      <c r="I1211" s="117">
        <v>4108145</v>
      </c>
    </row>
    <row r="1212" spans="1:9" x14ac:dyDescent="0.25">
      <c r="A1212" s="116" t="s">
        <v>688</v>
      </c>
      <c r="B1212" s="116" t="s">
        <v>151</v>
      </c>
      <c r="C1212" s="116" t="s">
        <v>96</v>
      </c>
      <c r="D1212" s="117">
        <v>1965</v>
      </c>
      <c r="E1212" s="117">
        <v>21530</v>
      </c>
      <c r="F1212" s="117">
        <v>1040</v>
      </c>
      <c r="G1212" s="117">
        <v>4995</v>
      </c>
      <c r="H1212" s="117">
        <v>346435</v>
      </c>
      <c r="I1212" s="117">
        <v>3039835</v>
      </c>
    </row>
    <row r="1213" spans="1:9" x14ac:dyDescent="0.25">
      <c r="A1213" s="116" t="s">
        <v>688</v>
      </c>
      <c r="B1213" s="116" t="s">
        <v>247</v>
      </c>
      <c r="C1213" s="116" t="s">
        <v>342</v>
      </c>
      <c r="D1213" s="117">
        <v>1975</v>
      </c>
      <c r="E1213" s="117">
        <v>20110</v>
      </c>
      <c r="F1213" s="117">
        <v>1180</v>
      </c>
      <c r="G1213" s="117">
        <v>6370</v>
      </c>
      <c r="H1213" s="117">
        <v>478640</v>
      </c>
      <c r="I1213" s="117">
        <v>4456580</v>
      </c>
    </row>
    <row r="1214" spans="1:9" x14ac:dyDescent="0.25">
      <c r="A1214" s="116" t="s">
        <v>688</v>
      </c>
      <c r="B1214" s="116" t="s">
        <v>174</v>
      </c>
      <c r="C1214" s="116" t="s">
        <v>93</v>
      </c>
      <c r="D1214" s="117">
        <v>2110</v>
      </c>
      <c r="E1214" s="117">
        <v>15705</v>
      </c>
      <c r="F1214" s="117">
        <v>1405</v>
      </c>
      <c r="G1214" s="117">
        <v>4710</v>
      </c>
      <c r="H1214" s="117">
        <v>397320</v>
      </c>
      <c r="I1214" s="117">
        <v>3508350</v>
      </c>
    </row>
    <row r="1215" spans="1:9" x14ac:dyDescent="0.25">
      <c r="A1215" s="116" t="s">
        <v>688</v>
      </c>
      <c r="B1215" s="116" t="s">
        <v>179</v>
      </c>
      <c r="C1215" s="116" t="s">
        <v>91</v>
      </c>
      <c r="D1215" s="117">
        <v>2200</v>
      </c>
      <c r="E1215" s="117">
        <v>21880</v>
      </c>
      <c r="F1215" s="117">
        <v>1235</v>
      </c>
      <c r="G1215" s="117">
        <v>5385</v>
      </c>
      <c r="H1215" s="117">
        <v>391025</v>
      </c>
      <c r="I1215" s="117">
        <v>3523375</v>
      </c>
    </row>
    <row r="1216" spans="1:9" x14ac:dyDescent="0.25">
      <c r="A1216" s="116" t="s">
        <v>688</v>
      </c>
      <c r="B1216" s="116" t="s">
        <v>248</v>
      </c>
      <c r="C1216" s="116" t="s">
        <v>343</v>
      </c>
      <c r="D1216" s="117">
        <v>2265</v>
      </c>
      <c r="E1216" s="117">
        <v>20320</v>
      </c>
      <c r="F1216" s="117">
        <v>1365</v>
      </c>
      <c r="G1216" s="117">
        <v>5460</v>
      </c>
      <c r="H1216" s="117">
        <v>410160</v>
      </c>
      <c r="I1216" s="117">
        <v>3624075</v>
      </c>
    </row>
    <row r="1217" spans="1:9" x14ac:dyDescent="0.25">
      <c r="A1217" s="116" t="s">
        <v>688</v>
      </c>
      <c r="B1217" s="116" t="s">
        <v>203</v>
      </c>
      <c r="C1217" s="116" t="s">
        <v>299</v>
      </c>
      <c r="D1217" s="117">
        <v>2450</v>
      </c>
      <c r="E1217" s="117">
        <v>20415</v>
      </c>
      <c r="F1217" s="117">
        <v>1535</v>
      </c>
      <c r="G1217" s="117">
        <v>5660</v>
      </c>
      <c r="H1217" s="117">
        <v>464790</v>
      </c>
      <c r="I1217" s="117">
        <v>4244270</v>
      </c>
    </row>
    <row r="1218" spans="1:9" x14ac:dyDescent="0.25">
      <c r="A1218" s="116" t="s">
        <v>688</v>
      </c>
      <c r="B1218" s="116" t="s">
        <v>212</v>
      </c>
      <c r="C1218" s="116" t="s">
        <v>307</v>
      </c>
      <c r="D1218" s="117">
        <v>2660</v>
      </c>
      <c r="E1218" s="117">
        <v>23000</v>
      </c>
      <c r="F1218" s="117">
        <v>1495</v>
      </c>
      <c r="G1218" s="117">
        <v>5920</v>
      </c>
      <c r="H1218" s="117">
        <v>465425</v>
      </c>
      <c r="I1218" s="117">
        <v>4179970</v>
      </c>
    </row>
    <row r="1219" spans="1:9" x14ac:dyDescent="0.25">
      <c r="A1219" s="116" t="s">
        <v>688</v>
      </c>
      <c r="B1219" s="116" t="s">
        <v>178</v>
      </c>
      <c r="C1219" s="116" t="s">
        <v>92</v>
      </c>
      <c r="D1219" s="117">
        <v>2705</v>
      </c>
      <c r="E1219" s="117">
        <v>30335</v>
      </c>
      <c r="F1219" s="117">
        <v>1650</v>
      </c>
      <c r="G1219" s="117">
        <v>6885</v>
      </c>
      <c r="H1219" s="117">
        <v>538355</v>
      </c>
      <c r="I1219" s="117">
        <v>4896645</v>
      </c>
    </row>
    <row r="1220" spans="1:9" x14ac:dyDescent="0.25">
      <c r="A1220" s="116" t="s">
        <v>688</v>
      </c>
      <c r="B1220" s="116" t="s">
        <v>233</v>
      </c>
      <c r="C1220" s="116" t="s">
        <v>330</v>
      </c>
      <c r="D1220" s="117">
        <v>2965</v>
      </c>
      <c r="E1220" s="117">
        <v>33790</v>
      </c>
      <c r="F1220" s="117">
        <v>1650</v>
      </c>
      <c r="G1220" s="117">
        <v>7310</v>
      </c>
      <c r="H1220" s="117">
        <v>477010</v>
      </c>
      <c r="I1220" s="117">
        <v>4256190</v>
      </c>
    </row>
    <row r="1221" spans="1:9" x14ac:dyDescent="0.25">
      <c r="A1221" s="116" t="s">
        <v>688</v>
      </c>
      <c r="B1221" s="116" t="s">
        <v>238</v>
      </c>
      <c r="C1221" s="116" t="s">
        <v>333</v>
      </c>
      <c r="D1221" s="117">
        <v>3000</v>
      </c>
      <c r="E1221" s="117">
        <v>36730</v>
      </c>
      <c r="F1221" s="117">
        <v>1575</v>
      </c>
      <c r="G1221" s="117">
        <v>7075</v>
      </c>
      <c r="H1221" s="117">
        <v>533905</v>
      </c>
      <c r="I1221" s="117">
        <v>4778075</v>
      </c>
    </row>
    <row r="1222" spans="1:9" x14ac:dyDescent="0.25">
      <c r="A1222" s="116" t="s">
        <v>688</v>
      </c>
      <c r="B1222" s="116" t="s">
        <v>316</v>
      </c>
      <c r="C1222" s="116" t="s">
        <v>315</v>
      </c>
      <c r="D1222" s="117">
        <v>3130</v>
      </c>
      <c r="E1222" s="117">
        <v>51470</v>
      </c>
      <c r="F1222" s="117">
        <v>1605</v>
      </c>
      <c r="G1222" s="117">
        <v>7785</v>
      </c>
      <c r="H1222" s="117">
        <v>558625</v>
      </c>
      <c r="I1222" s="117">
        <v>4988760</v>
      </c>
    </row>
    <row r="1223" spans="1:9" x14ac:dyDescent="0.25">
      <c r="A1223" s="116" t="s">
        <v>688</v>
      </c>
      <c r="B1223" s="116" t="s">
        <v>232</v>
      </c>
      <c r="C1223" s="116" t="s">
        <v>329</v>
      </c>
      <c r="D1223" s="117">
        <v>3150</v>
      </c>
      <c r="E1223" s="117">
        <v>31410</v>
      </c>
      <c r="F1223" s="117">
        <v>1900</v>
      </c>
      <c r="G1223" s="117">
        <v>7495</v>
      </c>
      <c r="H1223" s="117">
        <v>545075</v>
      </c>
      <c r="I1223" s="117">
        <v>4968805</v>
      </c>
    </row>
    <row r="1224" spans="1:9" x14ac:dyDescent="0.25">
      <c r="A1224" s="116" t="s">
        <v>688</v>
      </c>
      <c r="B1224" s="116" t="s">
        <v>175</v>
      </c>
      <c r="C1224" s="116" t="s">
        <v>276</v>
      </c>
      <c r="D1224" s="117">
        <v>3230</v>
      </c>
      <c r="E1224" s="117">
        <v>42450</v>
      </c>
      <c r="F1224" s="117">
        <v>1925</v>
      </c>
      <c r="G1224" s="117">
        <v>8030</v>
      </c>
      <c r="H1224" s="117">
        <v>567650</v>
      </c>
      <c r="I1224" s="117">
        <v>5112625</v>
      </c>
    </row>
    <row r="1225" spans="1:9" x14ac:dyDescent="0.25">
      <c r="A1225" s="116" t="s">
        <v>688</v>
      </c>
      <c r="B1225" s="116" t="s">
        <v>213</v>
      </c>
      <c r="C1225" s="116" t="s">
        <v>308</v>
      </c>
      <c r="D1225" s="117">
        <v>3270</v>
      </c>
      <c r="E1225" s="117">
        <v>37330</v>
      </c>
      <c r="F1225" s="117">
        <v>1925</v>
      </c>
      <c r="G1225" s="117">
        <v>8400</v>
      </c>
      <c r="H1225" s="117">
        <v>674445</v>
      </c>
      <c r="I1225" s="117">
        <v>6354725</v>
      </c>
    </row>
    <row r="1226" spans="1:9" x14ac:dyDescent="0.25">
      <c r="A1226" s="116" t="s">
        <v>688</v>
      </c>
      <c r="B1226" s="116" t="s">
        <v>228</v>
      </c>
      <c r="C1226" s="116" t="s">
        <v>322</v>
      </c>
      <c r="D1226" s="117">
        <v>3280</v>
      </c>
      <c r="E1226" s="117">
        <v>27250</v>
      </c>
      <c r="F1226" s="117">
        <v>2040</v>
      </c>
      <c r="G1226" s="117">
        <v>7865</v>
      </c>
      <c r="H1226" s="117">
        <v>685460</v>
      </c>
      <c r="I1226" s="117">
        <v>6321915</v>
      </c>
    </row>
    <row r="1227" spans="1:9" x14ac:dyDescent="0.25">
      <c r="A1227" s="116" t="s">
        <v>688</v>
      </c>
      <c r="B1227" s="116" t="s">
        <v>150</v>
      </c>
      <c r="C1227" s="116" t="s">
        <v>97</v>
      </c>
      <c r="D1227" s="117">
        <v>3380</v>
      </c>
      <c r="E1227" s="117">
        <v>30675</v>
      </c>
      <c r="F1227" s="117">
        <v>2090</v>
      </c>
      <c r="G1227" s="117">
        <v>8465</v>
      </c>
      <c r="H1227" s="117">
        <v>608140</v>
      </c>
      <c r="I1227" s="117">
        <v>5718055</v>
      </c>
    </row>
    <row r="1228" spans="1:9" x14ac:dyDescent="0.25">
      <c r="A1228" s="116" t="s">
        <v>688</v>
      </c>
      <c r="B1228" s="116" t="s">
        <v>171</v>
      </c>
      <c r="C1228" s="116" t="s">
        <v>273</v>
      </c>
      <c r="D1228" s="117">
        <v>3465</v>
      </c>
      <c r="E1228" s="117">
        <v>27250</v>
      </c>
      <c r="F1228" s="117">
        <v>1950</v>
      </c>
      <c r="G1228" s="117">
        <v>6900</v>
      </c>
      <c r="H1228" s="117">
        <v>523690</v>
      </c>
      <c r="I1228" s="117">
        <v>4773090</v>
      </c>
    </row>
    <row r="1229" spans="1:9" x14ac:dyDescent="0.25">
      <c r="A1229" s="116" t="s">
        <v>688</v>
      </c>
      <c r="B1229" s="116" t="s">
        <v>207</v>
      </c>
      <c r="C1229" s="116" t="s">
        <v>302</v>
      </c>
      <c r="D1229" s="117">
        <v>3565</v>
      </c>
      <c r="E1229" s="117">
        <v>41370</v>
      </c>
      <c r="F1229" s="117">
        <v>2005</v>
      </c>
      <c r="G1229" s="117">
        <v>8405</v>
      </c>
      <c r="H1229" s="117">
        <v>608985</v>
      </c>
      <c r="I1229" s="117">
        <v>5641740</v>
      </c>
    </row>
    <row r="1230" spans="1:9" x14ac:dyDescent="0.25">
      <c r="A1230" s="116" t="s">
        <v>688</v>
      </c>
      <c r="B1230" s="116" t="s">
        <v>217</v>
      </c>
      <c r="C1230" s="116" t="s">
        <v>309</v>
      </c>
      <c r="D1230" s="117">
        <v>3645</v>
      </c>
      <c r="E1230" s="117">
        <v>46700</v>
      </c>
      <c r="F1230" s="117">
        <v>2000</v>
      </c>
      <c r="G1230" s="117">
        <v>8840</v>
      </c>
      <c r="H1230" s="117">
        <v>655905</v>
      </c>
      <c r="I1230" s="117">
        <v>5955550</v>
      </c>
    </row>
    <row r="1231" spans="1:9" x14ac:dyDescent="0.25">
      <c r="A1231" s="116" t="s">
        <v>688</v>
      </c>
      <c r="B1231" s="116" t="s">
        <v>170</v>
      </c>
      <c r="C1231" s="116" t="s">
        <v>272</v>
      </c>
      <c r="D1231" s="117">
        <v>3685</v>
      </c>
      <c r="E1231" s="117">
        <v>39785</v>
      </c>
      <c r="F1231" s="117">
        <v>2130</v>
      </c>
      <c r="G1231" s="117">
        <v>9935</v>
      </c>
      <c r="H1231" s="117">
        <v>764980</v>
      </c>
      <c r="I1231" s="117">
        <v>7153810</v>
      </c>
    </row>
    <row r="1232" spans="1:9" x14ac:dyDescent="0.25">
      <c r="A1232" s="116" t="s">
        <v>688</v>
      </c>
      <c r="B1232" s="116" t="s">
        <v>176</v>
      </c>
      <c r="C1232" s="116" t="s">
        <v>277</v>
      </c>
      <c r="D1232" s="117">
        <v>3900</v>
      </c>
      <c r="E1232" s="117">
        <v>42080</v>
      </c>
      <c r="F1232" s="117">
        <v>2220</v>
      </c>
      <c r="G1232" s="117">
        <v>8620</v>
      </c>
      <c r="H1232" s="117">
        <v>620970</v>
      </c>
      <c r="I1232" s="117">
        <v>5711250</v>
      </c>
    </row>
    <row r="1233" spans="1:9" x14ac:dyDescent="0.25">
      <c r="A1233" s="116" t="s">
        <v>688</v>
      </c>
      <c r="B1233" s="116" t="s">
        <v>166</v>
      </c>
      <c r="C1233" s="116" t="s">
        <v>268</v>
      </c>
      <c r="D1233" s="117">
        <v>3920</v>
      </c>
      <c r="E1233" s="117">
        <v>32255</v>
      </c>
      <c r="F1233" s="117">
        <v>2370</v>
      </c>
      <c r="G1233" s="117">
        <v>9305</v>
      </c>
      <c r="H1233" s="117">
        <v>806645</v>
      </c>
      <c r="I1233" s="117">
        <v>7526510</v>
      </c>
    </row>
    <row r="1234" spans="1:9" x14ac:dyDescent="0.25">
      <c r="A1234" s="116" t="s">
        <v>688</v>
      </c>
      <c r="B1234" s="116" t="s">
        <v>226</v>
      </c>
      <c r="C1234" s="116" t="s">
        <v>320</v>
      </c>
      <c r="D1234" s="117">
        <v>4010</v>
      </c>
      <c r="E1234" s="117">
        <v>52120</v>
      </c>
      <c r="F1234" s="117">
        <v>2540</v>
      </c>
      <c r="G1234" s="117">
        <v>12460</v>
      </c>
      <c r="H1234" s="117">
        <v>852455</v>
      </c>
      <c r="I1234" s="117">
        <v>7847090</v>
      </c>
    </row>
    <row r="1235" spans="1:9" x14ac:dyDescent="0.25">
      <c r="A1235" s="116" t="s">
        <v>688</v>
      </c>
      <c r="B1235" s="116" t="s">
        <v>200</v>
      </c>
      <c r="C1235" s="116" t="s">
        <v>296</v>
      </c>
      <c r="D1235" s="117">
        <v>4045</v>
      </c>
      <c r="E1235" s="117">
        <v>54235</v>
      </c>
      <c r="F1235" s="117">
        <v>2385</v>
      </c>
      <c r="G1235" s="117">
        <v>10605</v>
      </c>
      <c r="H1235" s="117">
        <v>795740</v>
      </c>
      <c r="I1235" s="117">
        <v>7426380</v>
      </c>
    </row>
    <row r="1236" spans="1:9" x14ac:dyDescent="0.25">
      <c r="A1236" s="116" t="s">
        <v>688</v>
      </c>
      <c r="B1236" s="116" t="s">
        <v>222</v>
      </c>
      <c r="C1236" s="116" t="s">
        <v>317</v>
      </c>
      <c r="D1236" s="117">
        <v>4185</v>
      </c>
      <c r="E1236" s="117">
        <v>53995</v>
      </c>
      <c r="F1236" s="117">
        <v>2335</v>
      </c>
      <c r="G1236" s="117">
        <v>10295</v>
      </c>
      <c r="H1236" s="117">
        <v>821485</v>
      </c>
      <c r="I1236" s="117">
        <v>7668745</v>
      </c>
    </row>
    <row r="1237" spans="1:9" x14ac:dyDescent="0.25">
      <c r="A1237" s="116" t="s">
        <v>688</v>
      </c>
      <c r="B1237" s="116" t="s">
        <v>246</v>
      </c>
      <c r="C1237" s="116" t="s">
        <v>341</v>
      </c>
      <c r="D1237" s="117">
        <v>4340</v>
      </c>
      <c r="E1237" s="117">
        <v>58235</v>
      </c>
      <c r="F1237" s="117">
        <v>2390</v>
      </c>
      <c r="G1237" s="117">
        <v>10170</v>
      </c>
      <c r="H1237" s="117">
        <v>701790</v>
      </c>
      <c r="I1237" s="117">
        <v>6437020</v>
      </c>
    </row>
    <row r="1238" spans="1:9" x14ac:dyDescent="0.25">
      <c r="A1238" s="116" t="s">
        <v>688</v>
      </c>
      <c r="B1238" s="116" t="s">
        <v>181</v>
      </c>
      <c r="C1238" s="116" t="s">
        <v>280</v>
      </c>
      <c r="D1238" s="117">
        <v>4460</v>
      </c>
      <c r="E1238" s="117">
        <v>33505</v>
      </c>
      <c r="F1238" s="117">
        <v>2640</v>
      </c>
      <c r="G1238" s="117">
        <v>9235</v>
      </c>
      <c r="H1238" s="117">
        <v>766680</v>
      </c>
      <c r="I1238" s="117">
        <v>6950725</v>
      </c>
    </row>
    <row r="1239" spans="1:9" x14ac:dyDescent="0.25">
      <c r="A1239" s="116" t="s">
        <v>688</v>
      </c>
      <c r="B1239" s="116" t="s">
        <v>245</v>
      </c>
      <c r="C1239" s="116" t="s">
        <v>86</v>
      </c>
      <c r="D1239" s="117">
        <v>4640</v>
      </c>
      <c r="E1239" s="117">
        <v>40035</v>
      </c>
      <c r="F1239" s="117">
        <v>2795</v>
      </c>
      <c r="G1239" s="117">
        <v>9800</v>
      </c>
      <c r="H1239" s="117">
        <v>822510</v>
      </c>
      <c r="I1239" s="117">
        <v>7745040</v>
      </c>
    </row>
    <row r="1240" spans="1:9" x14ac:dyDescent="0.25">
      <c r="A1240" s="116" t="s">
        <v>688</v>
      </c>
      <c r="B1240" s="116" t="s">
        <v>205</v>
      </c>
      <c r="C1240" s="116" t="s">
        <v>301</v>
      </c>
      <c r="D1240" s="117">
        <v>4760</v>
      </c>
      <c r="E1240" s="117">
        <v>49630</v>
      </c>
      <c r="F1240" s="117">
        <v>2825</v>
      </c>
      <c r="G1240" s="117">
        <v>12190</v>
      </c>
      <c r="H1240" s="117">
        <v>796570</v>
      </c>
      <c r="I1240" s="117">
        <v>7261190</v>
      </c>
    </row>
    <row r="1241" spans="1:9" x14ac:dyDescent="0.25">
      <c r="A1241" s="116" t="s">
        <v>688</v>
      </c>
      <c r="B1241" s="116" t="s">
        <v>163</v>
      </c>
      <c r="C1241" s="116" t="s">
        <v>265</v>
      </c>
      <c r="D1241" s="117">
        <v>4860</v>
      </c>
      <c r="E1241" s="117">
        <v>52720</v>
      </c>
      <c r="F1241" s="117">
        <v>3020</v>
      </c>
      <c r="G1241" s="117">
        <v>13850</v>
      </c>
      <c r="H1241" s="117">
        <v>1133100</v>
      </c>
      <c r="I1241" s="117">
        <v>10812035</v>
      </c>
    </row>
    <row r="1242" spans="1:9" x14ac:dyDescent="0.25">
      <c r="A1242" s="116" t="s">
        <v>688</v>
      </c>
      <c r="B1242" s="116" t="s">
        <v>211</v>
      </c>
      <c r="C1242" s="116" t="s">
        <v>306</v>
      </c>
      <c r="D1242" s="117">
        <v>4990</v>
      </c>
      <c r="E1242" s="117">
        <v>57320</v>
      </c>
      <c r="F1242" s="117">
        <v>2870</v>
      </c>
      <c r="G1242" s="117">
        <v>12265</v>
      </c>
      <c r="H1242" s="117">
        <v>824680</v>
      </c>
      <c r="I1242" s="117">
        <v>7453760</v>
      </c>
    </row>
    <row r="1243" spans="1:9" x14ac:dyDescent="0.25">
      <c r="A1243" s="116" t="s">
        <v>688</v>
      </c>
      <c r="B1243" s="116" t="s">
        <v>219</v>
      </c>
      <c r="C1243" s="116" t="s">
        <v>311</v>
      </c>
      <c r="D1243" s="117">
        <v>5085</v>
      </c>
      <c r="E1243" s="117">
        <v>43825</v>
      </c>
      <c r="F1243" s="117">
        <v>2910</v>
      </c>
      <c r="G1243" s="117">
        <v>10680</v>
      </c>
      <c r="H1243" s="117">
        <v>850965</v>
      </c>
      <c r="I1243" s="117">
        <v>7896335</v>
      </c>
    </row>
    <row r="1244" spans="1:9" x14ac:dyDescent="0.25">
      <c r="A1244" s="116" t="s">
        <v>688</v>
      </c>
      <c r="B1244" s="116" t="s">
        <v>180</v>
      </c>
      <c r="C1244" s="116" t="s">
        <v>279</v>
      </c>
      <c r="D1244" s="117">
        <v>5095</v>
      </c>
      <c r="E1244" s="117">
        <v>47610</v>
      </c>
      <c r="F1244" s="117">
        <v>3260</v>
      </c>
      <c r="G1244" s="117">
        <v>12910</v>
      </c>
      <c r="H1244" s="117">
        <v>1001500</v>
      </c>
      <c r="I1244" s="117">
        <v>9080605</v>
      </c>
    </row>
    <row r="1245" spans="1:9" x14ac:dyDescent="0.25">
      <c r="A1245" s="116" t="s">
        <v>688</v>
      </c>
      <c r="B1245" s="116" t="s">
        <v>227</v>
      </c>
      <c r="C1245" s="116" t="s">
        <v>321</v>
      </c>
      <c r="D1245" s="117">
        <v>5300</v>
      </c>
      <c r="E1245" s="117">
        <v>53090</v>
      </c>
      <c r="F1245" s="117">
        <v>3240</v>
      </c>
      <c r="G1245" s="117">
        <v>14345</v>
      </c>
      <c r="H1245" s="117">
        <v>1144920</v>
      </c>
      <c r="I1245" s="117">
        <v>10845125</v>
      </c>
    </row>
    <row r="1246" spans="1:9" x14ac:dyDescent="0.25">
      <c r="A1246" s="116" t="s">
        <v>688</v>
      </c>
      <c r="B1246" s="116" t="s">
        <v>186</v>
      </c>
      <c r="C1246" s="116" t="s">
        <v>283</v>
      </c>
      <c r="D1246" s="117">
        <v>5675</v>
      </c>
      <c r="E1246" s="117">
        <v>73380</v>
      </c>
      <c r="F1246" s="117">
        <v>3385</v>
      </c>
      <c r="G1246" s="117">
        <v>14875</v>
      </c>
      <c r="H1246" s="117">
        <v>1218465</v>
      </c>
      <c r="I1246" s="117">
        <v>11516295</v>
      </c>
    </row>
    <row r="1247" spans="1:9" x14ac:dyDescent="0.25">
      <c r="A1247" s="116" t="s">
        <v>688</v>
      </c>
      <c r="B1247" s="116" t="s">
        <v>234</v>
      </c>
      <c r="C1247" s="116" t="s">
        <v>331</v>
      </c>
      <c r="D1247" s="117">
        <v>5770</v>
      </c>
      <c r="E1247" s="117">
        <v>58980</v>
      </c>
      <c r="F1247" s="117">
        <v>3755</v>
      </c>
      <c r="G1247" s="117">
        <v>21860</v>
      </c>
      <c r="H1247" s="117">
        <v>2241785</v>
      </c>
      <c r="I1247" s="117">
        <v>23756240</v>
      </c>
    </row>
    <row r="1248" spans="1:9" x14ac:dyDescent="0.25">
      <c r="A1248" s="116" t="s">
        <v>688</v>
      </c>
      <c r="B1248" s="116" t="s">
        <v>220</v>
      </c>
      <c r="C1248" s="116" t="s">
        <v>312</v>
      </c>
      <c r="D1248" s="117">
        <v>6000</v>
      </c>
      <c r="E1248" s="117">
        <v>75615</v>
      </c>
      <c r="F1248" s="117">
        <v>3400</v>
      </c>
      <c r="G1248" s="117">
        <v>15000</v>
      </c>
      <c r="H1248" s="117">
        <v>1135120</v>
      </c>
      <c r="I1248" s="117">
        <v>10418915</v>
      </c>
    </row>
    <row r="1249" spans="1:9" x14ac:dyDescent="0.25">
      <c r="A1249" s="116" t="s">
        <v>688</v>
      </c>
      <c r="B1249" s="116" t="s">
        <v>177</v>
      </c>
      <c r="C1249" s="116" t="s">
        <v>278</v>
      </c>
      <c r="D1249" s="117">
        <v>7355</v>
      </c>
      <c r="E1249" s="117">
        <v>109935</v>
      </c>
      <c r="F1249" s="117">
        <v>3930</v>
      </c>
      <c r="G1249" s="117">
        <v>24055</v>
      </c>
      <c r="H1249" s="117">
        <v>1848560</v>
      </c>
      <c r="I1249" s="117">
        <v>18140550</v>
      </c>
    </row>
    <row r="1250" spans="1:9" x14ac:dyDescent="0.25">
      <c r="A1250" s="116" t="s">
        <v>688</v>
      </c>
      <c r="B1250" s="116" t="s">
        <v>198</v>
      </c>
      <c r="C1250" s="116" t="s">
        <v>294</v>
      </c>
      <c r="D1250" s="117">
        <v>7440</v>
      </c>
      <c r="E1250" s="117">
        <v>89490</v>
      </c>
      <c r="F1250" s="117">
        <v>4055</v>
      </c>
      <c r="G1250" s="117">
        <v>19335</v>
      </c>
      <c r="H1250" s="117">
        <v>1447515</v>
      </c>
      <c r="I1250" s="117">
        <v>13647910</v>
      </c>
    </row>
    <row r="1251" spans="1:9" x14ac:dyDescent="0.25">
      <c r="A1251" s="116" t="s">
        <v>688</v>
      </c>
      <c r="B1251" s="116" t="s">
        <v>225</v>
      </c>
      <c r="C1251" s="116" t="s">
        <v>319</v>
      </c>
      <c r="D1251" s="117">
        <v>7580</v>
      </c>
      <c r="E1251" s="117">
        <v>98965</v>
      </c>
      <c r="F1251" s="117">
        <v>3990</v>
      </c>
      <c r="G1251" s="117">
        <v>19740</v>
      </c>
      <c r="H1251" s="117">
        <v>1372735</v>
      </c>
      <c r="I1251" s="117">
        <v>12546315</v>
      </c>
    </row>
    <row r="1252" spans="1:9" x14ac:dyDescent="0.25">
      <c r="A1252" s="116" t="s">
        <v>688</v>
      </c>
      <c r="B1252" s="116" t="s">
        <v>244</v>
      </c>
      <c r="C1252" s="116" t="s">
        <v>340</v>
      </c>
      <c r="D1252" s="117">
        <v>7695</v>
      </c>
      <c r="E1252" s="117">
        <v>56570</v>
      </c>
      <c r="F1252" s="117">
        <v>4930</v>
      </c>
      <c r="G1252" s="117">
        <v>17670</v>
      </c>
      <c r="H1252" s="117">
        <v>1585935</v>
      </c>
      <c r="I1252" s="117">
        <v>15418345</v>
      </c>
    </row>
    <row r="1253" spans="1:9" x14ac:dyDescent="0.25">
      <c r="A1253" s="116" t="s">
        <v>688</v>
      </c>
      <c r="B1253" s="116" t="s">
        <v>197</v>
      </c>
      <c r="C1253" s="116" t="s">
        <v>293</v>
      </c>
      <c r="D1253" s="117">
        <v>7765</v>
      </c>
      <c r="E1253" s="117">
        <v>71010</v>
      </c>
      <c r="F1253" s="117">
        <v>4690</v>
      </c>
      <c r="G1253" s="117">
        <v>20490</v>
      </c>
      <c r="H1253" s="117">
        <v>1664290</v>
      </c>
      <c r="I1253" s="117">
        <v>15522360</v>
      </c>
    </row>
    <row r="1254" spans="1:9" x14ac:dyDescent="0.25">
      <c r="A1254" s="116" t="s">
        <v>688</v>
      </c>
      <c r="B1254" s="116" t="s">
        <v>192</v>
      </c>
      <c r="C1254" s="116" t="s">
        <v>288</v>
      </c>
      <c r="D1254" s="117">
        <v>7790</v>
      </c>
      <c r="E1254" s="117">
        <v>77300</v>
      </c>
      <c r="F1254" s="117">
        <v>4760</v>
      </c>
      <c r="G1254" s="117">
        <v>23445</v>
      </c>
      <c r="H1254" s="117">
        <v>2018485</v>
      </c>
      <c r="I1254" s="117">
        <v>20462805</v>
      </c>
    </row>
    <row r="1255" spans="1:9" x14ac:dyDescent="0.25">
      <c r="A1255" s="116" t="s">
        <v>688</v>
      </c>
      <c r="B1255" s="116" t="s">
        <v>242</v>
      </c>
      <c r="C1255" s="116" t="s">
        <v>339</v>
      </c>
      <c r="D1255" s="117">
        <v>7855</v>
      </c>
      <c r="E1255" s="117">
        <v>102415</v>
      </c>
      <c r="F1255" s="117">
        <v>4175</v>
      </c>
      <c r="G1255" s="117">
        <v>22820</v>
      </c>
      <c r="H1255" s="117">
        <v>1970140</v>
      </c>
      <c r="I1255" s="117">
        <v>19604840</v>
      </c>
    </row>
    <row r="1256" spans="1:9" x14ac:dyDescent="0.25">
      <c r="A1256" s="116" t="s">
        <v>688</v>
      </c>
      <c r="B1256" s="116" t="s">
        <v>236</v>
      </c>
      <c r="C1256" s="116" t="s">
        <v>103</v>
      </c>
      <c r="D1256" s="117">
        <v>8045</v>
      </c>
      <c r="E1256" s="117">
        <v>102275</v>
      </c>
      <c r="F1256" s="117">
        <v>4245</v>
      </c>
      <c r="G1256" s="117">
        <v>18770</v>
      </c>
      <c r="H1256" s="117">
        <v>1430580</v>
      </c>
      <c r="I1256" s="117">
        <v>13012315</v>
      </c>
    </row>
    <row r="1257" spans="1:9" x14ac:dyDescent="0.25">
      <c r="A1257" s="116" t="s">
        <v>688</v>
      </c>
      <c r="B1257" s="116" t="s">
        <v>201</v>
      </c>
      <c r="C1257" s="116" t="s">
        <v>297</v>
      </c>
      <c r="D1257" s="117">
        <v>8060</v>
      </c>
      <c r="E1257" s="117">
        <v>89280</v>
      </c>
      <c r="F1257" s="117">
        <v>4975</v>
      </c>
      <c r="G1257" s="117">
        <v>22030</v>
      </c>
      <c r="H1257" s="117">
        <v>1634125</v>
      </c>
      <c r="I1257" s="117">
        <v>15613460</v>
      </c>
    </row>
    <row r="1258" spans="1:9" x14ac:dyDescent="0.25">
      <c r="A1258" s="116" t="s">
        <v>688</v>
      </c>
      <c r="B1258" s="116" t="s">
        <v>161</v>
      </c>
      <c r="C1258" s="116" t="s">
        <v>263</v>
      </c>
      <c r="D1258" s="117">
        <v>8380</v>
      </c>
      <c r="E1258" s="117">
        <v>110775</v>
      </c>
      <c r="F1258" s="117">
        <v>4935</v>
      </c>
      <c r="G1258" s="117">
        <v>23750</v>
      </c>
      <c r="H1258" s="117">
        <v>1950005</v>
      </c>
      <c r="I1258" s="117">
        <v>19034830</v>
      </c>
    </row>
    <row r="1259" spans="1:9" x14ac:dyDescent="0.25">
      <c r="A1259" s="116" t="s">
        <v>688</v>
      </c>
      <c r="B1259" s="116" t="s">
        <v>250</v>
      </c>
      <c r="C1259" s="116" t="s">
        <v>345</v>
      </c>
      <c r="D1259" s="117">
        <v>8865</v>
      </c>
      <c r="E1259" s="117">
        <v>183765</v>
      </c>
      <c r="F1259" s="117">
        <v>4675</v>
      </c>
      <c r="G1259" s="117">
        <v>27870</v>
      </c>
      <c r="H1259" s="117">
        <v>2259555</v>
      </c>
      <c r="I1259" s="117">
        <v>22604630</v>
      </c>
    </row>
    <row r="1260" spans="1:9" x14ac:dyDescent="0.25">
      <c r="A1260" s="116" t="s">
        <v>688</v>
      </c>
      <c r="B1260" s="116" t="s">
        <v>235</v>
      </c>
      <c r="C1260" s="116" t="s">
        <v>332</v>
      </c>
      <c r="D1260" s="117">
        <v>9050</v>
      </c>
      <c r="E1260" s="117">
        <v>137435</v>
      </c>
      <c r="F1260" s="117">
        <v>4700</v>
      </c>
      <c r="G1260" s="117">
        <v>26670</v>
      </c>
      <c r="H1260" s="117">
        <v>2209025</v>
      </c>
      <c r="I1260" s="117">
        <v>21889745</v>
      </c>
    </row>
    <row r="1261" spans="1:9" x14ac:dyDescent="0.25">
      <c r="A1261" s="116" t="s">
        <v>688</v>
      </c>
      <c r="B1261" s="116" t="s">
        <v>243</v>
      </c>
      <c r="C1261" s="116" t="s">
        <v>84</v>
      </c>
      <c r="D1261" s="117">
        <v>9325</v>
      </c>
      <c r="E1261" s="117">
        <v>132670</v>
      </c>
      <c r="F1261" s="117">
        <v>5085</v>
      </c>
      <c r="G1261" s="117">
        <v>26970</v>
      </c>
      <c r="H1261" s="117">
        <v>2207925</v>
      </c>
      <c r="I1261" s="117">
        <v>22710285</v>
      </c>
    </row>
    <row r="1262" spans="1:9" x14ac:dyDescent="0.25">
      <c r="A1262" s="116" t="s">
        <v>688</v>
      </c>
      <c r="B1262" s="116" t="s">
        <v>188</v>
      </c>
      <c r="C1262" s="116" t="s">
        <v>285</v>
      </c>
      <c r="D1262" s="117">
        <v>9880</v>
      </c>
      <c r="E1262" s="117">
        <v>176510</v>
      </c>
      <c r="F1262" s="117">
        <v>5745</v>
      </c>
      <c r="G1262" s="117">
        <v>29270</v>
      </c>
      <c r="H1262" s="117">
        <v>2234105</v>
      </c>
      <c r="I1262" s="117">
        <v>21440855</v>
      </c>
    </row>
    <row r="1263" spans="1:9" x14ac:dyDescent="0.25">
      <c r="A1263" s="116" t="s">
        <v>688</v>
      </c>
      <c r="B1263" s="116" t="s">
        <v>206</v>
      </c>
      <c r="C1263" s="116" t="s">
        <v>104</v>
      </c>
      <c r="D1263" s="117">
        <v>9940</v>
      </c>
      <c r="E1263" s="117">
        <v>152330</v>
      </c>
      <c r="F1263" s="117">
        <v>5420</v>
      </c>
      <c r="G1263" s="117">
        <v>25445</v>
      </c>
      <c r="H1263" s="117">
        <v>1889615</v>
      </c>
      <c r="I1263" s="117">
        <v>17973490</v>
      </c>
    </row>
    <row r="1264" spans="1:9" x14ac:dyDescent="0.25">
      <c r="A1264" s="116" t="s">
        <v>688</v>
      </c>
      <c r="B1264" s="116" t="s">
        <v>183</v>
      </c>
      <c r="C1264" s="116" t="s">
        <v>281</v>
      </c>
      <c r="D1264" s="117">
        <v>11510</v>
      </c>
      <c r="E1264" s="117">
        <v>132505</v>
      </c>
      <c r="F1264" s="117">
        <v>6405</v>
      </c>
      <c r="G1264" s="117">
        <v>30115</v>
      </c>
      <c r="H1264" s="117">
        <v>2441765</v>
      </c>
      <c r="I1264" s="117">
        <v>23865135</v>
      </c>
    </row>
    <row r="1265" spans="1:9" x14ac:dyDescent="0.25">
      <c r="A1265" s="116" t="s">
        <v>688</v>
      </c>
      <c r="B1265" s="116" t="s">
        <v>314</v>
      </c>
      <c r="C1265" s="116" t="s">
        <v>315</v>
      </c>
      <c r="D1265" s="117">
        <v>11540</v>
      </c>
      <c r="E1265" s="117">
        <v>227190</v>
      </c>
      <c r="F1265" s="117">
        <v>6265</v>
      </c>
      <c r="G1265" s="117">
        <v>30410</v>
      </c>
      <c r="H1265" s="117">
        <v>2166645</v>
      </c>
      <c r="I1265" s="117">
        <v>20269175</v>
      </c>
    </row>
    <row r="1266" spans="1:9" x14ac:dyDescent="0.25">
      <c r="A1266" s="116" t="s">
        <v>688</v>
      </c>
      <c r="B1266" s="116" t="s">
        <v>237</v>
      </c>
      <c r="C1266" s="116" t="s">
        <v>85</v>
      </c>
      <c r="D1266" s="117">
        <v>11890</v>
      </c>
      <c r="E1266" s="117">
        <v>245070</v>
      </c>
      <c r="F1266" s="117">
        <v>6240</v>
      </c>
      <c r="G1266" s="117">
        <v>29470</v>
      </c>
      <c r="H1266" s="117">
        <v>2686855</v>
      </c>
      <c r="I1266" s="117">
        <v>26690935</v>
      </c>
    </row>
    <row r="1267" spans="1:9" x14ac:dyDescent="0.25">
      <c r="A1267" s="116" t="s">
        <v>688</v>
      </c>
      <c r="B1267" s="116" t="s">
        <v>154</v>
      </c>
      <c r="C1267" s="116" t="s">
        <v>94</v>
      </c>
      <c r="D1267" s="117">
        <v>12075</v>
      </c>
      <c r="E1267" s="117">
        <v>98690</v>
      </c>
      <c r="F1267" s="117">
        <v>7565</v>
      </c>
      <c r="G1267" s="117">
        <v>33600</v>
      </c>
      <c r="H1267" s="117">
        <v>3231045</v>
      </c>
      <c r="I1267" s="117">
        <v>33560265</v>
      </c>
    </row>
    <row r="1268" spans="1:9" x14ac:dyDescent="0.25">
      <c r="A1268" s="116" t="s">
        <v>688</v>
      </c>
      <c r="B1268" s="116" t="s">
        <v>196</v>
      </c>
      <c r="C1268" s="116" t="s">
        <v>292</v>
      </c>
      <c r="D1268" s="117">
        <v>13500</v>
      </c>
      <c r="E1268" s="117">
        <v>274270</v>
      </c>
      <c r="F1268" s="117">
        <v>7430</v>
      </c>
      <c r="G1268" s="117">
        <v>44485</v>
      </c>
      <c r="H1268" s="117">
        <v>3817205</v>
      </c>
      <c r="I1268" s="117">
        <v>42381385</v>
      </c>
    </row>
    <row r="1269" spans="1:9" x14ac:dyDescent="0.25">
      <c r="A1269" s="116" t="s">
        <v>688</v>
      </c>
      <c r="B1269" s="116" t="s">
        <v>231</v>
      </c>
      <c r="C1269" s="116" t="s">
        <v>323</v>
      </c>
      <c r="D1269" s="117">
        <v>15360</v>
      </c>
      <c r="E1269" s="117">
        <v>212045</v>
      </c>
      <c r="F1269" s="117">
        <v>8850</v>
      </c>
      <c r="G1269" s="117">
        <v>42590</v>
      </c>
      <c r="H1269" s="117">
        <v>3287380</v>
      </c>
      <c r="I1269" s="117">
        <v>33031970</v>
      </c>
    </row>
    <row r="1270" spans="1:9" x14ac:dyDescent="0.25">
      <c r="A1270" s="116" t="s">
        <v>688</v>
      </c>
      <c r="B1270" s="116" t="s">
        <v>162</v>
      </c>
      <c r="C1270" s="116" t="s">
        <v>264</v>
      </c>
      <c r="D1270" s="117">
        <v>17025</v>
      </c>
      <c r="E1270" s="117">
        <v>210995</v>
      </c>
      <c r="F1270" s="117">
        <v>9280</v>
      </c>
      <c r="G1270" s="117">
        <v>42670</v>
      </c>
      <c r="H1270" s="117">
        <v>3562005</v>
      </c>
      <c r="I1270" s="117">
        <v>35020300</v>
      </c>
    </row>
    <row r="1271" spans="1:9" ht="12" thickBot="1" x14ac:dyDescent="0.3">
      <c r="A1271" s="123" t="s">
        <v>688</v>
      </c>
      <c r="B1271" s="123" t="s">
        <v>224</v>
      </c>
      <c r="C1271" s="123" t="s">
        <v>87</v>
      </c>
      <c r="D1271" s="124">
        <v>45040</v>
      </c>
      <c r="E1271" s="124">
        <v>552110</v>
      </c>
      <c r="F1271" s="124">
        <v>27900</v>
      </c>
      <c r="G1271" s="124">
        <v>160135</v>
      </c>
      <c r="H1271" s="124">
        <v>15912580</v>
      </c>
      <c r="I1271" s="124">
        <v>175409810</v>
      </c>
    </row>
    <row r="1273" spans="1:9" s="13" customFormat="1" ht="15" x14ac:dyDescent="0.25">
      <c r="A1273" s="11" t="s">
        <v>682</v>
      </c>
      <c r="F1273" s="41"/>
      <c r="G1273" s="41"/>
      <c r="H1273" s="41"/>
      <c r="I1273" s="161"/>
    </row>
  </sheetData>
  <autoFilter ref="A3:I3"/>
  <mergeCells count="1">
    <mergeCell ref="A1:O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zoomScaleNormal="100" workbookViewId="0"/>
  </sheetViews>
  <sheetFormatPr baseColWidth="10" defaultRowHeight="15" x14ac:dyDescent="0.25"/>
  <cols>
    <col min="1" max="1" width="28.5703125" bestFit="1" customWidth="1"/>
    <col min="2" max="2" width="37.140625" customWidth="1"/>
    <col min="3" max="3" width="22.42578125" bestFit="1" customWidth="1"/>
    <col min="4" max="4" width="33" bestFit="1" customWidth="1"/>
    <col min="5" max="5" width="11.42578125" customWidth="1"/>
  </cols>
  <sheetData>
    <row r="1" spans="1:4" x14ac:dyDescent="0.25">
      <c r="A1" s="2" t="s">
        <v>683</v>
      </c>
    </row>
    <row r="2" spans="1:4" x14ac:dyDescent="0.25">
      <c r="A2" s="1" t="s">
        <v>62</v>
      </c>
    </row>
    <row r="4" spans="1:4" ht="30" x14ac:dyDescent="0.25">
      <c r="A4" s="3"/>
      <c r="B4" s="4" t="s">
        <v>59</v>
      </c>
      <c r="C4" s="5" t="s">
        <v>60</v>
      </c>
      <c r="D4" s="5" t="s">
        <v>61</v>
      </c>
    </row>
    <row r="5" spans="1:4" x14ac:dyDescent="0.25">
      <c r="A5" s="8" t="s">
        <v>40</v>
      </c>
      <c r="B5" s="6">
        <v>0.13117422509953275</v>
      </c>
      <c r="C5" s="6">
        <v>0.12637041030866727</v>
      </c>
      <c r="D5" s="6">
        <v>0.12614558826620625</v>
      </c>
    </row>
    <row r="6" spans="1:4" x14ac:dyDescent="0.25">
      <c r="A6" s="8" t="s">
        <v>44</v>
      </c>
      <c r="B6" s="6">
        <v>3.1322368722484312E-2</v>
      </c>
      <c r="C6" s="6">
        <v>2.8084739198619757E-2</v>
      </c>
      <c r="D6" s="6">
        <v>2.5873438108517451E-2</v>
      </c>
    </row>
    <row r="7" spans="1:4" x14ac:dyDescent="0.25">
      <c r="A7" s="8" t="s">
        <v>41</v>
      </c>
      <c r="B7" s="6">
        <v>4.0053437808213896E-2</v>
      </c>
      <c r="C7" s="6">
        <v>3.7499268207799835E-2</v>
      </c>
      <c r="D7" s="6">
        <v>3.5234603931103961E-2</v>
      </c>
    </row>
    <row r="8" spans="1:4" x14ac:dyDescent="0.25">
      <c r="A8" s="8" t="s">
        <v>42</v>
      </c>
      <c r="B8" s="6">
        <v>2.8252588494312586E-2</v>
      </c>
      <c r="C8" s="6">
        <v>2.5179197109490174E-2</v>
      </c>
      <c r="D8" s="6">
        <v>2.3427420384220389E-2</v>
      </c>
    </row>
    <row r="9" spans="1:4" x14ac:dyDescent="0.25">
      <c r="A9" s="8" t="s">
        <v>43</v>
      </c>
      <c r="B9" s="6">
        <v>6.9490049941200727E-3</v>
      </c>
      <c r="C9" s="6">
        <v>7.5895648982543355E-3</v>
      </c>
      <c r="D9" s="6">
        <v>7.4901705469299969E-3</v>
      </c>
    </row>
    <row r="10" spans="1:4" x14ac:dyDescent="0.25">
      <c r="A10" s="8" t="s">
        <v>45</v>
      </c>
      <c r="B10" s="6">
        <v>6.9760132726397292E-2</v>
      </c>
      <c r="C10" s="6">
        <v>6.6603036329083071E-2</v>
      </c>
      <c r="D10" s="6">
        <v>6.3263805881781612E-2</v>
      </c>
    </row>
    <row r="11" spans="1:4" x14ac:dyDescent="0.25">
      <c r="A11" s="8" t="s">
        <v>46</v>
      </c>
      <c r="B11" s="6">
        <v>2.8125585279845152E-3</v>
      </c>
      <c r="C11" s="6">
        <v>2.5522506848942388E-3</v>
      </c>
      <c r="D11" s="6">
        <v>2.6750521176077354E-3</v>
      </c>
    </row>
    <row r="12" spans="1:4" x14ac:dyDescent="0.25">
      <c r="A12" s="8" t="s">
        <v>47</v>
      </c>
      <c r="B12" s="6">
        <v>4.5013797532761606E-4</v>
      </c>
      <c r="C12" s="6">
        <v>4.0100470338015815E-4</v>
      </c>
      <c r="D12" s="6">
        <v>4.3617650652000772E-4</v>
      </c>
    </row>
    <row r="13" spans="1:4" x14ac:dyDescent="0.25">
      <c r="A13" s="8" t="s">
        <v>48</v>
      </c>
      <c r="B13" s="6">
        <v>6.4553000933232477E-2</v>
      </c>
      <c r="C13" s="6">
        <v>5.6892948931137499E-2</v>
      </c>
      <c r="D13" s="6">
        <v>5.3058412029582183E-2</v>
      </c>
    </row>
    <row r="14" spans="1:4" x14ac:dyDescent="0.25">
      <c r="A14" s="8" t="s">
        <v>49</v>
      </c>
      <c r="B14" s="6">
        <v>0.29142575576960333</v>
      </c>
      <c r="C14" s="6">
        <v>0.32284666829627889</v>
      </c>
      <c r="D14" s="6">
        <v>0.34790938037716107</v>
      </c>
    </row>
    <row r="15" spans="1:4" x14ac:dyDescent="0.25">
      <c r="A15" s="8" t="s">
        <v>50</v>
      </c>
      <c r="B15" s="6">
        <v>2.7892478114050494E-3</v>
      </c>
      <c r="C15" s="6">
        <v>2.3579606887408054E-3</v>
      </c>
      <c r="D15" s="6">
        <v>2.5903869556283443E-3</v>
      </c>
    </row>
    <row r="16" spans="1:4" x14ac:dyDescent="0.25">
      <c r="A16" s="8" t="s">
        <v>51</v>
      </c>
      <c r="B16" s="6">
        <v>1.2121572621322232E-3</v>
      </c>
      <c r="C16" s="6">
        <v>9.6629988109708125E-4</v>
      </c>
      <c r="D16" s="6">
        <v>1.0110020300598632E-3</v>
      </c>
    </row>
    <row r="17" spans="1:4" x14ac:dyDescent="0.25">
      <c r="A17" s="8" t="s">
        <v>52</v>
      </c>
      <c r="B17" s="6">
        <v>1.1341869342629755E-3</v>
      </c>
      <c r="C17" s="6">
        <v>1.1859021944430432E-3</v>
      </c>
      <c r="D17" s="6">
        <v>9.5953546985556447E-4</v>
      </c>
    </row>
    <row r="18" spans="1:4" x14ac:dyDescent="0.25">
      <c r="A18" s="8" t="s">
        <v>53</v>
      </c>
      <c r="B18" s="6">
        <v>3.9019728100586543E-2</v>
      </c>
      <c r="C18" s="6">
        <v>3.7021288471473165E-2</v>
      </c>
      <c r="D18" s="6">
        <v>3.4548319975118646E-2</v>
      </c>
    </row>
    <row r="19" spans="1:4" x14ac:dyDescent="0.25">
      <c r="A19" s="8" t="s">
        <v>54</v>
      </c>
      <c r="B19" s="6">
        <v>7.3226998954233027E-2</v>
      </c>
      <c r="C19" s="6">
        <v>7.0941357545519251E-2</v>
      </c>
      <c r="D19" s="6">
        <v>6.7563999184791265E-2</v>
      </c>
    </row>
    <row r="20" spans="1:4" x14ac:dyDescent="0.25">
      <c r="A20" s="8" t="s">
        <v>55</v>
      </c>
      <c r="B20" s="6">
        <v>7.8172889958145211E-2</v>
      </c>
      <c r="C20" s="6">
        <v>7.5127853305866521E-2</v>
      </c>
      <c r="D20" s="6">
        <v>7.1046793154070226E-2</v>
      </c>
    </row>
    <row r="21" spans="1:4" x14ac:dyDescent="0.25">
      <c r="A21" s="8" t="s">
        <v>56</v>
      </c>
      <c r="B21" s="6">
        <v>4.7784557534465699E-2</v>
      </c>
      <c r="C21" s="6">
        <v>4.058894043332123E-2</v>
      </c>
      <c r="D21" s="6">
        <v>3.8126358415695859E-2</v>
      </c>
    </row>
    <row r="22" spans="1:4" x14ac:dyDescent="0.25">
      <c r="A22" s="8" t="s">
        <v>57</v>
      </c>
      <c r="B22" s="6">
        <v>8.9850755146644506E-2</v>
      </c>
      <c r="C22" s="6">
        <v>9.773852210462855E-2</v>
      </c>
      <c r="D22" s="6">
        <v>9.8566669941425364E-2</v>
      </c>
    </row>
    <row r="23" spans="1:4" x14ac:dyDescent="0.25">
      <c r="A23" s="8" t="s">
        <v>58</v>
      </c>
      <c r="B23" s="6">
        <v>5.6267246915952008E-5</v>
      </c>
      <c r="C23" s="6">
        <v>5.2786707305168156E-5</v>
      </c>
      <c r="D23" s="6">
        <v>7.2886723724029795E-5</v>
      </c>
    </row>
    <row r="24" spans="1:4" x14ac:dyDescent="0.25">
      <c r="A24" s="9" t="s">
        <v>39</v>
      </c>
      <c r="B24" s="7">
        <v>1</v>
      </c>
      <c r="C24" s="7">
        <v>0.99999999999999989</v>
      </c>
      <c r="D24" s="7">
        <v>1.0000000000000002</v>
      </c>
    </row>
    <row r="26" spans="1:4" ht="27.75" customHeight="1" x14ac:dyDescent="0.25">
      <c r="A26" s="368" t="s">
        <v>63</v>
      </c>
      <c r="B26" s="368"/>
      <c r="C26" s="368"/>
      <c r="D26" s="368"/>
    </row>
    <row r="27" spans="1:4" x14ac:dyDescent="0.25">
      <c r="A27" s="315" t="s">
        <v>682</v>
      </c>
    </row>
    <row r="29" spans="1:4" x14ac:dyDescent="0.25">
      <c r="B29" s="14"/>
      <c r="C29" s="14"/>
      <c r="D29" s="14"/>
    </row>
  </sheetData>
  <mergeCells count="1">
    <mergeCell ref="A26:D2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workbookViewId="0"/>
  </sheetViews>
  <sheetFormatPr baseColWidth="10" defaultColWidth="11.42578125" defaultRowHeight="15" x14ac:dyDescent="0.25"/>
  <cols>
    <col min="1" max="1" width="21.28515625" style="19" bestFit="1" customWidth="1"/>
    <col min="2" max="13" width="9.85546875" style="19" customWidth="1"/>
    <col min="14" max="16384" width="11.42578125" style="19"/>
  </cols>
  <sheetData>
    <row r="1" spans="1:13" x14ac:dyDescent="0.25">
      <c r="A1" s="18" t="s">
        <v>136</v>
      </c>
    </row>
    <row r="2" spans="1:13" x14ac:dyDescent="0.25">
      <c r="A2" s="20" t="s">
        <v>62</v>
      </c>
    </row>
    <row r="3" spans="1:13" x14ac:dyDescent="0.25">
      <c r="A3" s="20"/>
    </row>
    <row r="4" spans="1:13" x14ac:dyDescent="0.25">
      <c r="A4" s="16"/>
      <c r="B4" s="21">
        <v>43891</v>
      </c>
      <c r="C4" s="21">
        <v>43922</v>
      </c>
      <c r="D4" s="21">
        <v>43952</v>
      </c>
      <c r="E4" s="21">
        <v>43983</v>
      </c>
      <c r="F4" s="21">
        <v>44013</v>
      </c>
      <c r="G4" s="21">
        <v>44044</v>
      </c>
      <c r="H4" s="21">
        <v>44075</v>
      </c>
      <c r="I4" s="21">
        <v>44105</v>
      </c>
      <c r="J4" s="21">
        <v>44136</v>
      </c>
      <c r="K4" s="21">
        <v>44166</v>
      </c>
      <c r="L4" s="21">
        <v>44197</v>
      </c>
      <c r="M4" s="21">
        <v>44228</v>
      </c>
    </row>
    <row r="5" spans="1:13" x14ac:dyDescent="0.25">
      <c r="A5" s="16" t="s">
        <v>110</v>
      </c>
      <c r="B5" s="22">
        <v>0.69838067011041116</v>
      </c>
      <c r="C5" s="22">
        <v>0.75020040144528632</v>
      </c>
      <c r="D5" s="22">
        <v>0.59755327303070715</v>
      </c>
      <c r="E5" s="22">
        <v>0.26132709419691269</v>
      </c>
      <c r="F5" s="22">
        <v>0.25099808250584843</v>
      </c>
      <c r="G5" s="22">
        <v>0.1842670024025134</v>
      </c>
      <c r="H5" s="22">
        <v>0.20973083466065792</v>
      </c>
      <c r="I5" s="22">
        <v>0.39350141044829273</v>
      </c>
      <c r="J5" s="22">
        <v>0.55963030558510085</v>
      </c>
      <c r="K5" s="22">
        <v>0.40443356665481373</v>
      </c>
      <c r="L5" s="22">
        <v>0.46969291755869708</v>
      </c>
      <c r="M5" s="22">
        <v>0.41835296904763764</v>
      </c>
    </row>
    <row r="6" spans="1:13" x14ac:dyDescent="0.25">
      <c r="A6" s="16" t="s">
        <v>111</v>
      </c>
      <c r="B6" s="22">
        <v>0.53808600644519933</v>
      </c>
      <c r="C6" s="22">
        <v>0.62496450754214727</v>
      </c>
      <c r="D6" s="22">
        <v>0.49304804471176811</v>
      </c>
      <c r="E6" s="22">
        <v>0.24678572797456583</v>
      </c>
      <c r="F6" s="22">
        <v>0.18380832122668622</v>
      </c>
      <c r="G6" s="22">
        <v>0.11842946887143962</v>
      </c>
      <c r="H6" s="22">
        <v>0.13628569063321677</v>
      </c>
      <c r="I6" s="22">
        <v>0.17887098330899684</v>
      </c>
      <c r="J6" s="22">
        <v>0.28511388277069066</v>
      </c>
      <c r="K6" s="22">
        <v>0.22356939838293444</v>
      </c>
      <c r="L6" s="22">
        <v>0.24037066693477152</v>
      </c>
      <c r="M6" s="22">
        <v>0.18157352660002382</v>
      </c>
    </row>
    <row r="7" spans="1:13" x14ac:dyDescent="0.25">
      <c r="A7" s="16" t="s">
        <v>112</v>
      </c>
      <c r="B7" s="22">
        <v>0.46658120897269673</v>
      </c>
      <c r="C7" s="22">
        <v>0.57480166912884167</v>
      </c>
      <c r="D7" s="22">
        <v>0.4643229415542996</v>
      </c>
      <c r="E7" s="22">
        <v>0.24309870327883693</v>
      </c>
      <c r="F7" s="22">
        <v>0.17229706765997363</v>
      </c>
      <c r="G7" s="22">
        <v>0.11146459106744598</v>
      </c>
      <c r="H7" s="22">
        <v>0.12167880198707406</v>
      </c>
      <c r="I7" s="22">
        <v>0.15016887118740554</v>
      </c>
      <c r="J7" s="22">
        <v>0.21812423110586701</v>
      </c>
      <c r="K7" s="22">
        <v>0.14681790878916445</v>
      </c>
      <c r="L7" s="22">
        <v>0.13367046240348862</v>
      </c>
      <c r="M7" s="22">
        <v>5.5241424547073079E-2</v>
      </c>
    </row>
    <row r="9" spans="1:13" x14ac:dyDescent="0.25">
      <c r="A9" s="316" t="s">
        <v>114</v>
      </c>
    </row>
    <row r="10" spans="1:13" x14ac:dyDescent="0.25">
      <c r="A10" s="315" t="s">
        <v>682</v>
      </c>
    </row>
    <row r="11" spans="1:13" x14ac:dyDescent="0.25">
      <c r="A11" s="316" t="s">
        <v>36</v>
      </c>
    </row>
    <row r="12" spans="1:13" x14ac:dyDescent="0.25">
      <c r="A12" s="316" t="s">
        <v>34</v>
      </c>
    </row>
    <row r="33" spans="1:13" x14ac:dyDescent="0.25">
      <c r="A33"/>
      <c r="B33"/>
      <c r="C33"/>
      <c r="D33"/>
      <c r="E33"/>
      <c r="F33"/>
      <c r="G33"/>
      <c r="H33"/>
      <c r="I33"/>
      <c r="J33"/>
      <c r="K33"/>
      <c r="L33"/>
      <c r="M33"/>
    </row>
    <row r="34" spans="1:13" x14ac:dyDescent="0.25">
      <c r="A34"/>
      <c r="B34" s="15"/>
      <c r="C34" s="15"/>
      <c r="D34" s="15"/>
      <c r="E34" s="15"/>
      <c r="F34" s="15"/>
      <c r="G34" s="15"/>
      <c r="H34" s="15"/>
      <c r="I34" s="15"/>
      <c r="J34" s="15"/>
      <c r="K34" s="15"/>
      <c r="L34" s="15"/>
      <c r="M34" s="15"/>
    </row>
    <row r="35" spans="1:13" x14ac:dyDescent="0.25">
      <c r="A35"/>
      <c r="B35" s="15"/>
      <c r="C35" s="15"/>
      <c r="D35" s="15"/>
      <c r="E35" s="15"/>
      <c r="F35" s="15"/>
      <c r="G35" s="15"/>
      <c r="H35" s="15"/>
      <c r="I35" s="15"/>
      <c r="J35" s="15"/>
      <c r="K35" s="15"/>
      <c r="L35" s="15"/>
      <c r="M35" s="15"/>
    </row>
    <row r="36" spans="1:13" x14ac:dyDescent="0.25">
      <c r="A36"/>
      <c r="B36" s="15"/>
      <c r="C36" s="15"/>
      <c r="D36" s="15"/>
      <c r="E36" s="15"/>
      <c r="F36" s="15"/>
      <c r="G36" s="15"/>
      <c r="H36" s="15"/>
      <c r="I36" s="15"/>
      <c r="J36" s="15"/>
      <c r="K36" s="15"/>
      <c r="L36" s="15"/>
      <c r="M36" s="15"/>
    </row>
    <row r="37" spans="1:13" x14ac:dyDescent="0.25">
      <c r="A37"/>
      <c r="B37" s="15"/>
      <c r="C37" s="15"/>
      <c r="D37" s="15"/>
      <c r="E37" s="15"/>
      <c r="F37" s="15"/>
      <c r="G37" s="15"/>
      <c r="H37" s="15"/>
      <c r="I37" s="15"/>
      <c r="J37" s="15"/>
      <c r="K37" s="15"/>
      <c r="L37" s="15"/>
      <c r="M37" s="15"/>
    </row>
    <row r="39" spans="1:13" x14ac:dyDescent="0.25">
      <c r="B39" s="35"/>
      <c r="C39" s="35"/>
      <c r="D39" s="35"/>
      <c r="E39" s="35"/>
      <c r="F39" s="35"/>
      <c r="G39" s="35"/>
      <c r="H39" s="35"/>
      <c r="I39" s="35"/>
      <c r="J39" s="35"/>
      <c r="K39" s="35"/>
      <c r="L39" s="35"/>
      <c r="M39" s="35"/>
    </row>
    <row r="40" spans="1:13" x14ac:dyDescent="0.25">
      <c r="B40" s="35"/>
      <c r="C40" s="35"/>
      <c r="D40" s="35"/>
      <c r="E40" s="35"/>
      <c r="F40" s="35"/>
      <c r="G40" s="35"/>
      <c r="H40" s="35"/>
      <c r="I40" s="35"/>
      <c r="J40" s="35"/>
      <c r="K40" s="35"/>
      <c r="L40" s="35"/>
      <c r="M40" s="35"/>
    </row>
    <row r="41" spans="1:13" x14ac:dyDescent="0.25">
      <c r="B41" s="35"/>
      <c r="C41" s="35"/>
      <c r="D41" s="35"/>
      <c r="E41" s="35"/>
      <c r="F41" s="35"/>
      <c r="G41" s="35"/>
      <c r="H41" s="35"/>
      <c r="I41" s="35"/>
      <c r="J41" s="35"/>
      <c r="K41" s="35"/>
      <c r="L41" s="35"/>
      <c r="M41" s="35"/>
    </row>
    <row r="42" spans="1:13" x14ac:dyDescent="0.25">
      <c r="B42" s="35"/>
      <c r="C42" s="35"/>
      <c r="D42" s="35"/>
      <c r="E42" s="35"/>
      <c r="F42" s="35"/>
      <c r="G42" s="35"/>
      <c r="H42" s="35"/>
      <c r="I42" s="35"/>
      <c r="J42" s="35"/>
      <c r="K42" s="35"/>
      <c r="L42" s="35"/>
      <c r="M42" s="35"/>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Normal="100" workbookViewId="0"/>
  </sheetViews>
  <sheetFormatPr baseColWidth="10" defaultColWidth="11.42578125" defaultRowHeight="15" x14ac:dyDescent="0.25"/>
  <cols>
    <col min="1" max="1" width="11.42578125" style="19"/>
    <col min="2" max="2" width="33.140625" style="19" bestFit="1" customWidth="1"/>
    <col min="3" max="3" width="30.85546875" style="19" bestFit="1" customWidth="1"/>
    <col min="4" max="16384" width="11.42578125" style="19"/>
  </cols>
  <sheetData>
    <row r="1" spans="1:3" x14ac:dyDescent="0.25">
      <c r="A1" s="18" t="s">
        <v>137</v>
      </c>
    </row>
    <row r="2" spans="1:3" x14ac:dyDescent="0.25">
      <c r="A2" s="20" t="s">
        <v>33</v>
      </c>
    </row>
    <row r="3" spans="1:3" x14ac:dyDescent="0.25">
      <c r="A3" s="20"/>
    </row>
    <row r="4" spans="1:3" ht="30" x14ac:dyDescent="0.25">
      <c r="B4" s="29" t="s">
        <v>37</v>
      </c>
      <c r="C4" s="29" t="s">
        <v>38</v>
      </c>
    </row>
    <row r="5" spans="1:3" x14ac:dyDescent="0.25">
      <c r="A5" s="317" t="s">
        <v>681</v>
      </c>
      <c r="B5" s="122">
        <v>6.6997610000000014</v>
      </c>
      <c r="C5" s="122">
        <v>2.240509229642857</v>
      </c>
    </row>
    <row r="6" spans="1:3" x14ac:dyDescent="0.25">
      <c r="A6" s="30">
        <v>43922</v>
      </c>
      <c r="B6" s="122">
        <v>8.3856054899640355</v>
      </c>
      <c r="C6" s="122">
        <v>4.6690317497932794</v>
      </c>
    </row>
    <row r="7" spans="1:3" x14ac:dyDescent="0.25">
      <c r="A7" s="30">
        <v>43952</v>
      </c>
      <c r="B7" s="122">
        <v>6.9713529871524704</v>
      </c>
      <c r="C7" s="122">
        <v>3.0687827396465828</v>
      </c>
    </row>
    <row r="8" spans="1:3" x14ac:dyDescent="0.25">
      <c r="A8" s="30">
        <v>43983</v>
      </c>
      <c r="B8" s="122">
        <v>3.2128260694022699</v>
      </c>
      <c r="C8" s="122">
        <v>1.4041536957605056</v>
      </c>
    </row>
    <row r="9" spans="1:3" x14ac:dyDescent="0.25">
      <c r="A9" s="30">
        <v>44013</v>
      </c>
      <c r="B9" s="31">
        <v>1.739924131550403</v>
      </c>
      <c r="C9" s="31">
        <v>0.62524471642413937</v>
      </c>
    </row>
    <row r="10" spans="1:3" x14ac:dyDescent="0.25">
      <c r="A10" s="30">
        <v>44044</v>
      </c>
      <c r="B10" s="31">
        <v>1.1126143001898712</v>
      </c>
      <c r="C10" s="31">
        <v>0.43760436262448305</v>
      </c>
    </row>
    <row r="11" spans="1:3" x14ac:dyDescent="0.25">
      <c r="A11" s="30">
        <v>44075</v>
      </c>
      <c r="B11" s="31">
        <v>1.166552938747571</v>
      </c>
      <c r="C11" s="31">
        <v>0.39688253400702911</v>
      </c>
    </row>
    <row r="12" spans="1:3" x14ac:dyDescent="0.25">
      <c r="A12" s="30">
        <v>44105</v>
      </c>
      <c r="B12" s="31">
        <v>1.84528592729795</v>
      </c>
      <c r="C12" s="31">
        <v>0.59826714779997536</v>
      </c>
    </row>
    <row r="13" spans="1:3" x14ac:dyDescent="0.25">
      <c r="A13" s="30">
        <v>44136</v>
      </c>
      <c r="B13" s="31">
        <v>3.1182630508819913</v>
      </c>
      <c r="C13" s="31">
        <v>1.6789743741677379</v>
      </c>
    </row>
    <row r="14" spans="1:3" x14ac:dyDescent="0.25">
      <c r="A14" s="30">
        <v>44166</v>
      </c>
      <c r="B14" s="31">
        <v>2.5177668463993421</v>
      </c>
      <c r="C14" s="31">
        <v>1.1050295025367709</v>
      </c>
    </row>
    <row r="15" spans="1:3" x14ac:dyDescent="0.25">
      <c r="A15" s="30">
        <v>44197</v>
      </c>
      <c r="B15" s="31">
        <v>2.2579807012505499</v>
      </c>
      <c r="C15" s="31">
        <v>1.1588849306777163</v>
      </c>
    </row>
    <row r="16" spans="1:3" x14ac:dyDescent="0.25">
      <c r="A16" s="30">
        <v>44228</v>
      </c>
      <c r="B16" s="31">
        <v>2.1290205344389537</v>
      </c>
      <c r="C16" s="31">
        <v>1.1742788089298417</v>
      </c>
    </row>
    <row r="17" spans="1:4" x14ac:dyDescent="0.25">
      <c r="A17" s="32"/>
      <c r="C17" s="33"/>
    </row>
    <row r="18" spans="1:4" x14ac:dyDescent="0.25">
      <c r="A18" s="316" t="s">
        <v>8</v>
      </c>
      <c r="B18" s="34"/>
      <c r="C18" s="34"/>
    </row>
    <row r="19" spans="1:4" x14ac:dyDescent="0.25">
      <c r="A19" s="316" t="s">
        <v>36</v>
      </c>
      <c r="B19" s="34"/>
      <c r="C19" s="34"/>
    </row>
    <row r="20" spans="1:4" x14ac:dyDescent="0.25">
      <c r="A20" s="316" t="s">
        <v>34</v>
      </c>
      <c r="B20" s="34"/>
      <c r="C20" s="34"/>
    </row>
    <row r="21" spans="1:4" x14ac:dyDescent="0.25">
      <c r="A21" s="316" t="s">
        <v>684</v>
      </c>
      <c r="B21" s="34"/>
      <c r="C21" s="34"/>
    </row>
    <row r="22" spans="1:4" x14ac:dyDescent="0.25">
      <c r="B22" s="34"/>
      <c r="C22" s="34"/>
    </row>
    <row r="23" spans="1:4" x14ac:dyDescent="0.25">
      <c r="B23" s="36"/>
      <c r="C23" s="36"/>
      <c r="D23" s="37"/>
    </row>
    <row r="24" spans="1:4" x14ac:dyDescent="0.25">
      <c r="B24" s="36"/>
      <c r="C24" s="36"/>
      <c r="D24" s="37"/>
    </row>
    <row r="25" spans="1:4" x14ac:dyDescent="0.25">
      <c r="B25" s="36"/>
      <c r="C25" s="36"/>
      <c r="D25" s="37"/>
    </row>
    <row r="26" spans="1:4" x14ac:dyDescent="0.25">
      <c r="B26" s="36"/>
      <c r="C26" s="36"/>
      <c r="D26" s="37"/>
    </row>
    <row r="27" spans="1:4" x14ac:dyDescent="0.25">
      <c r="B27" s="36"/>
      <c r="C27" s="36"/>
      <c r="D27" s="37"/>
    </row>
    <row r="28" spans="1:4" x14ac:dyDescent="0.25">
      <c r="B28" s="37"/>
      <c r="C28" s="37"/>
      <c r="D28" s="37"/>
    </row>
    <row r="29" spans="1:4" x14ac:dyDescent="0.25">
      <c r="B29" s="36"/>
      <c r="C29" s="36"/>
      <c r="D29" s="37"/>
    </row>
    <row r="30" spans="1:4" x14ac:dyDescent="0.25">
      <c r="B30" s="36"/>
      <c r="C30" s="36"/>
      <c r="D30" s="37"/>
    </row>
    <row r="31" spans="1:4" x14ac:dyDescent="0.25">
      <c r="B31" s="36"/>
      <c r="C31" s="36"/>
      <c r="D31" s="37"/>
    </row>
    <row r="32" spans="1:4" x14ac:dyDescent="0.25">
      <c r="B32" s="36"/>
      <c r="C32" s="36"/>
      <c r="D32" s="37"/>
    </row>
    <row r="33" spans="2:4" x14ac:dyDescent="0.25">
      <c r="B33" s="36"/>
      <c r="C33" s="36"/>
      <c r="D33" s="37"/>
    </row>
    <row r="34" spans="2:4" x14ac:dyDescent="0.25">
      <c r="B34" s="36"/>
      <c r="C34" s="36"/>
      <c r="D34" s="37"/>
    </row>
    <row r="35" spans="2:4" x14ac:dyDescent="0.25">
      <c r="B35" s="36"/>
      <c r="C35" s="36"/>
    </row>
    <row r="36" spans="2:4" x14ac:dyDescent="0.25">
      <c r="B36" s="36"/>
      <c r="C36" s="36"/>
    </row>
    <row r="37" spans="2:4" x14ac:dyDescent="0.25">
      <c r="B37" s="36"/>
      <c r="C37" s="36"/>
    </row>
    <row r="38" spans="2:4" x14ac:dyDescent="0.25">
      <c r="B38" s="36"/>
      <c r="C38" s="36"/>
    </row>
    <row r="39" spans="2:4" x14ac:dyDescent="0.25">
      <c r="B39" s="36"/>
      <c r="C39" s="36"/>
    </row>
    <row r="40" spans="2:4" x14ac:dyDescent="0.25">
      <c r="B40" s="36"/>
      <c r="C40" s="36"/>
    </row>
    <row r="41" spans="2:4" x14ac:dyDescent="0.25">
      <c r="B41" s="36"/>
      <c r="C41" s="36"/>
    </row>
    <row r="42" spans="2:4" x14ac:dyDescent="0.25">
      <c r="B42" s="36"/>
      <c r="C42" s="36"/>
    </row>
    <row r="43" spans="2:4" x14ac:dyDescent="0.25">
      <c r="B43" s="36"/>
      <c r="C43" s="36"/>
    </row>
    <row r="44" spans="2:4" x14ac:dyDescent="0.25">
      <c r="B44" s="36"/>
      <c r="C44" s="36"/>
    </row>
    <row r="45" spans="2:4" x14ac:dyDescent="0.25">
      <c r="B45" s="36"/>
      <c r="C45" s="36"/>
    </row>
    <row r="46" spans="2:4" x14ac:dyDescent="0.25">
      <c r="B46" s="36"/>
      <c r="C46" s="36"/>
    </row>
    <row r="47" spans="2:4" x14ac:dyDescent="0.25">
      <c r="B47" s="36"/>
      <c r="C47" s="36"/>
    </row>
    <row r="48" spans="2:4" x14ac:dyDescent="0.25">
      <c r="B48" s="36"/>
      <c r="C48" s="36"/>
    </row>
    <row r="49" spans="2:3" x14ac:dyDescent="0.25">
      <c r="B49" s="36"/>
      <c r="C49" s="36"/>
    </row>
    <row r="50" spans="2:3" x14ac:dyDescent="0.25">
      <c r="B50" s="36"/>
      <c r="C50" s="36"/>
    </row>
    <row r="51" spans="2:3" x14ac:dyDescent="0.25">
      <c r="B51" s="36"/>
      <c r="C51" s="36"/>
    </row>
    <row r="52" spans="2:3" x14ac:dyDescent="0.25">
      <c r="B52" s="36"/>
      <c r="C52" s="36"/>
    </row>
    <row r="53" spans="2:3" x14ac:dyDescent="0.25">
      <c r="B53" s="36"/>
      <c r="C53" s="36"/>
    </row>
    <row r="54" spans="2:3" x14ac:dyDescent="0.25">
      <c r="B54" s="36"/>
      <c r="C54" s="36"/>
    </row>
    <row r="55" spans="2:3" x14ac:dyDescent="0.25">
      <c r="B55" s="36"/>
      <c r="C55" s="36"/>
    </row>
    <row r="56" spans="2:3" x14ac:dyDescent="0.25">
      <c r="B56" s="36"/>
      <c r="C56" s="36"/>
    </row>
    <row r="57" spans="2:3" x14ac:dyDescent="0.25">
      <c r="B57" s="36"/>
      <c r="C57" s="36"/>
    </row>
    <row r="58" spans="2:3" x14ac:dyDescent="0.25">
      <c r="B58" s="36"/>
      <c r="C58" s="36"/>
    </row>
    <row r="59" spans="2:3" x14ac:dyDescent="0.25">
      <c r="B59" s="36"/>
      <c r="C59" s="36"/>
    </row>
    <row r="60" spans="2:3" x14ac:dyDescent="0.25">
      <c r="B60" s="36"/>
      <c r="C60" s="36"/>
    </row>
    <row r="61" spans="2:3" x14ac:dyDescent="0.25">
      <c r="B61" s="36"/>
      <c r="C61" s="36"/>
    </row>
    <row r="62" spans="2:3" x14ac:dyDescent="0.25">
      <c r="B62" s="36"/>
      <c r="C62" s="36"/>
    </row>
    <row r="63" spans="2:3" x14ac:dyDescent="0.25">
      <c r="B63" s="36"/>
      <c r="C63" s="36"/>
    </row>
    <row r="64" spans="2:3" x14ac:dyDescent="0.25">
      <c r="B64" s="36"/>
      <c r="C64" s="36"/>
    </row>
    <row r="65" spans="2:3" x14ac:dyDescent="0.25">
      <c r="B65" s="36"/>
      <c r="C65" s="36"/>
    </row>
    <row r="66" spans="2:3" x14ac:dyDescent="0.25">
      <c r="B66" s="36"/>
      <c r="C66" s="36"/>
    </row>
    <row r="67" spans="2:3" x14ac:dyDescent="0.25">
      <c r="B67" s="36"/>
      <c r="C67" s="36"/>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zoomScale="73" zoomScaleNormal="73" workbookViewId="0">
      <pane xSplit="1" ySplit="4" topLeftCell="B5" activePane="bottomRight" state="frozen"/>
      <selection pane="topRight"/>
      <selection pane="bottomLeft"/>
      <selection pane="bottomRight"/>
    </sheetView>
  </sheetViews>
  <sheetFormatPr baseColWidth="10" defaultColWidth="11.42578125" defaultRowHeight="15" x14ac:dyDescent="0.25"/>
  <cols>
    <col min="1" max="1" width="77.42578125" style="19" customWidth="1"/>
    <col min="2" max="16384" width="11.42578125" style="19"/>
  </cols>
  <sheetData>
    <row r="1" spans="1:13" x14ac:dyDescent="0.25">
      <c r="A1" s="18" t="s">
        <v>138</v>
      </c>
    </row>
    <row r="2" spans="1:13" x14ac:dyDescent="0.25">
      <c r="A2" s="20" t="s">
        <v>26</v>
      </c>
    </row>
    <row r="3" spans="1:13" x14ac:dyDescent="0.25">
      <c r="A3" s="20"/>
    </row>
    <row r="4" spans="1:13" x14ac:dyDescent="0.25">
      <c r="A4" s="28"/>
      <c r="B4" s="318" t="s">
        <v>681</v>
      </c>
      <c r="C4" s="21">
        <v>43922</v>
      </c>
      <c r="D4" s="21">
        <v>43952</v>
      </c>
      <c r="E4" s="21">
        <v>43983</v>
      </c>
      <c r="F4" s="21">
        <v>44013</v>
      </c>
      <c r="G4" s="21">
        <v>44044</v>
      </c>
      <c r="H4" s="21">
        <v>44075</v>
      </c>
      <c r="I4" s="21">
        <v>44105</v>
      </c>
      <c r="J4" s="21">
        <v>44136</v>
      </c>
      <c r="K4" s="21">
        <v>44166</v>
      </c>
      <c r="L4" s="21">
        <v>44197</v>
      </c>
      <c r="M4" s="21">
        <v>44228</v>
      </c>
    </row>
    <row r="5" spans="1:13" x14ac:dyDescent="0.25">
      <c r="A5" s="16" t="s">
        <v>9</v>
      </c>
      <c r="B5" s="17">
        <v>0.35499999999999998</v>
      </c>
      <c r="C5" s="17">
        <v>0.95897540983606566</v>
      </c>
      <c r="D5" s="17">
        <v>0.89130305631868134</v>
      </c>
      <c r="E5" s="17">
        <v>0.37516675475687111</v>
      </c>
      <c r="F5" s="17">
        <v>0.1258</v>
      </c>
      <c r="G5" s="17">
        <v>1.9E-2</v>
      </c>
      <c r="H5" s="17">
        <v>1.7000000000000001E-2</v>
      </c>
      <c r="I5" s="17">
        <v>8.0200000000000007E-2</v>
      </c>
      <c r="J5" s="17">
        <v>0.30825000000000002</v>
      </c>
      <c r="K5" s="17">
        <v>0.25024999999999997</v>
      </c>
      <c r="L5" s="17">
        <v>0.26200000000000001</v>
      </c>
      <c r="M5" s="17">
        <v>0.254</v>
      </c>
    </row>
    <row r="6" spans="1:13" x14ac:dyDescent="0.25">
      <c r="A6" s="16" t="s">
        <v>10</v>
      </c>
      <c r="B6" s="17">
        <v>45.655999999999999</v>
      </c>
      <c r="C6" s="17">
        <v>74.088702611782907</v>
      </c>
      <c r="D6" s="17">
        <v>55.139151028878423</v>
      </c>
      <c r="E6" s="17">
        <v>15.78913548701648</v>
      </c>
      <c r="F6" s="17">
        <v>5.046765869246074</v>
      </c>
      <c r="G6" s="17">
        <v>3.1786417408185121</v>
      </c>
      <c r="H6" s="17">
        <v>6.0841352063748086</v>
      </c>
      <c r="I6" s="17">
        <v>2.4960716691051661</v>
      </c>
      <c r="J6" s="17">
        <v>6.4273800729061747</v>
      </c>
      <c r="K6" s="17">
        <v>4.4623579767674224</v>
      </c>
      <c r="L6" s="17">
        <v>4.8143886810670695</v>
      </c>
      <c r="M6" s="17">
        <v>3.9911574469735642</v>
      </c>
    </row>
    <row r="7" spans="1:13" x14ac:dyDescent="0.25">
      <c r="A7" s="16" t="s">
        <v>12</v>
      </c>
      <c r="B7" s="17">
        <v>25.948</v>
      </c>
      <c r="C7" s="17">
        <v>38.274502026487205</v>
      </c>
      <c r="D7" s="17">
        <v>26.895279319068489</v>
      </c>
      <c r="E7" s="17">
        <v>24.018446386883561</v>
      </c>
      <c r="F7" s="17">
        <v>11.27386760491712</v>
      </c>
      <c r="G7" s="17">
        <v>8.8153135035407164</v>
      </c>
      <c r="H7" s="17">
        <v>7.5239036058183446</v>
      </c>
      <c r="I7" s="17">
        <v>5.5873299806342587</v>
      </c>
      <c r="J7" s="17">
        <v>9.987723642229998</v>
      </c>
      <c r="K7" s="17">
        <v>9.8582199796442929</v>
      </c>
      <c r="L7" s="17">
        <v>7.822971930295993</v>
      </c>
      <c r="M7" s="17">
        <v>8.6069851082591242</v>
      </c>
    </row>
    <row r="8" spans="1:13" x14ac:dyDescent="0.25">
      <c r="A8" s="16" t="s">
        <v>11</v>
      </c>
      <c r="B8" s="17">
        <v>74.320999999999998</v>
      </c>
      <c r="C8" s="17">
        <v>103.50966957420241</v>
      </c>
      <c r="D8" s="17">
        <v>99.064463816826574</v>
      </c>
      <c r="E8" s="17">
        <v>18.26216372034277</v>
      </c>
      <c r="F8" s="17">
        <v>7.6256927936435686</v>
      </c>
      <c r="G8" s="17">
        <v>4.9811476426336725</v>
      </c>
      <c r="H8" s="17">
        <v>4.2550316005767854</v>
      </c>
      <c r="I8" s="17">
        <v>9.5760834501559717</v>
      </c>
      <c r="J8" s="17">
        <v>47.230109449949211</v>
      </c>
      <c r="K8" s="17">
        <v>15.385846688045351</v>
      </c>
      <c r="L8" s="17">
        <v>22.43409847830377</v>
      </c>
      <c r="M8" s="17">
        <v>11.047725738546111</v>
      </c>
    </row>
    <row r="9" spans="1:13" x14ac:dyDescent="0.25">
      <c r="A9" s="16" t="s">
        <v>13</v>
      </c>
      <c r="B9" s="17">
        <v>71.194000000000003</v>
      </c>
      <c r="C9" s="17">
        <v>114.4592715200657</v>
      </c>
      <c r="D9" s="17">
        <v>107.81062453345369</v>
      </c>
      <c r="E9" s="17">
        <v>45.572281126230138</v>
      </c>
      <c r="F9" s="17">
        <v>17.246899559282021</v>
      </c>
      <c r="G9" s="17">
        <v>12.695196215507231</v>
      </c>
      <c r="H9" s="17">
        <v>10.46691932496935</v>
      </c>
      <c r="I9" s="17">
        <v>12.68139763215447</v>
      </c>
      <c r="J9" s="17">
        <v>29.059142246076497</v>
      </c>
      <c r="K9" s="17">
        <v>20.949627660737768</v>
      </c>
      <c r="L9" s="17">
        <v>13.40847764227831</v>
      </c>
      <c r="M9" s="17">
        <v>12.83010554382521</v>
      </c>
    </row>
    <row r="10" spans="1:13" x14ac:dyDescent="0.25">
      <c r="A10" s="16" t="s">
        <v>16</v>
      </c>
      <c r="B10" s="17">
        <v>128.75</v>
      </c>
      <c r="C10" s="17">
        <v>220.99937588422</v>
      </c>
      <c r="D10" s="17">
        <v>209.45048125062581</v>
      </c>
      <c r="E10" s="17">
        <v>132.3349051089597</v>
      </c>
      <c r="F10" s="17">
        <v>74.092247885749543</v>
      </c>
      <c r="G10" s="17">
        <v>51.978654738267998</v>
      </c>
      <c r="H10" s="17">
        <v>47.410658971724871</v>
      </c>
      <c r="I10" s="17">
        <v>40.145545543595858</v>
      </c>
      <c r="J10" s="17">
        <v>59.395127036491452</v>
      </c>
      <c r="K10" s="17">
        <v>50.716615837869369</v>
      </c>
      <c r="L10" s="17">
        <v>37.275305449235631</v>
      </c>
      <c r="M10" s="17">
        <v>36.174264911343862</v>
      </c>
    </row>
    <row r="11" spans="1:13" x14ac:dyDescent="0.25">
      <c r="A11" s="16" t="s">
        <v>15</v>
      </c>
      <c r="B11" s="17">
        <v>97.102000000000004</v>
      </c>
      <c r="C11" s="17">
        <v>153.27199999999999</v>
      </c>
      <c r="D11" s="17">
        <v>154.677167779049</v>
      </c>
      <c r="E11" s="17">
        <v>70.002853878050217</v>
      </c>
      <c r="F11" s="17">
        <v>31.19903253805224</v>
      </c>
      <c r="G11" s="17">
        <v>17.88601586047907</v>
      </c>
      <c r="H11" s="17">
        <v>15.639974314985901</v>
      </c>
      <c r="I11" s="17">
        <v>17.69673474054736</v>
      </c>
      <c r="J11" s="17">
        <v>53.738160171495529</v>
      </c>
      <c r="K11" s="17">
        <v>43.567039307971982</v>
      </c>
      <c r="L11" s="17">
        <v>36.80432563514821</v>
      </c>
      <c r="M11" s="17">
        <v>38.76550914823887</v>
      </c>
    </row>
    <row r="12" spans="1:13" x14ac:dyDescent="0.25">
      <c r="A12" s="16" t="s">
        <v>18</v>
      </c>
      <c r="B12" s="17">
        <v>888.75300000000004</v>
      </c>
      <c r="C12" s="17">
        <v>1048.1419432119681</v>
      </c>
      <c r="D12" s="17">
        <v>571.15804873055254</v>
      </c>
      <c r="E12" s="17">
        <v>122.28306777827541</v>
      </c>
      <c r="F12" s="17">
        <v>41.4801116550667</v>
      </c>
      <c r="G12" s="17">
        <v>21.728079050314481</v>
      </c>
      <c r="H12" s="17">
        <v>21.503091127105073</v>
      </c>
      <c r="I12" s="17">
        <v>37.990303435965409</v>
      </c>
      <c r="J12" s="17">
        <v>40.000907369802611</v>
      </c>
      <c r="K12" s="17">
        <v>54.452137757833768</v>
      </c>
      <c r="L12" s="17">
        <v>30.411113205187352</v>
      </c>
      <c r="M12" s="17">
        <v>41.512913638862379</v>
      </c>
    </row>
    <row r="13" spans="1:13" x14ac:dyDescent="0.25">
      <c r="A13" s="16" t="s">
        <v>19</v>
      </c>
      <c r="B13" s="17">
        <v>466.846</v>
      </c>
      <c r="C13" s="17">
        <v>583.20115049959145</v>
      </c>
      <c r="D13" s="17">
        <v>533.86157483343277</v>
      </c>
      <c r="E13" s="17">
        <v>192.604459942012</v>
      </c>
      <c r="F13" s="17">
        <v>69.44518033794283</v>
      </c>
      <c r="G13" s="17">
        <v>34.241804276972971</v>
      </c>
      <c r="H13" s="17">
        <v>25.404721773691008</v>
      </c>
      <c r="I13" s="17">
        <v>32.671027853779066</v>
      </c>
      <c r="J13" s="17">
        <v>91.02631588086993</v>
      </c>
      <c r="K13" s="17">
        <v>62.763816077824536</v>
      </c>
      <c r="L13" s="17">
        <v>49.334286872610257</v>
      </c>
      <c r="M13" s="17">
        <v>44.675769203033042</v>
      </c>
    </row>
    <row r="14" spans="1:13" x14ac:dyDescent="0.25">
      <c r="A14" s="16" t="s">
        <v>14</v>
      </c>
      <c r="B14" s="17">
        <v>123.917</v>
      </c>
      <c r="C14" s="17">
        <v>176.24407402207879</v>
      </c>
      <c r="D14" s="17">
        <v>139.6804543452341</v>
      </c>
      <c r="E14" s="17">
        <v>87.234526350367304</v>
      </c>
      <c r="F14" s="17">
        <v>57.996965378841338</v>
      </c>
      <c r="G14" s="17">
        <v>29.20276564085604</v>
      </c>
      <c r="H14" s="17">
        <v>43.3905685935554</v>
      </c>
      <c r="I14" s="17">
        <v>40.528152965372094</v>
      </c>
      <c r="J14" s="17">
        <v>42.234004668913229</v>
      </c>
      <c r="K14" s="17">
        <v>37.413058255325964</v>
      </c>
      <c r="L14" s="17">
        <v>27.730850168347512</v>
      </c>
      <c r="M14" s="17">
        <v>49.58074919948875</v>
      </c>
    </row>
    <row r="15" spans="1:13" x14ac:dyDescent="0.25">
      <c r="A15" s="16" t="s">
        <v>17</v>
      </c>
      <c r="B15" s="17">
        <v>155.82</v>
      </c>
      <c r="C15" s="17">
        <v>216.43199999999999</v>
      </c>
      <c r="D15" s="17">
        <v>205.50105509296958</v>
      </c>
      <c r="E15" s="17">
        <v>146.21663301707599</v>
      </c>
      <c r="F15" s="17">
        <v>105.8685226744463</v>
      </c>
      <c r="G15" s="17">
        <v>66.173036293441655</v>
      </c>
      <c r="H15" s="17">
        <v>70.408641848128141</v>
      </c>
      <c r="I15" s="17">
        <v>67.609284867730409</v>
      </c>
      <c r="J15" s="17">
        <v>79.569248657135674</v>
      </c>
      <c r="K15" s="17">
        <v>82.121158891285219</v>
      </c>
      <c r="L15" s="17">
        <v>65.177591752856571</v>
      </c>
      <c r="M15" s="17">
        <v>63.332358799096767</v>
      </c>
    </row>
    <row r="16" spans="1:13" x14ac:dyDescent="0.25">
      <c r="A16" s="16" t="s">
        <v>22</v>
      </c>
      <c r="B16" s="17">
        <v>536.827</v>
      </c>
      <c r="C16" s="17">
        <v>681.14000061740046</v>
      </c>
      <c r="D16" s="17">
        <v>527.20718501756517</v>
      </c>
      <c r="E16" s="17">
        <v>291.7544212990461</v>
      </c>
      <c r="F16" s="17">
        <v>183.43781056855059</v>
      </c>
      <c r="G16" s="17">
        <v>93.910072551562664</v>
      </c>
      <c r="H16" s="17">
        <v>128.69214518938682</v>
      </c>
      <c r="I16" s="17">
        <v>127.4412038777384</v>
      </c>
      <c r="J16" s="17">
        <v>155.97590598345181</v>
      </c>
      <c r="K16" s="17">
        <v>140.45713979873432</v>
      </c>
      <c r="L16" s="17">
        <v>121.3759914732678</v>
      </c>
      <c r="M16" s="17">
        <v>127.85931249757799</v>
      </c>
    </row>
    <row r="17" spans="1:13" x14ac:dyDescent="0.25">
      <c r="A17" s="16" t="s">
        <v>21</v>
      </c>
      <c r="B17" s="17">
        <v>432.39100000000002</v>
      </c>
      <c r="C17" s="17">
        <v>612.80591179927467</v>
      </c>
      <c r="D17" s="17">
        <v>546.51316067871471</v>
      </c>
      <c r="E17" s="17">
        <v>280.00053040280437</v>
      </c>
      <c r="F17" s="17">
        <v>167.75687374771562</v>
      </c>
      <c r="G17" s="17">
        <v>119.7219742874213</v>
      </c>
      <c r="H17" s="17">
        <v>128.5244786020159</v>
      </c>
      <c r="I17" s="17">
        <v>184.15402600764079</v>
      </c>
      <c r="J17" s="17">
        <v>211.83876928626509</v>
      </c>
      <c r="K17" s="17">
        <v>211.0450834967842</v>
      </c>
      <c r="L17" s="17">
        <v>263.57347456648023</v>
      </c>
      <c r="M17" s="17">
        <v>181.14144857787559</v>
      </c>
    </row>
    <row r="18" spans="1:13" x14ac:dyDescent="0.25">
      <c r="A18" s="16" t="s">
        <v>20</v>
      </c>
      <c r="B18" s="17">
        <v>437.91699999999997</v>
      </c>
      <c r="C18" s="17">
        <v>546.23496892249716</v>
      </c>
      <c r="D18" s="17">
        <v>515.93404537017034</v>
      </c>
      <c r="E18" s="17">
        <v>271.06228929835163</v>
      </c>
      <c r="F18" s="17">
        <v>129.65608493537562</v>
      </c>
      <c r="G18" s="17">
        <v>72.297187978987907</v>
      </c>
      <c r="H18" s="17">
        <v>73.420953279148151</v>
      </c>
      <c r="I18" s="17">
        <v>200.46190609158919</v>
      </c>
      <c r="J18" s="17">
        <v>385.31237386750553</v>
      </c>
      <c r="K18" s="17">
        <v>285.58805174631493</v>
      </c>
      <c r="L18" s="17">
        <v>271.3637849837649</v>
      </c>
      <c r="M18" s="17">
        <v>238.5805856876319</v>
      </c>
    </row>
    <row r="19" spans="1:13" x14ac:dyDescent="0.25">
      <c r="A19" s="16" t="s">
        <v>25</v>
      </c>
      <c r="B19" s="17">
        <v>1117.6679999999999</v>
      </c>
      <c r="C19" s="17">
        <v>1358.5576253342701</v>
      </c>
      <c r="D19" s="17">
        <v>1140.2772634628811</v>
      </c>
      <c r="E19" s="17">
        <v>547.93148036213461</v>
      </c>
      <c r="F19" s="17">
        <v>326.4311277682163</v>
      </c>
      <c r="G19" s="17">
        <v>227.40044830095522</v>
      </c>
      <c r="H19" s="17">
        <v>217.0385747013087</v>
      </c>
      <c r="I19" s="17">
        <v>238.9344330304707</v>
      </c>
      <c r="J19" s="17">
        <v>403.20827712566427</v>
      </c>
      <c r="K19" s="17">
        <v>329.26191435957759</v>
      </c>
      <c r="L19" s="17">
        <v>264.37480750454074</v>
      </c>
      <c r="M19" s="17">
        <v>281.68293530194853</v>
      </c>
    </row>
    <row r="20" spans="1:13" x14ac:dyDescent="0.25">
      <c r="A20" s="16" t="s">
        <v>23</v>
      </c>
      <c r="B20" s="17">
        <v>1248.502</v>
      </c>
      <c r="C20" s="17">
        <v>1536.1346438307341</v>
      </c>
      <c r="D20" s="17">
        <v>1279.967044381797</v>
      </c>
      <c r="E20" s="17">
        <v>403.89869445454849</v>
      </c>
      <c r="F20" s="17">
        <v>169.815677820254</v>
      </c>
      <c r="G20" s="17">
        <v>101.9266593221154</v>
      </c>
      <c r="H20" s="17">
        <v>98.005652899734642</v>
      </c>
      <c r="I20" s="17">
        <v>297.281912614872</v>
      </c>
      <c r="J20" s="17">
        <v>745.8158481459061</v>
      </c>
      <c r="K20" s="17">
        <v>429.34272210214181</v>
      </c>
      <c r="L20" s="17">
        <v>315.9198378221941</v>
      </c>
      <c r="M20" s="17">
        <v>290.63533954290659</v>
      </c>
    </row>
    <row r="21" spans="1:13" x14ac:dyDescent="0.25">
      <c r="A21" s="16" t="s">
        <v>24</v>
      </c>
      <c r="B21" s="17">
        <v>847.79399999999998</v>
      </c>
      <c r="C21" s="17">
        <v>921.15067469962753</v>
      </c>
      <c r="D21" s="17">
        <v>857.32468445493271</v>
      </c>
      <c r="E21" s="17">
        <v>563.48501403541411</v>
      </c>
      <c r="F21" s="17">
        <v>341.42547041310303</v>
      </c>
      <c r="G21" s="17">
        <v>246.45830278599601</v>
      </c>
      <c r="H21" s="17">
        <v>268.76648770904683</v>
      </c>
      <c r="I21" s="17">
        <v>529.95031353659908</v>
      </c>
      <c r="J21" s="17">
        <v>757.13550727732832</v>
      </c>
      <c r="K21" s="17">
        <v>740.13180646248384</v>
      </c>
      <c r="L21" s="17">
        <v>725.89739508497144</v>
      </c>
      <c r="M21" s="17">
        <v>698.34937409334486</v>
      </c>
    </row>
    <row r="22" spans="1:13" x14ac:dyDescent="0.25">
      <c r="B22" s="120"/>
      <c r="C22" s="120"/>
      <c r="D22" s="120"/>
      <c r="E22" s="120"/>
      <c r="F22" s="120"/>
      <c r="G22" s="120"/>
    </row>
    <row r="23" spans="1:13" x14ac:dyDescent="0.25">
      <c r="A23" s="316" t="s">
        <v>8</v>
      </c>
      <c r="B23" s="24"/>
      <c r="C23" s="24"/>
      <c r="D23" s="24"/>
      <c r="E23" s="24"/>
      <c r="F23" s="24"/>
      <c r="G23" s="24"/>
    </row>
    <row r="24" spans="1:13" x14ac:dyDescent="0.25">
      <c r="A24" s="316" t="s">
        <v>34</v>
      </c>
      <c r="B24" s="121"/>
      <c r="C24" s="121"/>
      <c r="D24" s="121"/>
      <c r="E24" s="121"/>
      <c r="F24" s="121"/>
      <c r="G24" s="121"/>
    </row>
    <row r="25" spans="1:13" x14ac:dyDescent="0.25">
      <c r="A25" s="316" t="s">
        <v>684</v>
      </c>
      <c r="B25" s="121"/>
      <c r="C25" s="121"/>
      <c r="D25" s="121"/>
      <c r="E25" s="121"/>
      <c r="F25" s="121"/>
      <c r="G25" s="121"/>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zoomScale="80" zoomScaleNormal="80" workbookViewId="0">
      <pane xSplit="2" ySplit="3" topLeftCell="C4" activePane="bottomRight" state="frozen"/>
      <selection pane="topRight"/>
      <selection pane="bottomLeft"/>
      <selection pane="bottomRight"/>
    </sheetView>
  </sheetViews>
  <sheetFormatPr baseColWidth="10" defaultColWidth="11.42578125" defaultRowHeight="15" x14ac:dyDescent="0.25"/>
  <cols>
    <col min="1" max="1" width="5.42578125" style="107" customWidth="1"/>
    <col min="2" max="2" width="77.140625" style="107" bestFit="1" customWidth="1"/>
    <col min="3" max="3" width="21.5703125" style="108" customWidth="1"/>
    <col min="4" max="4" width="26.7109375" style="108" bestFit="1" customWidth="1"/>
    <col min="5" max="16384" width="11.42578125" style="107"/>
  </cols>
  <sheetData>
    <row r="1" spans="1:6" s="97" customFormat="1" x14ac:dyDescent="0.25">
      <c r="A1" s="45" t="s">
        <v>687</v>
      </c>
      <c r="B1" s="96"/>
    </row>
    <row r="2" spans="1:6" s="97" customFormat="1" x14ac:dyDescent="0.25">
      <c r="A2" s="98"/>
    </row>
    <row r="3" spans="1:6" s="101" customFormat="1" ht="45" x14ac:dyDescent="0.25">
      <c r="A3" s="99" t="s">
        <v>65</v>
      </c>
      <c r="B3" s="99" t="s">
        <v>109</v>
      </c>
      <c r="C3" s="100" t="s">
        <v>113</v>
      </c>
      <c r="D3" s="100" t="s">
        <v>686</v>
      </c>
      <c r="E3" s="99" t="s">
        <v>83</v>
      </c>
    </row>
    <row r="4" spans="1:6" x14ac:dyDescent="0.25">
      <c r="A4" s="102" t="s">
        <v>72</v>
      </c>
      <c r="B4" s="103" t="s">
        <v>10</v>
      </c>
      <c r="C4" s="104">
        <v>3991.1574469735642</v>
      </c>
      <c r="D4" s="104">
        <v>337636</v>
      </c>
      <c r="E4" s="105">
        <f t="shared" ref="E4:E20" si="0">C4/D4</f>
        <v>1.1820888314556398E-2</v>
      </c>
      <c r="F4" s="106"/>
    </row>
    <row r="5" spans="1:6" x14ac:dyDescent="0.25">
      <c r="A5" s="102" t="s">
        <v>78</v>
      </c>
      <c r="B5" s="103" t="s">
        <v>13</v>
      </c>
      <c r="C5" s="104">
        <v>12830.10554382521</v>
      </c>
      <c r="D5" s="104">
        <v>753655</v>
      </c>
      <c r="E5" s="105">
        <f t="shared" si="0"/>
        <v>1.7023844522792538E-2</v>
      </c>
      <c r="F5" s="106"/>
    </row>
    <row r="6" spans="1:6" x14ac:dyDescent="0.25">
      <c r="A6" s="102" t="s">
        <v>81</v>
      </c>
      <c r="B6" s="103" t="s">
        <v>19</v>
      </c>
      <c r="C6" s="104">
        <v>44675.769203033044</v>
      </c>
      <c r="D6" s="104">
        <v>2429519</v>
      </c>
      <c r="E6" s="105">
        <f t="shared" si="0"/>
        <v>1.8388730116139469E-2</v>
      </c>
      <c r="F6" s="106"/>
    </row>
    <row r="7" spans="1:6" x14ac:dyDescent="0.25">
      <c r="A7" s="102" t="s">
        <v>73</v>
      </c>
      <c r="B7" s="103" t="s">
        <v>18</v>
      </c>
      <c r="C7" s="104">
        <v>41512.913638862381</v>
      </c>
      <c r="D7" s="104">
        <v>1501742</v>
      </c>
      <c r="E7" s="105">
        <f t="shared" si="0"/>
        <v>2.7643172821205229E-2</v>
      </c>
      <c r="F7" s="106"/>
    </row>
    <row r="8" spans="1:6" x14ac:dyDescent="0.25">
      <c r="A8" s="102" t="s">
        <v>68</v>
      </c>
      <c r="B8" s="103" t="s">
        <v>9</v>
      </c>
      <c r="C8" s="104">
        <v>254</v>
      </c>
      <c r="D8" s="104">
        <v>9151</v>
      </c>
      <c r="E8" s="105">
        <f t="shared" si="0"/>
        <v>2.7756529341055623E-2</v>
      </c>
      <c r="F8" s="106"/>
    </row>
    <row r="9" spans="1:6" x14ac:dyDescent="0.25">
      <c r="A9" s="102" t="s">
        <v>79</v>
      </c>
      <c r="B9" s="103" t="s">
        <v>11</v>
      </c>
      <c r="C9" s="104">
        <v>11047.725738546111</v>
      </c>
      <c r="D9" s="104">
        <v>252300</v>
      </c>
      <c r="E9" s="105">
        <f t="shared" si="0"/>
        <v>4.3788052867800679E-2</v>
      </c>
      <c r="F9" s="106"/>
    </row>
    <row r="10" spans="1:6" x14ac:dyDescent="0.25">
      <c r="A10" s="102" t="s">
        <v>77</v>
      </c>
      <c r="B10" s="103" t="s">
        <v>16</v>
      </c>
      <c r="C10" s="104">
        <v>36174.26491134386</v>
      </c>
      <c r="D10" s="104">
        <v>812902</v>
      </c>
      <c r="E10" s="105">
        <f t="shared" si="0"/>
        <v>4.4500154891172441E-2</v>
      </c>
      <c r="F10" s="106"/>
    </row>
    <row r="11" spans="1:6" x14ac:dyDescent="0.25">
      <c r="A11" s="102" t="s">
        <v>66</v>
      </c>
      <c r="B11" s="103" t="s">
        <v>12</v>
      </c>
      <c r="C11" s="104">
        <v>8606.9851082591249</v>
      </c>
      <c r="D11" s="104">
        <v>147528</v>
      </c>
      <c r="E11" s="105">
        <f t="shared" si="0"/>
        <v>5.8341366440669735E-2</v>
      </c>
      <c r="F11" s="106"/>
    </row>
    <row r="12" spans="1:6" x14ac:dyDescent="0.25">
      <c r="A12" s="102" t="s">
        <v>67</v>
      </c>
      <c r="B12" s="103" t="s">
        <v>15</v>
      </c>
      <c r="C12" s="104">
        <v>38765.509148238867</v>
      </c>
      <c r="D12" s="104">
        <v>518315</v>
      </c>
      <c r="E12" s="105">
        <f t="shared" si="0"/>
        <v>7.479140898534456E-2</v>
      </c>
      <c r="F12" s="106"/>
    </row>
    <row r="13" spans="1:6" x14ac:dyDescent="0.25">
      <c r="A13" s="102" t="s">
        <v>80</v>
      </c>
      <c r="B13" s="103" t="s">
        <v>25</v>
      </c>
      <c r="C13" s="104">
        <v>281682.93530194851</v>
      </c>
      <c r="D13" s="104">
        <v>3521136.4804236628</v>
      </c>
      <c r="E13" s="105">
        <f t="shared" si="0"/>
        <v>7.9997732796786236E-2</v>
      </c>
      <c r="F13" s="106"/>
    </row>
    <row r="14" spans="1:6" x14ac:dyDescent="0.25">
      <c r="A14" s="102" t="s">
        <v>71</v>
      </c>
      <c r="B14" s="103" t="s">
        <v>22</v>
      </c>
      <c r="C14" s="104">
        <v>127859.31249757799</v>
      </c>
      <c r="D14" s="104">
        <v>1358355</v>
      </c>
      <c r="E14" s="105">
        <f t="shared" si="0"/>
        <v>9.412805378386209E-2</v>
      </c>
      <c r="F14" s="106"/>
    </row>
    <row r="15" spans="1:6" x14ac:dyDescent="0.25">
      <c r="A15" s="102" t="s">
        <v>74</v>
      </c>
      <c r="B15" s="103" t="s">
        <v>23</v>
      </c>
      <c r="C15" s="181">
        <v>290635.33954290661</v>
      </c>
      <c r="D15" s="104">
        <v>3077596</v>
      </c>
      <c r="E15" s="105">
        <f t="shared" si="0"/>
        <v>9.4435832234934874E-2</v>
      </c>
      <c r="F15" s="106"/>
    </row>
    <row r="16" spans="1:6" x14ac:dyDescent="0.25">
      <c r="A16" s="102" t="s">
        <v>70</v>
      </c>
      <c r="B16" s="103" t="s">
        <v>17</v>
      </c>
      <c r="C16" s="104">
        <v>42483.624221924372</v>
      </c>
      <c r="D16" s="104">
        <v>346499</v>
      </c>
      <c r="E16" s="105">
        <f t="shared" si="0"/>
        <v>0.12260821596000096</v>
      </c>
      <c r="F16" s="106"/>
    </row>
    <row r="17" spans="1:6" x14ac:dyDescent="0.25">
      <c r="A17" s="102" t="s">
        <v>69</v>
      </c>
      <c r="B17" s="103" t="s">
        <v>14</v>
      </c>
      <c r="C17" s="104">
        <v>49580.749199488753</v>
      </c>
      <c r="D17" s="104">
        <v>395887</v>
      </c>
      <c r="E17" s="105">
        <f t="shared" si="0"/>
        <v>0.12523964969672849</v>
      </c>
      <c r="F17" s="106"/>
    </row>
    <row r="18" spans="1:6" x14ac:dyDescent="0.25">
      <c r="A18" s="102" t="s">
        <v>75</v>
      </c>
      <c r="B18" s="103" t="s">
        <v>21</v>
      </c>
      <c r="C18" s="104">
        <v>181141.44857787559</v>
      </c>
      <c r="D18" s="104">
        <v>1411381</v>
      </c>
      <c r="E18" s="105">
        <f t="shared" si="0"/>
        <v>0.12834340874496369</v>
      </c>
      <c r="F18" s="106"/>
    </row>
    <row r="19" spans="1:6" x14ac:dyDescent="0.25">
      <c r="A19" s="102" t="s">
        <v>82</v>
      </c>
      <c r="B19" s="103" t="s">
        <v>20</v>
      </c>
      <c r="C19" s="104">
        <v>238580.58568763189</v>
      </c>
      <c r="D19" s="104">
        <v>739300</v>
      </c>
      <c r="E19" s="105">
        <f t="shared" si="0"/>
        <v>0.32271146447671023</v>
      </c>
      <c r="F19" s="106"/>
    </row>
    <row r="20" spans="1:6" x14ac:dyDescent="0.25">
      <c r="A20" s="102" t="s">
        <v>76</v>
      </c>
      <c r="B20" s="103" t="s">
        <v>24</v>
      </c>
      <c r="C20" s="104">
        <v>698349.3740933449</v>
      </c>
      <c r="D20" s="104">
        <v>994274</v>
      </c>
      <c r="E20" s="105">
        <f t="shared" si="0"/>
        <v>0.70237115130572148</v>
      </c>
      <c r="F20" s="106"/>
    </row>
    <row r="21" spans="1:6" x14ac:dyDescent="0.25">
      <c r="E21" s="109"/>
    </row>
    <row r="22" spans="1:6" s="95" customFormat="1" x14ac:dyDescent="0.25">
      <c r="A22" s="320" t="s">
        <v>8</v>
      </c>
      <c r="C22" s="110"/>
      <c r="D22" s="179"/>
      <c r="E22" s="111"/>
    </row>
    <row r="23" spans="1:6" s="112" customFormat="1" ht="12" x14ac:dyDescent="0.25">
      <c r="A23" s="319" t="s">
        <v>685</v>
      </c>
      <c r="C23" s="113"/>
      <c r="D23" s="114"/>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heetViews>
  <sheetFormatPr baseColWidth="10" defaultColWidth="11.42578125" defaultRowHeight="15" x14ac:dyDescent="0.25"/>
  <cols>
    <col min="1" max="1" width="39" style="19" customWidth="1"/>
    <col min="2" max="16384" width="11.42578125" style="19"/>
  </cols>
  <sheetData>
    <row r="1" spans="1:13" x14ac:dyDescent="0.25">
      <c r="A1" s="18" t="s">
        <v>139</v>
      </c>
    </row>
    <row r="2" spans="1:13" x14ac:dyDescent="0.25">
      <c r="A2" s="20"/>
    </row>
    <row r="3" spans="1:13" x14ac:dyDescent="0.25">
      <c r="A3" s="20" t="s">
        <v>26</v>
      </c>
    </row>
    <row r="4" spans="1:13" x14ac:dyDescent="0.25">
      <c r="A4" s="23"/>
      <c r="B4" s="21" t="s">
        <v>681</v>
      </c>
      <c r="C4" s="21">
        <v>43922</v>
      </c>
      <c r="D4" s="21">
        <v>43952</v>
      </c>
      <c r="E4" s="21">
        <v>43983</v>
      </c>
      <c r="F4" s="21">
        <v>44013</v>
      </c>
      <c r="G4" s="21">
        <v>44044</v>
      </c>
      <c r="H4" s="21">
        <v>44075</v>
      </c>
      <c r="I4" s="21">
        <v>44105</v>
      </c>
      <c r="J4" s="21">
        <v>44136</v>
      </c>
      <c r="K4" s="21">
        <v>44166</v>
      </c>
      <c r="L4" s="21">
        <v>44197</v>
      </c>
      <c r="M4" s="21">
        <v>44228</v>
      </c>
    </row>
    <row r="5" spans="1:13" x14ac:dyDescent="0.25">
      <c r="A5" s="16" t="s">
        <v>31</v>
      </c>
      <c r="B5" s="17">
        <v>1127.568</v>
      </c>
      <c r="C5" s="17">
        <v>1488.1408382398699</v>
      </c>
      <c r="D5" s="17">
        <v>1313.2268542248178</v>
      </c>
      <c r="E5" s="17">
        <v>686.58459402699577</v>
      </c>
      <c r="F5" s="17">
        <v>404.38538546745332</v>
      </c>
      <c r="G5" s="17">
        <v>254.38056853209392</v>
      </c>
      <c r="H5" s="17">
        <v>279.28176037107721</v>
      </c>
      <c r="I5" s="17">
        <v>412.14420622785747</v>
      </c>
      <c r="J5" s="17">
        <v>636.1066305598149</v>
      </c>
      <c r="K5" s="17">
        <v>466.40175535607091</v>
      </c>
      <c r="L5" s="17">
        <v>463.69169622092909</v>
      </c>
      <c r="M5" s="17">
        <v>389.14989199892779</v>
      </c>
    </row>
    <row r="6" spans="1:13" x14ac:dyDescent="0.25">
      <c r="A6" s="16" t="s">
        <v>27</v>
      </c>
      <c r="B6" s="17">
        <v>312.44799999999998</v>
      </c>
      <c r="C6" s="17">
        <v>435.88641823545964</v>
      </c>
      <c r="D6" s="17">
        <v>373.55252909024728</v>
      </c>
      <c r="E6" s="17">
        <v>195.67015994186715</v>
      </c>
      <c r="F6" s="17">
        <v>109.72889749871132</v>
      </c>
      <c r="G6" s="17">
        <v>67.789318001542796</v>
      </c>
      <c r="H6" s="17">
        <v>72.961073434210022</v>
      </c>
      <c r="I6" s="17">
        <v>85.560402177372239</v>
      </c>
      <c r="J6" s="17">
        <v>134.06655343191892</v>
      </c>
      <c r="K6" s="17">
        <v>101.0387146966452</v>
      </c>
      <c r="L6" s="17">
        <v>91.38018049571177</v>
      </c>
      <c r="M6" s="17">
        <v>93.579550941356217</v>
      </c>
    </row>
    <row r="7" spans="1:13" x14ac:dyDescent="0.25">
      <c r="A7" s="16" t="s">
        <v>28</v>
      </c>
      <c r="B7" s="17">
        <v>381.87599999999998</v>
      </c>
      <c r="C7" s="17">
        <v>526.5177856916664</v>
      </c>
      <c r="D7" s="17">
        <v>443.8923190425304</v>
      </c>
      <c r="E7" s="17">
        <v>231.44751084549972</v>
      </c>
      <c r="F7" s="17">
        <v>126.97306806630939</v>
      </c>
      <c r="G7" s="17">
        <v>75.474453469542752</v>
      </c>
      <c r="H7" s="17">
        <v>84.236173774601383</v>
      </c>
      <c r="I7" s="17">
        <v>103.02755509688521</v>
      </c>
      <c r="J7" s="17">
        <v>151.68540316324081</v>
      </c>
      <c r="K7" s="17">
        <v>124.4563440711232</v>
      </c>
      <c r="L7" s="17">
        <v>117.06478699713998</v>
      </c>
      <c r="M7" s="17">
        <v>122.0764212748665</v>
      </c>
    </row>
    <row r="8" spans="1:13" x14ac:dyDescent="0.25">
      <c r="A8" s="16" t="s">
        <v>30</v>
      </c>
      <c r="B8" s="17">
        <v>1230.211</v>
      </c>
      <c r="C8" s="17">
        <v>1564.3953274225451</v>
      </c>
      <c r="D8" s="17">
        <v>1297.2208721977663</v>
      </c>
      <c r="E8" s="17">
        <v>633.65669351807946</v>
      </c>
      <c r="F8" s="17">
        <v>339.18020477561112</v>
      </c>
      <c r="G8" s="17">
        <v>204.89150832829083</v>
      </c>
      <c r="H8" s="17">
        <v>215.31019862113033</v>
      </c>
      <c r="I8" s="17">
        <v>260.14057542802436</v>
      </c>
      <c r="J8" s="17">
        <v>472.74641389832271</v>
      </c>
      <c r="K8" s="17">
        <v>388.72651030623598</v>
      </c>
      <c r="L8" s="17">
        <v>353.05413071151639</v>
      </c>
      <c r="M8" s="17">
        <v>362.72538182759581</v>
      </c>
    </row>
    <row r="9" spans="1:13" x14ac:dyDescent="0.25">
      <c r="A9" s="16" t="s">
        <v>29</v>
      </c>
      <c r="B9" s="17">
        <v>1048.039</v>
      </c>
      <c r="C9" s="17">
        <v>1289.7931102530986</v>
      </c>
      <c r="D9" s="17">
        <v>1024.4935704712871</v>
      </c>
      <c r="E9" s="17">
        <v>470.40810212599632</v>
      </c>
      <c r="F9" s="17">
        <v>247.99173263936137</v>
      </c>
      <c r="G9" s="17">
        <v>155.88489283010998</v>
      </c>
      <c r="H9" s="17">
        <v>162.40208456138271</v>
      </c>
      <c r="I9" s="17">
        <v>234.67902685633868</v>
      </c>
      <c r="J9" s="17">
        <v>424.49878730471255</v>
      </c>
      <c r="K9" s="17">
        <v>348.22896367681244</v>
      </c>
      <c r="L9" s="17">
        <v>316.80571596525249</v>
      </c>
      <c r="M9" s="17">
        <v>314.67796267753613</v>
      </c>
    </row>
    <row r="10" spans="1:13" x14ac:dyDescent="0.25">
      <c r="A10" s="16" t="s">
        <v>32</v>
      </c>
      <c r="B10" s="17">
        <v>2599.6190000000001</v>
      </c>
      <c r="C10" s="17">
        <v>3080.8720101213958</v>
      </c>
      <c r="D10" s="17">
        <v>2518.9668421258216</v>
      </c>
      <c r="E10" s="17">
        <v>995.0590089438316</v>
      </c>
      <c r="F10" s="17">
        <v>511.66484310295613</v>
      </c>
      <c r="G10" s="17">
        <v>354.19355902829051</v>
      </c>
      <c r="H10" s="17">
        <v>352.36164798516916</v>
      </c>
      <c r="I10" s="17">
        <v>749.73416151147217</v>
      </c>
      <c r="J10" s="17">
        <v>1299.1592625239819</v>
      </c>
      <c r="K10" s="17">
        <v>1088.9145582924546</v>
      </c>
      <c r="L10" s="17">
        <v>915.98419086000013</v>
      </c>
      <c r="M10" s="17">
        <v>846.81132571867045</v>
      </c>
    </row>
    <row r="11" spans="1:13" x14ac:dyDescent="0.25">
      <c r="B11" s="24"/>
      <c r="C11" s="24"/>
      <c r="D11" s="24"/>
      <c r="E11" s="24"/>
      <c r="F11" s="24"/>
      <c r="G11" s="24"/>
      <c r="K11" s="120"/>
      <c r="L11" s="24"/>
      <c r="M11" s="24"/>
    </row>
    <row r="12" spans="1:13" x14ac:dyDescent="0.25">
      <c r="A12" s="316" t="s">
        <v>8</v>
      </c>
      <c r="E12" s="24"/>
      <c r="F12" s="24"/>
      <c r="G12" s="24"/>
      <c r="L12" s="180"/>
      <c r="M12" s="180"/>
    </row>
    <row r="13" spans="1:13" x14ac:dyDescent="0.25">
      <c r="A13" s="316" t="s">
        <v>34</v>
      </c>
    </row>
    <row r="14" spans="1:13" x14ac:dyDescent="0.25">
      <c r="A14" s="316" t="s">
        <v>674</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zoomScale="80" zoomScaleNormal="80" workbookViewId="0">
      <pane xSplit="1" ySplit="4" topLeftCell="B5" activePane="bottomRight" state="frozen"/>
      <selection pane="topRight"/>
      <selection pane="bottomLeft"/>
      <selection pane="bottomRight"/>
    </sheetView>
  </sheetViews>
  <sheetFormatPr baseColWidth="10" defaultColWidth="11.42578125" defaultRowHeight="15" x14ac:dyDescent="0.25"/>
  <cols>
    <col min="1" max="1" width="79.140625" style="19" bestFit="1" customWidth="1"/>
    <col min="2" max="16384" width="11.42578125" style="19"/>
  </cols>
  <sheetData>
    <row r="1" spans="1:13" x14ac:dyDescent="0.25">
      <c r="A1" s="18" t="s">
        <v>140</v>
      </c>
    </row>
    <row r="2" spans="1:13" x14ac:dyDescent="0.25">
      <c r="A2" s="20"/>
    </row>
    <row r="3" spans="1:13" x14ac:dyDescent="0.25">
      <c r="A3" s="20" t="s">
        <v>33</v>
      </c>
    </row>
    <row r="4" spans="1:13" x14ac:dyDescent="0.25">
      <c r="A4" s="28"/>
      <c r="B4" s="21" t="s">
        <v>681</v>
      </c>
      <c r="C4" s="21">
        <v>43922</v>
      </c>
      <c r="D4" s="21">
        <v>43952</v>
      </c>
      <c r="E4" s="21">
        <v>43983</v>
      </c>
      <c r="F4" s="21">
        <v>44013</v>
      </c>
      <c r="G4" s="21">
        <v>44044</v>
      </c>
      <c r="H4" s="21">
        <v>44075</v>
      </c>
      <c r="I4" s="21">
        <v>44105</v>
      </c>
      <c r="J4" s="21">
        <v>44136</v>
      </c>
      <c r="K4" s="21">
        <v>44166</v>
      </c>
      <c r="L4" s="21">
        <v>44197</v>
      </c>
      <c r="M4" s="21">
        <v>44228</v>
      </c>
    </row>
    <row r="5" spans="1:13" x14ac:dyDescent="0.25">
      <c r="A5" s="16" t="s">
        <v>9</v>
      </c>
      <c r="B5" s="17">
        <v>9.9336200000000006E-3</v>
      </c>
      <c r="C5" s="17">
        <v>6.1736216967213112E-2</v>
      </c>
      <c r="D5" s="17">
        <v>3.6502479975961545E-2</v>
      </c>
      <c r="E5" s="17">
        <v>1.7459193202150221E-2</v>
      </c>
      <c r="F5" s="17">
        <v>1.1545946659574471E-2</v>
      </c>
      <c r="G5" s="17">
        <v>1.8836279999999998E-3</v>
      </c>
      <c r="H5" s="17">
        <v>1.7918900000000002E-3</v>
      </c>
      <c r="I5" s="17">
        <v>6.0448385E-3</v>
      </c>
      <c r="J5" s="17">
        <v>1.0060614879441621E-2</v>
      </c>
      <c r="K5" s="17">
        <v>5.8969812569832402E-3</v>
      </c>
      <c r="L5" s="17">
        <v>2.289006666666667E-2</v>
      </c>
      <c r="M5" s="17">
        <v>2.2478999999999999E-2</v>
      </c>
    </row>
    <row r="6" spans="1:13" x14ac:dyDescent="0.25">
      <c r="A6" s="16" t="s">
        <v>10</v>
      </c>
      <c r="B6" s="17">
        <v>1.9860026100000001</v>
      </c>
      <c r="C6" s="17">
        <v>6.056020241915097</v>
      </c>
      <c r="D6" s="17">
        <v>2.8998692065523248</v>
      </c>
      <c r="E6" s="17">
        <v>0.86173876328388932</v>
      </c>
      <c r="F6" s="17">
        <v>0.32570338964066187</v>
      </c>
      <c r="G6" s="17">
        <v>0.2244315398036153</v>
      </c>
      <c r="H6" s="17">
        <v>0.3952150276793765</v>
      </c>
      <c r="I6" s="17">
        <v>0.1367896102763852</v>
      </c>
      <c r="J6" s="17">
        <v>0.43596853473931829</v>
      </c>
      <c r="K6" s="17">
        <v>0.3438752543594078</v>
      </c>
      <c r="L6" s="17">
        <v>0.30691289507244152</v>
      </c>
      <c r="M6" s="17">
        <v>0.2864426351573362</v>
      </c>
    </row>
    <row r="7" spans="1:13" x14ac:dyDescent="0.25">
      <c r="A7" s="16" t="s">
        <v>12</v>
      </c>
      <c r="B7" s="17">
        <v>1.2278131699999999</v>
      </c>
      <c r="C7" s="17">
        <v>3.3238005342068648</v>
      </c>
      <c r="D7" s="17">
        <v>1.6752299100219421</v>
      </c>
      <c r="E7" s="17">
        <v>1.6581714657165889</v>
      </c>
      <c r="F7" s="17">
        <v>0.78656507733792513</v>
      </c>
      <c r="G7" s="17">
        <v>0.57519101159093178</v>
      </c>
      <c r="H7" s="17">
        <v>0.50566176531256968</v>
      </c>
      <c r="I7" s="17">
        <v>0.32261692663281455</v>
      </c>
      <c r="J7" s="17">
        <v>0.72002160330372122</v>
      </c>
      <c r="K7" s="17">
        <v>0.81061151159262157</v>
      </c>
      <c r="L7" s="17">
        <v>0.62055451937127781</v>
      </c>
      <c r="M7" s="17">
        <v>0.58881451633975224</v>
      </c>
    </row>
    <row r="8" spans="1:13" x14ac:dyDescent="0.25">
      <c r="A8" s="16" t="s">
        <v>13</v>
      </c>
      <c r="B8" s="17">
        <v>3.1790388799999998</v>
      </c>
      <c r="C8" s="17">
        <v>10.597685148435351</v>
      </c>
      <c r="D8" s="17">
        <v>6.0841554502401234</v>
      </c>
      <c r="E8" s="17">
        <v>2.7684252143873391</v>
      </c>
      <c r="F8" s="17">
        <v>1.2166054673325162</v>
      </c>
      <c r="G8" s="17">
        <v>0.7248420395772216</v>
      </c>
      <c r="H8" s="17">
        <v>0.67660125173011332</v>
      </c>
      <c r="I8" s="17">
        <v>0.64241367765614765</v>
      </c>
      <c r="J8" s="17">
        <v>2.210733585519296</v>
      </c>
      <c r="K8" s="17">
        <v>1.4634089959581131</v>
      </c>
      <c r="L8" s="17">
        <v>1.024416388052757</v>
      </c>
      <c r="M8" s="17">
        <v>0.91565437461531218</v>
      </c>
    </row>
    <row r="9" spans="1:13" x14ac:dyDescent="0.25">
      <c r="A9" s="16" t="s">
        <v>11</v>
      </c>
      <c r="B9" s="17">
        <v>3.8706898599999997</v>
      </c>
      <c r="C9" s="17">
        <v>11.358088729300139</v>
      </c>
      <c r="D9" s="17">
        <v>5.2587072491188218</v>
      </c>
      <c r="E9" s="17">
        <v>1.3279359240899549</v>
      </c>
      <c r="F9" s="17">
        <v>0.63620689171268763</v>
      </c>
      <c r="G9" s="17">
        <v>0.37946069068943411</v>
      </c>
      <c r="H9" s="17">
        <v>0.340215219939005</v>
      </c>
      <c r="I9" s="17">
        <v>0.39054087615072119</v>
      </c>
      <c r="J9" s="17">
        <v>4.4720108717773686</v>
      </c>
      <c r="K9" s="17">
        <v>1.186019412465156</v>
      </c>
      <c r="L9" s="17">
        <v>1.9280495468398549</v>
      </c>
      <c r="M9" s="17">
        <v>1.03038059761615</v>
      </c>
    </row>
    <row r="10" spans="1:13" x14ac:dyDescent="0.25">
      <c r="A10" s="16" t="s">
        <v>17</v>
      </c>
      <c r="B10" s="17">
        <v>6.8982050499999996</v>
      </c>
      <c r="C10" s="17">
        <v>19.883334833327119</v>
      </c>
      <c r="D10" s="17">
        <v>10.672651463142511</v>
      </c>
      <c r="E10" s="17">
        <v>6.5563193835488773</v>
      </c>
      <c r="F10" s="17">
        <v>4.0589385339515376</v>
      </c>
      <c r="G10" s="17">
        <v>1.8739839906900242</v>
      </c>
      <c r="H10" s="17">
        <v>2.8785888828551771</v>
      </c>
      <c r="I10" s="17">
        <v>2.3224344135356758</v>
      </c>
      <c r="J10" s="17">
        <v>2.5474851521348798</v>
      </c>
      <c r="K10" s="17">
        <v>2.7098598845605832</v>
      </c>
      <c r="L10" s="17">
        <v>1.84690874765103</v>
      </c>
      <c r="M10" s="17">
        <v>1.4931781103660808</v>
      </c>
    </row>
    <row r="11" spans="1:13" x14ac:dyDescent="0.25">
      <c r="A11" s="16" t="s">
        <v>14</v>
      </c>
      <c r="B11" s="17">
        <v>5.16883158</v>
      </c>
      <c r="C11" s="17">
        <v>13.51360595148237</v>
      </c>
      <c r="D11" s="17">
        <v>6.9459918258086422</v>
      </c>
      <c r="E11" s="17">
        <v>3.8760209101126928</v>
      </c>
      <c r="F11" s="17">
        <v>2.2980997946870159</v>
      </c>
      <c r="G11" s="17">
        <v>0.87003916961230165</v>
      </c>
      <c r="H11" s="17">
        <v>1.5475256198734311</v>
      </c>
      <c r="I11" s="17">
        <v>1.36204247220658</v>
      </c>
      <c r="J11" s="17">
        <v>1.4755700653355359</v>
      </c>
      <c r="K11" s="17">
        <v>1.2669645751408189</v>
      </c>
      <c r="L11" s="17">
        <v>1.0082331816585419</v>
      </c>
      <c r="M11" s="17">
        <v>1.5048054636155068</v>
      </c>
    </row>
    <row r="12" spans="1:13" x14ac:dyDescent="0.25">
      <c r="A12" s="16" t="s">
        <v>15</v>
      </c>
      <c r="B12" s="17">
        <v>4.0904519600000002</v>
      </c>
      <c r="C12" s="17">
        <v>13.673802568263071</v>
      </c>
      <c r="D12" s="17">
        <v>9.6303544600236055</v>
      </c>
      <c r="E12" s="17">
        <v>4.0649273906154786</v>
      </c>
      <c r="F12" s="17">
        <v>1.8259166839806831</v>
      </c>
      <c r="G12" s="17">
        <v>0.92335948932596257</v>
      </c>
      <c r="H12" s="17">
        <v>0.85147607705676476</v>
      </c>
      <c r="I12" s="17">
        <v>0.79855384127313411</v>
      </c>
      <c r="J12" s="17">
        <v>3.1245447063518172</v>
      </c>
      <c r="K12" s="17">
        <v>2.482093027019145</v>
      </c>
      <c r="L12" s="17">
        <v>1.9025427613380941</v>
      </c>
      <c r="M12" s="17">
        <v>2.0700172841426592</v>
      </c>
    </row>
    <row r="13" spans="1:13" x14ac:dyDescent="0.25">
      <c r="A13" s="16" t="s">
        <v>19</v>
      </c>
      <c r="B13" s="17">
        <v>17.69001325</v>
      </c>
      <c r="C13" s="17">
        <v>45.107055073231756</v>
      </c>
      <c r="D13" s="17">
        <v>24.47228683125012</v>
      </c>
      <c r="E13" s="17">
        <v>8.6507793989898101</v>
      </c>
      <c r="F13" s="17">
        <v>3.5090845925582399</v>
      </c>
      <c r="G13" s="17">
        <v>1.5903849403987651</v>
      </c>
      <c r="H13" s="17">
        <v>1.1947327816344808</v>
      </c>
      <c r="I13" s="17">
        <v>1.195580018361192</v>
      </c>
      <c r="J13" s="17">
        <v>5.4683088808323888</v>
      </c>
      <c r="K13" s="17">
        <v>2.8765361948182777</v>
      </c>
      <c r="L13" s="17">
        <v>2.3168552046592068</v>
      </c>
      <c r="M13" s="17">
        <v>2.2508697294596169</v>
      </c>
    </row>
    <row r="14" spans="1:13" x14ac:dyDescent="0.25">
      <c r="A14" s="16" t="s">
        <v>16</v>
      </c>
      <c r="B14" s="17">
        <v>5.6924144299999995</v>
      </c>
      <c r="C14" s="17">
        <v>19.836778953924661</v>
      </c>
      <c r="D14" s="17">
        <v>13.880492422808889</v>
      </c>
      <c r="E14" s="17">
        <v>9.1736413085189064</v>
      </c>
      <c r="F14" s="17">
        <v>5.4332515337193525</v>
      </c>
      <c r="G14" s="17">
        <v>3.1209749150626251</v>
      </c>
      <c r="H14" s="17">
        <v>3.4458206610648432</v>
      </c>
      <c r="I14" s="17">
        <v>2.6378657672108039</v>
      </c>
      <c r="J14" s="17">
        <v>4.4676969394928836</v>
      </c>
      <c r="K14" s="17">
        <v>4.0040889227188901</v>
      </c>
      <c r="L14" s="17">
        <v>3.0883224050069678</v>
      </c>
      <c r="M14" s="17">
        <v>2.9509342652773523</v>
      </c>
    </row>
    <row r="15" spans="1:13" x14ac:dyDescent="0.25">
      <c r="A15" s="16" t="s">
        <v>18</v>
      </c>
      <c r="B15" s="17">
        <v>45.219944210000001</v>
      </c>
      <c r="C15" s="17">
        <v>108.8853373127141</v>
      </c>
      <c r="D15" s="17">
        <v>33.979806814467061</v>
      </c>
      <c r="E15" s="17">
        <v>9.0799015440715358</v>
      </c>
      <c r="F15" s="17">
        <v>3.7432652174816847</v>
      </c>
      <c r="G15" s="17">
        <v>1.784011249296044</v>
      </c>
      <c r="H15" s="17">
        <v>1.708881891871596</v>
      </c>
      <c r="I15" s="17">
        <v>3.0089482146123916</v>
      </c>
      <c r="J15" s="17">
        <v>3.358313136362769</v>
      </c>
      <c r="K15" s="17">
        <v>4.9928907928984634</v>
      </c>
      <c r="L15" s="17">
        <v>2.340987972657568</v>
      </c>
      <c r="M15" s="17">
        <v>3.4709416795543957</v>
      </c>
    </row>
    <row r="16" spans="1:13" x14ac:dyDescent="0.25">
      <c r="A16" s="16" t="s">
        <v>22</v>
      </c>
      <c r="B16" s="17">
        <v>24.092107339999998</v>
      </c>
      <c r="C16" s="17">
        <v>60.873129300658569</v>
      </c>
      <c r="D16" s="17">
        <v>29.137159348907449</v>
      </c>
      <c r="E16" s="17">
        <v>14.659005024905511</v>
      </c>
      <c r="F16" s="17">
        <v>8.6986022181663358</v>
      </c>
      <c r="G16" s="17">
        <v>3.348746803937273</v>
      </c>
      <c r="H16" s="17">
        <v>5.7600950048775159</v>
      </c>
      <c r="I16" s="17">
        <v>5.1528843197142642</v>
      </c>
      <c r="J16" s="17">
        <v>7.2297024005618349</v>
      </c>
      <c r="K16" s="17">
        <v>6.1027956718731575</v>
      </c>
      <c r="L16" s="17">
        <v>5.0625841480154685</v>
      </c>
      <c r="M16" s="17">
        <v>5.3181394992384501</v>
      </c>
    </row>
    <row r="17" spans="1:13" x14ac:dyDescent="0.25">
      <c r="A17" s="16" t="s">
        <v>20</v>
      </c>
      <c r="B17" s="17">
        <v>20.441648069999999</v>
      </c>
      <c r="C17" s="17">
        <v>53.750442728139113</v>
      </c>
      <c r="D17" s="17">
        <v>30.48922443024836</v>
      </c>
      <c r="E17" s="17">
        <v>15.844125332835439</v>
      </c>
      <c r="F17" s="17">
        <v>7.770943142872107</v>
      </c>
      <c r="G17" s="17">
        <v>4.013998859379905</v>
      </c>
      <c r="H17" s="17">
        <v>4.1958374680837345</v>
      </c>
      <c r="I17" s="17">
        <v>6.939247625896086</v>
      </c>
      <c r="J17" s="17">
        <v>31.833193718164299</v>
      </c>
      <c r="K17" s="17">
        <v>20.01264823612652</v>
      </c>
      <c r="L17" s="17">
        <v>17.3791830590249</v>
      </c>
      <c r="M17" s="17">
        <v>16.00482274624645</v>
      </c>
    </row>
    <row r="18" spans="1:13" x14ac:dyDescent="0.25">
      <c r="A18" s="16" t="s">
        <v>21</v>
      </c>
      <c r="B18" s="17">
        <v>17.447068190000003</v>
      </c>
      <c r="C18" s="17">
        <v>51.26347532593622</v>
      </c>
      <c r="D18" s="17">
        <v>33.43901998256721</v>
      </c>
      <c r="E18" s="17">
        <v>18.308921775103141</v>
      </c>
      <c r="F18" s="17">
        <v>10.771861632421549</v>
      </c>
      <c r="G18" s="17">
        <v>7.1214240289873434</v>
      </c>
      <c r="H18" s="17">
        <v>7.9498077662613644</v>
      </c>
      <c r="I18" s="17">
        <v>10.61228250043003</v>
      </c>
      <c r="J18" s="17">
        <v>13.598352819718961</v>
      </c>
      <c r="K18" s="17">
        <v>13.603165152743461</v>
      </c>
      <c r="L18" s="17">
        <v>17.660487158793771</v>
      </c>
      <c r="M18" s="17">
        <v>17.36051889547074</v>
      </c>
    </row>
    <row r="19" spans="1:13" x14ac:dyDescent="0.25">
      <c r="A19" s="16" t="s">
        <v>23</v>
      </c>
      <c r="B19" s="17">
        <v>64.318514190000002</v>
      </c>
      <c r="C19" s="17">
        <v>169.2386962587434</v>
      </c>
      <c r="D19" s="17">
        <v>71.182384101239847</v>
      </c>
      <c r="E19" s="17">
        <v>23.193417202197878</v>
      </c>
      <c r="F19" s="17">
        <v>10.493822203885271</v>
      </c>
      <c r="G19" s="17">
        <v>5.5258695714193635</v>
      </c>
      <c r="H19" s="17">
        <v>5.7785457094916231</v>
      </c>
      <c r="I19" s="17">
        <v>8.3789719749263689</v>
      </c>
      <c r="J19" s="17">
        <v>54.331646495560001</v>
      </c>
      <c r="K19" s="17">
        <v>27.74032649308036</v>
      </c>
      <c r="L19" s="17">
        <v>16.189356876323359</v>
      </c>
      <c r="M19" s="17">
        <v>18.271028968471821</v>
      </c>
    </row>
    <row r="20" spans="1:13" x14ac:dyDescent="0.25">
      <c r="A20" s="16" t="s">
        <v>25</v>
      </c>
      <c r="B20" s="17">
        <v>45.339312759999999</v>
      </c>
      <c r="C20" s="17">
        <v>115.7229894571127</v>
      </c>
      <c r="D20" s="17">
        <v>66.461174699274153</v>
      </c>
      <c r="E20" s="17">
        <v>35.239968277888728</v>
      </c>
      <c r="F20" s="17">
        <v>22.009894622700738</v>
      </c>
      <c r="G20" s="17">
        <v>12.79287600300712</v>
      </c>
      <c r="H20" s="17">
        <v>14.447828037770719</v>
      </c>
      <c r="I20" s="17">
        <v>13.80114633550731</v>
      </c>
      <c r="J20" s="17">
        <v>26.053234743613341</v>
      </c>
      <c r="K20" s="17">
        <v>22.623302527589292</v>
      </c>
      <c r="L20" s="17">
        <v>18.17370664536951</v>
      </c>
      <c r="M20" s="17">
        <v>20.42701724831073</v>
      </c>
    </row>
    <row r="21" spans="1:13" x14ac:dyDescent="0.25">
      <c r="A21" s="16" t="s">
        <v>24</v>
      </c>
      <c r="B21" s="17">
        <v>46.999302979999996</v>
      </c>
      <c r="C21" s="17">
        <v>113.93457757946611</v>
      </c>
      <c r="D21" s="17">
        <v>83.384572874874593</v>
      </c>
      <c r="E21" s="17">
        <v>41.300759297002912</v>
      </c>
      <c r="F21" s="17">
        <v>25.827518425116569</v>
      </c>
      <c r="G21" s="17">
        <v>16.393132836649698</v>
      </c>
      <c r="H21" s="17">
        <v>17.775818395727768</v>
      </c>
      <c r="I21" s="17">
        <v>26.049037279106638</v>
      </c>
      <c r="J21" s="17">
        <v>73.719568115135431</v>
      </c>
      <c r="K21" s="17">
        <v>81.155679309733614</v>
      </c>
      <c r="L21" s="17">
        <v>71.371898718378901</v>
      </c>
      <c r="M21" s="17">
        <v>70.432988236295557</v>
      </c>
    </row>
    <row r="22" spans="1:13" x14ac:dyDescent="0.25">
      <c r="B22" s="24"/>
      <c r="C22" s="24"/>
      <c r="D22" s="24"/>
      <c r="E22" s="24"/>
      <c r="F22" s="24"/>
      <c r="G22" s="24"/>
      <c r="H22" s="24"/>
      <c r="I22" s="24"/>
      <c r="J22" s="24"/>
      <c r="K22" s="24"/>
      <c r="L22" s="24"/>
      <c r="M22" s="24"/>
    </row>
    <row r="23" spans="1:13" x14ac:dyDescent="0.25">
      <c r="A23" s="316" t="s">
        <v>8</v>
      </c>
      <c r="B23" s="38"/>
      <c r="C23" s="38"/>
      <c r="D23" s="38"/>
      <c r="E23" s="38"/>
      <c r="F23" s="38"/>
      <c r="G23" s="38"/>
      <c r="H23" s="24"/>
      <c r="I23" s="24"/>
      <c r="J23" s="24"/>
      <c r="K23" s="24"/>
      <c r="L23" s="24"/>
      <c r="M23" s="24"/>
    </row>
    <row r="24" spans="1:13" x14ac:dyDescent="0.25">
      <c r="A24" s="316" t="s">
        <v>34</v>
      </c>
      <c r="B24" s="38"/>
      <c r="C24" s="38"/>
      <c r="D24" s="38"/>
      <c r="E24" s="38"/>
      <c r="F24" s="38"/>
      <c r="G24" s="38"/>
      <c r="H24" s="38"/>
      <c r="I24" s="38"/>
      <c r="J24" s="38"/>
      <c r="K24" s="38"/>
      <c r="L24" s="38"/>
      <c r="M24" s="38"/>
    </row>
    <row r="25" spans="1:13" x14ac:dyDescent="0.25">
      <c r="A25" s="316" t="s">
        <v>674</v>
      </c>
      <c r="B25" s="38"/>
      <c r="C25" s="38"/>
      <c r="D25" s="38"/>
      <c r="E25" s="38"/>
      <c r="F25" s="38"/>
      <c r="G25" s="38"/>
      <c r="H25" s="38"/>
      <c r="I25" s="38"/>
      <c r="J25" s="38"/>
      <c r="K25" s="38"/>
      <c r="L25" s="38"/>
      <c r="M25" s="38"/>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22</vt:i4>
      </vt:variant>
    </vt:vector>
  </HeadingPairs>
  <TitlesOfParts>
    <vt:vector size="22" baseType="lpstr">
      <vt:lpstr>Lisez-moi</vt:lpstr>
      <vt:lpstr>Figure 1</vt:lpstr>
      <vt:lpstr>Figure 2</vt:lpstr>
      <vt:lpstr>Figure 3</vt:lpstr>
      <vt:lpstr>Figure 4</vt:lpstr>
      <vt:lpstr>Figure 5</vt:lpstr>
      <vt:lpstr>Figure 6</vt:lpstr>
      <vt:lpstr>Figure 7</vt:lpstr>
      <vt:lpstr>Figure 8</vt:lpstr>
      <vt:lpstr>Figure 9a</vt:lpstr>
      <vt:lpstr>Figure 9b</vt:lpstr>
      <vt:lpstr>Figure 10</vt:lpstr>
      <vt:lpstr>Figure 11</vt:lpstr>
      <vt:lpstr>Figure 12</vt:lpstr>
      <vt:lpstr>Figure 13</vt:lpstr>
      <vt:lpstr>Figure 14 </vt:lpstr>
      <vt:lpstr>Figure 15 </vt:lpstr>
      <vt:lpstr>figure 16</vt:lpstr>
      <vt:lpstr>Figure 17 </vt:lpstr>
      <vt:lpstr>Figure 18</vt:lpstr>
      <vt:lpstr>Annexe 1</vt:lpstr>
      <vt:lpstr>Annexe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Tableau de bord marché du travail durant la crise sanitaire</dc:title>
  <dc:subject>Tableau de bord mensuel de la Dares</dc:subject>
  <dc:creator>Dares-service statistique du ministère du Travail</dc:creator>
  <cp:keywords>activité partielle, chômage partiel, Dares, ministère du Travail, Covid19, conjoncture, formation, demandeurs d'emplois, contrats aidés; Dares, ministère du Travail, covid19, coronavirus, activité partielle, chômage partiel, chômage, Pôle emploi, restructurations, licenciements, contrats aidés, offres d'emploi; confinement; reconfinement; ruptures contrats de travail; Pôle emploi; formation; emplois francs; contrats aidés; garantie jeunes; offres d'emploi; selma mahfouz</cp:keywords>
  <cp:lastModifiedBy>CAYET, Thomas (DARES)</cp:lastModifiedBy>
  <dcterms:created xsi:type="dcterms:W3CDTF">2020-07-20T12:21:49Z</dcterms:created>
  <dcterms:modified xsi:type="dcterms:W3CDTF">2021-03-31T09:08:47Z</dcterms:modified>
</cp:coreProperties>
</file>