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000" windowHeight="10725" tabRatio="799"/>
  </bookViews>
  <sheets>
    <sheet name="Lisez-moi" sheetId="2" r:id="rId1"/>
    <sheet name="Ensemble des actifs" sheetId="9" r:id="rId2"/>
    <sheet name="Salariés - non salariés" sheetId="13" r:id="rId3"/>
    <sheet name="Caracs socio-démo 2020" sheetId="14" r:id="rId4"/>
    <sheet name="Domaines d'activité 2020" sheetId="15" r:id="rId5"/>
    <sheet name="Secteurs d'activité 2020" sheetId="16" r:id="rId6"/>
  </sheets>
  <definedNames>
    <definedName name="DURSEC" localSheetId="2">#REF!</definedName>
    <definedName name="DURSEC">#REF!</definedName>
  </definedNames>
  <calcPr calcId="145621"/>
</workbook>
</file>

<file path=xl/calcChain.xml><?xml version="1.0" encoding="utf-8"?>
<calcChain xmlns="http://schemas.openxmlformats.org/spreadsheetml/2006/main">
  <c r="G10" i="13" l="1"/>
  <c r="F10" i="13"/>
  <c r="E10" i="13"/>
  <c r="B10" i="13"/>
  <c r="G10" i="9" l="1"/>
  <c r="F10" i="9"/>
  <c r="E10" i="9"/>
  <c r="B10" i="9"/>
</calcChain>
</file>

<file path=xl/sharedStrings.xml><?xml version="1.0" encoding="utf-8"?>
<sst xmlns="http://schemas.openxmlformats.org/spreadsheetml/2006/main" count="208" uniqueCount="129">
  <si>
    <t>Non-salariés</t>
  </si>
  <si>
    <t>Salariés</t>
  </si>
  <si>
    <t xml:space="preserve">Contenu des onglets </t>
  </si>
  <si>
    <t>Contact</t>
  </si>
  <si>
    <t>Titre :</t>
  </si>
  <si>
    <t xml:space="preserve">Type de données : </t>
  </si>
  <si>
    <t xml:space="preserve">Unité : </t>
  </si>
  <si>
    <t xml:space="preserve">Champ : </t>
  </si>
  <si>
    <t>Source :</t>
  </si>
  <si>
    <t>Source</t>
  </si>
  <si>
    <t>Champ</t>
  </si>
  <si>
    <t>Ensemble des actifs</t>
  </si>
  <si>
    <t>Les données portent sur l'ensemble des personnes de 15 ans ou plus ayant un emploi en France métropolitaine jusqu'en 2013, en France hors Mayotte à compter de 2014.</t>
  </si>
  <si>
    <t>à partir de 2014 : France hors Mayotte, population des ménages, personnes de 15 ans ou plus ayant un emploi.</t>
  </si>
  <si>
    <r>
      <t xml:space="preserve">Pour tout renseignement concernant nos statistiques, vous pouvez nous contacter par e-mail à l'adresse suivante :  </t>
    </r>
    <r>
      <rPr>
        <u/>
        <sz val="8"/>
        <color indexed="12"/>
        <rFont val="Arial"/>
        <family val="2"/>
      </rPr>
      <t>DARES.communication@travail.gouv.fr</t>
    </r>
  </si>
  <si>
    <t>Le travail le dimanche</t>
  </si>
  <si>
    <t>Le travail le dimanche des actifs en emploi</t>
  </si>
  <si>
    <t>Part des actifs en emploi travaillant le dimanche pendant l'année dans leur emploi principal, depuis 1990</t>
  </si>
  <si>
    <t>de 1990 à 2013 : France métropolitaine, population des ménages, personnes de 15 ans ou plus ayant un emploi.</t>
  </si>
  <si>
    <t>données recueillies à la date de l'enquête jusqu'en 2002, puis tout au long de l'année à compter de 2003.</t>
  </si>
  <si>
    <t>Certains dimanches seulement</t>
  </si>
  <si>
    <t>Oui, au moins deux dimanches*</t>
  </si>
  <si>
    <t>Oui, un seul dimanche*</t>
  </si>
  <si>
    <t>Note - ruptures de série : 
de 1990 à 2002, les données sont issues de l'enquête Emploi annuelle et à partir de l'année 2003, de l'enquête Emploi en continu ;
à partir de 2013, la question du travail le dimanche porte seulement sur la période de quatre semaines sur laquelle l'enquêté est interrogé.</t>
  </si>
  <si>
    <t>* A partir de 2013, la question porte sur une période de quatre semaines spécifiquement précisée à l'enquêté ; on ne lui demande plus s'il travaille globalement le dimanche tout au long de l'année.</t>
  </si>
  <si>
    <t>en pourcentages.</t>
  </si>
  <si>
    <t>Au moins certains dimanches</t>
  </si>
  <si>
    <t>Au moins occasionnellement</t>
  </si>
  <si>
    <t>Non*</t>
  </si>
  <si>
    <t>Habituellement</t>
  </si>
  <si>
    <t>Occasionnellement</t>
  </si>
  <si>
    <t>de 1990 à 2002</t>
  </si>
  <si>
    <t>de 2003 à 2012</t>
  </si>
  <si>
    <t>depuis 2013</t>
  </si>
  <si>
    <t>Jamais</t>
  </si>
  <si>
    <t>Oui, au moins un dimanche*</t>
  </si>
  <si>
    <t>en effectifs et en pourcentages.</t>
  </si>
  <si>
    <t>Unités : pourcentages</t>
  </si>
  <si>
    <t>Unités : effectifs</t>
  </si>
  <si>
    <t>Pour en savoir plus</t>
  </si>
  <si>
    <t>Le travail le dimanche en 2015 : Souvent associé au travail le samedi et à des horaires tardifs, Dares Résultats, 2016</t>
  </si>
  <si>
    <t>En 2011, 29 % des salariés ont travaillé le dimanche de manière habituelle ou occasionnelle, Dares Analyses, 2012</t>
  </si>
  <si>
    <t>Fiche pratique du droit du travail, Ministère du travail</t>
  </si>
  <si>
    <t>France hors Mayotte, population des ménages, personnes de 15 ans ou plus ayant un emploi.</t>
  </si>
  <si>
    <t>Champ :</t>
  </si>
  <si>
    <t>Au moins deux dimanches</t>
  </si>
  <si>
    <t>Un seul dimanche</t>
  </si>
  <si>
    <t>Au moins un dimanche</t>
  </si>
  <si>
    <t>Sexe</t>
  </si>
  <si>
    <t>Hommes</t>
  </si>
  <si>
    <t>Femmes</t>
  </si>
  <si>
    <t>Agriculteurs</t>
  </si>
  <si>
    <t>Artisans, commerçants, chefs d'entreprises</t>
  </si>
  <si>
    <t>Cadres et professions intellectuelles supérieures</t>
  </si>
  <si>
    <t>Professions intermédiaires</t>
  </si>
  <si>
    <t>Employés</t>
  </si>
  <si>
    <t>Ouvriers</t>
  </si>
  <si>
    <t>Profession et catégorie sociale</t>
  </si>
  <si>
    <t>Age</t>
  </si>
  <si>
    <t>De 15 à 29 ans</t>
  </si>
  <si>
    <t>De 30 à 39 ans</t>
  </si>
  <si>
    <t>De 40 à 49 ans</t>
  </si>
  <si>
    <t>De 50 ans ou plus</t>
  </si>
  <si>
    <t>Niveau d'études</t>
  </si>
  <si>
    <t>Supérieur au baccalauréat</t>
  </si>
  <si>
    <t>Baccalauréat</t>
  </si>
  <si>
    <t>CAP-BEP</t>
  </si>
  <si>
    <t>BEPC et autres</t>
  </si>
  <si>
    <t>Statut</t>
  </si>
  <si>
    <t>Intérimaires</t>
  </si>
  <si>
    <t>Apprentis</t>
  </si>
  <si>
    <t>Type d'employeur (public - privé)</t>
  </si>
  <si>
    <t>État</t>
  </si>
  <si>
    <t>Collectivités locales</t>
  </si>
  <si>
    <t>Hôpitaux publics</t>
  </si>
  <si>
    <t>Secteur privé</t>
  </si>
  <si>
    <t>Temps de travail</t>
  </si>
  <si>
    <t>Temps partiel</t>
  </si>
  <si>
    <t>Temps complet</t>
  </si>
  <si>
    <t>Protection et sécurité des personnes et des biens</t>
  </si>
  <si>
    <t>Permanence des services de santé et médico-sociaux</t>
  </si>
  <si>
    <t>Continuité de la vie sociale</t>
  </si>
  <si>
    <t>Enseignants</t>
  </si>
  <si>
    <t>Autres professions</t>
  </si>
  <si>
    <t>Ensemble</t>
  </si>
  <si>
    <t>Agriculture</t>
  </si>
  <si>
    <t>Industrie</t>
  </si>
  <si>
    <t>Construction</t>
  </si>
  <si>
    <t>Tertiaire</t>
  </si>
  <si>
    <t>Commerce</t>
  </si>
  <si>
    <t>Transport et entreposage</t>
  </si>
  <si>
    <t>Hébergement et restauration</t>
  </si>
  <si>
    <t>Information et communication</t>
  </si>
  <si>
    <t>Activités financières et d'assurance</t>
  </si>
  <si>
    <t>Activités immobilières</t>
  </si>
  <si>
    <t>Activités scientifiques et techniques ; services administratifs et de soutien</t>
  </si>
  <si>
    <t>Administration publique, enseignement, santé humaine et action sociale</t>
  </si>
  <si>
    <t>Autres activités de services</t>
  </si>
  <si>
    <t>Dont : commerce de détail, à l'exception des automobiles et des motocycles</t>
  </si>
  <si>
    <t>Dont : activités pour la santé humaine</t>
  </si>
  <si>
    <t>Dont : arts, spectacles et activités récréatives</t>
  </si>
  <si>
    <t>Dont : hébergement social et médico-social</t>
  </si>
  <si>
    <t>Domaines d'activité</t>
  </si>
  <si>
    <t>Secteurs d'activité</t>
  </si>
  <si>
    <t>Dont : Fabrication de denrées alimentaires, de boissons et de produits à base tabac</t>
  </si>
  <si>
    <t>Les données proviennent des enquêtes Emploi de l’Insee. Les personnes y sont interrogées sur leurs horaires de travail, et en particulier sur la fréquence du travail le dimanche.</t>
  </si>
  <si>
    <t>Le travail en horaires atypiques : quels salariés pour quelle organisation du temps de travail ?, Dares Analyses, 2018</t>
  </si>
  <si>
    <t>Premier onglet - Travail du dimanche pour l'ensemble des actifs, depuis 1990</t>
  </si>
  <si>
    <t>Deuxième onglet - Travail du dimanche pour les salariés et les non salariés, depuis 1990</t>
  </si>
  <si>
    <t>Note de lecture :</t>
  </si>
  <si>
    <t>CDD, hors contrats aidés</t>
  </si>
  <si>
    <t>Stagiaires et contrats aidés</t>
  </si>
  <si>
    <t>CDI et autres contrats</t>
  </si>
  <si>
    <t>Indépendants et employeurs</t>
  </si>
  <si>
    <t>En 2020, 12,8 % des actifs en emploi ont travaillé au moins deux dimanches au cours d'une période de quatre semaines. Ils sont 18,9 % à avoir travaillé au moins un dimanche.</t>
  </si>
  <si>
    <t>En 2020, 17,0 % des salariés ont travaillé au moins un dimanche au cours d'une période de quatre semaines. Ils sont 32,5 % parmi les non-salariés.</t>
  </si>
  <si>
    <t xml:space="preserve">En 2020, 19,6 % des femmes en emploi ont travaillé au moins un dimanche au cours d'une période de quatre semaines. </t>
  </si>
  <si>
    <t xml:space="preserve">En 2020, 42,0 % des personnes en emploi du secteur de l'hébergement et restauration ont travaillé au moins un dimanche au cours d'une période de quatre semaines, contre 18,9 % parmi l'ensemble des actifs. </t>
  </si>
  <si>
    <t>Insee, Enquête Emploi 2020.</t>
  </si>
  <si>
    <t xml:space="preserve">En 2020, 54,3 % des personnes en emploi dont l'activité relève de la protection et de la sécurité des personnes et des biens ont travaillé au moins un dimanche au cours d'une période de quatre semaines, contre 18,9 % parmi l'ensemble des actifs. </t>
  </si>
  <si>
    <t>Insee, enquêtes Emploi annuelles 1990-2002 ; enquêtes Emploi en continu 2003-2020.</t>
  </si>
  <si>
    <t>Troisième onglet - Part du travail le dimanche suivant les principales caractéristiques socio-démographiques, en 2020</t>
  </si>
  <si>
    <t>Quatrième onglet - Part du travail le dimanche suivant le domaine d'activité de la profession, en 2020</t>
  </si>
  <si>
    <t>Cinquième onglet - Part du travail le dimanche suivant le secteur d'activité, en 2020</t>
  </si>
  <si>
    <t>Le travail le dimanche en 2020 selon les caractéristiques socio-démographiques des actifs en emploi</t>
  </si>
  <si>
    <t>données recueillies tout au long de l'année 2020 ; pour chaque individu enquêté, la question sur le travail le dimanche porte seulement sur la période de quatre semaines sur laquelle il est interrogé.</t>
  </si>
  <si>
    <t>Le travail le dimanche en 2020 selon les domaines d'activité</t>
  </si>
  <si>
    <t>Le travail le dimanche en 2020 selon les secteurs d'activité</t>
  </si>
  <si>
    <r>
      <t xml:space="preserve">Un important changement de concept dans la mesure du travail le dimanche est apparu en 2013, dans les enquêtes Emploi :
Jusqu’en 2012, la question était posée en toute généralité : "Dans votre emploi principal, travaillez-vous (ou : travailliez-vous) le dimanche ?" et l'enquêté pouvait répondre parmi "1. Habituellement ; 2. Occasionnellement </t>
    </r>
    <r>
      <rPr>
        <i/>
        <sz val="8"/>
        <rFont val="Arial"/>
        <family val="2"/>
      </rPr>
      <t>[2. Certains dimanches, avant 2002]</t>
    </r>
    <r>
      <rPr>
        <sz val="8"/>
        <rFont val="Arial"/>
        <family val="2"/>
      </rPr>
      <t xml:space="preserve"> ; 3. Jamais". La réponse "occasionnellement" était choisie par un grand nombre de répondants sans qu'il soit possible de préciser la plus ou moins grande régularité du travail dominical.
Depuis 2013, la question est posée pour la seule période de référence de l'enquête : "Nous allons maintenant nous intéresser aux quatre semaines du lundi … au dimanche … (incluant la semaine de référence). [...] Pendant ces semaines-là, avez-vous travaillé le dimanche ?"  et l'enquêté peut répondre parmi "1. Oui, au moins deux dimanches ; 2. Oui, un seul dimanche ; 3. Non".
</t>
    </r>
    <r>
      <rPr>
        <b/>
        <sz val="8"/>
        <rFont val="Arial"/>
        <family val="2"/>
      </rPr>
      <t>Ces différences fondamentales sur la façon d'aborder le fait de travailler le dimanche imposent donc de séparer nettement la série sur le travail du dimanche, avec dans un premier temps un indicateur du travail du dimanche global (jusqu'en 2012), et dans un second temps un indicateur du travail du dimanche effectif (depuis 2013).</t>
    </r>
    <r>
      <rPr>
        <sz val="8"/>
        <rFont val="Arial"/>
        <family val="2"/>
      </rPr>
      <t xml:space="preserve">
En 2003, lors du passage de l'enquête emploi annuelle à l'enquête emploi en continu, l'indicateur sur le travail le dimanche global sur l'année avait été maintenu. Ce passage a donné lieu à un changement des modalités de réponse et de la période d'interrogation dont les effets sont moins marqués que le changement de concept de 2013.
Les données portant sur l’année 2020 sont issues de l’exploitation des millésimes de l’enquête Emploi de l’Insee datant d’avant la rénovation du questionnaire et du protocole réalisée mi-2021 (https://www.insee.fr/fr/statistiques/5402123). Elles sont ainsi comparables à celles des années antérieures.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</si>
</sst>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13" x14ac:knownFonts="1">
    <font>
      <sz val="10"/>
      <name val="MS Sans Serif"/>
    </font>
    <font>
      <u/>
      <sz val="10"/>
      <color indexed="12"/>
      <name val="MS Sans Serif"/>
      <family val="2"/>
    </font>
    <font>
      <sz val="8"/>
      <name val="Arial"/>
      <family val="2"/>
    </font>
    <font>
      <b/>
      <sz val="8"/>
      <name val="Arial"/>
      <family val="2"/>
    </font>
    <font>
      <sz val="10"/>
      <name val="Arial"/>
      <family val="2"/>
    </font>
    <font>
      <u/>
      <sz val="8"/>
      <color indexed="12"/>
      <name val="Arial"/>
      <family val="2"/>
    </font>
    <font>
      <sz val="8"/>
      <name val="MS Sans Serif"/>
      <family val="2"/>
    </font>
    <font>
      <sz val="10"/>
      <name val="MS Sans Serif"/>
      <family val="2"/>
    </font>
    <font>
      <sz val="10"/>
      <name val="MS Sans Serif"/>
    </font>
    <font>
      <b/>
      <sz val="10"/>
      <name val="Arial"/>
      <family val="2"/>
    </font>
    <font>
      <b/>
      <i/>
      <sz val="10"/>
      <name val="Arial"/>
      <family val="2"/>
    </font>
    <font>
      <i/>
      <sz val="8"/>
      <name val="Arial"/>
      <family val="2"/>
    </font>
    <font>
      <sz val="10"/>
      <color rgb="FFFF0000"/>
      <name val="Arial"/>
      <family val="2"/>
    </font>
  </fonts>
  <fills count="11">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7"/>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rgb="FF92D050"/>
        <bgColor indexed="64"/>
      </patternFill>
    </fill>
    <fill>
      <patternFill patternType="solid">
        <fgColor rgb="FFFFC000"/>
        <bgColor indexed="64"/>
      </patternFill>
    </fill>
  </fills>
  <borders count="2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5">
    <xf numFmtId="0" fontId="0" fillId="0" borderId="0"/>
    <xf numFmtId="0" fontId="1" fillId="0" borderId="0" applyNumberFormat="0" applyFill="0" applyBorder="0" applyAlignment="0" applyProtection="0"/>
    <xf numFmtId="0" fontId="4" fillId="0" borderId="0"/>
    <xf numFmtId="0" fontId="7" fillId="0" borderId="0"/>
    <xf numFmtId="9" fontId="8" fillId="0" borderId="0" applyFont="0" applyFill="0" applyBorder="0" applyAlignment="0" applyProtection="0"/>
  </cellStyleXfs>
  <cellXfs count="130">
    <xf numFmtId="0" fontId="0" fillId="0" borderId="0" xfId="0"/>
    <xf numFmtId="0" fontId="2" fillId="2" borderId="0" xfId="2" applyFont="1" applyFill="1" applyBorder="1"/>
    <xf numFmtId="0" fontId="0" fillId="2" borderId="0" xfId="0" applyFill="1"/>
    <xf numFmtId="0" fontId="2" fillId="2" borderId="0" xfId="2" applyFont="1" applyFill="1" applyBorder="1" applyAlignment="1">
      <alignment vertical="top" wrapText="1"/>
    </xf>
    <xf numFmtId="0" fontId="3" fillId="3" borderId="0" xfId="0" applyNumberFormat="1" applyFont="1" applyFill="1" applyBorder="1" applyAlignment="1" applyProtection="1">
      <alignment wrapText="1"/>
    </xf>
    <xf numFmtId="0" fontId="2" fillId="2" borderId="0"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vertical="center"/>
    </xf>
    <xf numFmtId="0" fontId="2" fillId="2" borderId="0" xfId="0" applyNumberFormat="1" applyFont="1" applyFill="1" applyBorder="1" applyAlignment="1" applyProtection="1">
      <alignment horizontal="left" vertical="center"/>
    </xf>
    <xf numFmtId="0" fontId="2" fillId="2" borderId="1" xfId="0" quotePrefix="1" applyNumberFormat="1" applyFont="1" applyFill="1" applyBorder="1"/>
    <xf numFmtId="3" fontId="3" fillId="2" borderId="11" xfId="0" quotePrefix="1" applyNumberFormat="1" applyFont="1" applyFill="1" applyBorder="1" applyAlignment="1">
      <alignment horizontal="right"/>
    </xf>
    <xf numFmtId="3" fontId="3" fillId="2" borderId="1" xfId="0" quotePrefix="1" applyNumberFormat="1" applyFont="1" applyFill="1" applyBorder="1" applyAlignment="1">
      <alignment horizontal="right"/>
    </xf>
    <xf numFmtId="3" fontId="3" fillId="2" borderId="2" xfId="0" quotePrefix="1" applyNumberFormat="1" applyFont="1" applyFill="1" applyBorder="1" applyAlignment="1">
      <alignment horizontal="right"/>
    </xf>
    <xf numFmtId="0" fontId="4" fillId="5" borderId="0" xfId="0" applyFont="1" applyFill="1"/>
    <xf numFmtId="164" fontId="4" fillId="5" borderId="0" xfId="0" applyNumberFormat="1" applyFont="1" applyFill="1"/>
    <xf numFmtId="0" fontId="4" fillId="5" borderId="0" xfId="0" quotePrefix="1" applyFont="1" applyFill="1"/>
    <xf numFmtId="0" fontId="3" fillId="6" borderId="3" xfId="0" applyNumberFormat="1" applyFont="1" applyFill="1" applyBorder="1" applyAlignment="1">
      <alignment horizontal="center" vertical="center" wrapText="1"/>
    </xf>
    <xf numFmtId="0" fontId="3" fillId="7" borderId="3" xfId="0" applyNumberFormat="1" applyFont="1" applyFill="1" applyBorder="1" applyAlignment="1">
      <alignment horizontal="center" vertical="center" wrapText="1"/>
    </xf>
    <xf numFmtId="0" fontId="3" fillId="6" borderId="6" xfId="0" quotePrefix="1" applyNumberFormat="1" applyFont="1" applyFill="1" applyBorder="1" applyAlignment="1">
      <alignment horizontal="right"/>
    </xf>
    <xf numFmtId="0" fontId="3" fillId="6" borderId="4" xfId="0" quotePrefix="1" applyNumberFormat="1" applyFont="1" applyFill="1" applyBorder="1" applyAlignment="1">
      <alignment horizontal="right"/>
    </xf>
    <xf numFmtId="0" fontId="3" fillId="7" borderId="4" xfId="0" quotePrefix="1" applyNumberFormat="1" applyFont="1" applyFill="1" applyBorder="1" applyAlignment="1">
      <alignment horizontal="right"/>
    </xf>
    <xf numFmtId="0" fontId="3" fillId="7" borderId="12" xfId="0" quotePrefix="1" applyNumberFormat="1" applyFont="1" applyFill="1" applyBorder="1" applyAlignment="1">
      <alignment horizontal="right"/>
    </xf>
    <xf numFmtId="0" fontId="3" fillId="7" borderId="5" xfId="0" quotePrefix="1" applyNumberFormat="1" applyFont="1" applyFill="1" applyBorder="1" applyAlignment="1">
      <alignment horizontal="right"/>
    </xf>
    <xf numFmtId="0" fontId="3" fillId="6" borderId="14" xfId="0" quotePrefix="1" applyNumberFormat="1" applyFont="1" applyFill="1" applyBorder="1" applyAlignment="1">
      <alignment horizontal="right"/>
    </xf>
    <xf numFmtId="0" fontId="2" fillId="2" borderId="15" xfId="0" applyNumberFormat="1" applyFont="1" applyFill="1" applyBorder="1" applyAlignment="1" applyProtection="1">
      <alignment horizontal="left" vertical="center" wrapText="1"/>
    </xf>
    <xf numFmtId="0" fontId="2" fillId="2" borderId="9" xfId="0" applyNumberFormat="1" applyFont="1" applyFill="1" applyBorder="1" applyAlignment="1" applyProtection="1">
      <alignment horizontal="left" vertical="center" wrapText="1"/>
    </xf>
    <xf numFmtId="3" fontId="3" fillId="2" borderId="7" xfId="0" quotePrefix="1" applyNumberFormat="1" applyFont="1" applyFill="1" applyBorder="1" applyAlignment="1">
      <alignment horizontal="right"/>
    </xf>
    <xf numFmtId="3" fontId="3" fillId="2" borderId="13" xfId="0" quotePrefix="1" applyNumberFormat="1" applyFont="1" applyFill="1" applyBorder="1" applyAlignment="1">
      <alignment horizontal="right"/>
    </xf>
    <xf numFmtId="0" fontId="3" fillId="6" borderId="3" xfId="0" quotePrefix="1" applyNumberFormat="1" applyFont="1" applyFill="1" applyBorder="1" applyAlignment="1">
      <alignment horizontal="right" vertical="center"/>
    </xf>
    <xf numFmtId="0" fontId="3" fillId="7" borderId="2" xfId="0" quotePrefix="1" applyNumberFormat="1" applyFont="1" applyFill="1" applyBorder="1" applyAlignment="1">
      <alignment horizontal="right" vertical="center"/>
    </xf>
    <xf numFmtId="0" fontId="2" fillId="2" borderId="0" xfId="2" applyFont="1" applyFill="1" applyBorder="1" applyAlignment="1">
      <alignment vertical="top" wrapText="1"/>
    </xf>
    <xf numFmtId="0" fontId="2" fillId="2" borderId="15"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left" vertical="center" wrapText="1"/>
    </xf>
    <xf numFmtId="0" fontId="2" fillId="2" borderId="9" xfId="0" applyNumberFormat="1" applyFont="1" applyFill="1" applyBorder="1" applyAlignment="1" applyProtection="1">
      <alignment horizontal="left" vertical="center" wrapText="1"/>
    </xf>
    <xf numFmtId="0" fontId="3" fillId="8" borderId="3" xfId="0" quotePrefix="1" applyNumberFormat="1" applyFont="1" applyFill="1" applyBorder="1" applyAlignment="1">
      <alignment horizontal="right" vertical="center"/>
    </xf>
    <xf numFmtId="0" fontId="3" fillId="8" borderId="3" xfId="0" applyNumberFormat="1" applyFont="1" applyFill="1" applyBorder="1" applyAlignment="1">
      <alignment horizontal="center" vertical="center" wrapText="1"/>
    </xf>
    <xf numFmtId="0" fontId="3" fillId="8" borderId="4" xfId="0" quotePrefix="1" applyNumberFormat="1" applyFont="1" applyFill="1" applyBorder="1" applyAlignment="1">
      <alignment horizontal="right"/>
    </xf>
    <xf numFmtId="0" fontId="3" fillId="8" borderId="14" xfId="0" quotePrefix="1" applyNumberFormat="1" applyFont="1" applyFill="1" applyBorder="1" applyAlignment="1">
      <alignment horizontal="right"/>
    </xf>
    <xf numFmtId="0" fontId="0" fillId="0" borderId="0" xfId="0" applyBorder="1"/>
    <xf numFmtId="0" fontId="3" fillId="7" borderId="16" xfId="0" applyNumberFormat="1" applyFont="1" applyFill="1" applyBorder="1" applyAlignment="1">
      <alignment horizontal="center" vertical="center" wrapText="1"/>
    </xf>
    <xf numFmtId="0" fontId="3" fillId="7" borderId="17" xfId="0" applyNumberFormat="1" applyFont="1" applyFill="1" applyBorder="1" applyAlignment="1">
      <alignment horizontal="center" vertical="center" wrapText="1"/>
    </xf>
    <xf numFmtId="0" fontId="3" fillId="7" borderId="6" xfId="0" applyNumberFormat="1" applyFont="1" applyFill="1" applyBorder="1" applyAlignment="1">
      <alignment horizontal="left" vertical="center" wrapText="1"/>
    </xf>
    <xf numFmtId="0" fontId="2" fillId="0" borderId="4" xfId="0" applyFont="1" applyBorder="1" applyAlignment="1">
      <alignment horizontal="left" indent="1"/>
    </xf>
    <xf numFmtId="0" fontId="2" fillId="0" borderId="5" xfId="0" applyFont="1" applyBorder="1" applyAlignment="1">
      <alignment horizontal="left" indent="1"/>
    </xf>
    <xf numFmtId="0" fontId="3" fillId="7" borderId="4" xfId="0" applyNumberFormat="1" applyFont="1" applyFill="1" applyBorder="1" applyAlignment="1">
      <alignment horizontal="left" vertical="center" wrapText="1"/>
    </xf>
    <xf numFmtId="0" fontId="3" fillId="7" borderId="8" xfId="0" applyNumberFormat="1" applyFont="1" applyFill="1" applyBorder="1" applyAlignment="1">
      <alignment horizontal="center" vertical="center" wrapText="1"/>
    </xf>
    <xf numFmtId="0" fontId="2" fillId="0" borderId="16" xfId="0" applyFont="1" applyBorder="1"/>
    <xf numFmtId="0" fontId="2" fillId="0" borderId="17" xfId="0" applyFont="1" applyBorder="1"/>
    <xf numFmtId="0" fontId="2" fillId="2" borderId="0" xfId="0" applyNumberFormat="1" applyFont="1" applyFill="1" applyBorder="1" applyAlignment="1" applyProtection="1">
      <alignment horizontal="center" vertical="center" wrapText="1"/>
    </xf>
    <xf numFmtId="0" fontId="0" fillId="0" borderId="0" xfId="0" applyAlignment="1">
      <alignment horizontal="center"/>
    </xf>
    <xf numFmtId="0" fontId="2" fillId="0" borderId="4" xfId="0" applyNumberFormat="1" applyFont="1" applyFill="1" applyBorder="1" applyAlignment="1">
      <alignment horizontal="left" vertical="center" wrapText="1"/>
    </xf>
    <xf numFmtId="0" fontId="2" fillId="0" borderId="6" xfId="0" applyNumberFormat="1" applyFont="1" applyFill="1" applyBorder="1" applyAlignment="1">
      <alignment horizontal="left" vertical="center" wrapText="1"/>
    </xf>
    <xf numFmtId="0" fontId="3" fillId="0" borderId="8" xfId="0" applyNumberFormat="1" applyFont="1" applyFill="1" applyBorder="1" applyAlignment="1">
      <alignment horizontal="left" vertical="center" wrapText="1"/>
    </xf>
    <xf numFmtId="0" fontId="3" fillId="0" borderId="4" xfId="0" applyNumberFormat="1" applyFont="1" applyFill="1" applyBorder="1" applyAlignment="1">
      <alignment horizontal="left" vertical="center" wrapText="1"/>
    </xf>
    <xf numFmtId="0" fontId="2" fillId="0" borderId="4" xfId="0" applyFont="1" applyFill="1" applyBorder="1" applyAlignment="1">
      <alignment horizontal="left" indent="1"/>
    </xf>
    <xf numFmtId="0" fontId="11" fillId="0" borderId="4" xfId="0" applyFont="1" applyFill="1" applyBorder="1" applyAlignment="1">
      <alignment horizontal="left" indent="2"/>
    </xf>
    <xf numFmtId="0" fontId="12" fillId="5" borderId="0" xfId="0" applyFont="1" applyFill="1"/>
    <xf numFmtId="0" fontId="2" fillId="0" borderId="0" xfId="0" applyFont="1" applyFill="1" applyBorder="1" applyAlignment="1">
      <alignment horizontal="left" indent="1"/>
    </xf>
    <xf numFmtId="0" fontId="2" fillId="2" borderId="9" xfId="0" applyNumberFormat="1" applyFont="1" applyFill="1" applyBorder="1" applyAlignment="1" applyProtection="1">
      <alignment horizontal="left" vertical="center" wrapText="1"/>
    </xf>
    <xf numFmtId="165" fontId="0" fillId="0" borderId="0" xfId="0" applyNumberFormat="1" applyAlignment="1">
      <alignment horizontal="center"/>
    </xf>
    <xf numFmtId="166" fontId="3" fillId="2" borderId="7" xfId="4" quotePrefix="1" applyNumberFormat="1" applyFont="1" applyFill="1" applyBorder="1" applyAlignment="1">
      <alignment horizontal="right"/>
    </xf>
    <xf numFmtId="166" fontId="3" fillId="2" borderId="1" xfId="4" quotePrefix="1" applyNumberFormat="1" applyFont="1" applyFill="1" applyBorder="1" applyAlignment="1">
      <alignment horizontal="right"/>
    </xf>
    <xf numFmtId="166" fontId="3" fillId="2" borderId="13" xfId="4" quotePrefix="1" applyNumberFormat="1" applyFont="1" applyFill="1" applyBorder="1" applyAlignment="1">
      <alignment horizontal="right"/>
    </xf>
    <xf numFmtId="166" fontId="3" fillId="2" borderId="11" xfId="4" quotePrefix="1" applyNumberFormat="1" applyFont="1" applyFill="1" applyBorder="1" applyAlignment="1">
      <alignment horizontal="right"/>
    </xf>
    <xf numFmtId="166" fontId="3" fillId="2" borderId="2" xfId="4" quotePrefix="1" applyNumberFormat="1" applyFont="1" applyFill="1" applyBorder="1" applyAlignment="1">
      <alignment horizontal="right"/>
    </xf>
    <xf numFmtId="164" fontId="3" fillId="2" borderId="7" xfId="4" quotePrefix="1" applyNumberFormat="1" applyFont="1" applyFill="1" applyBorder="1" applyAlignment="1">
      <alignment horizontal="right"/>
    </xf>
    <xf numFmtId="164" fontId="3" fillId="2" borderId="1" xfId="4" quotePrefix="1" applyNumberFormat="1" applyFont="1" applyFill="1" applyBorder="1" applyAlignment="1">
      <alignment horizontal="right"/>
    </xf>
    <xf numFmtId="164" fontId="3" fillId="2" borderId="13" xfId="4" quotePrefix="1" applyNumberFormat="1" applyFont="1" applyFill="1" applyBorder="1" applyAlignment="1">
      <alignment horizontal="right"/>
    </xf>
    <xf numFmtId="164" fontId="3" fillId="2" borderId="11" xfId="4" quotePrefix="1" applyNumberFormat="1" applyFont="1" applyFill="1" applyBorder="1" applyAlignment="1">
      <alignment horizontal="right"/>
    </xf>
    <xf numFmtId="164" fontId="3" fillId="2" borderId="2" xfId="4" quotePrefix="1" applyNumberFormat="1" applyFont="1" applyFill="1" applyBorder="1" applyAlignment="1">
      <alignment horizontal="right"/>
    </xf>
    <xf numFmtId="164" fontId="2" fillId="0" borderId="0" xfId="4" applyNumberFormat="1" applyFont="1" applyBorder="1"/>
    <xf numFmtId="164" fontId="2" fillId="0" borderId="18" xfId="4" applyNumberFormat="1" applyFont="1" applyBorder="1"/>
    <xf numFmtId="164" fontId="2" fillId="0" borderId="15" xfId="4" applyNumberFormat="1" applyFont="1" applyBorder="1"/>
    <xf numFmtId="164" fontId="2" fillId="0" borderId="19" xfId="4" applyNumberFormat="1" applyFont="1" applyBorder="1"/>
    <xf numFmtId="164" fontId="2" fillId="0" borderId="16" xfId="4" applyNumberFormat="1" applyFont="1" applyBorder="1"/>
    <xf numFmtId="164" fontId="2" fillId="0" borderId="17" xfId="4" applyNumberFormat="1" applyFont="1" applyBorder="1"/>
    <xf numFmtId="164" fontId="2" fillId="0" borderId="16" xfId="4" applyNumberFormat="1" applyFont="1" applyFill="1" applyBorder="1"/>
    <xf numFmtId="164" fontId="2" fillId="0" borderId="10" xfId="4" applyNumberFormat="1" applyFont="1" applyBorder="1"/>
    <xf numFmtId="164" fontId="3" fillId="0" borderId="9" xfId="4" applyNumberFormat="1" applyFont="1" applyBorder="1"/>
    <xf numFmtId="164" fontId="3" fillId="0" borderId="19" xfId="4" applyNumberFormat="1" applyFont="1" applyBorder="1"/>
    <xf numFmtId="164" fontId="2" fillId="0" borderId="0" xfId="4" applyNumberFormat="1" applyFont="1" applyFill="1" applyBorder="1"/>
    <xf numFmtId="164" fontId="3" fillId="0" borderId="10" xfId="4" applyNumberFormat="1" applyFont="1" applyBorder="1"/>
    <xf numFmtId="164" fontId="3" fillId="0" borderId="0" xfId="4" applyNumberFormat="1" applyFont="1" applyBorder="1"/>
    <xf numFmtId="164" fontId="3" fillId="0" borderId="18" xfId="4" applyNumberFormat="1" applyFont="1" applyBorder="1"/>
    <xf numFmtId="164" fontId="11" fillId="0" borderId="0" xfId="4" applyNumberFormat="1" applyFont="1" applyBorder="1"/>
    <xf numFmtId="164" fontId="11" fillId="0" borderId="18" xfId="4" applyNumberFormat="1" applyFont="1" applyBorder="1"/>
    <xf numFmtId="0" fontId="3" fillId="0" borderId="8" xfId="2" applyFont="1" applyFill="1" applyBorder="1" applyAlignment="1">
      <alignment horizontal="center" vertical="center" wrapText="1"/>
    </xf>
    <xf numFmtId="0" fontId="3" fillId="0" borderId="9" xfId="2" applyFont="1" applyFill="1" applyBorder="1" applyAlignment="1">
      <alignment horizontal="center" vertical="center" wrapText="1"/>
    </xf>
    <xf numFmtId="0" fontId="3" fillId="0" borderId="10" xfId="2" applyFont="1" applyFill="1" applyBorder="1" applyAlignment="1">
      <alignment horizontal="center" vertical="center" wrapText="1"/>
    </xf>
    <xf numFmtId="0" fontId="2" fillId="0" borderId="0" xfId="2" applyFont="1" applyBorder="1" applyAlignment="1">
      <alignment wrapText="1"/>
    </xf>
    <xf numFmtId="0" fontId="3" fillId="3" borderId="0" xfId="2" applyFont="1" applyFill="1" applyBorder="1" applyAlignment="1">
      <alignment horizontal="left" vertical="center" wrapText="1"/>
    </xf>
    <xf numFmtId="0" fontId="3" fillId="3" borderId="0" xfId="2" applyFont="1" applyFill="1" applyBorder="1" applyAlignment="1">
      <alignment horizontal="left" wrapText="1"/>
    </xf>
    <xf numFmtId="0" fontId="2" fillId="2" borderId="0" xfId="2" applyFont="1" applyFill="1" applyBorder="1" applyAlignment="1">
      <alignment wrapText="1"/>
    </xf>
    <xf numFmtId="0" fontId="2" fillId="0" borderId="0" xfId="0" applyFont="1" applyAlignment="1">
      <alignment horizontal="left" vertical="center" wrapText="1"/>
    </xf>
    <xf numFmtId="0" fontId="2" fillId="2" borderId="0" xfId="0" applyFont="1" applyFill="1" applyBorder="1" applyAlignment="1">
      <alignment horizontal="left" vertical="center" wrapText="1"/>
    </xf>
    <xf numFmtId="0" fontId="5" fillId="2" borderId="0" xfId="1" applyFont="1" applyFill="1" applyBorder="1" applyAlignment="1">
      <alignment horizontal="left" vertical="top" wrapText="1"/>
    </xf>
    <xf numFmtId="0" fontId="2" fillId="4" borderId="0" xfId="1" applyFont="1" applyFill="1" applyAlignment="1">
      <alignment horizontal="center"/>
    </xf>
    <xf numFmtId="0" fontId="1" fillId="9" borderId="0" xfId="1" applyFill="1" applyBorder="1" applyAlignment="1">
      <alignment horizontal="left" wrapText="1"/>
    </xf>
    <xf numFmtId="0" fontId="2" fillId="2" borderId="0" xfId="2" applyFont="1" applyFill="1" applyBorder="1" applyAlignment="1">
      <alignment vertical="top" wrapText="1"/>
    </xf>
    <xf numFmtId="0" fontId="1" fillId="10" borderId="0" xfId="1" applyFill="1" applyBorder="1" applyAlignment="1">
      <alignment horizontal="left" wrapText="1"/>
    </xf>
    <xf numFmtId="0" fontId="2" fillId="2" borderId="15"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left" vertical="center" wrapText="1"/>
    </xf>
    <xf numFmtId="0" fontId="2" fillId="2" borderId="9" xfId="0" applyNumberFormat="1" applyFont="1" applyFill="1" applyBorder="1" applyAlignment="1" applyProtection="1">
      <alignment horizontal="left" vertical="center" wrapText="1"/>
    </xf>
    <xf numFmtId="0" fontId="3" fillId="3" borderId="0" xfId="0" applyNumberFormat="1" applyFont="1" applyFill="1" applyBorder="1" applyAlignment="1" applyProtection="1">
      <alignment horizontal="left" wrapText="1"/>
    </xf>
    <xf numFmtId="0" fontId="2" fillId="2" borderId="16" xfId="0" applyNumberFormat="1" applyFont="1" applyFill="1" applyBorder="1" applyAlignment="1" applyProtection="1">
      <alignment horizontal="left" vertical="center" wrapText="1"/>
    </xf>
    <xf numFmtId="0" fontId="2" fillId="2" borderId="15" xfId="0" applyNumberFormat="1" applyFont="1" applyFill="1" applyBorder="1" applyAlignment="1" applyProtection="1">
      <alignment horizontal="left" wrapText="1"/>
    </xf>
    <xf numFmtId="0" fontId="2" fillId="5" borderId="0" xfId="0" applyFont="1" applyFill="1" applyAlignment="1">
      <alignment horizontal="left" wrapText="1"/>
    </xf>
    <xf numFmtId="0" fontId="11" fillId="8" borderId="8" xfId="0" applyNumberFormat="1" applyFont="1" applyFill="1" applyBorder="1" applyAlignment="1">
      <alignment horizontal="right" vertical="center" wrapText="1"/>
    </xf>
    <xf numFmtId="0" fontId="11" fillId="8" borderId="9" xfId="0" applyNumberFormat="1" applyFont="1" applyFill="1" applyBorder="1" applyAlignment="1">
      <alignment horizontal="right" vertical="center" wrapText="1"/>
    </xf>
    <xf numFmtId="0" fontId="11" fillId="8" borderId="10" xfId="0" applyNumberFormat="1" applyFont="1" applyFill="1" applyBorder="1" applyAlignment="1">
      <alignment horizontal="right" vertical="center" wrapText="1"/>
    </xf>
    <xf numFmtId="0" fontId="3" fillId="8" borderId="8" xfId="0" applyNumberFormat="1" applyFont="1" applyFill="1" applyBorder="1" applyAlignment="1">
      <alignment horizontal="center" vertical="center" wrapText="1"/>
    </xf>
    <xf numFmtId="0" fontId="3" fillId="8" borderId="9" xfId="0" applyNumberFormat="1" applyFont="1" applyFill="1" applyBorder="1" applyAlignment="1">
      <alignment horizontal="center" vertical="center" wrapText="1"/>
    </xf>
    <xf numFmtId="0" fontId="3" fillId="8" borderId="10" xfId="0" applyNumberFormat="1" applyFont="1" applyFill="1" applyBorder="1" applyAlignment="1">
      <alignment horizontal="center" vertical="center" wrapText="1"/>
    </xf>
    <xf numFmtId="0" fontId="11" fillId="8" borderId="8" xfId="0" applyNumberFormat="1" applyFont="1" applyFill="1" applyBorder="1" applyAlignment="1">
      <alignment horizontal="left" vertical="center" wrapText="1"/>
    </xf>
    <xf numFmtId="0" fontId="11" fillId="8" borderId="9" xfId="0" applyNumberFormat="1" applyFont="1" applyFill="1" applyBorder="1" applyAlignment="1">
      <alignment horizontal="left" vertical="center" wrapText="1"/>
    </xf>
    <xf numFmtId="0" fontId="11" fillId="8" borderId="10" xfId="0" applyNumberFormat="1" applyFont="1" applyFill="1" applyBorder="1" applyAlignment="1">
      <alignment horizontal="left" vertical="center" wrapText="1"/>
    </xf>
    <xf numFmtId="0" fontId="9" fillId="8" borderId="8" xfId="0" applyNumberFormat="1" applyFont="1" applyFill="1" applyBorder="1" applyAlignment="1">
      <alignment horizontal="center" vertical="center" wrapText="1"/>
    </xf>
    <xf numFmtId="0" fontId="9" fillId="8" borderId="9" xfId="0" applyNumberFormat="1" applyFont="1" applyFill="1" applyBorder="1" applyAlignment="1">
      <alignment horizontal="center" vertical="center" wrapText="1"/>
    </xf>
    <xf numFmtId="0" fontId="9" fillId="8" borderId="10" xfId="0" applyNumberFormat="1" applyFont="1" applyFill="1" applyBorder="1" applyAlignment="1">
      <alignment horizontal="center" vertical="center" wrapText="1"/>
    </xf>
    <xf numFmtId="0" fontId="10" fillId="8" borderId="8" xfId="0" applyNumberFormat="1" applyFont="1" applyFill="1" applyBorder="1" applyAlignment="1">
      <alignment horizontal="center" vertical="center" wrapText="1"/>
    </xf>
    <xf numFmtId="0" fontId="10" fillId="8" borderId="9" xfId="0" applyNumberFormat="1" applyFont="1" applyFill="1" applyBorder="1" applyAlignment="1">
      <alignment horizontal="center" vertical="center" wrapText="1"/>
    </xf>
    <xf numFmtId="0" fontId="10" fillId="8" borderId="10" xfId="0" applyNumberFormat="1" applyFont="1" applyFill="1" applyBorder="1" applyAlignment="1">
      <alignment horizontal="center" vertical="center" wrapText="1"/>
    </xf>
    <xf numFmtId="0" fontId="11" fillId="7" borderId="8" xfId="0" applyNumberFormat="1" applyFont="1" applyFill="1" applyBorder="1" applyAlignment="1">
      <alignment horizontal="right" vertical="center" wrapText="1"/>
    </xf>
    <xf numFmtId="0" fontId="11" fillId="7" borderId="9" xfId="0" applyNumberFormat="1" applyFont="1" applyFill="1" applyBorder="1" applyAlignment="1">
      <alignment horizontal="right" vertical="center" wrapText="1"/>
    </xf>
    <xf numFmtId="0" fontId="11" fillId="7" borderId="10" xfId="0" applyNumberFormat="1" applyFont="1" applyFill="1" applyBorder="1" applyAlignment="1">
      <alignment horizontal="right" vertical="center" wrapText="1"/>
    </xf>
    <xf numFmtId="0" fontId="11" fillId="7" borderId="0" xfId="0" applyNumberFormat="1" applyFont="1" applyFill="1" applyBorder="1" applyAlignment="1">
      <alignment horizontal="right" vertical="center" wrapText="1"/>
    </xf>
    <xf numFmtId="0" fontId="11" fillId="7" borderId="18" xfId="0" applyNumberFormat="1" applyFont="1" applyFill="1" applyBorder="1" applyAlignment="1">
      <alignment horizontal="right" vertical="center" wrapText="1"/>
    </xf>
    <xf numFmtId="0" fontId="3" fillId="7" borderId="6" xfId="0" applyNumberFormat="1" applyFont="1" applyFill="1" applyBorder="1" applyAlignment="1">
      <alignment horizontal="left" vertical="center" wrapText="1"/>
    </xf>
    <xf numFmtId="0" fontId="3" fillId="7" borderId="4" xfId="0" applyNumberFormat="1" applyFont="1" applyFill="1" applyBorder="1" applyAlignment="1">
      <alignment horizontal="left" vertical="center" wrapText="1"/>
    </xf>
    <xf numFmtId="0" fontId="3" fillId="7" borderId="5" xfId="0" applyNumberFormat="1" applyFont="1" applyFill="1" applyBorder="1" applyAlignment="1">
      <alignment horizontal="left" vertical="center" wrapText="1"/>
    </xf>
  </cellXfs>
  <cellStyles count="5">
    <cellStyle name="Lien hypertexte" xfId="1" builtinId="8"/>
    <cellStyle name="Normal" xfId="0" builtinId="0"/>
    <cellStyle name="Normal 2" xfId="3"/>
    <cellStyle name="Normal_Tdb_CIVIS_finjuillet2011_internet" xfId="2"/>
    <cellStyle name="Pourcentag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723951615027942E-2"/>
          <c:y val="9.3365177182380632E-2"/>
          <c:w val="0.86895390770683412"/>
          <c:h val="0.7289339373158914"/>
        </c:manualLayout>
      </c:layout>
      <c:areaChart>
        <c:grouping val="stacked"/>
        <c:varyColors val="0"/>
        <c:ser>
          <c:idx val="6"/>
          <c:order val="0"/>
          <c:tx>
            <c:v>Travail fréquent le dimanche</c:v>
          </c:tx>
          <c:spPr>
            <a:solidFill>
              <a:schemeClr val="accent3">
                <a:lumMod val="75000"/>
                <a:alpha val="80000"/>
              </a:schemeClr>
            </a:solidFill>
          </c:spPr>
          <c:cat>
            <c:numRef>
              <c:f>'Ensemble des actifs'!$A$16:$A$46</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'Ensemble des actifs'!$E$16:$E$46</c:f>
              <c:numCache>
                <c:formatCode>#,##0.0</c:formatCode>
                <c:ptCount val="31"/>
                <c:pt idx="0">
                  <c:v>9.9</c:v>
                </c:pt>
                <c:pt idx="1">
                  <c:v>9.1999999999999993</c:v>
                </c:pt>
                <c:pt idx="2">
                  <c:v>8.9</c:v>
                </c:pt>
                <c:pt idx="3">
                  <c:v>8.6</c:v>
                </c:pt>
                <c:pt idx="4">
                  <c:v>9</c:v>
                </c:pt>
                <c:pt idx="5">
                  <c:v>8.8000000000000007</c:v>
                </c:pt>
                <c:pt idx="6">
                  <c:v>8.3000000000000007</c:v>
                </c:pt>
                <c:pt idx="7">
                  <c:v>8.6</c:v>
                </c:pt>
                <c:pt idx="8">
                  <c:v>8.4</c:v>
                </c:pt>
                <c:pt idx="9">
                  <c:v>8.5</c:v>
                </c:pt>
                <c:pt idx="10">
                  <c:v>9.1999999999999993</c:v>
                </c:pt>
                <c:pt idx="11">
                  <c:v>9.3000000000000007</c:v>
                </c:pt>
                <c:pt idx="12">
                  <c:v>9.6999999999999993</c:v>
                </c:pt>
                <c:pt idx="13">
                  <c:v>13.2</c:v>
                </c:pt>
                <c:pt idx="14">
                  <c:v>13.9</c:v>
                </c:pt>
                <c:pt idx="15">
                  <c:v>14</c:v>
                </c:pt>
                <c:pt idx="16">
                  <c:v>13.8</c:v>
                </c:pt>
                <c:pt idx="17">
                  <c:v>13.6</c:v>
                </c:pt>
                <c:pt idx="18">
                  <c:v>13.7</c:v>
                </c:pt>
                <c:pt idx="19">
                  <c:v>13.9</c:v>
                </c:pt>
                <c:pt idx="20">
                  <c:v>14.6</c:v>
                </c:pt>
                <c:pt idx="21">
                  <c:v>14.8</c:v>
                </c:pt>
                <c:pt idx="22">
                  <c:v>14.9</c:v>
                </c:pt>
                <c:pt idx="23">
                  <c:v>13.7</c:v>
                </c:pt>
                <c:pt idx="24">
                  <c:v>13.8</c:v>
                </c:pt>
                <c:pt idx="25">
                  <c:v>13.8</c:v>
                </c:pt>
                <c:pt idx="26">
                  <c:v>14</c:v>
                </c:pt>
                <c:pt idx="27">
                  <c:v>14</c:v>
                </c:pt>
                <c:pt idx="28">
                  <c:v>14</c:v>
                </c:pt>
                <c:pt idx="29">
                  <c:v>14.6</c:v>
                </c:pt>
                <c:pt idx="30">
                  <c:v>12.8</c:v>
                </c:pt>
              </c:numCache>
            </c:numRef>
          </c:val>
          <c:extLst xmlns:c16r2="http://schemas.microsoft.com/office/drawing/2015/06/chart">
            <c:ext xmlns:c16="http://schemas.microsoft.com/office/drawing/2014/chart" uri="{C3380CC4-5D6E-409C-BE32-E72D297353CC}">
              <c16:uniqueId val="{00000000-C90E-496E-A24F-E57F50F11FFB}"/>
            </c:ext>
          </c:extLst>
        </c:ser>
        <c:ser>
          <c:idx val="7"/>
          <c:order val="1"/>
          <c:tx>
            <c:v>Travail peu fréquent le dimanche</c:v>
          </c:tx>
          <c:spPr>
            <a:solidFill>
              <a:schemeClr val="accent3">
                <a:lumMod val="60000"/>
                <a:lumOff val="40000"/>
                <a:alpha val="80000"/>
              </a:schemeClr>
            </a:solidFill>
            <a:ln>
              <a:noFill/>
              <a:prstDash val="dash"/>
            </a:ln>
          </c:spPr>
          <c:cat>
            <c:numRef>
              <c:f>'Ensemble des actifs'!$A$16:$A$46</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'Ensemble des actifs'!$F$16:$F$46</c:f>
              <c:numCache>
                <c:formatCode>#,##0.0</c:formatCode>
                <c:ptCount val="31"/>
                <c:pt idx="0">
                  <c:v>17.100000000000001</c:v>
                </c:pt>
                <c:pt idx="1">
                  <c:v>17.399999999999999</c:v>
                </c:pt>
                <c:pt idx="2">
                  <c:v>17.7</c:v>
                </c:pt>
                <c:pt idx="3">
                  <c:v>18.899999999999999</c:v>
                </c:pt>
                <c:pt idx="4">
                  <c:v>19.899999999999999</c:v>
                </c:pt>
                <c:pt idx="5">
                  <c:v>20.3</c:v>
                </c:pt>
                <c:pt idx="6">
                  <c:v>20.6</c:v>
                </c:pt>
                <c:pt idx="7">
                  <c:v>20.7</c:v>
                </c:pt>
                <c:pt idx="8">
                  <c:v>20.9</c:v>
                </c:pt>
                <c:pt idx="9">
                  <c:v>21.1</c:v>
                </c:pt>
                <c:pt idx="10">
                  <c:v>20.399999999999999</c:v>
                </c:pt>
                <c:pt idx="11">
                  <c:v>19.600000000000001</c:v>
                </c:pt>
                <c:pt idx="12">
                  <c:v>19.2</c:v>
                </c:pt>
                <c:pt idx="13">
                  <c:v>16.600000000000001</c:v>
                </c:pt>
                <c:pt idx="14">
                  <c:v>16.5</c:v>
                </c:pt>
                <c:pt idx="15">
                  <c:v>16.100000000000001</c:v>
                </c:pt>
                <c:pt idx="16">
                  <c:v>15.8</c:v>
                </c:pt>
                <c:pt idx="17">
                  <c:v>16.3</c:v>
                </c:pt>
                <c:pt idx="18">
                  <c:v>16.8</c:v>
                </c:pt>
                <c:pt idx="19">
                  <c:v>16.5</c:v>
                </c:pt>
                <c:pt idx="20">
                  <c:v>16.5</c:v>
                </c:pt>
                <c:pt idx="21">
                  <c:v>16.899999999999999</c:v>
                </c:pt>
                <c:pt idx="22">
                  <c:v>16.600000000000001</c:v>
                </c:pt>
                <c:pt idx="23">
                  <c:v>6.6</c:v>
                </c:pt>
                <c:pt idx="24">
                  <c:v>6.9</c:v>
                </c:pt>
                <c:pt idx="25">
                  <c:v>6.8</c:v>
                </c:pt>
                <c:pt idx="26">
                  <c:v>7.1</c:v>
                </c:pt>
                <c:pt idx="27">
                  <c:v>7.2</c:v>
                </c:pt>
                <c:pt idx="28">
                  <c:v>7</c:v>
                </c:pt>
                <c:pt idx="29">
                  <c:v>7.1</c:v>
                </c:pt>
                <c:pt idx="30">
                  <c:v>6.1</c:v>
                </c:pt>
              </c:numCache>
            </c:numRef>
          </c:val>
          <c:extLst xmlns:c16r2="http://schemas.microsoft.com/office/drawing/2015/06/chart">
            <c:ext xmlns:c16="http://schemas.microsoft.com/office/drawing/2014/chart" uri="{C3380CC4-5D6E-409C-BE32-E72D297353CC}">
              <c16:uniqueId val="{00000001-C90E-496E-A24F-E57F50F11FFB}"/>
            </c:ext>
          </c:extLst>
        </c:ser>
        <c:dLbls>
          <c:showLegendKey val="0"/>
          <c:showVal val="0"/>
          <c:showCatName val="0"/>
          <c:showSerName val="0"/>
          <c:showPercent val="0"/>
          <c:showBubbleSize val="0"/>
        </c:dLbls>
        <c:axId val="75967104"/>
        <c:axId val="85746048"/>
      </c:areaChart>
      <c:catAx>
        <c:axId val="75967104"/>
        <c:scaling>
          <c:orientation val="minMax"/>
        </c:scaling>
        <c:delete val="0"/>
        <c:axPos val="b"/>
        <c:numFmt formatCode="General" sourceLinked="1"/>
        <c:majorTickMark val="out"/>
        <c:minorTickMark val="none"/>
        <c:tickLblPos val="nextTo"/>
        <c:crossAx val="85746048"/>
        <c:crosses val="autoZero"/>
        <c:auto val="1"/>
        <c:lblAlgn val="ctr"/>
        <c:lblOffset val="100"/>
        <c:tickLblSkip val="2"/>
        <c:tickMarkSkip val="1"/>
        <c:noMultiLvlLbl val="1"/>
      </c:catAx>
      <c:valAx>
        <c:axId val="85746048"/>
        <c:scaling>
          <c:orientation val="minMax"/>
        </c:scaling>
        <c:delete val="0"/>
        <c:axPos val="l"/>
        <c:majorGridlines>
          <c:spPr>
            <a:ln>
              <a:solidFill>
                <a:schemeClr val="tx1">
                  <a:lumMod val="65000"/>
                  <a:lumOff val="35000"/>
                </a:schemeClr>
              </a:solidFill>
              <a:prstDash val="dash"/>
            </a:ln>
          </c:spPr>
        </c:majorGridlines>
        <c:title>
          <c:tx>
            <c:rich>
              <a:bodyPr rot="0" vert="horz"/>
              <a:lstStyle/>
              <a:p>
                <a:pPr>
                  <a:defRPr sz="1100" b="0"/>
                </a:pPr>
                <a:r>
                  <a:rPr lang="fr-FR" sz="1100" b="0"/>
                  <a:t>Part de travailleurs du</a:t>
                </a:r>
                <a:r>
                  <a:rPr lang="fr-FR" sz="1100" b="0" baseline="0"/>
                  <a:t> dimanche (en %)</a:t>
                </a:r>
              </a:p>
            </c:rich>
          </c:tx>
          <c:layout>
            <c:manualLayout>
              <c:xMode val="edge"/>
              <c:yMode val="edge"/>
              <c:x val="5.0825914439575591E-3"/>
              <c:y val="1.9833229953558254E-2"/>
            </c:manualLayout>
          </c:layout>
          <c:overlay val="0"/>
        </c:title>
        <c:numFmt formatCode="#,##0" sourceLinked="0"/>
        <c:majorTickMark val="none"/>
        <c:minorTickMark val="out"/>
        <c:tickLblPos val="nextTo"/>
        <c:crossAx val="75967104"/>
        <c:crosses val="autoZero"/>
        <c:crossBetween val="midCat"/>
      </c:valAx>
    </c:plotArea>
    <c:legend>
      <c:legendPos val="b"/>
      <c:layout>
        <c:manualLayout>
          <c:xMode val="edge"/>
          <c:yMode val="edge"/>
          <c:x val="0.62425988930889564"/>
          <c:y val="0.88210971366135793"/>
          <c:w val="0.27958788587674571"/>
          <c:h val="5.8019580131669059E-2"/>
        </c:manualLayout>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Part du travail le dimanche</a:t>
            </a:r>
            <a:r>
              <a:rPr lang="en-US" sz="1400" baseline="0"/>
              <a:t> parmi les salariés</a:t>
            </a:r>
            <a:r>
              <a:rPr lang="en-US" sz="1400"/>
              <a:t> </a:t>
            </a:r>
          </a:p>
        </c:rich>
      </c:tx>
      <c:layout/>
      <c:overlay val="1"/>
    </c:title>
    <c:autoTitleDeleted val="0"/>
    <c:plotArea>
      <c:layout>
        <c:manualLayout>
          <c:layoutTarget val="inner"/>
          <c:xMode val="edge"/>
          <c:yMode val="edge"/>
          <c:x val="9.0723951615027942E-2"/>
          <c:y val="0.12448881688831959"/>
          <c:w val="0.86895390770683412"/>
          <c:h val="0.65781930187143089"/>
        </c:manualLayout>
      </c:layout>
      <c:areaChart>
        <c:grouping val="stacked"/>
        <c:varyColors val="0"/>
        <c:ser>
          <c:idx val="6"/>
          <c:order val="0"/>
          <c:tx>
            <c:v>Travail fréquent le dimanche</c:v>
          </c:tx>
          <c:spPr>
            <a:solidFill>
              <a:schemeClr val="accent3">
                <a:lumMod val="75000"/>
                <a:alpha val="80000"/>
              </a:schemeClr>
            </a:solidFill>
          </c:spPr>
          <c:cat>
            <c:numRef>
              <c:f>'Salariés - non salariés'!$A$16:$A$46</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'Salariés - non salariés'!$B$16:$B$46</c:f>
              <c:numCache>
                <c:formatCode>0.0</c:formatCode>
                <c:ptCount val="31"/>
                <c:pt idx="0">
                  <c:v>5.5</c:v>
                </c:pt>
                <c:pt idx="1">
                  <c:v>5</c:v>
                </c:pt>
                <c:pt idx="2">
                  <c:v>5</c:v>
                </c:pt>
                <c:pt idx="3">
                  <c:v>5.0999999999999996</c:v>
                </c:pt>
                <c:pt idx="4">
                  <c:v>5.6</c:v>
                </c:pt>
                <c:pt idx="5">
                  <c:v>5.5</c:v>
                </c:pt>
                <c:pt idx="6">
                  <c:v>5.3</c:v>
                </c:pt>
                <c:pt idx="7">
                  <c:v>5.7</c:v>
                </c:pt>
                <c:pt idx="8">
                  <c:v>5.7</c:v>
                </c:pt>
                <c:pt idx="9">
                  <c:v>5.8</c:v>
                </c:pt>
                <c:pt idx="10">
                  <c:v>6.7</c:v>
                </c:pt>
                <c:pt idx="11">
                  <c:v>6.9</c:v>
                </c:pt>
                <c:pt idx="12">
                  <c:v>7.5</c:v>
                </c:pt>
                <c:pt idx="13">
                  <c:v>10.8</c:v>
                </c:pt>
                <c:pt idx="14">
                  <c:v>11.7</c:v>
                </c:pt>
                <c:pt idx="15">
                  <c:v>11.8</c:v>
                </c:pt>
                <c:pt idx="16">
                  <c:v>11.6</c:v>
                </c:pt>
                <c:pt idx="17">
                  <c:v>11.7</c:v>
                </c:pt>
                <c:pt idx="18">
                  <c:v>12.1</c:v>
                </c:pt>
                <c:pt idx="19">
                  <c:v>12.2</c:v>
                </c:pt>
                <c:pt idx="20">
                  <c:v>12.8</c:v>
                </c:pt>
                <c:pt idx="21">
                  <c:v>13.2</c:v>
                </c:pt>
                <c:pt idx="22">
                  <c:v>13.4</c:v>
                </c:pt>
                <c:pt idx="23">
                  <c:v>11.8</c:v>
                </c:pt>
                <c:pt idx="24">
                  <c:v>11.8</c:v>
                </c:pt>
                <c:pt idx="25">
                  <c:v>12</c:v>
                </c:pt>
                <c:pt idx="26">
                  <c:v>12.2</c:v>
                </c:pt>
                <c:pt idx="27">
                  <c:v>12.3</c:v>
                </c:pt>
                <c:pt idx="28">
                  <c:v>12.3</c:v>
                </c:pt>
                <c:pt idx="29">
                  <c:v>12.6</c:v>
                </c:pt>
                <c:pt idx="30">
                  <c:v>11.1</c:v>
                </c:pt>
              </c:numCache>
            </c:numRef>
          </c:val>
          <c:extLst xmlns:c16r2="http://schemas.microsoft.com/office/drawing/2015/06/chart">
            <c:ext xmlns:c16="http://schemas.microsoft.com/office/drawing/2014/chart" uri="{C3380CC4-5D6E-409C-BE32-E72D297353CC}">
              <c16:uniqueId val="{00000000-4C73-4723-97B2-E86DF5777410}"/>
            </c:ext>
          </c:extLst>
        </c:ser>
        <c:ser>
          <c:idx val="7"/>
          <c:order val="1"/>
          <c:tx>
            <c:v>Travail peu fréquent le dimanche</c:v>
          </c:tx>
          <c:spPr>
            <a:solidFill>
              <a:schemeClr val="accent3">
                <a:lumMod val="60000"/>
                <a:lumOff val="40000"/>
                <a:alpha val="80000"/>
              </a:schemeClr>
            </a:solidFill>
            <a:ln>
              <a:noFill/>
              <a:prstDash val="dash"/>
            </a:ln>
          </c:spPr>
          <c:cat>
            <c:numRef>
              <c:f>'Salariés - non salariés'!$A$16:$A$46</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'Salariés - non salariés'!$C$16:$C$46</c:f>
              <c:numCache>
                <c:formatCode>0.0</c:formatCode>
                <c:ptCount val="31"/>
                <c:pt idx="0">
                  <c:v>15.4</c:v>
                </c:pt>
                <c:pt idx="1">
                  <c:v>16</c:v>
                </c:pt>
                <c:pt idx="2">
                  <c:v>16</c:v>
                </c:pt>
                <c:pt idx="3">
                  <c:v>17.399999999999999</c:v>
                </c:pt>
                <c:pt idx="4">
                  <c:v>18.399999999999999</c:v>
                </c:pt>
                <c:pt idx="5">
                  <c:v>19</c:v>
                </c:pt>
                <c:pt idx="6">
                  <c:v>19.100000000000001</c:v>
                </c:pt>
                <c:pt idx="7">
                  <c:v>19.2</c:v>
                </c:pt>
                <c:pt idx="8">
                  <c:v>19.600000000000001</c:v>
                </c:pt>
                <c:pt idx="9">
                  <c:v>19.600000000000001</c:v>
                </c:pt>
                <c:pt idx="10">
                  <c:v>18.899999999999999</c:v>
                </c:pt>
                <c:pt idx="11">
                  <c:v>18.3</c:v>
                </c:pt>
                <c:pt idx="12">
                  <c:v>17.7</c:v>
                </c:pt>
                <c:pt idx="13">
                  <c:v>15.4</c:v>
                </c:pt>
                <c:pt idx="14">
                  <c:v>15.3</c:v>
                </c:pt>
                <c:pt idx="15">
                  <c:v>14.9</c:v>
                </c:pt>
                <c:pt idx="16">
                  <c:v>14.6</c:v>
                </c:pt>
                <c:pt idx="17">
                  <c:v>15.1</c:v>
                </c:pt>
                <c:pt idx="18">
                  <c:v>15.5</c:v>
                </c:pt>
                <c:pt idx="19">
                  <c:v>15.2</c:v>
                </c:pt>
                <c:pt idx="20">
                  <c:v>15.2</c:v>
                </c:pt>
                <c:pt idx="21">
                  <c:v>15.5</c:v>
                </c:pt>
                <c:pt idx="22">
                  <c:v>15.2</c:v>
                </c:pt>
                <c:pt idx="23">
                  <c:v>6.2</c:v>
                </c:pt>
                <c:pt idx="24">
                  <c:v>6.5</c:v>
                </c:pt>
                <c:pt idx="25">
                  <c:v>6.5</c:v>
                </c:pt>
                <c:pt idx="26">
                  <c:v>6.7</c:v>
                </c:pt>
                <c:pt idx="27">
                  <c:v>6.9</c:v>
                </c:pt>
                <c:pt idx="28">
                  <c:v>6.6</c:v>
                </c:pt>
                <c:pt idx="29">
                  <c:v>6.7</c:v>
                </c:pt>
                <c:pt idx="30">
                  <c:v>5.9</c:v>
                </c:pt>
              </c:numCache>
            </c:numRef>
          </c:val>
          <c:extLst xmlns:c16r2="http://schemas.microsoft.com/office/drawing/2015/06/chart">
            <c:ext xmlns:c16="http://schemas.microsoft.com/office/drawing/2014/chart" uri="{C3380CC4-5D6E-409C-BE32-E72D297353CC}">
              <c16:uniqueId val="{00000001-4C73-4723-97B2-E86DF5777410}"/>
            </c:ext>
          </c:extLst>
        </c:ser>
        <c:dLbls>
          <c:showLegendKey val="0"/>
          <c:showVal val="0"/>
          <c:showCatName val="0"/>
          <c:showSerName val="0"/>
          <c:showPercent val="0"/>
          <c:showBubbleSize val="0"/>
        </c:dLbls>
        <c:axId val="97933952"/>
        <c:axId val="98239616"/>
      </c:areaChart>
      <c:catAx>
        <c:axId val="97933952"/>
        <c:scaling>
          <c:orientation val="minMax"/>
        </c:scaling>
        <c:delete val="0"/>
        <c:axPos val="b"/>
        <c:numFmt formatCode="General" sourceLinked="1"/>
        <c:majorTickMark val="out"/>
        <c:minorTickMark val="none"/>
        <c:tickLblPos val="nextTo"/>
        <c:crossAx val="98239616"/>
        <c:crosses val="autoZero"/>
        <c:auto val="1"/>
        <c:lblAlgn val="ctr"/>
        <c:lblOffset val="100"/>
        <c:tickLblSkip val="2"/>
        <c:tickMarkSkip val="1"/>
        <c:noMultiLvlLbl val="1"/>
      </c:catAx>
      <c:valAx>
        <c:axId val="98239616"/>
        <c:scaling>
          <c:orientation val="minMax"/>
          <c:max val="65"/>
          <c:min val="0"/>
        </c:scaling>
        <c:delete val="0"/>
        <c:axPos val="l"/>
        <c:majorGridlines>
          <c:spPr>
            <a:ln>
              <a:solidFill>
                <a:schemeClr val="tx1">
                  <a:lumMod val="65000"/>
                  <a:lumOff val="35000"/>
                </a:schemeClr>
              </a:solidFill>
              <a:prstDash val="dash"/>
            </a:ln>
          </c:spPr>
        </c:majorGridlines>
        <c:title>
          <c:tx>
            <c:rich>
              <a:bodyPr rot="0" vert="horz"/>
              <a:lstStyle/>
              <a:p>
                <a:pPr>
                  <a:defRPr sz="1000" b="0"/>
                </a:pPr>
                <a:r>
                  <a:rPr lang="fr-FR" sz="1000" b="0"/>
                  <a:t>Part de travailleurs du</a:t>
                </a:r>
                <a:r>
                  <a:rPr lang="fr-FR" sz="1000" b="0" baseline="0"/>
                  <a:t> dimanche (en %)</a:t>
                </a:r>
              </a:p>
            </c:rich>
          </c:tx>
          <c:layout>
            <c:manualLayout>
              <c:xMode val="edge"/>
              <c:yMode val="edge"/>
              <c:x val="5.0825914439575591E-3"/>
              <c:y val="1.9833229953558254E-2"/>
            </c:manualLayout>
          </c:layout>
          <c:overlay val="0"/>
        </c:title>
        <c:numFmt formatCode="#,##0" sourceLinked="0"/>
        <c:majorTickMark val="none"/>
        <c:minorTickMark val="out"/>
        <c:tickLblPos val="nextTo"/>
        <c:crossAx val="97933952"/>
        <c:crosses val="autoZero"/>
        <c:crossBetween val="midCat"/>
        <c:majorUnit val="5"/>
      </c:valAx>
    </c:plotArea>
    <c:legend>
      <c:legendPos val="b"/>
      <c:layout>
        <c:manualLayout>
          <c:xMode val="edge"/>
          <c:yMode val="edge"/>
          <c:x val="0.65136704367666931"/>
          <c:y val="0.86772655587248992"/>
          <c:w val="0.31008343454049103"/>
          <c:h val="6.8074903968401504E-2"/>
        </c:manualLayout>
      </c:layout>
      <c:overlay val="0"/>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Part du travail le dimanche</a:t>
            </a:r>
            <a:r>
              <a:rPr lang="en-US" sz="1400" baseline="0"/>
              <a:t> parmi les non-salariés</a:t>
            </a:r>
            <a:r>
              <a:rPr lang="en-US" sz="1400"/>
              <a:t> </a:t>
            </a:r>
          </a:p>
        </c:rich>
      </c:tx>
      <c:layout/>
      <c:overlay val="1"/>
    </c:title>
    <c:autoTitleDeleted val="0"/>
    <c:plotArea>
      <c:layout>
        <c:manualLayout>
          <c:layoutTarget val="inner"/>
          <c:xMode val="edge"/>
          <c:yMode val="edge"/>
          <c:x val="9.0723951615027942E-2"/>
          <c:y val="0.12129902422484271"/>
          <c:w val="0.86895390770683412"/>
          <c:h val="0.67837682149362477"/>
        </c:manualLayout>
      </c:layout>
      <c:areaChart>
        <c:grouping val="stacked"/>
        <c:varyColors val="0"/>
        <c:ser>
          <c:idx val="6"/>
          <c:order val="0"/>
          <c:tx>
            <c:v>Travail fréquent le dimanche</c:v>
          </c:tx>
          <c:spPr>
            <a:solidFill>
              <a:schemeClr val="accent3">
                <a:lumMod val="75000"/>
                <a:alpha val="80000"/>
              </a:schemeClr>
            </a:solidFill>
          </c:spPr>
          <c:cat>
            <c:numRef>
              <c:f>'Salariés - non salariés'!$A$16:$A$46</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'Salariés - non salariés'!$E$16:$E$46</c:f>
              <c:numCache>
                <c:formatCode>0.0</c:formatCode>
                <c:ptCount val="31"/>
                <c:pt idx="0">
                  <c:v>33.9</c:v>
                </c:pt>
                <c:pt idx="1">
                  <c:v>32.700000000000003</c:v>
                </c:pt>
                <c:pt idx="2">
                  <c:v>31</c:v>
                </c:pt>
                <c:pt idx="3">
                  <c:v>30.1</c:v>
                </c:pt>
                <c:pt idx="4">
                  <c:v>29.5</c:v>
                </c:pt>
                <c:pt idx="5">
                  <c:v>29.4</c:v>
                </c:pt>
                <c:pt idx="6">
                  <c:v>28.1</c:v>
                </c:pt>
                <c:pt idx="7">
                  <c:v>28.2</c:v>
                </c:pt>
                <c:pt idx="8">
                  <c:v>27.8</c:v>
                </c:pt>
                <c:pt idx="9">
                  <c:v>27.8</c:v>
                </c:pt>
                <c:pt idx="10">
                  <c:v>28.4</c:v>
                </c:pt>
                <c:pt idx="11">
                  <c:v>29.1</c:v>
                </c:pt>
                <c:pt idx="12">
                  <c:v>28</c:v>
                </c:pt>
                <c:pt idx="13">
                  <c:v>32.1</c:v>
                </c:pt>
                <c:pt idx="14">
                  <c:v>32.1</c:v>
                </c:pt>
                <c:pt idx="15">
                  <c:v>31.7</c:v>
                </c:pt>
                <c:pt idx="16">
                  <c:v>31.2</c:v>
                </c:pt>
                <c:pt idx="17">
                  <c:v>29.1</c:v>
                </c:pt>
                <c:pt idx="18">
                  <c:v>26.8</c:v>
                </c:pt>
                <c:pt idx="19">
                  <c:v>27.8</c:v>
                </c:pt>
                <c:pt idx="20">
                  <c:v>28.4</c:v>
                </c:pt>
                <c:pt idx="21">
                  <c:v>26.6</c:v>
                </c:pt>
                <c:pt idx="22">
                  <c:v>26.5</c:v>
                </c:pt>
                <c:pt idx="23">
                  <c:v>28.5</c:v>
                </c:pt>
                <c:pt idx="24">
                  <c:v>28.9</c:v>
                </c:pt>
                <c:pt idx="25">
                  <c:v>27.9</c:v>
                </c:pt>
                <c:pt idx="26">
                  <c:v>27.9</c:v>
                </c:pt>
                <c:pt idx="27">
                  <c:v>27.1</c:v>
                </c:pt>
                <c:pt idx="28">
                  <c:v>27.2</c:v>
                </c:pt>
                <c:pt idx="29">
                  <c:v>28.4</c:v>
                </c:pt>
                <c:pt idx="30">
                  <c:v>25.1</c:v>
                </c:pt>
              </c:numCache>
            </c:numRef>
          </c:val>
          <c:extLst xmlns:c16r2="http://schemas.microsoft.com/office/drawing/2015/06/chart">
            <c:ext xmlns:c16="http://schemas.microsoft.com/office/drawing/2014/chart" uri="{C3380CC4-5D6E-409C-BE32-E72D297353CC}">
              <c16:uniqueId val="{00000000-A67E-4706-BD40-1985006497A6}"/>
            </c:ext>
          </c:extLst>
        </c:ser>
        <c:ser>
          <c:idx val="7"/>
          <c:order val="1"/>
          <c:tx>
            <c:v>Travail peu fréquent le dimanche</c:v>
          </c:tx>
          <c:spPr>
            <a:solidFill>
              <a:schemeClr val="accent3">
                <a:lumMod val="60000"/>
                <a:lumOff val="40000"/>
                <a:alpha val="80000"/>
              </a:schemeClr>
            </a:solidFill>
            <a:ln>
              <a:noFill/>
              <a:prstDash val="dash"/>
            </a:ln>
          </c:spPr>
          <c:cat>
            <c:numRef>
              <c:f>'Salariés - non salariés'!$A$16:$A$46</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'Salariés - non salariés'!$F$16:$F$46</c:f>
              <c:numCache>
                <c:formatCode>0.0</c:formatCode>
                <c:ptCount val="31"/>
                <c:pt idx="0">
                  <c:v>26.4</c:v>
                </c:pt>
                <c:pt idx="1">
                  <c:v>25.3</c:v>
                </c:pt>
                <c:pt idx="2">
                  <c:v>27.6</c:v>
                </c:pt>
                <c:pt idx="3">
                  <c:v>28</c:v>
                </c:pt>
                <c:pt idx="4">
                  <c:v>28.7</c:v>
                </c:pt>
                <c:pt idx="5">
                  <c:v>28.6</c:v>
                </c:pt>
                <c:pt idx="6">
                  <c:v>30.4</c:v>
                </c:pt>
                <c:pt idx="7">
                  <c:v>30.7</c:v>
                </c:pt>
                <c:pt idx="8">
                  <c:v>30</c:v>
                </c:pt>
                <c:pt idx="9">
                  <c:v>31.4</c:v>
                </c:pt>
                <c:pt idx="10">
                  <c:v>31.4</c:v>
                </c:pt>
                <c:pt idx="11">
                  <c:v>30.5</c:v>
                </c:pt>
                <c:pt idx="12">
                  <c:v>31.5</c:v>
                </c:pt>
                <c:pt idx="13">
                  <c:v>26.1</c:v>
                </c:pt>
                <c:pt idx="14">
                  <c:v>25.6</c:v>
                </c:pt>
                <c:pt idx="15">
                  <c:v>25.5</c:v>
                </c:pt>
                <c:pt idx="16">
                  <c:v>24.9</c:v>
                </c:pt>
                <c:pt idx="17">
                  <c:v>26.3</c:v>
                </c:pt>
                <c:pt idx="18">
                  <c:v>28.6</c:v>
                </c:pt>
                <c:pt idx="19">
                  <c:v>27.2</c:v>
                </c:pt>
                <c:pt idx="20">
                  <c:v>26</c:v>
                </c:pt>
                <c:pt idx="21">
                  <c:v>27.6</c:v>
                </c:pt>
                <c:pt idx="22">
                  <c:v>27.5</c:v>
                </c:pt>
                <c:pt idx="23">
                  <c:v>9.1999999999999993</c:v>
                </c:pt>
                <c:pt idx="24">
                  <c:v>9.3000000000000007</c:v>
                </c:pt>
                <c:pt idx="25">
                  <c:v>9</c:v>
                </c:pt>
                <c:pt idx="26">
                  <c:v>9.5</c:v>
                </c:pt>
                <c:pt idx="27">
                  <c:v>9.8000000000000007</c:v>
                </c:pt>
                <c:pt idx="28">
                  <c:v>9.6</c:v>
                </c:pt>
                <c:pt idx="29">
                  <c:v>9.5</c:v>
                </c:pt>
                <c:pt idx="30">
                  <c:v>7.3</c:v>
                </c:pt>
              </c:numCache>
            </c:numRef>
          </c:val>
          <c:extLst xmlns:c16r2="http://schemas.microsoft.com/office/drawing/2015/06/chart">
            <c:ext xmlns:c16="http://schemas.microsoft.com/office/drawing/2014/chart" uri="{C3380CC4-5D6E-409C-BE32-E72D297353CC}">
              <c16:uniqueId val="{00000001-A67E-4706-BD40-1985006497A6}"/>
            </c:ext>
          </c:extLst>
        </c:ser>
        <c:dLbls>
          <c:showLegendKey val="0"/>
          <c:showVal val="0"/>
          <c:showCatName val="0"/>
          <c:showSerName val="0"/>
          <c:showPercent val="0"/>
          <c:showBubbleSize val="0"/>
        </c:dLbls>
        <c:axId val="76146560"/>
        <c:axId val="76148096"/>
      </c:areaChart>
      <c:catAx>
        <c:axId val="76146560"/>
        <c:scaling>
          <c:orientation val="minMax"/>
        </c:scaling>
        <c:delete val="0"/>
        <c:axPos val="b"/>
        <c:numFmt formatCode="General" sourceLinked="1"/>
        <c:majorTickMark val="out"/>
        <c:minorTickMark val="none"/>
        <c:tickLblPos val="nextTo"/>
        <c:crossAx val="76148096"/>
        <c:crosses val="autoZero"/>
        <c:auto val="1"/>
        <c:lblAlgn val="ctr"/>
        <c:lblOffset val="100"/>
        <c:tickLblSkip val="2"/>
        <c:tickMarkSkip val="1"/>
        <c:noMultiLvlLbl val="1"/>
      </c:catAx>
      <c:valAx>
        <c:axId val="76148096"/>
        <c:scaling>
          <c:orientation val="minMax"/>
          <c:max val="65"/>
          <c:min val="0"/>
        </c:scaling>
        <c:delete val="0"/>
        <c:axPos val="l"/>
        <c:majorGridlines>
          <c:spPr>
            <a:ln>
              <a:solidFill>
                <a:schemeClr val="tx1">
                  <a:lumMod val="65000"/>
                  <a:lumOff val="35000"/>
                </a:schemeClr>
              </a:solidFill>
              <a:prstDash val="dash"/>
            </a:ln>
          </c:spPr>
        </c:majorGridlines>
        <c:title>
          <c:tx>
            <c:rich>
              <a:bodyPr rot="0" vert="horz"/>
              <a:lstStyle/>
              <a:p>
                <a:pPr>
                  <a:defRPr sz="1000" b="0"/>
                </a:pPr>
                <a:r>
                  <a:rPr lang="fr-FR" sz="1000" b="0"/>
                  <a:t>Part de travailleurs du</a:t>
                </a:r>
                <a:r>
                  <a:rPr lang="fr-FR" sz="1000" b="0" baseline="0"/>
                  <a:t> dimanche (en %)</a:t>
                </a:r>
              </a:p>
            </c:rich>
          </c:tx>
          <c:layout>
            <c:manualLayout>
              <c:xMode val="edge"/>
              <c:yMode val="edge"/>
              <c:x val="5.0825914439575591E-3"/>
              <c:y val="1.9833229953558254E-2"/>
            </c:manualLayout>
          </c:layout>
          <c:overlay val="0"/>
        </c:title>
        <c:numFmt formatCode="#,##0" sourceLinked="0"/>
        <c:majorTickMark val="none"/>
        <c:minorTickMark val="out"/>
        <c:tickLblPos val="nextTo"/>
        <c:crossAx val="76146560"/>
        <c:crosses val="autoZero"/>
        <c:crossBetween val="midCat"/>
        <c:majorUnit val="5"/>
      </c:valAx>
    </c:plotArea>
    <c:legend>
      <c:legendPos val="b"/>
      <c:layout>
        <c:manualLayout>
          <c:xMode val="edge"/>
          <c:yMode val="edge"/>
          <c:x val="0.64628445223271169"/>
          <c:y val="0.86106215846994538"/>
          <c:w val="0.28128208302473157"/>
          <c:h val="6.8074903968401504E-2"/>
        </c:manualLayout>
      </c:layout>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172570</xdr:colOff>
      <xdr:row>1</xdr:row>
      <xdr:rowOff>143773</xdr:rowOff>
    </xdr:from>
    <xdr:to>
      <xdr:col>17</xdr:col>
      <xdr:colOff>48746</xdr:colOff>
      <xdr:row>36</xdr:row>
      <xdr:rowOff>79563</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0.59974</cdr:x>
      <cdr:y>0.95527</cdr:y>
    </cdr:from>
    <cdr:to>
      <cdr:x>0.99745</cdr:x>
      <cdr:y>0.99438</cdr:y>
    </cdr:to>
    <cdr:sp macro="" textlink="">
      <cdr:nvSpPr>
        <cdr:cNvPr id="2" name="ZoneTexte 1"/>
        <cdr:cNvSpPr txBox="1"/>
      </cdr:nvSpPr>
      <cdr:spPr>
        <a:xfrm xmlns:a="http://schemas.openxmlformats.org/drawingml/2006/main">
          <a:off x="4495786" y="6032590"/>
          <a:ext cx="2981304" cy="2469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Source : enquête emploi de l'Insee, calculs Dares</a:t>
          </a:r>
        </a:p>
      </cdr:txBody>
    </cdr:sp>
  </cdr:relSizeAnchor>
  <cdr:relSizeAnchor xmlns:cdr="http://schemas.openxmlformats.org/drawingml/2006/chartDrawing">
    <cdr:from>
      <cdr:x>0.45108</cdr:x>
      <cdr:y>0.0937</cdr:y>
    </cdr:from>
    <cdr:to>
      <cdr:x>0.45617</cdr:x>
      <cdr:y>0.82391</cdr:y>
    </cdr:to>
    <cdr:cxnSp macro="">
      <cdr:nvCxnSpPr>
        <cdr:cNvPr id="4" name="Connecteur droit 3"/>
        <cdr:cNvCxnSpPr/>
      </cdr:nvCxnSpPr>
      <cdr:spPr>
        <a:xfrm xmlns:a="http://schemas.openxmlformats.org/drawingml/2006/main" flipH="1" flipV="1">
          <a:off x="3381341" y="593770"/>
          <a:ext cx="38156" cy="4627288"/>
        </a:xfrm>
        <a:prstGeom xmlns:a="http://schemas.openxmlformats.org/drawingml/2006/main" prst="line">
          <a:avLst/>
        </a:prstGeom>
        <a:ln xmlns:a="http://schemas.openxmlformats.org/drawingml/2006/main" w="25400">
          <a:solidFill>
            <a:schemeClr val="tx1">
              <a:lumMod val="65000"/>
              <a:lumOff val="3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0.2033</cdr:x>
      <cdr:y>0.72375</cdr:y>
    </cdr:from>
    <cdr:to>
      <cdr:x>0.36086</cdr:x>
      <cdr:y>0.77221</cdr:y>
    </cdr:to>
    <cdr:sp macro="" textlink="">
      <cdr:nvSpPr>
        <cdr:cNvPr id="5" name="ZoneTexte 4"/>
        <cdr:cNvSpPr txBox="1"/>
      </cdr:nvSpPr>
      <cdr:spPr>
        <a:xfrm xmlns:a="http://schemas.openxmlformats.org/drawingml/2006/main">
          <a:off x="1524001" y="4267200"/>
          <a:ext cx="118110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Habituellement*</a:t>
          </a:r>
        </a:p>
      </cdr:txBody>
    </cdr:sp>
  </cdr:relSizeAnchor>
  <cdr:relSizeAnchor xmlns:cdr="http://schemas.openxmlformats.org/drawingml/2006/chartDrawing">
    <cdr:from>
      <cdr:x>0.5341</cdr:x>
      <cdr:y>0.71944</cdr:y>
    </cdr:from>
    <cdr:to>
      <cdr:x>0.69166</cdr:x>
      <cdr:y>0.76791</cdr:y>
    </cdr:to>
    <cdr:sp macro="" textlink="">
      <cdr:nvSpPr>
        <cdr:cNvPr id="6" name="ZoneTexte 1"/>
        <cdr:cNvSpPr txBox="1"/>
      </cdr:nvSpPr>
      <cdr:spPr>
        <a:xfrm xmlns:a="http://schemas.openxmlformats.org/drawingml/2006/main">
          <a:off x="4003675" y="4241800"/>
          <a:ext cx="1181100" cy="2857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Habituellement*</a:t>
          </a:r>
        </a:p>
      </cdr:txBody>
    </cdr:sp>
  </cdr:relSizeAnchor>
  <cdr:relSizeAnchor xmlns:cdr="http://schemas.openxmlformats.org/drawingml/2006/chartDrawing">
    <cdr:from>
      <cdr:x>0.17704</cdr:x>
      <cdr:y>0.40765</cdr:y>
    </cdr:from>
    <cdr:to>
      <cdr:x>0.38755</cdr:x>
      <cdr:y>0.48465</cdr:y>
    </cdr:to>
    <cdr:sp macro="" textlink="">
      <cdr:nvSpPr>
        <cdr:cNvPr id="7" name="ZoneTexte 1"/>
        <cdr:cNvSpPr txBox="1"/>
      </cdr:nvSpPr>
      <cdr:spPr>
        <a:xfrm xmlns:a="http://schemas.openxmlformats.org/drawingml/2006/main">
          <a:off x="1327149" y="2403474"/>
          <a:ext cx="1577977" cy="45402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Certains dimanches seulement*</a:t>
          </a:r>
        </a:p>
      </cdr:txBody>
    </cdr:sp>
  </cdr:relSizeAnchor>
  <cdr:relSizeAnchor xmlns:cdr="http://schemas.openxmlformats.org/drawingml/2006/chartDrawing">
    <cdr:from>
      <cdr:x>0.50868</cdr:x>
      <cdr:y>0.33495</cdr:y>
    </cdr:from>
    <cdr:to>
      <cdr:x>0.71919</cdr:x>
      <cdr:y>0.41195</cdr:y>
    </cdr:to>
    <cdr:sp macro="" textlink="">
      <cdr:nvSpPr>
        <cdr:cNvPr id="8" name="ZoneTexte 1"/>
        <cdr:cNvSpPr txBox="1"/>
      </cdr:nvSpPr>
      <cdr:spPr>
        <a:xfrm xmlns:a="http://schemas.openxmlformats.org/drawingml/2006/main">
          <a:off x="3813175" y="1974850"/>
          <a:ext cx="1577977" cy="45402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Occasionnellement*</a:t>
          </a:r>
        </a:p>
      </cdr:txBody>
    </cdr:sp>
  </cdr:relSizeAnchor>
  <cdr:relSizeAnchor xmlns:cdr="http://schemas.openxmlformats.org/drawingml/2006/chartDrawing">
    <cdr:from>
      <cdr:x>0.80474</cdr:x>
      <cdr:y>0.43188</cdr:y>
    </cdr:from>
    <cdr:to>
      <cdr:x>0.95553</cdr:x>
      <cdr:y>0.50889</cdr:y>
    </cdr:to>
    <cdr:sp macro="" textlink="">
      <cdr:nvSpPr>
        <cdr:cNvPr id="9" name="ZoneTexte 1"/>
        <cdr:cNvSpPr txBox="1"/>
      </cdr:nvSpPr>
      <cdr:spPr>
        <a:xfrm xmlns:a="http://schemas.openxmlformats.org/drawingml/2006/main">
          <a:off x="6032500" y="2546350"/>
          <a:ext cx="1130301" cy="45402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Oui, un seul dimanche**</a:t>
          </a:r>
        </a:p>
      </cdr:txBody>
    </cdr:sp>
  </cdr:relSizeAnchor>
  <cdr:relSizeAnchor xmlns:cdr="http://schemas.openxmlformats.org/drawingml/2006/chartDrawing">
    <cdr:from>
      <cdr:x>0.80983</cdr:x>
      <cdr:y>0.66451</cdr:y>
    </cdr:from>
    <cdr:to>
      <cdr:x>0.95172</cdr:x>
      <cdr:y>0.74152</cdr:y>
    </cdr:to>
    <cdr:sp macro="" textlink="">
      <cdr:nvSpPr>
        <cdr:cNvPr id="10" name="ZoneTexte 1"/>
        <cdr:cNvSpPr txBox="1"/>
      </cdr:nvSpPr>
      <cdr:spPr>
        <a:xfrm xmlns:a="http://schemas.openxmlformats.org/drawingml/2006/main">
          <a:off x="6070601" y="3917950"/>
          <a:ext cx="1063626" cy="45402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Oui, au moins</a:t>
          </a:r>
          <a:r>
            <a:rPr lang="fr-FR" sz="1100" baseline="0"/>
            <a:t> deux dimanches**</a:t>
          </a:r>
          <a:endParaRPr lang="fr-FR" sz="1100"/>
        </a:p>
      </cdr:txBody>
    </cdr:sp>
  </cdr:relSizeAnchor>
  <cdr:relSizeAnchor xmlns:cdr="http://schemas.openxmlformats.org/drawingml/2006/chartDrawing">
    <cdr:from>
      <cdr:x>0.74079</cdr:x>
      <cdr:y>0.11319</cdr:y>
    </cdr:from>
    <cdr:to>
      <cdr:x>0.74258</cdr:x>
      <cdr:y>0.8229</cdr:y>
    </cdr:to>
    <cdr:cxnSp macro="">
      <cdr:nvCxnSpPr>
        <cdr:cNvPr id="11" name="Connecteur droit 10"/>
        <cdr:cNvCxnSpPr/>
      </cdr:nvCxnSpPr>
      <cdr:spPr>
        <a:xfrm xmlns:a="http://schemas.openxmlformats.org/drawingml/2006/main" flipH="1" flipV="1">
          <a:off x="5553088" y="717277"/>
          <a:ext cx="13435" cy="4497380"/>
        </a:xfrm>
        <a:prstGeom xmlns:a="http://schemas.openxmlformats.org/drawingml/2006/main" prst="line">
          <a:avLst/>
        </a:prstGeom>
        <a:ln xmlns:a="http://schemas.openxmlformats.org/drawingml/2006/main" w="228600">
          <a:solidFill>
            <a:schemeClr val="bg1"/>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0.03304</cdr:x>
      <cdr:y>0.8914</cdr:y>
    </cdr:from>
    <cdr:to>
      <cdr:x>0.58196</cdr:x>
      <cdr:y>0.9638</cdr:y>
    </cdr:to>
    <cdr:sp macro="" textlink="">
      <cdr:nvSpPr>
        <cdr:cNvPr id="3" name="ZoneTexte 2"/>
        <cdr:cNvSpPr txBox="1"/>
      </cdr:nvSpPr>
      <cdr:spPr>
        <a:xfrm xmlns:a="http://schemas.openxmlformats.org/drawingml/2006/main">
          <a:off x="247650" y="5629275"/>
          <a:ext cx="4114801"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  * sur l'ensemble des dimanches de l'année</a:t>
          </a:r>
          <a:br>
            <a:rPr lang="fr-FR" sz="1100"/>
          </a:br>
          <a:r>
            <a:rPr lang="fr-FR" sz="1100"/>
            <a:t>** sur une</a:t>
          </a:r>
          <a:r>
            <a:rPr lang="fr-FR" sz="1100" baseline="0"/>
            <a:t> période de quatre semaines précisée à l'enquêté</a:t>
          </a:r>
          <a:endParaRPr lang="fr-FR" sz="1100"/>
        </a:p>
      </cdr:txBody>
    </cdr:sp>
  </cdr:relSizeAnchor>
</c:userShapes>
</file>

<file path=xl/drawings/drawing3.xml><?xml version="1.0" encoding="utf-8"?>
<xdr:wsDr xmlns:xdr="http://schemas.openxmlformats.org/drawingml/2006/spreadsheetDrawing" xmlns:a="http://schemas.openxmlformats.org/drawingml/2006/main">
  <xdr:twoCellAnchor>
    <xdr:from>
      <xdr:col>7</xdr:col>
      <xdr:colOff>115994</xdr:colOff>
      <xdr:row>2</xdr:row>
      <xdr:rowOff>9124</xdr:rowOff>
    </xdr:from>
    <xdr:to>
      <xdr:col>16</xdr:col>
      <xdr:colOff>754170</xdr:colOff>
      <xdr:row>26</xdr:row>
      <xdr:rowOff>32874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120895</xdr:colOff>
      <xdr:row>26</xdr:row>
      <xdr:rowOff>93784</xdr:rowOff>
    </xdr:from>
    <xdr:to>
      <xdr:col>16</xdr:col>
      <xdr:colOff>759071</xdr:colOff>
      <xdr:row>52</xdr:row>
      <xdr:rowOff>113809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0.60102</cdr:x>
      <cdr:y>0.93541</cdr:y>
    </cdr:from>
    <cdr:to>
      <cdr:x>0.99873</cdr:x>
      <cdr:y>1</cdr:y>
    </cdr:to>
    <cdr:sp macro="" textlink="">
      <cdr:nvSpPr>
        <cdr:cNvPr id="2" name="ZoneTexte 1"/>
        <cdr:cNvSpPr txBox="1"/>
      </cdr:nvSpPr>
      <cdr:spPr>
        <a:xfrm xmlns:a="http://schemas.openxmlformats.org/drawingml/2006/main">
          <a:off x="4505352" y="3724275"/>
          <a:ext cx="2981304"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Source : enquête emploi de l'Insee, calculs Dares</a:t>
          </a:r>
        </a:p>
      </cdr:txBody>
    </cdr:sp>
  </cdr:relSizeAnchor>
  <cdr:relSizeAnchor xmlns:cdr="http://schemas.openxmlformats.org/drawingml/2006/chartDrawing">
    <cdr:from>
      <cdr:x>0.44909</cdr:x>
      <cdr:y>0.12067</cdr:y>
    </cdr:from>
    <cdr:to>
      <cdr:x>0.45163</cdr:x>
      <cdr:y>0.78318</cdr:y>
    </cdr:to>
    <cdr:cxnSp macro="">
      <cdr:nvCxnSpPr>
        <cdr:cNvPr id="4" name="Connecteur droit 3"/>
        <cdr:cNvCxnSpPr/>
      </cdr:nvCxnSpPr>
      <cdr:spPr>
        <a:xfrm xmlns:a="http://schemas.openxmlformats.org/drawingml/2006/main" flipH="1" flipV="1">
          <a:off x="3359027" y="534877"/>
          <a:ext cx="18998" cy="2936524"/>
        </a:xfrm>
        <a:prstGeom xmlns:a="http://schemas.openxmlformats.org/drawingml/2006/main" prst="line">
          <a:avLst/>
        </a:prstGeom>
        <a:ln xmlns:a="http://schemas.openxmlformats.org/drawingml/2006/main" w="25400">
          <a:solidFill>
            <a:schemeClr val="tx1">
              <a:lumMod val="65000"/>
              <a:lumOff val="3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0.19059</cdr:x>
      <cdr:y>0.73156</cdr:y>
    </cdr:from>
    <cdr:to>
      <cdr:x>0.34815</cdr:x>
      <cdr:y>0.78002</cdr:y>
    </cdr:to>
    <cdr:sp macro="" textlink="">
      <cdr:nvSpPr>
        <cdr:cNvPr id="5" name="ZoneTexte 4"/>
        <cdr:cNvSpPr txBox="1"/>
      </cdr:nvSpPr>
      <cdr:spPr>
        <a:xfrm xmlns:a="http://schemas.openxmlformats.org/drawingml/2006/main">
          <a:off x="1428696" y="3212290"/>
          <a:ext cx="1181098" cy="2127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Habituellement*</a:t>
          </a:r>
        </a:p>
      </cdr:txBody>
    </cdr:sp>
  </cdr:relSizeAnchor>
  <cdr:relSizeAnchor xmlns:cdr="http://schemas.openxmlformats.org/drawingml/2006/chartDrawing">
    <cdr:from>
      <cdr:x>0.54173</cdr:x>
      <cdr:y>0.70183</cdr:y>
    </cdr:from>
    <cdr:to>
      <cdr:x>0.69929</cdr:x>
      <cdr:y>0.7503</cdr:y>
    </cdr:to>
    <cdr:sp macro="" textlink="">
      <cdr:nvSpPr>
        <cdr:cNvPr id="6" name="ZoneTexte 1"/>
        <cdr:cNvSpPr txBox="1"/>
      </cdr:nvSpPr>
      <cdr:spPr>
        <a:xfrm xmlns:a="http://schemas.openxmlformats.org/drawingml/2006/main">
          <a:off x="4060877" y="3081759"/>
          <a:ext cx="1181098" cy="21283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Habituellement*</a:t>
          </a:r>
        </a:p>
      </cdr:txBody>
    </cdr:sp>
  </cdr:relSizeAnchor>
  <cdr:relSizeAnchor xmlns:cdr="http://schemas.openxmlformats.org/drawingml/2006/chartDrawing">
    <cdr:from>
      <cdr:x>0.16814</cdr:x>
      <cdr:y>0.58098</cdr:y>
    </cdr:from>
    <cdr:to>
      <cdr:x>0.37865</cdr:x>
      <cdr:y>0.65798</cdr:y>
    </cdr:to>
    <cdr:sp macro="" textlink="">
      <cdr:nvSpPr>
        <cdr:cNvPr id="7" name="ZoneTexte 1"/>
        <cdr:cNvSpPr txBox="1"/>
      </cdr:nvSpPr>
      <cdr:spPr>
        <a:xfrm xmlns:a="http://schemas.openxmlformats.org/drawingml/2006/main">
          <a:off x="1260412" y="2551096"/>
          <a:ext cx="1578020" cy="33810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Certains dimanches seulement*</a:t>
          </a:r>
        </a:p>
      </cdr:txBody>
    </cdr:sp>
  </cdr:relSizeAnchor>
  <cdr:relSizeAnchor xmlns:cdr="http://schemas.openxmlformats.org/drawingml/2006/chartDrawing">
    <cdr:from>
      <cdr:x>0.50233</cdr:x>
      <cdr:y>0.54133</cdr:y>
    </cdr:from>
    <cdr:to>
      <cdr:x>0.71284</cdr:x>
      <cdr:y>0.61833</cdr:y>
    </cdr:to>
    <cdr:sp macro="" textlink="">
      <cdr:nvSpPr>
        <cdr:cNvPr id="8" name="ZoneTexte 1"/>
        <cdr:cNvSpPr txBox="1"/>
      </cdr:nvSpPr>
      <cdr:spPr>
        <a:xfrm xmlns:a="http://schemas.openxmlformats.org/drawingml/2006/main">
          <a:off x="3765559" y="2376985"/>
          <a:ext cx="1578020" cy="33810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Occasionnellement*</a:t>
          </a:r>
        </a:p>
      </cdr:txBody>
    </cdr:sp>
  </cdr:relSizeAnchor>
  <cdr:relSizeAnchor xmlns:cdr="http://schemas.openxmlformats.org/drawingml/2006/chartDrawing">
    <cdr:from>
      <cdr:x>0.81109</cdr:x>
      <cdr:y>0.5845</cdr:y>
    </cdr:from>
    <cdr:to>
      <cdr:x>0.96188</cdr:x>
      <cdr:y>0.66151</cdr:y>
    </cdr:to>
    <cdr:sp macro="" textlink="">
      <cdr:nvSpPr>
        <cdr:cNvPr id="9" name="ZoneTexte 1"/>
        <cdr:cNvSpPr txBox="1"/>
      </cdr:nvSpPr>
      <cdr:spPr>
        <a:xfrm xmlns:a="http://schemas.openxmlformats.org/drawingml/2006/main">
          <a:off x="6080064" y="2566572"/>
          <a:ext cx="1130348" cy="33815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Oui, un seul dimanche**</a:t>
          </a:r>
        </a:p>
      </cdr:txBody>
    </cdr:sp>
  </cdr:relSizeAnchor>
  <cdr:relSizeAnchor xmlns:cdr="http://schemas.openxmlformats.org/drawingml/2006/chartDrawing">
    <cdr:from>
      <cdr:x>0.81237</cdr:x>
      <cdr:y>0.66354</cdr:y>
    </cdr:from>
    <cdr:to>
      <cdr:x>0.95426</cdr:x>
      <cdr:y>0.77587</cdr:y>
    </cdr:to>
    <cdr:sp macro="" textlink="">
      <cdr:nvSpPr>
        <cdr:cNvPr id="10" name="ZoneTexte 1"/>
        <cdr:cNvSpPr txBox="1"/>
      </cdr:nvSpPr>
      <cdr:spPr>
        <a:xfrm xmlns:a="http://schemas.openxmlformats.org/drawingml/2006/main">
          <a:off x="6089668" y="2913616"/>
          <a:ext cx="1063633" cy="49324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Oui, au moins</a:t>
          </a:r>
          <a:r>
            <a:rPr lang="fr-FR" sz="1100" baseline="0"/>
            <a:t> deux dimanches**</a:t>
          </a:r>
          <a:endParaRPr lang="fr-FR" sz="1100"/>
        </a:p>
      </cdr:txBody>
    </cdr:sp>
  </cdr:relSizeAnchor>
  <cdr:relSizeAnchor xmlns:cdr="http://schemas.openxmlformats.org/drawingml/2006/chartDrawing">
    <cdr:from>
      <cdr:x>0.74275</cdr:x>
      <cdr:y>0.11063</cdr:y>
    </cdr:from>
    <cdr:to>
      <cdr:x>0.74402</cdr:x>
      <cdr:y>0.78308</cdr:y>
    </cdr:to>
    <cdr:cxnSp macro="">
      <cdr:nvCxnSpPr>
        <cdr:cNvPr id="11" name="Connecteur droit 10"/>
        <cdr:cNvCxnSpPr/>
      </cdr:nvCxnSpPr>
      <cdr:spPr>
        <a:xfrm xmlns:a="http://schemas.openxmlformats.org/drawingml/2006/main" flipV="1">
          <a:off x="5555563" y="490359"/>
          <a:ext cx="9499" cy="2980582"/>
        </a:xfrm>
        <a:prstGeom xmlns:a="http://schemas.openxmlformats.org/drawingml/2006/main" prst="line">
          <a:avLst/>
        </a:prstGeom>
        <a:ln xmlns:a="http://schemas.openxmlformats.org/drawingml/2006/main" w="215900">
          <a:solidFill>
            <a:schemeClr val="bg1"/>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0.01694</cdr:x>
      <cdr:y>0.87274</cdr:y>
    </cdr:from>
    <cdr:to>
      <cdr:x>0.56586</cdr:x>
      <cdr:y>0.97686</cdr:y>
    </cdr:to>
    <cdr:sp macro="" textlink="">
      <cdr:nvSpPr>
        <cdr:cNvPr id="12" name="ZoneTexte 1"/>
        <cdr:cNvSpPr txBox="1"/>
      </cdr:nvSpPr>
      <cdr:spPr>
        <a:xfrm xmlns:a="http://schemas.openxmlformats.org/drawingml/2006/main">
          <a:off x="127000" y="3832225"/>
          <a:ext cx="4114801" cy="4572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  * sur l'ensemble des dimanches de l'année</a:t>
          </a:r>
          <a:br>
            <a:rPr lang="fr-FR" sz="1100"/>
          </a:br>
          <a:r>
            <a:rPr lang="fr-FR" sz="1100"/>
            <a:t>** sur une</a:t>
          </a:r>
          <a:r>
            <a:rPr lang="fr-FR" sz="1100" baseline="0"/>
            <a:t> période de quatre semaines précisée à l'enquêté</a:t>
          </a:r>
          <a:endParaRPr lang="fr-FR" sz="1100"/>
        </a:p>
      </cdr:txBody>
    </cdr:sp>
  </cdr:relSizeAnchor>
</c:userShapes>
</file>

<file path=xl/drawings/drawing5.xml><?xml version="1.0" encoding="utf-8"?>
<c:userShapes xmlns:c="http://schemas.openxmlformats.org/drawingml/2006/chart">
  <cdr:relSizeAnchor xmlns:cdr="http://schemas.openxmlformats.org/drawingml/2006/chartDrawing">
    <cdr:from>
      <cdr:x>0.60102</cdr:x>
      <cdr:y>0.93905</cdr:y>
    </cdr:from>
    <cdr:to>
      <cdr:x>0.99873</cdr:x>
      <cdr:y>1</cdr:y>
    </cdr:to>
    <cdr:sp macro="" textlink="">
      <cdr:nvSpPr>
        <cdr:cNvPr id="2" name="ZoneTexte 1"/>
        <cdr:cNvSpPr txBox="1"/>
      </cdr:nvSpPr>
      <cdr:spPr>
        <a:xfrm xmlns:a="http://schemas.openxmlformats.org/drawingml/2006/main">
          <a:off x="4505352" y="4124325"/>
          <a:ext cx="2981304" cy="267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Source : enquête emploi de l'Insee, calculs Dares</a:t>
          </a:r>
        </a:p>
      </cdr:txBody>
    </cdr:sp>
  </cdr:relSizeAnchor>
  <cdr:relSizeAnchor xmlns:cdr="http://schemas.openxmlformats.org/drawingml/2006/chartDrawing">
    <cdr:from>
      <cdr:x>0.45036</cdr:x>
      <cdr:y>0.12134</cdr:y>
    </cdr:from>
    <cdr:to>
      <cdr:x>0.4529</cdr:x>
      <cdr:y>0.79798</cdr:y>
    </cdr:to>
    <cdr:cxnSp macro="">
      <cdr:nvCxnSpPr>
        <cdr:cNvPr id="4" name="Connecteur droit 3"/>
        <cdr:cNvCxnSpPr/>
      </cdr:nvCxnSpPr>
      <cdr:spPr>
        <a:xfrm xmlns:a="http://schemas.openxmlformats.org/drawingml/2006/main" flipH="1" flipV="1">
          <a:off x="3368526" y="544750"/>
          <a:ext cx="18998" cy="3037740"/>
        </a:xfrm>
        <a:prstGeom xmlns:a="http://schemas.openxmlformats.org/drawingml/2006/main" prst="line">
          <a:avLst/>
        </a:prstGeom>
        <a:ln xmlns:a="http://schemas.openxmlformats.org/drawingml/2006/main" w="25400">
          <a:solidFill>
            <a:schemeClr val="tx1">
              <a:lumMod val="65000"/>
              <a:lumOff val="3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0.20203</cdr:x>
      <cdr:y>0.64784</cdr:y>
    </cdr:from>
    <cdr:to>
      <cdr:x>0.35959</cdr:x>
      <cdr:y>0.6963</cdr:y>
    </cdr:to>
    <cdr:sp macro="" textlink="">
      <cdr:nvSpPr>
        <cdr:cNvPr id="5" name="ZoneTexte 4"/>
        <cdr:cNvSpPr txBox="1"/>
      </cdr:nvSpPr>
      <cdr:spPr>
        <a:xfrm xmlns:a="http://schemas.openxmlformats.org/drawingml/2006/main">
          <a:off x="1514448" y="2845335"/>
          <a:ext cx="1181097" cy="2128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Habituellement*</a:t>
          </a:r>
        </a:p>
      </cdr:txBody>
    </cdr:sp>
  </cdr:relSizeAnchor>
  <cdr:relSizeAnchor xmlns:cdr="http://schemas.openxmlformats.org/drawingml/2006/chartDrawing">
    <cdr:from>
      <cdr:x>0.53664</cdr:x>
      <cdr:y>0.65004</cdr:y>
    </cdr:from>
    <cdr:to>
      <cdr:x>0.6942</cdr:x>
      <cdr:y>0.69851</cdr:y>
    </cdr:to>
    <cdr:sp macro="" textlink="">
      <cdr:nvSpPr>
        <cdr:cNvPr id="6" name="ZoneTexte 1"/>
        <cdr:cNvSpPr txBox="1"/>
      </cdr:nvSpPr>
      <cdr:spPr>
        <a:xfrm xmlns:a="http://schemas.openxmlformats.org/drawingml/2006/main">
          <a:off x="4022758" y="2854980"/>
          <a:ext cx="1181097" cy="2128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Habituellement*</a:t>
          </a:r>
        </a:p>
      </cdr:txBody>
    </cdr:sp>
  </cdr:relSizeAnchor>
  <cdr:relSizeAnchor xmlns:cdr="http://schemas.openxmlformats.org/drawingml/2006/chartDrawing">
    <cdr:from>
      <cdr:x>0.17577</cdr:x>
      <cdr:y>0.29488</cdr:y>
    </cdr:from>
    <cdr:to>
      <cdr:x>0.38628</cdr:x>
      <cdr:y>0.37188</cdr:y>
    </cdr:to>
    <cdr:sp macro="" textlink="">
      <cdr:nvSpPr>
        <cdr:cNvPr id="7" name="ZoneTexte 1"/>
        <cdr:cNvSpPr txBox="1"/>
      </cdr:nvSpPr>
      <cdr:spPr>
        <a:xfrm xmlns:a="http://schemas.openxmlformats.org/drawingml/2006/main">
          <a:off x="1317598" y="1295099"/>
          <a:ext cx="1578020" cy="33818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Certains dimanches seulement*</a:t>
          </a:r>
        </a:p>
      </cdr:txBody>
    </cdr:sp>
  </cdr:relSizeAnchor>
  <cdr:relSizeAnchor xmlns:cdr="http://schemas.openxmlformats.org/drawingml/2006/chartDrawing">
    <cdr:from>
      <cdr:x>0.50614</cdr:x>
      <cdr:y>0.28507</cdr:y>
    </cdr:from>
    <cdr:to>
      <cdr:x>0.71665</cdr:x>
      <cdr:y>0.36207</cdr:y>
    </cdr:to>
    <cdr:sp macro="" textlink="">
      <cdr:nvSpPr>
        <cdr:cNvPr id="8" name="ZoneTexte 1"/>
        <cdr:cNvSpPr txBox="1"/>
      </cdr:nvSpPr>
      <cdr:spPr>
        <a:xfrm xmlns:a="http://schemas.openxmlformats.org/drawingml/2006/main">
          <a:off x="3794105" y="1252025"/>
          <a:ext cx="1578020" cy="33818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Occasionnellement*</a:t>
          </a:r>
        </a:p>
      </cdr:txBody>
    </cdr:sp>
  </cdr:relSizeAnchor>
  <cdr:relSizeAnchor xmlns:cdr="http://schemas.openxmlformats.org/drawingml/2006/chartDrawing">
    <cdr:from>
      <cdr:x>0.80728</cdr:x>
      <cdr:y>0.42021</cdr:y>
    </cdr:from>
    <cdr:to>
      <cdr:x>0.95807</cdr:x>
      <cdr:y>0.49722</cdr:y>
    </cdr:to>
    <cdr:sp macro="" textlink="">
      <cdr:nvSpPr>
        <cdr:cNvPr id="9" name="ZoneTexte 1"/>
        <cdr:cNvSpPr txBox="1"/>
      </cdr:nvSpPr>
      <cdr:spPr>
        <a:xfrm xmlns:a="http://schemas.openxmlformats.org/drawingml/2006/main">
          <a:off x="6051523" y="1845542"/>
          <a:ext cx="1130348" cy="33822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Oui, un seul dimanche**</a:t>
          </a:r>
        </a:p>
      </cdr:txBody>
    </cdr:sp>
  </cdr:relSizeAnchor>
  <cdr:relSizeAnchor xmlns:cdr="http://schemas.openxmlformats.org/drawingml/2006/chartDrawing">
    <cdr:from>
      <cdr:x>0.80729</cdr:x>
      <cdr:y>0.59206</cdr:y>
    </cdr:from>
    <cdr:to>
      <cdr:x>0.94918</cdr:x>
      <cdr:y>0.72417</cdr:y>
    </cdr:to>
    <cdr:sp macro="" textlink="">
      <cdr:nvSpPr>
        <cdr:cNvPr id="10" name="ZoneTexte 1"/>
        <cdr:cNvSpPr txBox="1"/>
      </cdr:nvSpPr>
      <cdr:spPr>
        <a:xfrm xmlns:a="http://schemas.openxmlformats.org/drawingml/2006/main">
          <a:off x="6051578" y="2600325"/>
          <a:ext cx="1063633" cy="58023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Oui, au moins</a:t>
          </a:r>
          <a:r>
            <a:rPr lang="fr-FR" sz="1100" baseline="0"/>
            <a:t> deux dimanches**</a:t>
          </a:r>
          <a:endParaRPr lang="fr-FR" sz="1100"/>
        </a:p>
      </cdr:txBody>
    </cdr:sp>
  </cdr:relSizeAnchor>
  <cdr:relSizeAnchor xmlns:cdr="http://schemas.openxmlformats.org/drawingml/2006/chartDrawing">
    <cdr:from>
      <cdr:x>0.74171</cdr:x>
      <cdr:y>0.11579</cdr:y>
    </cdr:from>
    <cdr:to>
      <cdr:x>0.74178</cdr:x>
      <cdr:y>0.80013</cdr:y>
    </cdr:to>
    <cdr:cxnSp macro="">
      <cdr:nvCxnSpPr>
        <cdr:cNvPr id="11" name="Connecteur droit 10"/>
        <cdr:cNvCxnSpPr/>
      </cdr:nvCxnSpPr>
      <cdr:spPr>
        <a:xfrm xmlns:a="http://schemas.openxmlformats.org/drawingml/2006/main" flipV="1">
          <a:off x="5547764" y="519846"/>
          <a:ext cx="548" cy="3072299"/>
        </a:xfrm>
        <a:prstGeom xmlns:a="http://schemas.openxmlformats.org/drawingml/2006/main" prst="line">
          <a:avLst/>
        </a:prstGeom>
        <a:ln xmlns:a="http://schemas.openxmlformats.org/drawingml/2006/main" w="215900">
          <a:solidFill>
            <a:schemeClr val="bg1"/>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0.02584</cdr:x>
      <cdr:y>0.87038</cdr:y>
    </cdr:from>
    <cdr:to>
      <cdr:x>0.57476</cdr:x>
      <cdr:y>0.97448</cdr:y>
    </cdr:to>
    <cdr:sp macro="" textlink="">
      <cdr:nvSpPr>
        <cdr:cNvPr id="16" name="ZoneTexte 1"/>
        <cdr:cNvSpPr txBox="1"/>
      </cdr:nvSpPr>
      <cdr:spPr>
        <a:xfrm xmlns:a="http://schemas.openxmlformats.org/drawingml/2006/main">
          <a:off x="193675" y="3822700"/>
          <a:ext cx="4114801" cy="4572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  * sur l'ensemble des dimanches de l'année</a:t>
          </a:r>
          <a:br>
            <a:rPr lang="fr-FR" sz="1100"/>
          </a:br>
          <a:r>
            <a:rPr lang="fr-FR" sz="1100"/>
            <a:t>** sur une</a:t>
          </a:r>
          <a:r>
            <a:rPr lang="fr-FR" sz="1100" baseline="0"/>
            <a:t> période de quatre semaines précisée à l'enquêté</a:t>
          </a:r>
          <a:endParaRPr lang="fr-FR" sz="1100"/>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ares.travail-emploi.gouv.fr/dares-etudes-et-statistiques/etudes-et-syntheses/dares-analyses-dares-indicateurs-dares-resultats/article/le-travail-du-dimanche-en-2015" TargetMode="External"/><Relationship Id="rId2" Type="http://schemas.openxmlformats.org/officeDocument/2006/relationships/hyperlink" Target="https://dares.travail-emploi.gouv.fr/dares-etudes-et-statistiques/etudes-et-syntheses/dares-analyses-dares-indicateurs-dares-resultats/article/le-travail-en-horaires-atypiques-quels-salaries-pour-quelle-organisation-du" TargetMode="External"/><Relationship Id="rId1" Type="http://schemas.openxmlformats.org/officeDocument/2006/relationships/hyperlink" Target="mailto:DARES.communication@dares.travail.gouv.fr" TargetMode="External"/><Relationship Id="rId6" Type="http://schemas.openxmlformats.org/officeDocument/2006/relationships/printerSettings" Target="../printerSettings/printerSettings1.bin"/><Relationship Id="rId5" Type="http://schemas.openxmlformats.org/officeDocument/2006/relationships/hyperlink" Target="https://travail-emploi.gouv.fr/droit-du-travail/temps-de-travail/article/le-travail-du-dimanche" TargetMode="External"/><Relationship Id="rId4" Type="http://schemas.openxmlformats.org/officeDocument/2006/relationships/hyperlink" Target="https://dares.travail-emploi.gouv.fr/dares-etudes-et-statistiques/etudes-et-syntheses/dares-analyses-dares-indicateurs-dares-resultats/article/en-2011-29-des-salaries-ont-travaille-le-dimanche-de-maniere-habituelle-o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31"/>
  <sheetViews>
    <sheetView tabSelected="1" zoomScale="125" zoomScaleNormal="125" workbookViewId="0">
      <selection activeCell="N8" sqref="N8"/>
    </sheetView>
  </sheetViews>
  <sheetFormatPr baseColWidth="10" defaultRowHeight="12.75" x14ac:dyDescent="0.2"/>
  <cols>
    <col min="3" max="3" width="11.42578125" customWidth="1"/>
    <col min="18" max="18" width="14.7109375" customWidth="1"/>
  </cols>
  <sheetData>
    <row r="1" spans="1:12" x14ac:dyDescent="0.2">
      <c r="A1" s="86" t="s">
        <v>16</v>
      </c>
      <c r="B1" s="87"/>
      <c r="C1" s="87"/>
      <c r="D1" s="87"/>
      <c r="E1" s="87"/>
      <c r="F1" s="87"/>
      <c r="G1" s="87"/>
      <c r="H1" s="87"/>
      <c r="I1" s="87"/>
      <c r="J1" s="87"/>
      <c r="K1" s="87"/>
      <c r="L1" s="88"/>
    </row>
    <row r="2" spans="1:12" ht="4.5" customHeight="1" x14ac:dyDescent="0.2">
      <c r="A2" s="89"/>
      <c r="B2" s="89"/>
      <c r="C2" s="89"/>
      <c r="D2" s="89"/>
      <c r="E2" s="89"/>
      <c r="F2" s="89"/>
      <c r="G2" s="89"/>
      <c r="H2" s="89"/>
      <c r="I2" s="89"/>
      <c r="J2" s="89"/>
      <c r="K2" s="89"/>
      <c r="L2" s="89"/>
    </row>
    <row r="3" spans="1:12" x14ac:dyDescent="0.2">
      <c r="A3" s="90" t="s">
        <v>15</v>
      </c>
      <c r="B3" s="90"/>
      <c r="C3" s="90"/>
      <c r="D3" s="90"/>
      <c r="E3" s="90"/>
      <c r="F3" s="90"/>
      <c r="G3" s="90"/>
      <c r="H3" s="90"/>
      <c r="I3" s="90"/>
      <c r="J3" s="90"/>
      <c r="K3" s="90"/>
      <c r="L3" s="90"/>
    </row>
    <row r="4" spans="1:12" ht="23.25" customHeight="1" x14ac:dyDescent="0.2">
      <c r="A4" s="95" t="s">
        <v>42</v>
      </c>
      <c r="B4" s="95"/>
      <c r="C4" s="95"/>
      <c r="D4" s="95"/>
      <c r="E4" s="95"/>
      <c r="F4" s="95"/>
      <c r="G4" s="95"/>
      <c r="H4" s="95"/>
      <c r="I4" s="95"/>
      <c r="J4" s="95"/>
      <c r="K4" s="95"/>
      <c r="L4" s="95"/>
    </row>
    <row r="5" spans="1:12" ht="12" hidden="1" customHeight="1" x14ac:dyDescent="0.2">
      <c r="A5" s="92"/>
      <c r="B5" s="92"/>
      <c r="C5" s="92"/>
      <c r="D5" s="92"/>
      <c r="E5" s="92"/>
      <c r="F5" s="92"/>
      <c r="G5" s="92"/>
      <c r="H5" s="92"/>
      <c r="I5" s="92"/>
      <c r="J5" s="92"/>
      <c r="K5" s="92"/>
      <c r="L5" s="92"/>
    </row>
    <row r="6" spans="1:12" x14ac:dyDescent="0.2">
      <c r="A6" s="91" t="s">
        <v>9</v>
      </c>
      <c r="B6" s="91"/>
      <c r="C6" s="91"/>
      <c r="D6" s="91"/>
      <c r="E6" s="91"/>
      <c r="F6" s="91"/>
      <c r="G6" s="91"/>
      <c r="H6" s="91"/>
      <c r="I6" s="91"/>
      <c r="J6" s="91"/>
      <c r="K6" s="91"/>
      <c r="L6" s="91"/>
    </row>
    <row r="7" spans="1:12" ht="12.75" customHeight="1" x14ac:dyDescent="0.2">
      <c r="A7" s="93" t="s">
        <v>105</v>
      </c>
      <c r="B7" s="93"/>
      <c r="C7" s="93"/>
      <c r="D7" s="93"/>
      <c r="E7" s="93"/>
      <c r="F7" s="93"/>
      <c r="G7" s="93"/>
      <c r="H7" s="93"/>
      <c r="I7" s="93"/>
      <c r="J7" s="93"/>
      <c r="K7" s="93"/>
      <c r="L7" s="93"/>
    </row>
    <row r="8" spans="1:12" ht="139.5" customHeight="1" x14ac:dyDescent="0.2">
      <c r="A8" s="94" t="s">
        <v>128</v>
      </c>
      <c r="B8" s="94"/>
      <c r="C8" s="94"/>
      <c r="D8" s="94"/>
      <c r="E8" s="94"/>
      <c r="F8" s="94"/>
      <c r="G8" s="94"/>
      <c r="H8" s="94"/>
      <c r="I8" s="94"/>
      <c r="J8" s="94"/>
      <c r="K8" s="94"/>
      <c r="L8" s="94"/>
    </row>
    <row r="9" spans="1:12" ht="8.25" customHeight="1" x14ac:dyDescent="0.2">
      <c r="A9" s="92"/>
      <c r="B9" s="92"/>
      <c r="C9" s="92"/>
      <c r="D9" s="92"/>
      <c r="E9" s="92"/>
      <c r="F9" s="92"/>
      <c r="G9" s="92"/>
      <c r="H9" s="92"/>
      <c r="I9" s="92"/>
      <c r="J9" s="92"/>
      <c r="K9" s="92"/>
      <c r="L9" s="92"/>
    </row>
    <row r="10" spans="1:12" x14ac:dyDescent="0.2">
      <c r="A10" s="91" t="s">
        <v>10</v>
      </c>
      <c r="B10" s="91"/>
      <c r="C10" s="91"/>
      <c r="D10" s="91"/>
      <c r="E10" s="91"/>
      <c r="F10" s="91"/>
      <c r="G10" s="91"/>
      <c r="H10" s="91"/>
      <c r="I10" s="91"/>
      <c r="J10" s="91"/>
      <c r="K10" s="91"/>
      <c r="L10" s="91"/>
    </row>
    <row r="11" spans="1:12" x14ac:dyDescent="0.2">
      <c r="A11" s="94" t="s">
        <v>12</v>
      </c>
      <c r="B11" s="94"/>
      <c r="C11" s="94"/>
      <c r="D11" s="94"/>
      <c r="E11" s="94"/>
      <c r="F11" s="94"/>
      <c r="G11" s="94"/>
      <c r="H11" s="94"/>
      <c r="I11" s="94"/>
      <c r="J11" s="94"/>
      <c r="K11" s="94"/>
      <c r="L11" s="94"/>
    </row>
    <row r="12" spans="1:12" ht="4.5" customHeight="1" x14ac:dyDescent="0.2">
      <c r="A12" s="2"/>
      <c r="B12" s="2"/>
      <c r="C12" s="2"/>
      <c r="D12" s="2"/>
      <c r="E12" s="2"/>
      <c r="F12" s="2"/>
      <c r="G12" s="2"/>
      <c r="H12" s="2"/>
      <c r="I12" s="2"/>
      <c r="J12" s="2"/>
      <c r="K12" s="2"/>
      <c r="L12" s="2"/>
    </row>
    <row r="13" spans="1:12" x14ac:dyDescent="0.2">
      <c r="A13" s="91" t="s">
        <v>2</v>
      </c>
      <c r="B13" s="91"/>
      <c r="C13" s="91"/>
      <c r="D13" s="91"/>
      <c r="E13" s="91"/>
      <c r="F13" s="91"/>
      <c r="G13" s="91"/>
      <c r="H13" s="91"/>
      <c r="I13" s="91"/>
      <c r="J13" s="91"/>
      <c r="K13" s="91"/>
      <c r="L13" s="91"/>
    </row>
    <row r="14" spans="1:12" ht="5.25" customHeight="1" x14ac:dyDescent="0.2">
      <c r="A14" s="1"/>
      <c r="B14" s="1"/>
      <c r="C14" s="1"/>
      <c r="D14" s="1"/>
      <c r="E14" s="1"/>
      <c r="F14" s="1"/>
      <c r="G14" s="1"/>
      <c r="H14" s="1"/>
      <c r="I14" s="1"/>
      <c r="J14" s="1"/>
      <c r="K14" s="1"/>
      <c r="L14" s="1"/>
    </row>
    <row r="15" spans="1:12" x14ac:dyDescent="0.2">
      <c r="A15" s="97" t="s">
        <v>107</v>
      </c>
      <c r="B15" s="97"/>
      <c r="C15" s="97"/>
      <c r="D15" s="97"/>
      <c r="E15" s="97"/>
      <c r="F15" s="97"/>
      <c r="G15" s="97"/>
      <c r="H15" s="97"/>
      <c r="I15" s="97"/>
      <c r="J15" s="97"/>
      <c r="K15" s="97"/>
      <c r="L15" s="97"/>
    </row>
    <row r="16" spans="1:12" ht="4.5" customHeight="1" x14ac:dyDescent="0.2">
      <c r="A16" s="98"/>
      <c r="B16" s="98"/>
      <c r="C16" s="98"/>
      <c r="D16" s="98"/>
      <c r="E16" s="98"/>
      <c r="F16" s="98"/>
      <c r="G16" s="98"/>
      <c r="H16" s="98"/>
      <c r="I16" s="98"/>
      <c r="J16" s="98"/>
      <c r="K16" s="98"/>
      <c r="L16" s="98"/>
    </row>
    <row r="17" spans="1:12" x14ac:dyDescent="0.2">
      <c r="A17" s="97" t="s">
        <v>108</v>
      </c>
      <c r="B17" s="97"/>
      <c r="C17" s="97"/>
      <c r="D17" s="97"/>
      <c r="E17" s="97"/>
      <c r="F17" s="97"/>
      <c r="G17" s="97"/>
      <c r="H17" s="97"/>
      <c r="I17" s="97"/>
      <c r="J17" s="97"/>
      <c r="K17" s="97"/>
      <c r="L17" s="97"/>
    </row>
    <row r="18" spans="1:12" ht="4.5" customHeight="1" x14ac:dyDescent="0.2">
      <c r="A18" s="3"/>
      <c r="B18" s="3"/>
      <c r="C18" s="3"/>
      <c r="D18" s="3"/>
      <c r="E18" s="3"/>
      <c r="F18" s="3"/>
      <c r="G18" s="3"/>
      <c r="H18" s="3"/>
      <c r="I18" s="3"/>
      <c r="J18" s="3"/>
      <c r="K18" s="3"/>
      <c r="L18" s="3"/>
    </row>
    <row r="19" spans="1:12" x14ac:dyDescent="0.2">
      <c r="A19" s="99" t="s">
        <v>121</v>
      </c>
      <c r="B19" s="99"/>
      <c r="C19" s="99"/>
      <c r="D19" s="99"/>
      <c r="E19" s="99"/>
      <c r="F19" s="99"/>
      <c r="G19" s="99"/>
      <c r="H19" s="99"/>
      <c r="I19" s="99"/>
      <c r="J19" s="99"/>
      <c r="K19" s="99"/>
      <c r="L19" s="99"/>
    </row>
    <row r="20" spans="1:12" ht="4.5" customHeight="1" x14ac:dyDescent="0.2">
      <c r="A20" s="30"/>
      <c r="B20" s="30"/>
      <c r="C20" s="30"/>
      <c r="D20" s="30"/>
      <c r="E20" s="30"/>
      <c r="F20" s="30"/>
      <c r="G20" s="30"/>
      <c r="H20" s="30"/>
      <c r="I20" s="30"/>
      <c r="J20" s="30"/>
      <c r="K20" s="30"/>
      <c r="L20" s="30"/>
    </row>
    <row r="21" spans="1:12" x14ac:dyDescent="0.2">
      <c r="A21" s="99" t="s">
        <v>122</v>
      </c>
      <c r="B21" s="99"/>
      <c r="C21" s="99"/>
      <c r="D21" s="99"/>
      <c r="E21" s="99"/>
      <c r="F21" s="99"/>
      <c r="G21" s="99"/>
      <c r="H21" s="99"/>
      <c r="I21" s="99"/>
      <c r="J21" s="99"/>
      <c r="K21" s="99"/>
      <c r="L21" s="99"/>
    </row>
    <row r="22" spans="1:12" ht="4.5" customHeight="1" x14ac:dyDescent="0.2">
      <c r="A22" s="30"/>
      <c r="B22" s="30"/>
      <c r="C22" s="30"/>
      <c r="D22" s="30"/>
      <c r="E22" s="30"/>
      <c r="F22" s="30"/>
      <c r="G22" s="30"/>
      <c r="H22" s="30"/>
      <c r="I22" s="30"/>
      <c r="J22" s="30"/>
      <c r="K22" s="30"/>
      <c r="L22" s="30"/>
    </row>
    <row r="23" spans="1:12" x14ac:dyDescent="0.2">
      <c r="A23" s="99" t="s">
        <v>123</v>
      </c>
      <c r="B23" s="99"/>
      <c r="C23" s="99"/>
      <c r="D23" s="99"/>
      <c r="E23" s="99"/>
      <c r="F23" s="99"/>
      <c r="G23" s="99"/>
      <c r="H23" s="99"/>
      <c r="I23" s="99"/>
      <c r="J23" s="99"/>
      <c r="K23" s="99"/>
      <c r="L23" s="99"/>
    </row>
    <row r="24" spans="1:12" ht="4.5" customHeight="1" x14ac:dyDescent="0.2">
      <c r="A24" s="30"/>
      <c r="B24" s="30"/>
      <c r="C24" s="30"/>
      <c r="D24" s="30"/>
      <c r="E24" s="30"/>
      <c r="F24" s="30"/>
      <c r="G24" s="30"/>
      <c r="H24" s="30"/>
      <c r="I24" s="30"/>
      <c r="J24" s="30"/>
      <c r="K24" s="30"/>
      <c r="L24" s="30"/>
    </row>
    <row r="25" spans="1:12" ht="12" customHeight="1" x14ac:dyDescent="0.2">
      <c r="A25" s="91" t="s">
        <v>39</v>
      </c>
      <c r="B25" s="91"/>
      <c r="C25" s="91"/>
      <c r="D25" s="91"/>
      <c r="E25" s="91"/>
      <c r="F25" s="91"/>
      <c r="G25" s="91"/>
      <c r="H25" s="91"/>
      <c r="I25" s="91"/>
      <c r="J25" s="91"/>
      <c r="K25" s="91"/>
      <c r="L25" s="91"/>
    </row>
    <row r="26" spans="1:12" ht="12.75" customHeight="1" x14ac:dyDescent="0.2">
      <c r="A26" s="95" t="s">
        <v>106</v>
      </c>
      <c r="B26" s="95"/>
      <c r="C26" s="95"/>
      <c r="D26" s="95"/>
      <c r="E26" s="95"/>
      <c r="F26" s="95"/>
      <c r="G26" s="95"/>
      <c r="H26" s="95"/>
      <c r="I26" s="95"/>
      <c r="J26" s="95"/>
      <c r="K26" s="95"/>
      <c r="L26" s="95"/>
    </row>
    <row r="27" spans="1:12" ht="12.75" customHeight="1" x14ac:dyDescent="0.2">
      <c r="A27" s="95" t="s">
        <v>40</v>
      </c>
      <c r="B27" s="95"/>
      <c r="C27" s="95"/>
      <c r="D27" s="95"/>
      <c r="E27" s="95"/>
      <c r="F27" s="95"/>
      <c r="G27" s="95"/>
      <c r="H27" s="95"/>
      <c r="I27" s="95"/>
      <c r="J27" s="95"/>
      <c r="K27" s="95"/>
      <c r="L27" s="95"/>
    </row>
    <row r="28" spans="1:12" ht="12.75" customHeight="1" x14ac:dyDescent="0.2">
      <c r="A28" s="95" t="s">
        <v>41</v>
      </c>
      <c r="B28" s="95"/>
      <c r="C28" s="95"/>
      <c r="D28" s="95"/>
      <c r="E28" s="95"/>
      <c r="F28" s="95"/>
      <c r="G28" s="95"/>
      <c r="H28" s="95"/>
      <c r="I28" s="95"/>
      <c r="J28" s="95"/>
      <c r="K28" s="95"/>
      <c r="L28" s="95"/>
    </row>
    <row r="29" spans="1:12" x14ac:dyDescent="0.2">
      <c r="A29" s="91" t="s">
        <v>3</v>
      </c>
      <c r="B29" s="91"/>
      <c r="C29" s="91"/>
      <c r="D29" s="91"/>
      <c r="E29" s="91"/>
      <c r="F29" s="91"/>
      <c r="G29" s="91"/>
      <c r="H29" s="91"/>
      <c r="I29" s="91"/>
      <c r="J29" s="91"/>
      <c r="K29" s="91"/>
      <c r="L29" s="91"/>
    </row>
    <row r="30" spans="1:12" ht="4.5" customHeight="1" x14ac:dyDescent="0.2">
      <c r="A30" s="1"/>
      <c r="B30" s="1"/>
      <c r="C30" s="1"/>
      <c r="D30" s="1"/>
      <c r="E30" s="1"/>
      <c r="F30" s="1"/>
      <c r="G30" s="1"/>
      <c r="H30" s="1"/>
      <c r="I30" s="1"/>
      <c r="J30" s="1"/>
      <c r="K30" s="1"/>
      <c r="L30" s="1"/>
    </row>
    <row r="31" spans="1:12" x14ac:dyDescent="0.2">
      <c r="A31" s="96" t="s">
        <v>14</v>
      </c>
      <c r="B31" s="96"/>
      <c r="C31" s="96"/>
      <c r="D31" s="96"/>
      <c r="E31" s="96"/>
      <c r="F31" s="96"/>
      <c r="G31" s="96"/>
      <c r="H31" s="96"/>
      <c r="I31" s="96"/>
      <c r="J31" s="96"/>
      <c r="K31" s="96"/>
      <c r="L31" s="96"/>
    </row>
  </sheetData>
  <mergeCells count="24">
    <mergeCell ref="A29:L29"/>
    <mergeCell ref="A31:L31"/>
    <mergeCell ref="A15:L15"/>
    <mergeCell ref="A16:L16"/>
    <mergeCell ref="A17:L17"/>
    <mergeCell ref="A25:L25"/>
    <mergeCell ref="A26:L26"/>
    <mergeCell ref="A27:L27"/>
    <mergeCell ref="A28:L28"/>
    <mergeCell ref="A19:L19"/>
    <mergeCell ref="A21:L21"/>
    <mergeCell ref="A23:L23"/>
    <mergeCell ref="A1:L1"/>
    <mergeCell ref="A2:L2"/>
    <mergeCell ref="A3:L3"/>
    <mergeCell ref="A13:L13"/>
    <mergeCell ref="A5:L5"/>
    <mergeCell ref="A6:L6"/>
    <mergeCell ref="A7:L7"/>
    <mergeCell ref="A8:L8"/>
    <mergeCell ref="A4:L4"/>
    <mergeCell ref="A9:L9"/>
    <mergeCell ref="A10:L10"/>
    <mergeCell ref="A11:L11"/>
  </mergeCells>
  <phoneticPr fontId="6" type="noConversion"/>
  <hyperlinks>
    <hyperlink ref="A31" r:id="rId1" display="mailto:DARES.communication@dares.travail.gouv.fr"/>
    <hyperlink ref="A26:L26" r:id="rId2" display="Le travail en horaires atypiques :  quels salariés pour quelle organisation du temps de travail ?"/>
    <hyperlink ref="A27:L27" r:id="rId3" display="Le travail le dimanche en 2015 : Souvent associé au travail le samedi et à des horaires tardifs, Dares Résultats, 2016"/>
    <hyperlink ref="A28:L28" r:id="rId4" display="En 2011, 29 % des salariés ont travaillé le dimanche de manière habituelle ou occasionnelle"/>
    <hyperlink ref="A4:L4" r:id="rId5" display="Le travail le dimanche : fiche pratique du droit du travail, Ministère du travail"/>
    <hyperlink ref="A15:L15" location="'Ensemble des actifs'!A1" display="Premier onglet - Travail du dimanche pour l'ensemble des actifs, depuis 1990"/>
    <hyperlink ref="A17:L17" location="'Salariés - non salariés'!A1" display="Deuxième onglet - Travail du dimanche pour les salariés et les non salariés, depuis 1990"/>
    <hyperlink ref="A19:L19" location="'Caracs socio-démo 2020'!A1" display="Troisième onglet - Part du travail le dimanche suivant les principales caractéristiques socio-démographiques, en 2020"/>
    <hyperlink ref="A21:L21" location="'Domaines d''activité 2020'!A1" display="Quatrième onglet - Part du travail le dimanche suivant le domaine d'activité de la profession, en 2020"/>
    <hyperlink ref="A23:L23" location="'Secteurs d''activité 2020'!A1" display="Cinquième onglet - Part du travail le dimanche suivant le secteur d'activité, en 2020"/>
  </hyperlinks>
  <pageMargins left="0.23" right="0.78740157499999996" top="0.984251969" bottom="0.984251969" header="0.4921259845" footer="0.4921259845"/>
  <pageSetup paperSize="9" orientation="landscape"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48"/>
  <sheetViews>
    <sheetView zoomScale="85" zoomScaleNormal="85" workbookViewId="0">
      <selection activeCell="B7" sqref="B7:G7"/>
    </sheetView>
  </sheetViews>
  <sheetFormatPr baseColWidth="10" defaultRowHeight="12.75" x14ac:dyDescent="0.2"/>
  <cols>
    <col min="1" max="1" width="12" style="13" bestFit="1" customWidth="1"/>
    <col min="2" max="7" width="17.85546875" style="13" customWidth="1"/>
    <col min="8" max="16384" width="11.42578125" style="13"/>
  </cols>
  <sheetData>
    <row r="1" spans="1:17" ht="12.75" customHeight="1" x14ac:dyDescent="0.2">
      <c r="A1" s="4" t="s">
        <v>4</v>
      </c>
      <c r="B1" s="103" t="s">
        <v>17</v>
      </c>
      <c r="C1" s="103"/>
      <c r="D1" s="103"/>
      <c r="E1" s="103"/>
      <c r="F1" s="103"/>
      <c r="G1" s="103"/>
      <c r="H1" s="103"/>
      <c r="I1" s="103"/>
      <c r="J1" s="103"/>
      <c r="K1" s="103"/>
      <c r="L1" s="103"/>
      <c r="M1" s="103"/>
      <c r="N1" s="103"/>
      <c r="O1" s="103"/>
      <c r="P1" s="103"/>
      <c r="Q1" s="103"/>
    </row>
    <row r="2" spans="1:17" ht="22.5" x14ac:dyDescent="0.2">
      <c r="A2" s="24" t="s">
        <v>5</v>
      </c>
      <c r="B2" s="100" t="s">
        <v>19</v>
      </c>
      <c r="C2" s="100"/>
      <c r="D2" s="100"/>
      <c r="E2" s="100"/>
      <c r="F2" s="100"/>
      <c r="G2" s="100"/>
    </row>
    <row r="3" spans="1:17" x14ac:dyDescent="0.2">
      <c r="A3" s="24" t="s">
        <v>6</v>
      </c>
      <c r="B3" s="100" t="s">
        <v>36</v>
      </c>
      <c r="C3" s="100"/>
      <c r="D3" s="100"/>
      <c r="E3" s="100"/>
      <c r="F3" s="100"/>
      <c r="G3" s="100"/>
    </row>
    <row r="4" spans="1:17" x14ac:dyDescent="0.2">
      <c r="A4" s="104" t="s">
        <v>7</v>
      </c>
      <c r="B4" s="101" t="s">
        <v>18</v>
      </c>
      <c r="C4" s="101"/>
      <c r="D4" s="101"/>
      <c r="E4" s="101"/>
      <c r="F4" s="101"/>
      <c r="G4" s="101"/>
    </row>
    <row r="5" spans="1:17" x14ac:dyDescent="0.2">
      <c r="A5" s="100"/>
      <c r="B5" s="105" t="s">
        <v>13</v>
      </c>
      <c r="C5" s="105"/>
      <c r="D5" s="105"/>
      <c r="E5" s="105"/>
      <c r="F5" s="105"/>
      <c r="G5" s="105"/>
    </row>
    <row r="6" spans="1:17" x14ac:dyDescent="0.2">
      <c r="A6" s="25" t="s">
        <v>8</v>
      </c>
      <c r="B6" s="102" t="s">
        <v>120</v>
      </c>
      <c r="C6" s="102"/>
      <c r="D6" s="102"/>
      <c r="E6" s="102"/>
      <c r="F6" s="102"/>
      <c r="G6" s="102"/>
    </row>
    <row r="7" spans="1:17" ht="22.5" x14ac:dyDescent="0.2">
      <c r="A7" s="58" t="s">
        <v>109</v>
      </c>
      <c r="B7" s="102" t="s">
        <v>114</v>
      </c>
      <c r="C7" s="102"/>
      <c r="D7" s="102"/>
      <c r="E7" s="102"/>
      <c r="F7" s="102"/>
      <c r="G7" s="102"/>
    </row>
    <row r="8" spans="1:17" ht="36.75" customHeight="1" x14ac:dyDescent="0.2">
      <c r="A8" s="101" t="s">
        <v>23</v>
      </c>
      <c r="B8" s="101"/>
      <c r="C8" s="101"/>
      <c r="D8" s="101"/>
      <c r="E8" s="101"/>
      <c r="F8" s="101"/>
      <c r="G8" s="101"/>
    </row>
    <row r="9" spans="1:17" ht="3" customHeight="1" x14ac:dyDescent="0.2">
      <c r="A9" s="5"/>
      <c r="B9" s="5"/>
      <c r="C9" s="6"/>
      <c r="D9" s="6"/>
      <c r="E9" s="5"/>
      <c r="F9" s="5"/>
      <c r="G9" s="5"/>
    </row>
    <row r="10" spans="1:17" hidden="1" x14ac:dyDescent="0.2">
      <c r="A10" s="7"/>
      <c r="B10" s="8" t="e">
        <f>CONCATENATE(#REF!," à ",LOWER(B13))</f>
        <v>#REF!</v>
      </c>
      <c r="C10" s="8"/>
      <c r="D10" s="8"/>
      <c r="E10" s="8" t="str">
        <f>CONCATENATE(B11," à ",LOWER(E13))</f>
        <v>Ensemble des actifs à habituellement</v>
      </c>
      <c r="F10" s="8" t="str">
        <f>CONCATENATE(B11," à ",LOWER(F13))</f>
        <v>Ensemble des actifs à certains dimanches seulement</v>
      </c>
      <c r="G10" s="8" t="str">
        <f>B11</f>
        <v>Ensemble des actifs</v>
      </c>
    </row>
    <row r="11" spans="1:17" ht="12.75" customHeight="1" x14ac:dyDescent="0.2">
      <c r="A11" s="9"/>
      <c r="B11" s="110" t="s">
        <v>11</v>
      </c>
      <c r="C11" s="111"/>
      <c r="D11" s="111"/>
      <c r="E11" s="111"/>
      <c r="F11" s="111"/>
      <c r="G11" s="112"/>
    </row>
    <row r="12" spans="1:17" ht="12.75" customHeight="1" x14ac:dyDescent="0.2">
      <c r="A12" s="9"/>
      <c r="B12" s="113" t="s">
        <v>38</v>
      </c>
      <c r="C12" s="114"/>
      <c r="D12" s="115"/>
      <c r="E12" s="107" t="s">
        <v>37</v>
      </c>
      <c r="F12" s="108"/>
      <c r="G12" s="109"/>
    </row>
    <row r="13" spans="1:17" ht="22.5" x14ac:dyDescent="0.2">
      <c r="A13" s="28" t="s">
        <v>31</v>
      </c>
      <c r="B13" s="16" t="s">
        <v>29</v>
      </c>
      <c r="C13" s="16" t="s">
        <v>20</v>
      </c>
      <c r="D13" s="16" t="s">
        <v>34</v>
      </c>
      <c r="E13" s="16" t="s">
        <v>29</v>
      </c>
      <c r="F13" s="16" t="s">
        <v>20</v>
      </c>
      <c r="G13" s="16" t="s">
        <v>26</v>
      </c>
      <c r="I13" s="14"/>
      <c r="J13" s="14"/>
      <c r="K13" s="14"/>
      <c r="L13" s="14"/>
      <c r="M13" s="14"/>
      <c r="N13" s="14"/>
      <c r="O13" s="14"/>
      <c r="P13" s="14"/>
      <c r="Q13" s="14"/>
    </row>
    <row r="14" spans="1:17" ht="22.5" x14ac:dyDescent="0.2">
      <c r="A14" s="34" t="s">
        <v>32</v>
      </c>
      <c r="B14" s="35" t="s">
        <v>29</v>
      </c>
      <c r="C14" s="35" t="s">
        <v>30</v>
      </c>
      <c r="D14" s="35" t="s">
        <v>34</v>
      </c>
      <c r="E14" s="35" t="s">
        <v>29</v>
      </c>
      <c r="F14" s="35" t="s">
        <v>30</v>
      </c>
      <c r="G14" s="35" t="s">
        <v>27</v>
      </c>
      <c r="I14" s="14"/>
      <c r="J14" s="14"/>
      <c r="K14" s="14"/>
      <c r="L14" s="14"/>
      <c r="M14" s="14"/>
      <c r="N14" s="14"/>
      <c r="O14" s="14"/>
      <c r="P14" s="14"/>
      <c r="Q14" s="14"/>
    </row>
    <row r="15" spans="1:17" ht="22.5" x14ac:dyDescent="0.2">
      <c r="A15" s="29" t="s">
        <v>33</v>
      </c>
      <c r="B15" s="17" t="s">
        <v>21</v>
      </c>
      <c r="C15" s="17" t="s">
        <v>22</v>
      </c>
      <c r="D15" s="17" t="s">
        <v>28</v>
      </c>
      <c r="E15" s="17" t="s">
        <v>21</v>
      </c>
      <c r="F15" s="17" t="s">
        <v>22</v>
      </c>
      <c r="G15" s="17" t="s">
        <v>35</v>
      </c>
      <c r="I15" s="14"/>
      <c r="J15" s="14"/>
      <c r="K15" s="14"/>
      <c r="L15" s="14"/>
      <c r="M15" s="14"/>
      <c r="N15" s="14"/>
      <c r="O15" s="14"/>
      <c r="P15" s="14"/>
      <c r="Q15" s="14"/>
    </row>
    <row r="16" spans="1:17" x14ac:dyDescent="0.2">
      <c r="A16" s="18">
        <v>1990</v>
      </c>
      <c r="B16" s="26">
        <v>2161764</v>
      </c>
      <c r="C16" s="26">
        <v>3728528</v>
      </c>
      <c r="D16" s="26">
        <v>15897985</v>
      </c>
      <c r="E16" s="60">
        <v>9.9</v>
      </c>
      <c r="F16" s="60">
        <v>17.100000000000001</v>
      </c>
      <c r="G16" s="60">
        <v>27</v>
      </c>
      <c r="K16" s="14"/>
      <c r="L16" s="14"/>
      <c r="M16" s="14"/>
      <c r="N16" s="14"/>
      <c r="O16" s="14"/>
      <c r="P16" s="14"/>
      <c r="Q16" s="14"/>
    </row>
    <row r="17" spans="1:17" x14ac:dyDescent="0.2">
      <c r="A17" s="19">
        <v>1991</v>
      </c>
      <c r="B17" s="11">
        <v>2006227</v>
      </c>
      <c r="C17" s="11">
        <v>3797349</v>
      </c>
      <c r="D17" s="11">
        <v>16048426</v>
      </c>
      <c r="E17" s="61">
        <v>9.1999999999999993</v>
      </c>
      <c r="F17" s="61">
        <v>17.399999999999999</v>
      </c>
      <c r="G17" s="61">
        <v>26.6</v>
      </c>
      <c r="K17" s="14"/>
      <c r="L17" s="14"/>
      <c r="M17" s="14"/>
      <c r="N17" s="14"/>
      <c r="O17" s="14"/>
      <c r="P17" s="14"/>
      <c r="Q17" s="14"/>
    </row>
    <row r="18" spans="1:17" x14ac:dyDescent="0.2">
      <c r="A18" s="19">
        <v>1992</v>
      </c>
      <c r="B18" s="11">
        <v>1935119</v>
      </c>
      <c r="C18" s="11">
        <v>3858183</v>
      </c>
      <c r="D18" s="11">
        <v>15991026</v>
      </c>
      <c r="E18" s="61">
        <v>8.9</v>
      </c>
      <c r="F18" s="61">
        <v>17.7</v>
      </c>
      <c r="G18" s="61">
        <v>26.6</v>
      </c>
      <c r="K18" s="14"/>
      <c r="L18" s="14"/>
      <c r="M18" s="14"/>
      <c r="N18" s="14"/>
      <c r="O18" s="14"/>
      <c r="P18" s="14"/>
      <c r="Q18" s="14"/>
    </row>
    <row r="19" spans="1:17" x14ac:dyDescent="0.2">
      <c r="A19" s="19">
        <v>1993</v>
      </c>
      <c r="B19" s="11">
        <v>1871971</v>
      </c>
      <c r="C19" s="11">
        <v>4114815</v>
      </c>
      <c r="D19" s="11">
        <v>15778009</v>
      </c>
      <c r="E19" s="61">
        <v>8.6</v>
      </c>
      <c r="F19" s="61">
        <v>18.899999999999999</v>
      </c>
      <c r="G19" s="61">
        <v>27.5</v>
      </c>
      <c r="K19" s="14"/>
      <c r="L19" s="14"/>
      <c r="M19" s="14"/>
      <c r="N19" s="14"/>
      <c r="O19" s="14"/>
      <c r="P19" s="14"/>
      <c r="Q19" s="14"/>
    </row>
    <row r="20" spans="1:17" x14ac:dyDescent="0.2">
      <c r="A20" s="19">
        <v>1994</v>
      </c>
      <c r="B20" s="11">
        <v>1943703</v>
      </c>
      <c r="C20" s="11">
        <v>4298867</v>
      </c>
      <c r="D20" s="11">
        <v>15405552</v>
      </c>
      <c r="E20" s="61">
        <v>9</v>
      </c>
      <c r="F20" s="61">
        <v>19.899999999999999</v>
      </c>
      <c r="G20" s="61">
        <v>28.8</v>
      </c>
      <c r="K20" s="14"/>
      <c r="L20" s="14"/>
      <c r="M20" s="14"/>
      <c r="N20" s="14"/>
      <c r="O20" s="14"/>
      <c r="P20" s="14"/>
      <c r="Q20" s="14"/>
    </row>
    <row r="21" spans="1:17" x14ac:dyDescent="0.2">
      <c r="A21" s="19">
        <v>1995</v>
      </c>
      <c r="B21" s="11">
        <v>1929030</v>
      </c>
      <c r="C21" s="11">
        <v>4460058</v>
      </c>
      <c r="D21" s="11">
        <v>15569683</v>
      </c>
      <c r="E21" s="61">
        <v>8.8000000000000007</v>
      </c>
      <c r="F21" s="61">
        <v>20.3</v>
      </c>
      <c r="G21" s="61">
        <v>29.1</v>
      </c>
      <c r="K21" s="14"/>
      <c r="L21" s="14"/>
      <c r="M21" s="14"/>
      <c r="N21" s="14"/>
      <c r="O21" s="14"/>
      <c r="P21" s="14"/>
      <c r="Q21" s="14"/>
    </row>
    <row r="22" spans="1:17" x14ac:dyDescent="0.2">
      <c r="A22" s="19">
        <v>1996</v>
      </c>
      <c r="B22" s="11">
        <v>1842257</v>
      </c>
      <c r="C22" s="11">
        <v>4547280</v>
      </c>
      <c r="D22" s="11">
        <v>15693471</v>
      </c>
      <c r="E22" s="61">
        <v>8.3000000000000007</v>
      </c>
      <c r="F22" s="61">
        <v>20.6</v>
      </c>
      <c r="G22" s="61">
        <v>28.9</v>
      </c>
      <c r="K22" s="14"/>
      <c r="L22" s="14"/>
      <c r="M22" s="14"/>
      <c r="N22" s="14"/>
      <c r="O22" s="14"/>
      <c r="P22" s="14"/>
      <c r="Q22" s="14"/>
    </row>
    <row r="23" spans="1:17" x14ac:dyDescent="0.2">
      <c r="A23" s="19">
        <v>1997</v>
      </c>
      <c r="B23" s="11">
        <v>1892098</v>
      </c>
      <c r="C23" s="11">
        <v>4552761</v>
      </c>
      <c r="D23" s="11">
        <v>15577001</v>
      </c>
      <c r="E23" s="61">
        <v>8.6</v>
      </c>
      <c r="F23" s="61">
        <v>20.7</v>
      </c>
      <c r="G23" s="61">
        <v>29.3</v>
      </c>
      <c r="K23" s="14"/>
      <c r="L23" s="14"/>
      <c r="M23" s="14"/>
      <c r="N23" s="14"/>
      <c r="O23" s="14"/>
      <c r="P23" s="14"/>
      <c r="Q23" s="14"/>
    </row>
    <row r="24" spans="1:17" x14ac:dyDescent="0.2">
      <c r="A24" s="19">
        <v>1998</v>
      </c>
      <c r="B24" s="11">
        <v>1881947</v>
      </c>
      <c r="C24" s="11">
        <v>4660564</v>
      </c>
      <c r="D24" s="11">
        <v>15759201</v>
      </c>
      <c r="E24" s="61">
        <v>8.4</v>
      </c>
      <c r="F24" s="61">
        <v>20.9</v>
      </c>
      <c r="G24" s="61">
        <v>29.3</v>
      </c>
      <c r="K24" s="14"/>
      <c r="L24" s="14"/>
      <c r="M24" s="14"/>
      <c r="N24" s="14"/>
      <c r="O24" s="14"/>
      <c r="P24" s="14"/>
      <c r="Q24" s="14"/>
    </row>
    <row r="25" spans="1:17" x14ac:dyDescent="0.2">
      <c r="A25" s="19">
        <v>1999</v>
      </c>
      <c r="B25" s="11">
        <v>1911587</v>
      </c>
      <c r="C25" s="11">
        <v>4754527</v>
      </c>
      <c r="D25" s="11">
        <v>15892628</v>
      </c>
      <c r="E25" s="61">
        <v>8.5</v>
      </c>
      <c r="F25" s="61">
        <v>21.1</v>
      </c>
      <c r="G25" s="61">
        <v>29.6</v>
      </c>
      <c r="K25" s="14"/>
      <c r="L25" s="14"/>
      <c r="M25" s="14"/>
      <c r="N25" s="14"/>
      <c r="O25" s="14"/>
      <c r="P25" s="14"/>
      <c r="Q25" s="14"/>
    </row>
    <row r="26" spans="1:17" x14ac:dyDescent="0.2">
      <c r="A26" s="19">
        <v>2000</v>
      </c>
      <c r="B26" s="11">
        <v>2134213</v>
      </c>
      <c r="C26" s="11">
        <v>4736760</v>
      </c>
      <c r="D26" s="11">
        <v>16393579</v>
      </c>
      <c r="E26" s="61">
        <v>9.1999999999999993</v>
      </c>
      <c r="F26" s="61">
        <v>20.399999999999999</v>
      </c>
      <c r="G26" s="61">
        <v>29.5</v>
      </c>
      <c r="K26" s="14"/>
      <c r="L26" s="14"/>
      <c r="M26" s="14"/>
      <c r="N26" s="14"/>
      <c r="O26" s="14"/>
      <c r="P26" s="14"/>
      <c r="Q26" s="14"/>
    </row>
    <row r="27" spans="1:17" x14ac:dyDescent="0.2">
      <c r="A27" s="19">
        <v>2001</v>
      </c>
      <c r="B27" s="11">
        <v>2218670</v>
      </c>
      <c r="C27" s="11">
        <v>4661757</v>
      </c>
      <c r="D27" s="11">
        <v>16919009</v>
      </c>
      <c r="E27" s="61">
        <v>9.3000000000000007</v>
      </c>
      <c r="F27" s="61">
        <v>19.600000000000001</v>
      </c>
      <c r="G27" s="61">
        <v>28.9</v>
      </c>
      <c r="K27" s="14"/>
      <c r="L27" s="14"/>
      <c r="M27" s="14"/>
      <c r="N27" s="14"/>
      <c r="O27" s="14"/>
      <c r="P27" s="14"/>
      <c r="Q27" s="14"/>
    </row>
    <row r="28" spans="1:17" ht="13.5" thickBot="1" x14ac:dyDescent="0.25">
      <c r="A28" s="23">
        <v>2002</v>
      </c>
      <c r="B28" s="27">
        <v>2331087</v>
      </c>
      <c r="C28" s="27">
        <v>4614578</v>
      </c>
      <c r="D28" s="27">
        <v>17115276</v>
      </c>
      <c r="E28" s="62">
        <v>9.6999999999999993</v>
      </c>
      <c r="F28" s="62">
        <v>19.2</v>
      </c>
      <c r="G28" s="62">
        <v>28.9</v>
      </c>
      <c r="K28" s="14"/>
      <c r="L28" s="14"/>
      <c r="M28" s="14"/>
      <c r="N28" s="14"/>
      <c r="O28" s="14"/>
      <c r="P28" s="14"/>
      <c r="Q28" s="14"/>
    </row>
    <row r="29" spans="1:17" x14ac:dyDescent="0.2">
      <c r="A29" s="36">
        <v>2003</v>
      </c>
      <c r="B29" s="11">
        <v>3265183</v>
      </c>
      <c r="C29" s="11">
        <v>4100789</v>
      </c>
      <c r="D29" s="11">
        <v>17288010</v>
      </c>
      <c r="E29" s="61">
        <v>13.2</v>
      </c>
      <c r="F29" s="61">
        <v>16.600000000000001</v>
      </c>
      <c r="G29" s="61">
        <v>29.9</v>
      </c>
      <c r="K29" s="14"/>
      <c r="L29" s="14"/>
      <c r="M29" s="14"/>
      <c r="N29" s="14"/>
      <c r="O29" s="14"/>
      <c r="P29" s="14"/>
      <c r="Q29" s="14"/>
    </row>
    <row r="30" spans="1:17" x14ac:dyDescent="0.2">
      <c r="A30" s="36">
        <v>2004</v>
      </c>
      <c r="B30" s="11">
        <v>3442424</v>
      </c>
      <c r="C30" s="11">
        <v>4077679</v>
      </c>
      <c r="D30" s="11">
        <v>17267653</v>
      </c>
      <c r="E30" s="61">
        <v>13.9</v>
      </c>
      <c r="F30" s="61">
        <v>16.5</v>
      </c>
      <c r="G30" s="61">
        <v>30.3</v>
      </c>
      <c r="K30" s="14"/>
      <c r="L30" s="14"/>
      <c r="M30" s="14"/>
      <c r="N30" s="14"/>
      <c r="O30" s="14"/>
      <c r="P30" s="14"/>
      <c r="Q30" s="14"/>
    </row>
    <row r="31" spans="1:17" x14ac:dyDescent="0.2">
      <c r="A31" s="36">
        <v>2005</v>
      </c>
      <c r="B31" s="11">
        <v>3482372</v>
      </c>
      <c r="C31" s="11">
        <v>4013952</v>
      </c>
      <c r="D31" s="11">
        <v>17460398</v>
      </c>
      <c r="E31" s="61">
        <v>14</v>
      </c>
      <c r="F31" s="61">
        <v>16.100000000000001</v>
      </c>
      <c r="G31" s="61">
        <v>30</v>
      </c>
      <c r="K31" s="14"/>
      <c r="L31" s="14"/>
      <c r="M31" s="14"/>
      <c r="N31" s="14"/>
      <c r="O31" s="14"/>
      <c r="P31" s="14"/>
      <c r="Q31" s="14"/>
    </row>
    <row r="32" spans="1:17" x14ac:dyDescent="0.2">
      <c r="A32" s="36">
        <v>2006</v>
      </c>
      <c r="B32" s="11">
        <v>3473145</v>
      </c>
      <c r="C32" s="11">
        <v>3963489</v>
      </c>
      <c r="D32" s="11">
        <v>17692538</v>
      </c>
      <c r="E32" s="61">
        <v>13.8</v>
      </c>
      <c r="F32" s="61">
        <v>15.8</v>
      </c>
      <c r="G32" s="61">
        <v>29.6</v>
      </c>
      <c r="K32" s="14"/>
      <c r="L32" s="14"/>
      <c r="M32" s="14"/>
      <c r="N32" s="14"/>
      <c r="O32" s="14"/>
      <c r="P32" s="14"/>
      <c r="Q32" s="14"/>
    </row>
    <row r="33" spans="1:17" x14ac:dyDescent="0.2">
      <c r="A33" s="36">
        <v>2007</v>
      </c>
      <c r="B33" s="11">
        <v>3475520</v>
      </c>
      <c r="C33" s="11">
        <v>4169376</v>
      </c>
      <c r="D33" s="11">
        <v>17920319</v>
      </c>
      <c r="E33" s="61">
        <v>13.6</v>
      </c>
      <c r="F33" s="61">
        <v>16.3</v>
      </c>
      <c r="G33" s="61">
        <v>29.9</v>
      </c>
      <c r="K33" s="14"/>
      <c r="L33" s="14"/>
      <c r="M33" s="14"/>
      <c r="N33" s="14"/>
      <c r="O33" s="14"/>
      <c r="P33" s="14"/>
      <c r="Q33" s="14"/>
    </row>
    <row r="34" spans="1:17" x14ac:dyDescent="0.2">
      <c r="A34" s="36">
        <v>2008</v>
      </c>
      <c r="B34" s="11">
        <v>3540246</v>
      </c>
      <c r="C34" s="11">
        <v>4363774</v>
      </c>
      <c r="D34" s="11">
        <v>18003818</v>
      </c>
      <c r="E34" s="61">
        <v>13.7</v>
      </c>
      <c r="F34" s="61">
        <v>16.8</v>
      </c>
      <c r="G34" s="61">
        <v>30.5</v>
      </c>
      <c r="K34" s="14"/>
      <c r="L34" s="14"/>
      <c r="M34" s="14"/>
      <c r="N34" s="14"/>
      <c r="O34" s="14"/>
      <c r="P34" s="14"/>
      <c r="Q34" s="14"/>
    </row>
    <row r="35" spans="1:17" x14ac:dyDescent="0.2">
      <c r="A35" s="36">
        <v>2009</v>
      </c>
      <c r="B35" s="11">
        <v>3576399</v>
      </c>
      <c r="C35" s="11">
        <v>4245556</v>
      </c>
      <c r="D35" s="11">
        <v>17834192</v>
      </c>
      <c r="E35" s="61">
        <v>13.9</v>
      </c>
      <c r="F35" s="61">
        <v>16.5</v>
      </c>
      <c r="G35" s="61">
        <v>30.5</v>
      </c>
      <c r="K35" s="14"/>
      <c r="L35" s="14"/>
      <c r="M35" s="14"/>
      <c r="N35" s="14"/>
      <c r="O35" s="14"/>
      <c r="P35" s="14"/>
      <c r="Q35" s="14"/>
    </row>
    <row r="36" spans="1:17" x14ac:dyDescent="0.2">
      <c r="A36" s="36">
        <v>2010</v>
      </c>
      <c r="B36" s="11">
        <v>3740953</v>
      </c>
      <c r="C36" s="11">
        <v>4238514</v>
      </c>
      <c r="D36" s="11">
        <v>17731141</v>
      </c>
      <c r="E36" s="61">
        <v>14.6</v>
      </c>
      <c r="F36" s="61">
        <v>16.5</v>
      </c>
      <c r="G36" s="61">
        <v>31</v>
      </c>
      <c r="K36" s="14"/>
      <c r="L36" s="14"/>
      <c r="M36" s="14"/>
      <c r="N36" s="14"/>
      <c r="O36" s="14"/>
      <c r="P36" s="14"/>
      <c r="Q36" s="14"/>
    </row>
    <row r="37" spans="1:17" x14ac:dyDescent="0.2">
      <c r="A37" s="36">
        <v>2011</v>
      </c>
      <c r="B37" s="11">
        <v>3800726</v>
      </c>
      <c r="C37" s="11">
        <v>4355656</v>
      </c>
      <c r="D37" s="11">
        <v>17597763</v>
      </c>
      <c r="E37" s="61">
        <v>14.8</v>
      </c>
      <c r="F37" s="61">
        <v>16.899999999999999</v>
      </c>
      <c r="G37" s="61">
        <v>31.7</v>
      </c>
      <c r="K37" s="14"/>
      <c r="L37" s="14"/>
      <c r="M37" s="14"/>
      <c r="N37" s="14"/>
      <c r="O37" s="14"/>
      <c r="P37" s="14"/>
      <c r="Q37" s="14"/>
    </row>
    <row r="38" spans="1:17" ht="13.5" thickBot="1" x14ac:dyDescent="0.25">
      <c r="A38" s="37">
        <v>2012</v>
      </c>
      <c r="B38" s="27">
        <v>3833616</v>
      </c>
      <c r="C38" s="27">
        <v>4280824</v>
      </c>
      <c r="D38" s="27">
        <v>17696161</v>
      </c>
      <c r="E38" s="62">
        <v>14.9</v>
      </c>
      <c r="F38" s="62">
        <v>16.600000000000001</v>
      </c>
      <c r="G38" s="62">
        <v>31.4</v>
      </c>
      <c r="K38" s="14"/>
      <c r="L38" s="14"/>
      <c r="M38" s="14"/>
      <c r="N38" s="14"/>
      <c r="O38" s="14"/>
      <c r="P38" s="14"/>
      <c r="Q38" s="14"/>
    </row>
    <row r="39" spans="1:17" ht="13.5" thickBot="1" x14ac:dyDescent="0.25">
      <c r="A39" s="21">
        <v>2013</v>
      </c>
      <c r="B39" s="10">
        <v>3523655</v>
      </c>
      <c r="C39" s="10">
        <v>1689470</v>
      </c>
      <c r="D39" s="10">
        <v>20571189.5</v>
      </c>
      <c r="E39" s="63">
        <v>13.7</v>
      </c>
      <c r="F39" s="63">
        <v>6.6</v>
      </c>
      <c r="G39" s="63">
        <v>20.2</v>
      </c>
    </row>
    <row r="40" spans="1:17" ht="13.5" thickTop="1" x14ac:dyDescent="0.2">
      <c r="A40" s="20">
        <v>2014</v>
      </c>
      <c r="B40" s="11">
        <v>3624943.75</v>
      </c>
      <c r="C40" s="11">
        <v>1801860</v>
      </c>
      <c r="D40" s="11">
        <v>20867278.25</v>
      </c>
      <c r="E40" s="61">
        <v>13.8</v>
      </c>
      <c r="F40" s="61">
        <v>6.9</v>
      </c>
      <c r="G40" s="61">
        <v>20.6</v>
      </c>
    </row>
    <row r="41" spans="1:17" x14ac:dyDescent="0.2">
      <c r="A41" s="20">
        <v>2015</v>
      </c>
      <c r="B41" s="11">
        <v>3655173.5</v>
      </c>
      <c r="C41" s="11">
        <v>1788755</v>
      </c>
      <c r="D41" s="11">
        <v>20971425.5</v>
      </c>
      <c r="E41" s="61">
        <v>13.8</v>
      </c>
      <c r="F41" s="61">
        <v>6.8</v>
      </c>
      <c r="G41" s="61">
        <v>20.6</v>
      </c>
    </row>
    <row r="42" spans="1:17" x14ac:dyDescent="0.2">
      <c r="A42" s="20">
        <v>2016</v>
      </c>
      <c r="B42" s="11">
        <v>3729631</v>
      </c>
      <c r="C42" s="11">
        <v>1879125.25</v>
      </c>
      <c r="D42" s="11">
        <v>20966983.75</v>
      </c>
      <c r="E42" s="61">
        <v>14</v>
      </c>
      <c r="F42" s="61">
        <v>7.1</v>
      </c>
      <c r="G42" s="61">
        <v>21.1</v>
      </c>
    </row>
    <row r="43" spans="1:17" x14ac:dyDescent="0.2">
      <c r="A43" s="20">
        <v>2017</v>
      </c>
      <c r="B43" s="11">
        <v>3759020.75</v>
      </c>
      <c r="C43" s="11">
        <v>1939657.5</v>
      </c>
      <c r="D43" s="11">
        <v>21172892</v>
      </c>
      <c r="E43" s="61">
        <v>14</v>
      </c>
      <c r="F43" s="61">
        <v>7.2</v>
      </c>
      <c r="G43" s="61">
        <v>21.2</v>
      </c>
    </row>
    <row r="44" spans="1:17" x14ac:dyDescent="0.2">
      <c r="A44" s="20">
        <v>2018</v>
      </c>
      <c r="B44" s="11">
        <v>3805635.25</v>
      </c>
      <c r="C44" s="11">
        <v>1895526.75</v>
      </c>
      <c r="D44" s="11">
        <v>21443939</v>
      </c>
      <c r="E44" s="61">
        <v>14</v>
      </c>
      <c r="F44" s="61">
        <v>7</v>
      </c>
      <c r="G44" s="61">
        <v>21</v>
      </c>
    </row>
    <row r="45" spans="1:17" x14ac:dyDescent="0.2">
      <c r="A45" s="20">
        <v>2019</v>
      </c>
      <c r="B45" s="11">
        <v>3952570</v>
      </c>
      <c r="C45" s="11">
        <v>1920787</v>
      </c>
      <c r="D45" s="11">
        <v>21281626</v>
      </c>
      <c r="E45" s="61">
        <v>14.6</v>
      </c>
      <c r="F45" s="61">
        <v>7.1</v>
      </c>
      <c r="G45" s="61">
        <v>21.6</v>
      </c>
    </row>
    <row r="46" spans="1:17" x14ac:dyDescent="0.2">
      <c r="A46" s="22">
        <v>2020</v>
      </c>
      <c r="B46" s="12">
        <v>3460564</v>
      </c>
      <c r="C46" s="12">
        <v>1643291</v>
      </c>
      <c r="D46" s="12">
        <v>21870753</v>
      </c>
      <c r="E46" s="64">
        <v>12.8</v>
      </c>
      <c r="F46" s="64">
        <v>6.1</v>
      </c>
      <c r="G46" s="64">
        <v>18.899999999999999</v>
      </c>
    </row>
    <row r="47" spans="1:17" x14ac:dyDescent="0.2">
      <c r="A47" s="15"/>
    </row>
    <row r="48" spans="1:17" ht="22.5" customHeight="1" x14ac:dyDescent="0.2">
      <c r="A48" s="106" t="s">
        <v>24</v>
      </c>
      <c r="B48" s="106"/>
      <c r="C48" s="106"/>
      <c r="D48" s="106"/>
      <c r="E48" s="106"/>
      <c r="F48" s="106"/>
      <c r="G48" s="106"/>
    </row>
  </sheetData>
  <mergeCells count="13">
    <mergeCell ref="A4:A5"/>
    <mergeCell ref="B5:G5"/>
    <mergeCell ref="A48:G48"/>
    <mergeCell ref="A8:G8"/>
    <mergeCell ref="E12:G12"/>
    <mergeCell ref="B11:G11"/>
    <mergeCell ref="B12:D12"/>
    <mergeCell ref="B7:G7"/>
    <mergeCell ref="B3:G3"/>
    <mergeCell ref="B2:G2"/>
    <mergeCell ref="B4:G4"/>
    <mergeCell ref="B6:G6"/>
    <mergeCell ref="B1:Q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48"/>
  <sheetViews>
    <sheetView zoomScale="85" zoomScaleNormal="85" workbookViewId="0">
      <selection activeCell="B7" sqref="B7:G7"/>
    </sheetView>
  </sheetViews>
  <sheetFormatPr baseColWidth="10" defaultRowHeight="12.75" x14ac:dyDescent="0.2"/>
  <cols>
    <col min="1" max="1" width="12" style="13" bestFit="1" customWidth="1"/>
    <col min="2" max="7" width="17.85546875" style="13" customWidth="1"/>
    <col min="8" max="16384" width="11.42578125" style="13"/>
  </cols>
  <sheetData>
    <row r="1" spans="1:17" ht="12.75" customHeight="1" x14ac:dyDescent="0.2">
      <c r="A1" s="4" t="s">
        <v>4</v>
      </c>
      <c r="B1" s="103" t="s">
        <v>17</v>
      </c>
      <c r="C1" s="103"/>
      <c r="D1" s="103"/>
      <c r="E1" s="103"/>
      <c r="F1" s="103"/>
      <c r="G1" s="103"/>
      <c r="H1" s="103"/>
      <c r="I1" s="103"/>
      <c r="J1" s="103"/>
      <c r="K1" s="103"/>
      <c r="L1" s="103"/>
      <c r="M1" s="103"/>
      <c r="N1" s="103"/>
      <c r="O1" s="103"/>
      <c r="P1" s="103"/>
      <c r="Q1" s="103"/>
    </row>
    <row r="2" spans="1:17" ht="22.5" x14ac:dyDescent="0.2">
      <c r="A2" s="24" t="s">
        <v>5</v>
      </c>
      <c r="B2" s="100" t="s">
        <v>19</v>
      </c>
      <c r="C2" s="100"/>
      <c r="D2" s="100"/>
      <c r="E2" s="100"/>
      <c r="F2" s="100"/>
      <c r="G2" s="100"/>
    </row>
    <row r="3" spans="1:17" x14ac:dyDescent="0.2">
      <c r="A3" s="24" t="s">
        <v>6</v>
      </c>
      <c r="B3" s="100" t="s">
        <v>25</v>
      </c>
      <c r="C3" s="100"/>
      <c r="D3" s="100"/>
      <c r="E3" s="100"/>
      <c r="F3" s="100"/>
      <c r="G3" s="100"/>
    </row>
    <row r="4" spans="1:17" x14ac:dyDescent="0.2">
      <c r="A4" s="104" t="s">
        <v>7</v>
      </c>
      <c r="B4" s="101" t="s">
        <v>18</v>
      </c>
      <c r="C4" s="101"/>
      <c r="D4" s="101"/>
      <c r="E4" s="101"/>
      <c r="F4" s="101"/>
      <c r="G4" s="101"/>
    </row>
    <row r="5" spans="1:17" x14ac:dyDescent="0.2">
      <c r="A5" s="100"/>
      <c r="B5" s="105" t="s">
        <v>13</v>
      </c>
      <c r="C5" s="105"/>
      <c r="D5" s="105"/>
      <c r="E5" s="105"/>
      <c r="F5" s="105"/>
      <c r="G5" s="105"/>
    </row>
    <row r="6" spans="1:17" x14ac:dyDescent="0.2">
      <c r="A6" s="25" t="s">
        <v>8</v>
      </c>
      <c r="B6" s="102" t="s">
        <v>120</v>
      </c>
      <c r="C6" s="102"/>
      <c r="D6" s="102"/>
      <c r="E6" s="102"/>
      <c r="F6" s="102"/>
      <c r="G6" s="102"/>
    </row>
    <row r="7" spans="1:17" ht="22.5" x14ac:dyDescent="0.2">
      <c r="A7" s="58" t="s">
        <v>109</v>
      </c>
      <c r="B7" s="102" t="s">
        <v>115</v>
      </c>
      <c r="C7" s="102"/>
      <c r="D7" s="102"/>
      <c r="E7" s="102"/>
      <c r="F7" s="102"/>
      <c r="G7" s="102"/>
    </row>
    <row r="8" spans="1:17" ht="36.75" customHeight="1" x14ac:dyDescent="0.2">
      <c r="A8" s="101" t="s">
        <v>23</v>
      </c>
      <c r="B8" s="101"/>
      <c r="C8" s="101"/>
      <c r="D8" s="101"/>
      <c r="E8" s="101"/>
      <c r="F8" s="101"/>
      <c r="G8" s="101"/>
    </row>
    <row r="9" spans="1:17" ht="3" customHeight="1" x14ac:dyDescent="0.2">
      <c r="A9" s="6"/>
      <c r="B9" s="6"/>
      <c r="C9" s="6"/>
      <c r="D9" s="6"/>
      <c r="E9" s="6"/>
      <c r="F9" s="6"/>
      <c r="G9" s="6"/>
    </row>
    <row r="10" spans="1:17" hidden="1" x14ac:dyDescent="0.2">
      <c r="A10" s="7"/>
      <c r="B10" s="8" t="e">
        <f>CONCATENATE(#REF!," à ",LOWER(B13))</f>
        <v>#REF!</v>
      </c>
      <c r="C10" s="8"/>
      <c r="D10" s="8"/>
      <c r="E10" s="8" t="e">
        <f>CONCATENATE(#REF!," à ",LOWER(E13))</f>
        <v>#REF!</v>
      </c>
      <c r="F10" s="8" t="e">
        <f>CONCATENATE(#REF!," à ",LOWER(F13))</f>
        <v>#REF!</v>
      </c>
      <c r="G10" s="8" t="e">
        <f>#REF!</f>
        <v>#REF!</v>
      </c>
    </row>
    <row r="11" spans="1:17" ht="12.75" customHeight="1" x14ac:dyDescent="0.2">
      <c r="A11" s="9"/>
      <c r="B11" s="116" t="s">
        <v>1</v>
      </c>
      <c r="C11" s="117"/>
      <c r="D11" s="118"/>
      <c r="E11" s="119" t="s">
        <v>0</v>
      </c>
      <c r="F11" s="120"/>
      <c r="G11" s="121"/>
    </row>
    <row r="12" spans="1:17" ht="12.75" customHeight="1" x14ac:dyDescent="0.2">
      <c r="A12" s="9"/>
      <c r="B12" s="107" t="s">
        <v>37</v>
      </c>
      <c r="C12" s="108"/>
      <c r="D12" s="108"/>
      <c r="E12" s="108"/>
      <c r="F12" s="108"/>
      <c r="G12" s="109"/>
    </row>
    <row r="13" spans="1:17" ht="22.5" x14ac:dyDescent="0.2">
      <c r="A13" s="28" t="s">
        <v>31</v>
      </c>
      <c r="B13" s="16" t="s">
        <v>29</v>
      </c>
      <c r="C13" s="16" t="s">
        <v>20</v>
      </c>
      <c r="D13" s="16" t="s">
        <v>26</v>
      </c>
      <c r="E13" s="16" t="s">
        <v>29</v>
      </c>
      <c r="F13" s="16" t="s">
        <v>20</v>
      </c>
      <c r="G13" s="16" t="s">
        <v>26</v>
      </c>
      <c r="I13" s="14"/>
      <c r="J13" s="14"/>
      <c r="K13" s="14"/>
      <c r="L13" s="14"/>
      <c r="M13" s="14"/>
      <c r="N13" s="14"/>
      <c r="O13" s="14"/>
      <c r="P13" s="14"/>
      <c r="Q13" s="14"/>
    </row>
    <row r="14" spans="1:17" ht="22.5" x14ac:dyDescent="0.2">
      <c r="A14" s="34" t="s">
        <v>32</v>
      </c>
      <c r="B14" s="35" t="s">
        <v>29</v>
      </c>
      <c r="C14" s="35" t="s">
        <v>30</v>
      </c>
      <c r="D14" s="35" t="s">
        <v>27</v>
      </c>
      <c r="E14" s="35" t="s">
        <v>29</v>
      </c>
      <c r="F14" s="35" t="s">
        <v>30</v>
      </c>
      <c r="G14" s="35" t="s">
        <v>27</v>
      </c>
      <c r="I14" s="14"/>
      <c r="J14" s="14"/>
      <c r="K14" s="14"/>
      <c r="L14" s="14"/>
      <c r="M14" s="14"/>
      <c r="N14" s="14"/>
      <c r="O14" s="14"/>
      <c r="P14" s="14"/>
      <c r="Q14" s="14"/>
    </row>
    <row r="15" spans="1:17" ht="22.5" x14ac:dyDescent="0.2">
      <c r="A15" s="29" t="s">
        <v>33</v>
      </c>
      <c r="B15" s="17" t="s">
        <v>21</v>
      </c>
      <c r="C15" s="17" t="s">
        <v>22</v>
      </c>
      <c r="D15" s="17" t="s">
        <v>35</v>
      </c>
      <c r="E15" s="17" t="s">
        <v>21</v>
      </c>
      <c r="F15" s="17" t="s">
        <v>22</v>
      </c>
      <c r="G15" s="17" t="s">
        <v>35</v>
      </c>
      <c r="I15" s="14"/>
      <c r="J15" s="14"/>
      <c r="K15" s="14"/>
      <c r="L15" s="14"/>
      <c r="M15" s="14"/>
      <c r="N15" s="14"/>
      <c r="O15" s="14"/>
      <c r="P15" s="14"/>
      <c r="Q15" s="14"/>
    </row>
    <row r="16" spans="1:17" x14ac:dyDescent="0.2">
      <c r="A16" s="18">
        <v>1990</v>
      </c>
      <c r="B16" s="65">
        <v>5.5</v>
      </c>
      <c r="C16" s="65">
        <v>15.4</v>
      </c>
      <c r="D16" s="65">
        <v>20.9</v>
      </c>
      <c r="E16" s="65">
        <v>33.9</v>
      </c>
      <c r="F16" s="65">
        <v>26.4</v>
      </c>
      <c r="G16" s="65">
        <v>60.3</v>
      </c>
      <c r="I16" s="14"/>
      <c r="J16" s="14"/>
      <c r="K16" s="14"/>
      <c r="L16" s="14"/>
      <c r="M16" s="14"/>
      <c r="N16" s="14"/>
      <c r="O16" s="14"/>
      <c r="P16" s="14"/>
      <c r="Q16" s="14"/>
    </row>
    <row r="17" spans="1:17" x14ac:dyDescent="0.2">
      <c r="A17" s="19">
        <v>1991</v>
      </c>
      <c r="B17" s="66">
        <v>5</v>
      </c>
      <c r="C17" s="66">
        <v>16</v>
      </c>
      <c r="D17" s="66">
        <v>20.9</v>
      </c>
      <c r="E17" s="66">
        <v>32.700000000000003</v>
      </c>
      <c r="F17" s="66">
        <v>25.3</v>
      </c>
      <c r="G17" s="66">
        <v>58</v>
      </c>
      <c r="I17" s="14"/>
      <c r="J17" s="14"/>
      <c r="K17" s="14"/>
      <c r="L17" s="14"/>
      <c r="M17" s="14"/>
      <c r="N17" s="14"/>
      <c r="O17" s="14"/>
      <c r="P17" s="14"/>
      <c r="Q17" s="14"/>
    </row>
    <row r="18" spans="1:17" x14ac:dyDescent="0.2">
      <c r="A18" s="19">
        <v>1992</v>
      </c>
      <c r="B18" s="66">
        <v>5</v>
      </c>
      <c r="C18" s="66">
        <v>16</v>
      </c>
      <c r="D18" s="66">
        <v>21</v>
      </c>
      <c r="E18" s="66">
        <v>31</v>
      </c>
      <c r="F18" s="66">
        <v>27.6</v>
      </c>
      <c r="G18" s="66">
        <v>58.6</v>
      </c>
      <c r="I18" s="14"/>
      <c r="J18" s="14"/>
      <c r="K18" s="14"/>
      <c r="L18" s="14"/>
      <c r="M18" s="14"/>
      <c r="N18" s="14"/>
      <c r="O18" s="14"/>
      <c r="P18" s="14"/>
      <c r="Q18" s="14"/>
    </row>
    <row r="19" spans="1:17" x14ac:dyDescent="0.2">
      <c r="A19" s="19">
        <v>1993</v>
      </c>
      <c r="B19" s="66">
        <v>5.0999999999999996</v>
      </c>
      <c r="C19" s="66">
        <v>17.399999999999999</v>
      </c>
      <c r="D19" s="66">
        <v>22.5</v>
      </c>
      <c r="E19" s="66">
        <v>30.1</v>
      </c>
      <c r="F19" s="66">
        <v>28</v>
      </c>
      <c r="G19" s="66">
        <v>58.1</v>
      </c>
      <c r="I19" s="14"/>
      <c r="J19" s="14"/>
      <c r="K19" s="14"/>
      <c r="L19" s="14"/>
      <c r="M19" s="14"/>
      <c r="N19" s="14"/>
      <c r="O19" s="14"/>
      <c r="P19" s="14"/>
      <c r="Q19" s="14"/>
    </row>
    <row r="20" spans="1:17" x14ac:dyDescent="0.2">
      <c r="A20" s="19">
        <v>1994</v>
      </c>
      <c r="B20" s="66">
        <v>5.6</v>
      </c>
      <c r="C20" s="66">
        <v>18.399999999999999</v>
      </c>
      <c r="D20" s="66">
        <v>24</v>
      </c>
      <c r="E20" s="66">
        <v>29.5</v>
      </c>
      <c r="F20" s="66">
        <v>28.7</v>
      </c>
      <c r="G20" s="66">
        <v>58.2</v>
      </c>
      <c r="I20" s="14"/>
      <c r="J20" s="14"/>
      <c r="K20" s="14"/>
      <c r="L20" s="14"/>
      <c r="M20" s="14"/>
      <c r="N20" s="14"/>
      <c r="O20" s="14"/>
      <c r="P20" s="14"/>
      <c r="Q20" s="14"/>
    </row>
    <row r="21" spans="1:17" x14ac:dyDescent="0.2">
      <c r="A21" s="19">
        <v>1995</v>
      </c>
      <c r="B21" s="66">
        <v>5.5</v>
      </c>
      <c r="C21" s="66">
        <v>19</v>
      </c>
      <c r="D21" s="66">
        <v>24.5</v>
      </c>
      <c r="E21" s="66">
        <v>29.4</v>
      </c>
      <c r="F21" s="66">
        <v>28.6</v>
      </c>
      <c r="G21" s="66">
        <v>58</v>
      </c>
      <c r="I21" s="14"/>
      <c r="J21" s="14"/>
      <c r="K21" s="14"/>
      <c r="L21" s="14"/>
      <c r="M21" s="14"/>
      <c r="N21" s="14"/>
      <c r="O21" s="14"/>
      <c r="P21" s="14"/>
      <c r="Q21" s="14"/>
    </row>
    <row r="22" spans="1:17" x14ac:dyDescent="0.2">
      <c r="A22" s="19">
        <v>1996</v>
      </c>
      <c r="B22" s="66">
        <v>5.3</v>
      </c>
      <c r="C22" s="66">
        <v>19.100000000000001</v>
      </c>
      <c r="D22" s="66">
        <v>24.4</v>
      </c>
      <c r="E22" s="66">
        <v>28.1</v>
      </c>
      <c r="F22" s="66">
        <v>30.4</v>
      </c>
      <c r="G22" s="66">
        <v>58.5</v>
      </c>
      <c r="I22" s="14"/>
      <c r="J22" s="14"/>
      <c r="K22" s="14"/>
      <c r="L22" s="14"/>
      <c r="M22" s="14"/>
      <c r="N22" s="14"/>
      <c r="O22" s="14"/>
      <c r="P22" s="14"/>
      <c r="Q22" s="14"/>
    </row>
    <row r="23" spans="1:17" x14ac:dyDescent="0.2">
      <c r="A23" s="19">
        <v>1997</v>
      </c>
      <c r="B23" s="66">
        <v>5.7</v>
      </c>
      <c r="C23" s="66">
        <v>19.2</v>
      </c>
      <c r="D23" s="66">
        <v>24.9</v>
      </c>
      <c r="E23" s="66">
        <v>28.2</v>
      </c>
      <c r="F23" s="66">
        <v>30.7</v>
      </c>
      <c r="G23" s="66">
        <v>59</v>
      </c>
      <c r="I23" s="14"/>
      <c r="J23" s="14"/>
      <c r="K23" s="14"/>
      <c r="L23" s="14"/>
      <c r="M23" s="14"/>
      <c r="N23" s="14"/>
      <c r="O23" s="14"/>
      <c r="P23" s="14"/>
      <c r="Q23" s="14"/>
    </row>
    <row r="24" spans="1:17" x14ac:dyDescent="0.2">
      <c r="A24" s="19">
        <v>1998</v>
      </c>
      <c r="B24" s="66">
        <v>5.7</v>
      </c>
      <c r="C24" s="66">
        <v>19.600000000000001</v>
      </c>
      <c r="D24" s="66">
        <v>25.3</v>
      </c>
      <c r="E24" s="66">
        <v>27.8</v>
      </c>
      <c r="F24" s="66">
        <v>30</v>
      </c>
      <c r="G24" s="66">
        <v>57.7</v>
      </c>
      <c r="I24" s="14"/>
      <c r="J24" s="14"/>
      <c r="K24" s="14"/>
      <c r="L24" s="14"/>
      <c r="M24" s="14"/>
      <c r="N24" s="14"/>
      <c r="O24" s="14"/>
      <c r="P24" s="14"/>
      <c r="Q24" s="14"/>
    </row>
    <row r="25" spans="1:17" x14ac:dyDescent="0.2">
      <c r="A25" s="19">
        <v>1999</v>
      </c>
      <c r="B25" s="66">
        <v>5.8</v>
      </c>
      <c r="C25" s="66">
        <v>19.600000000000001</v>
      </c>
      <c r="D25" s="66">
        <v>25.4</v>
      </c>
      <c r="E25" s="66">
        <v>27.8</v>
      </c>
      <c r="F25" s="66">
        <v>31.4</v>
      </c>
      <c r="G25" s="66">
        <v>59.2</v>
      </c>
      <c r="I25" s="14"/>
      <c r="J25" s="14"/>
      <c r="K25" s="14"/>
      <c r="L25" s="14"/>
      <c r="M25" s="14"/>
      <c r="N25" s="14"/>
      <c r="O25" s="14"/>
      <c r="P25" s="14"/>
      <c r="Q25" s="14"/>
    </row>
    <row r="26" spans="1:17" x14ac:dyDescent="0.2">
      <c r="A26" s="19">
        <v>2000</v>
      </c>
      <c r="B26" s="66">
        <v>6.7</v>
      </c>
      <c r="C26" s="66">
        <v>18.899999999999999</v>
      </c>
      <c r="D26" s="66">
        <v>25.6</v>
      </c>
      <c r="E26" s="66">
        <v>28.4</v>
      </c>
      <c r="F26" s="66">
        <v>31.4</v>
      </c>
      <c r="G26" s="66">
        <v>59.8</v>
      </c>
      <c r="I26" s="14"/>
      <c r="J26" s="14"/>
      <c r="K26" s="14"/>
      <c r="L26" s="14"/>
      <c r="M26" s="14"/>
      <c r="N26" s="14"/>
      <c r="O26" s="14"/>
      <c r="P26" s="14"/>
      <c r="Q26" s="14"/>
    </row>
    <row r="27" spans="1:17" x14ac:dyDescent="0.2">
      <c r="A27" s="19">
        <v>2001</v>
      </c>
      <c r="B27" s="66">
        <v>6.9</v>
      </c>
      <c r="C27" s="66">
        <v>18.3</v>
      </c>
      <c r="D27" s="66">
        <v>25.2</v>
      </c>
      <c r="E27" s="66">
        <v>29.1</v>
      </c>
      <c r="F27" s="66">
        <v>30.5</v>
      </c>
      <c r="G27" s="66">
        <v>59.6</v>
      </c>
      <c r="I27" s="14"/>
      <c r="J27" s="14"/>
      <c r="K27" s="14"/>
      <c r="L27" s="14"/>
      <c r="M27" s="14"/>
      <c r="N27" s="14"/>
      <c r="O27" s="14"/>
      <c r="P27" s="14"/>
      <c r="Q27" s="14"/>
    </row>
    <row r="28" spans="1:17" ht="13.5" thickBot="1" x14ac:dyDescent="0.25">
      <c r="A28" s="23">
        <v>2002</v>
      </c>
      <c r="B28" s="67">
        <v>7.5</v>
      </c>
      <c r="C28" s="67">
        <v>17.7</v>
      </c>
      <c r="D28" s="67">
        <v>25.2</v>
      </c>
      <c r="E28" s="67">
        <v>28</v>
      </c>
      <c r="F28" s="67">
        <v>31.5</v>
      </c>
      <c r="G28" s="67">
        <v>59.4</v>
      </c>
      <c r="I28" s="14"/>
      <c r="J28" s="14"/>
      <c r="K28" s="14"/>
      <c r="L28" s="14"/>
      <c r="M28" s="14"/>
      <c r="N28" s="14"/>
      <c r="O28" s="14"/>
      <c r="P28" s="14"/>
      <c r="Q28" s="14"/>
    </row>
    <row r="29" spans="1:17" x14ac:dyDescent="0.2">
      <c r="A29" s="36">
        <v>2003</v>
      </c>
      <c r="B29" s="66">
        <v>10.8</v>
      </c>
      <c r="C29" s="66">
        <v>15.4</v>
      </c>
      <c r="D29" s="66">
        <v>26.2</v>
      </c>
      <c r="E29" s="66">
        <v>32.1</v>
      </c>
      <c r="F29" s="66">
        <v>26.1</v>
      </c>
      <c r="G29" s="66">
        <v>58.2</v>
      </c>
      <c r="I29" s="14"/>
      <c r="J29" s="14"/>
      <c r="K29" s="14"/>
      <c r="L29" s="14"/>
      <c r="M29" s="14"/>
      <c r="N29" s="14"/>
      <c r="O29" s="14"/>
      <c r="P29" s="14"/>
      <c r="Q29" s="14"/>
    </row>
    <row r="30" spans="1:17" x14ac:dyDescent="0.2">
      <c r="A30" s="36">
        <v>2004</v>
      </c>
      <c r="B30" s="66">
        <v>11.7</v>
      </c>
      <c r="C30" s="66">
        <v>15.3</v>
      </c>
      <c r="D30" s="66">
        <v>27</v>
      </c>
      <c r="E30" s="66">
        <v>32.1</v>
      </c>
      <c r="F30" s="66">
        <v>25.6</v>
      </c>
      <c r="G30" s="66">
        <v>57.8</v>
      </c>
      <c r="I30" s="14"/>
      <c r="J30" s="14"/>
      <c r="K30" s="14"/>
      <c r="L30" s="14"/>
      <c r="M30" s="14"/>
      <c r="N30" s="14"/>
      <c r="O30" s="14"/>
      <c r="P30" s="14"/>
      <c r="Q30" s="14"/>
    </row>
    <row r="31" spans="1:17" x14ac:dyDescent="0.2">
      <c r="A31" s="36">
        <v>2005</v>
      </c>
      <c r="B31" s="66">
        <v>11.8</v>
      </c>
      <c r="C31" s="66">
        <v>14.9</v>
      </c>
      <c r="D31" s="66">
        <v>26.7</v>
      </c>
      <c r="E31" s="66">
        <v>31.7</v>
      </c>
      <c r="F31" s="66">
        <v>25.5</v>
      </c>
      <c r="G31" s="66">
        <v>57.1</v>
      </c>
      <c r="I31" s="14"/>
      <c r="J31" s="14"/>
      <c r="K31" s="14"/>
      <c r="L31" s="14"/>
      <c r="M31" s="14"/>
      <c r="N31" s="14"/>
      <c r="O31" s="14"/>
      <c r="P31" s="14"/>
      <c r="Q31" s="14"/>
    </row>
    <row r="32" spans="1:17" x14ac:dyDescent="0.2">
      <c r="A32" s="36">
        <v>2006</v>
      </c>
      <c r="B32" s="66">
        <v>11.6</v>
      </c>
      <c r="C32" s="66">
        <v>14.6</v>
      </c>
      <c r="D32" s="66">
        <v>26.2</v>
      </c>
      <c r="E32" s="66">
        <v>31.2</v>
      </c>
      <c r="F32" s="66">
        <v>24.9</v>
      </c>
      <c r="G32" s="66">
        <v>56.2</v>
      </c>
      <c r="I32" s="14"/>
      <c r="J32" s="14"/>
      <c r="K32" s="14"/>
      <c r="L32" s="14"/>
      <c r="M32" s="14"/>
      <c r="N32" s="14"/>
      <c r="O32" s="14"/>
      <c r="P32" s="14"/>
      <c r="Q32" s="14"/>
    </row>
    <row r="33" spans="1:17" x14ac:dyDescent="0.2">
      <c r="A33" s="36">
        <v>2007</v>
      </c>
      <c r="B33" s="66">
        <v>11.7</v>
      </c>
      <c r="C33" s="66">
        <v>15.1</v>
      </c>
      <c r="D33" s="66">
        <v>26.8</v>
      </c>
      <c r="E33" s="66">
        <v>29.1</v>
      </c>
      <c r="F33" s="66">
        <v>26.3</v>
      </c>
      <c r="G33" s="66">
        <v>55.4</v>
      </c>
      <c r="I33" s="14"/>
      <c r="J33" s="14"/>
      <c r="K33" s="14"/>
      <c r="L33" s="14"/>
      <c r="M33" s="14"/>
      <c r="N33" s="14"/>
      <c r="O33" s="14"/>
      <c r="P33" s="14"/>
      <c r="Q33" s="14"/>
    </row>
    <row r="34" spans="1:17" x14ac:dyDescent="0.2">
      <c r="A34" s="36">
        <v>2008</v>
      </c>
      <c r="B34" s="66">
        <v>12.1</v>
      </c>
      <c r="C34" s="66">
        <v>15.5</v>
      </c>
      <c r="D34" s="66">
        <v>27.6</v>
      </c>
      <c r="E34" s="66">
        <v>26.8</v>
      </c>
      <c r="F34" s="66">
        <v>28.6</v>
      </c>
      <c r="G34" s="66">
        <v>55.4</v>
      </c>
      <c r="I34" s="14"/>
      <c r="J34" s="14"/>
      <c r="K34" s="14"/>
      <c r="L34" s="14"/>
      <c r="M34" s="14"/>
      <c r="N34" s="14"/>
      <c r="O34" s="14"/>
      <c r="P34" s="14"/>
      <c r="Q34" s="14"/>
    </row>
    <row r="35" spans="1:17" x14ac:dyDescent="0.2">
      <c r="A35" s="36">
        <v>2009</v>
      </c>
      <c r="B35" s="66">
        <v>12.2</v>
      </c>
      <c r="C35" s="66">
        <v>15.2</v>
      </c>
      <c r="D35" s="66">
        <v>27.5</v>
      </c>
      <c r="E35" s="66">
        <v>27.8</v>
      </c>
      <c r="F35" s="66">
        <v>27.2</v>
      </c>
      <c r="G35" s="66">
        <v>55</v>
      </c>
      <c r="I35" s="14"/>
      <c r="J35" s="14"/>
      <c r="K35" s="14"/>
      <c r="L35" s="14"/>
      <c r="M35" s="14"/>
      <c r="N35" s="14"/>
      <c r="O35" s="14"/>
      <c r="P35" s="14"/>
      <c r="Q35" s="14"/>
    </row>
    <row r="36" spans="1:17" x14ac:dyDescent="0.2">
      <c r="A36" s="36">
        <v>2010</v>
      </c>
      <c r="B36" s="66">
        <v>12.8</v>
      </c>
      <c r="C36" s="66">
        <v>15.2</v>
      </c>
      <c r="D36" s="66">
        <v>28</v>
      </c>
      <c r="E36" s="66">
        <v>28.4</v>
      </c>
      <c r="F36" s="66">
        <v>26</v>
      </c>
      <c r="G36" s="66">
        <v>54.4</v>
      </c>
      <c r="I36" s="14"/>
      <c r="J36" s="14"/>
      <c r="K36" s="14"/>
      <c r="L36" s="14"/>
      <c r="M36" s="14"/>
      <c r="N36" s="14"/>
      <c r="O36" s="14"/>
      <c r="P36" s="14"/>
      <c r="Q36" s="14"/>
    </row>
    <row r="37" spans="1:17" x14ac:dyDescent="0.2">
      <c r="A37" s="36">
        <v>2011</v>
      </c>
      <c r="B37" s="66">
        <v>13.2</v>
      </c>
      <c r="C37" s="66">
        <v>15.5</v>
      </c>
      <c r="D37" s="66">
        <v>28.7</v>
      </c>
      <c r="E37" s="66">
        <v>26.6</v>
      </c>
      <c r="F37" s="66">
        <v>27.6</v>
      </c>
      <c r="G37" s="66">
        <v>54.2</v>
      </c>
      <c r="I37" s="14"/>
      <c r="J37" s="14"/>
      <c r="K37" s="14"/>
      <c r="L37" s="14"/>
      <c r="M37" s="14"/>
      <c r="N37" s="14"/>
      <c r="O37" s="14"/>
      <c r="P37" s="14"/>
      <c r="Q37" s="14"/>
    </row>
    <row r="38" spans="1:17" ht="13.5" thickBot="1" x14ac:dyDescent="0.25">
      <c r="A38" s="37">
        <v>2012</v>
      </c>
      <c r="B38" s="67">
        <v>13.4</v>
      </c>
      <c r="C38" s="67">
        <v>15.2</v>
      </c>
      <c r="D38" s="67">
        <v>28.5</v>
      </c>
      <c r="E38" s="67">
        <v>26.5</v>
      </c>
      <c r="F38" s="67">
        <v>27.5</v>
      </c>
      <c r="G38" s="67">
        <v>53.9</v>
      </c>
      <c r="I38" s="14"/>
      <c r="J38" s="14"/>
      <c r="K38" s="14"/>
      <c r="L38" s="14"/>
      <c r="M38" s="14"/>
      <c r="N38" s="14"/>
      <c r="O38" s="14"/>
      <c r="P38" s="14"/>
      <c r="Q38" s="14"/>
    </row>
    <row r="39" spans="1:17" ht="13.5" thickBot="1" x14ac:dyDescent="0.25">
      <c r="A39" s="21">
        <v>2013</v>
      </c>
      <c r="B39" s="68">
        <v>11.8</v>
      </c>
      <c r="C39" s="68">
        <v>6.2</v>
      </c>
      <c r="D39" s="68">
        <v>18</v>
      </c>
      <c r="E39" s="68">
        <v>28.5</v>
      </c>
      <c r="F39" s="68">
        <v>9.1999999999999993</v>
      </c>
      <c r="G39" s="68">
        <v>37.700000000000003</v>
      </c>
    </row>
    <row r="40" spans="1:17" ht="13.5" thickTop="1" x14ac:dyDescent="0.2">
      <c r="A40" s="20">
        <v>2014</v>
      </c>
      <c r="B40" s="66">
        <v>11.8</v>
      </c>
      <c r="C40" s="66">
        <v>6.5</v>
      </c>
      <c r="D40" s="66">
        <v>18.3</v>
      </c>
      <c r="E40" s="66">
        <v>28.9</v>
      </c>
      <c r="F40" s="66">
        <v>9.3000000000000007</v>
      </c>
      <c r="G40" s="66">
        <v>38.200000000000003</v>
      </c>
    </row>
    <row r="41" spans="1:17" x14ac:dyDescent="0.2">
      <c r="A41" s="20">
        <v>2015</v>
      </c>
      <c r="B41" s="66">
        <v>12</v>
      </c>
      <c r="C41" s="66">
        <v>6.5</v>
      </c>
      <c r="D41" s="66">
        <v>18.5</v>
      </c>
      <c r="E41" s="66">
        <v>27.9</v>
      </c>
      <c r="F41" s="66">
        <v>9</v>
      </c>
      <c r="G41" s="66">
        <v>37</v>
      </c>
    </row>
    <row r="42" spans="1:17" x14ac:dyDescent="0.2">
      <c r="A42" s="20">
        <v>2016</v>
      </c>
      <c r="B42" s="66">
        <v>12.2</v>
      </c>
      <c r="C42" s="66">
        <v>6.7</v>
      </c>
      <c r="D42" s="66">
        <v>18.899999999999999</v>
      </c>
      <c r="E42" s="66">
        <v>27.9</v>
      </c>
      <c r="F42" s="66">
        <v>9.5</v>
      </c>
      <c r="G42" s="66">
        <v>37.4</v>
      </c>
    </row>
    <row r="43" spans="1:17" x14ac:dyDescent="0.2">
      <c r="A43" s="20">
        <v>2017</v>
      </c>
      <c r="B43" s="66">
        <v>12.3</v>
      </c>
      <c r="C43" s="66">
        <v>6.9</v>
      </c>
      <c r="D43" s="66">
        <v>19.100000000000001</v>
      </c>
      <c r="E43" s="66">
        <v>27.1</v>
      </c>
      <c r="F43" s="66">
        <v>9.8000000000000007</v>
      </c>
      <c r="G43" s="66">
        <v>36.9</v>
      </c>
    </row>
    <row r="44" spans="1:17" x14ac:dyDescent="0.2">
      <c r="A44" s="20">
        <v>2018</v>
      </c>
      <c r="B44" s="66">
        <v>12.3</v>
      </c>
      <c r="C44" s="66">
        <v>6.6</v>
      </c>
      <c r="D44" s="66">
        <v>18.899999999999999</v>
      </c>
      <c r="E44" s="66">
        <v>27.2</v>
      </c>
      <c r="F44" s="66">
        <v>9.6</v>
      </c>
      <c r="G44" s="66">
        <v>36.700000000000003</v>
      </c>
    </row>
    <row r="45" spans="1:17" x14ac:dyDescent="0.2">
      <c r="A45" s="20">
        <v>2019</v>
      </c>
      <c r="B45" s="66">
        <v>12.6</v>
      </c>
      <c r="C45" s="66">
        <v>6.7</v>
      </c>
      <c r="D45" s="66">
        <v>19.399999999999999</v>
      </c>
      <c r="E45" s="66">
        <v>28.4</v>
      </c>
      <c r="F45" s="66">
        <v>9.5</v>
      </c>
      <c r="G45" s="66">
        <v>37.9</v>
      </c>
    </row>
    <row r="46" spans="1:17" x14ac:dyDescent="0.2">
      <c r="A46" s="22">
        <v>2020</v>
      </c>
      <c r="B46" s="69">
        <v>11.1</v>
      </c>
      <c r="C46" s="69">
        <v>5.9</v>
      </c>
      <c r="D46" s="69">
        <v>17</v>
      </c>
      <c r="E46" s="69">
        <v>25.1</v>
      </c>
      <c r="F46" s="69">
        <v>7.3</v>
      </c>
      <c r="G46" s="69">
        <v>32.5</v>
      </c>
    </row>
    <row r="47" spans="1:17" x14ac:dyDescent="0.2">
      <c r="A47" s="15"/>
    </row>
    <row r="48" spans="1:17" ht="24.75" customHeight="1" x14ac:dyDescent="0.2">
      <c r="A48" s="106" t="s">
        <v>24</v>
      </c>
      <c r="B48" s="106"/>
      <c r="C48" s="106"/>
      <c r="D48" s="106"/>
      <c r="E48" s="106"/>
      <c r="F48" s="106"/>
      <c r="G48" s="106"/>
    </row>
  </sheetData>
  <mergeCells count="13">
    <mergeCell ref="B1:Q1"/>
    <mergeCell ref="B2:G2"/>
    <mergeCell ref="B3:G3"/>
    <mergeCell ref="A4:A5"/>
    <mergeCell ref="B4:G4"/>
    <mergeCell ref="B5:G5"/>
    <mergeCell ref="B6:G6"/>
    <mergeCell ref="A8:G8"/>
    <mergeCell ref="B11:D11"/>
    <mergeCell ref="E11:G11"/>
    <mergeCell ref="A48:G48"/>
    <mergeCell ref="B7:G7"/>
    <mergeCell ref="B12:G1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46"/>
  <sheetViews>
    <sheetView zoomScaleNormal="100" workbookViewId="0">
      <selection activeCell="C9" sqref="C9:E9"/>
    </sheetView>
  </sheetViews>
  <sheetFormatPr baseColWidth="10" defaultRowHeight="12.75" x14ac:dyDescent="0.2"/>
  <cols>
    <col min="1" max="1" width="7.85546875" bestFit="1" customWidth="1"/>
    <col min="2" max="2" width="37.140625" bestFit="1" customWidth="1"/>
    <col min="3" max="5" width="14.28515625" customWidth="1"/>
    <col min="6" max="6" width="14.28515625" style="49" customWidth="1"/>
    <col min="7" max="7" width="14.28515625" customWidth="1"/>
  </cols>
  <sheetData>
    <row r="1" spans="1:8" s="13" customFormat="1" ht="12.75" customHeight="1" x14ac:dyDescent="0.2">
      <c r="A1" s="4" t="s">
        <v>4</v>
      </c>
      <c r="B1" s="103" t="s">
        <v>124</v>
      </c>
      <c r="C1" s="103"/>
      <c r="D1" s="103"/>
      <c r="E1" s="103"/>
      <c r="F1" s="103"/>
      <c r="G1" s="103"/>
      <c r="H1" s="56"/>
    </row>
    <row r="2" spans="1:8" s="13" customFormat="1" ht="22.5" x14ac:dyDescent="0.2">
      <c r="A2" s="31" t="s">
        <v>5</v>
      </c>
      <c r="B2" s="100" t="s">
        <v>125</v>
      </c>
      <c r="C2" s="100"/>
      <c r="D2" s="100"/>
      <c r="E2" s="100"/>
      <c r="F2" s="100"/>
      <c r="G2" s="100"/>
      <c r="H2" s="56"/>
    </row>
    <row r="3" spans="1:8" s="13" customFormat="1" x14ac:dyDescent="0.2">
      <c r="A3" s="31" t="s">
        <v>6</v>
      </c>
      <c r="B3" s="100" t="s">
        <v>25</v>
      </c>
      <c r="C3" s="100"/>
      <c r="D3" s="100"/>
      <c r="E3" s="100"/>
      <c r="F3" s="100"/>
      <c r="G3" s="100"/>
      <c r="H3" s="56"/>
    </row>
    <row r="4" spans="1:8" s="13" customFormat="1" x14ac:dyDescent="0.2">
      <c r="A4" s="31" t="s">
        <v>44</v>
      </c>
      <c r="B4" s="105" t="s">
        <v>43</v>
      </c>
      <c r="C4" s="105"/>
      <c r="D4" s="105"/>
      <c r="E4" s="105"/>
      <c r="F4" s="105"/>
      <c r="G4" s="105"/>
      <c r="H4" s="56"/>
    </row>
    <row r="5" spans="1:8" s="13" customFormat="1" x14ac:dyDescent="0.2">
      <c r="A5" s="33" t="s">
        <v>8</v>
      </c>
      <c r="B5" s="102" t="s">
        <v>118</v>
      </c>
      <c r="C5" s="102"/>
      <c r="D5" s="102"/>
      <c r="E5" s="102"/>
      <c r="F5" s="102"/>
      <c r="G5" s="102"/>
      <c r="H5" s="56"/>
    </row>
    <row r="6" spans="1:8" s="13" customFormat="1" ht="22.5" x14ac:dyDescent="0.2">
      <c r="A6" s="58" t="s">
        <v>109</v>
      </c>
      <c r="B6" s="102" t="s">
        <v>116</v>
      </c>
      <c r="C6" s="102"/>
      <c r="D6" s="102"/>
      <c r="E6" s="102"/>
      <c r="F6" s="102"/>
      <c r="G6" s="102"/>
    </row>
    <row r="7" spans="1:8" s="13" customFormat="1" x14ac:dyDescent="0.2">
      <c r="A7" s="32"/>
      <c r="B7" s="32"/>
      <c r="C7" s="32"/>
      <c r="D7" s="32"/>
      <c r="E7" s="32"/>
      <c r="F7" s="48"/>
      <c r="G7" s="32"/>
    </row>
    <row r="8" spans="1:8" ht="22.5" x14ac:dyDescent="0.2">
      <c r="B8" s="38"/>
      <c r="C8" s="45" t="s">
        <v>45</v>
      </c>
      <c r="D8" s="39" t="s">
        <v>46</v>
      </c>
      <c r="E8" s="40" t="s">
        <v>47</v>
      </c>
    </row>
    <row r="9" spans="1:8" x14ac:dyDescent="0.2">
      <c r="B9" s="38"/>
      <c r="C9" s="122" t="s">
        <v>37</v>
      </c>
      <c r="D9" s="123"/>
      <c r="E9" s="124"/>
    </row>
    <row r="10" spans="1:8" x14ac:dyDescent="0.2">
      <c r="B10" s="41" t="s">
        <v>48</v>
      </c>
      <c r="C10" s="46"/>
      <c r="D10" s="46"/>
      <c r="E10" s="47"/>
    </row>
    <row r="11" spans="1:8" x14ac:dyDescent="0.2">
      <c r="B11" s="42" t="s">
        <v>49</v>
      </c>
      <c r="C11" s="70">
        <v>12.3</v>
      </c>
      <c r="D11" s="70">
        <v>6</v>
      </c>
      <c r="E11" s="71">
        <v>18.3</v>
      </c>
    </row>
    <row r="12" spans="1:8" x14ac:dyDescent="0.2">
      <c r="B12" s="43" t="s">
        <v>50</v>
      </c>
      <c r="C12" s="72">
        <v>13.4</v>
      </c>
      <c r="D12" s="72">
        <v>6.2</v>
      </c>
      <c r="E12" s="73">
        <v>19.600000000000001</v>
      </c>
    </row>
    <row r="13" spans="1:8" x14ac:dyDescent="0.2">
      <c r="B13" s="41" t="s">
        <v>57</v>
      </c>
      <c r="C13" s="74"/>
      <c r="D13" s="74"/>
      <c r="E13" s="75"/>
    </row>
    <row r="14" spans="1:8" x14ac:dyDescent="0.2">
      <c r="B14" s="42" t="s">
        <v>51</v>
      </c>
      <c r="C14" s="70">
        <v>66.2</v>
      </c>
      <c r="D14" s="70">
        <v>6.8</v>
      </c>
      <c r="E14" s="71">
        <v>73</v>
      </c>
    </row>
    <row r="15" spans="1:8" x14ac:dyDescent="0.2">
      <c r="B15" s="42" t="s">
        <v>52</v>
      </c>
      <c r="C15" s="70">
        <v>19.399999999999999</v>
      </c>
      <c r="D15" s="70">
        <v>6</v>
      </c>
      <c r="E15" s="71">
        <v>25.4</v>
      </c>
    </row>
    <row r="16" spans="1:8" x14ac:dyDescent="0.2">
      <c r="B16" s="42" t="s">
        <v>53</v>
      </c>
      <c r="C16" s="70">
        <v>8.3000000000000007</v>
      </c>
      <c r="D16" s="70">
        <v>7.7</v>
      </c>
      <c r="E16" s="71">
        <v>16.100000000000001</v>
      </c>
    </row>
    <row r="17" spans="2:6" x14ac:dyDescent="0.2">
      <c r="B17" s="42" t="s">
        <v>54</v>
      </c>
      <c r="C17" s="70">
        <v>12</v>
      </c>
      <c r="D17" s="70">
        <v>6.3</v>
      </c>
      <c r="E17" s="71">
        <v>18.3</v>
      </c>
    </row>
    <row r="18" spans="2:6" x14ac:dyDescent="0.2">
      <c r="B18" s="42" t="s">
        <v>55</v>
      </c>
      <c r="C18" s="70">
        <v>17</v>
      </c>
      <c r="D18" s="70">
        <v>6.7</v>
      </c>
      <c r="E18" s="71">
        <v>23.7</v>
      </c>
    </row>
    <row r="19" spans="2:6" x14ac:dyDescent="0.2">
      <c r="B19" s="43" t="s">
        <v>56</v>
      </c>
      <c r="C19" s="72">
        <v>6.9</v>
      </c>
      <c r="D19" s="72">
        <v>3.2</v>
      </c>
      <c r="E19" s="73">
        <v>10.1</v>
      </c>
    </row>
    <row r="20" spans="2:6" x14ac:dyDescent="0.2">
      <c r="B20" s="41" t="s">
        <v>58</v>
      </c>
      <c r="C20" s="74"/>
      <c r="D20" s="74"/>
      <c r="E20" s="75"/>
    </row>
    <row r="21" spans="2:6" x14ac:dyDescent="0.2">
      <c r="B21" s="42" t="s">
        <v>59</v>
      </c>
      <c r="C21" s="70">
        <v>14.1</v>
      </c>
      <c r="D21" s="70">
        <v>5.9</v>
      </c>
      <c r="E21" s="71">
        <v>20.100000000000001</v>
      </c>
    </row>
    <row r="22" spans="2:6" x14ac:dyDescent="0.2">
      <c r="B22" s="42" t="s">
        <v>60</v>
      </c>
      <c r="C22" s="70">
        <v>11.9</v>
      </c>
      <c r="D22" s="70">
        <v>6.4</v>
      </c>
      <c r="E22" s="71">
        <v>18.3</v>
      </c>
    </row>
    <row r="23" spans="2:6" x14ac:dyDescent="0.2">
      <c r="B23" s="42" t="s">
        <v>61</v>
      </c>
      <c r="C23" s="70">
        <v>12.7</v>
      </c>
      <c r="D23" s="70">
        <v>6.9</v>
      </c>
      <c r="E23" s="71">
        <v>19.600000000000001</v>
      </c>
    </row>
    <row r="24" spans="2:6" x14ac:dyDescent="0.2">
      <c r="B24" s="43" t="s">
        <v>62</v>
      </c>
      <c r="C24" s="72">
        <v>12.9</v>
      </c>
      <c r="D24" s="72">
        <v>5.4</v>
      </c>
      <c r="E24" s="73">
        <v>18.3</v>
      </c>
    </row>
    <row r="25" spans="2:6" x14ac:dyDescent="0.2">
      <c r="B25" s="41" t="s">
        <v>63</v>
      </c>
      <c r="C25" s="74"/>
      <c r="D25" s="74"/>
      <c r="E25" s="75"/>
    </row>
    <row r="26" spans="2:6" x14ac:dyDescent="0.2">
      <c r="B26" s="42" t="s">
        <v>64</v>
      </c>
      <c r="C26" s="70">
        <v>12.1</v>
      </c>
      <c r="D26" s="70">
        <v>7.2</v>
      </c>
      <c r="E26" s="71">
        <v>19.3</v>
      </c>
    </row>
    <row r="27" spans="2:6" x14ac:dyDescent="0.2">
      <c r="B27" s="42" t="s">
        <v>65</v>
      </c>
      <c r="C27" s="70">
        <v>13.1</v>
      </c>
      <c r="D27" s="70">
        <v>5.9</v>
      </c>
      <c r="E27" s="71">
        <v>19</v>
      </c>
    </row>
    <row r="28" spans="2:6" x14ac:dyDescent="0.2">
      <c r="B28" s="42" t="s">
        <v>66</v>
      </c>
      <c r="C28" s="70">
        <v>14.7</v>
      </c>
      <c r="D28" s="70">
        <v>5.0999999999999996</v>
      </c>
      <c r="E28" s="71">
        <v>19.8</v>
      </c>
    </row>
    <row r="29" spans="2:6" x14ac:dyDescent="0.2">
      <c r="B29" s="43" t="s">
        <v>67</v>
      </c>
      <c r="C29" s="72">
        <v>10.7</v>
      </c>
      <c r="D29" s="72">
        <v>3.6</v>
      </c>
      <c r="E29" s="73">
        <v>14.3</v>
      </c>
    </row>
    <row r="30" spans="2:6" x14ac:dyDescent="0.2">
      <c r="B30" s="41" t="s">
        <v>68</v>
      </c>
      <c r="C30" s="74"/>
      <c r="D30" s="74"/>
      <c r="E30" s="75"/>
    </row>
    <row r="31" spans="2:6" x14ac:dyDescent="0.2">
      <c r="B31" s="42" t="s">
        <v>113</v>
      </c>
      <c r="C31" s="70">
        <v>25.1</v>
      </c>
      <c r="D31" s="70">
        <v>7.3</v>
      </c>
      <c r="E31" s="71">
        <v>32.5</v>
      </c>
      <c r="F31" s="59"/>
    </row>
    <row r="32" spans="2:6" x14ac:dyDescent="0.2">
      <c r="B32" s="42" t="s">
        <v>69</v>
      </c>
      <c r="C32" s="70">
        <v>7.3</v>
      </c>
      <c r="D32" s="70">
        <v>3.4</v>
      </c>
      <c r="E32" s="71">
        <v>10.7</v>
      </c>
      <c r="F32" s="59"/>
    </row>
    <row r="33" spans="2:6" x14ac:dyDescent="0.2">
      <c r="B33" s="42" t="s">
        <v>70</v>
      </c>
      <c r="C33" s="70">
        <v>4.7</v>
      </c>
      <c r="D33" s="70">
        <v>2.1</v>
      </c>
      <c r="E33" s="71">
        <v>6.8</v>
      </c>
      <c r="F33" s="59"/>
    </row>
    <row r="34" spans="2:6" x14ac:dyDescent="0.2">
      <c r="B34" s="42" t="s">
        <v>111</v>
      </c>
      <c r="C34" s="70">
        <v>16.8</v>
      </c>
      <c r="D34" s="70">
        <v>7.4</v>
      </c>
      <c r="E34" s="71">
        <v>24.3</v>
      </c>
      <c r="F34" s="59"/>
    </row>
    <row r="35" spans="2:6" x14ac:dyDescent="0.2">
      <c r="B35" s="42" t="s">
        <v>110</v>
      </c>
      <c r="C35" s="70">
        <v>8</v>
      </c>
      <c r="D35" s="70">
        <v>4</v>
      </c>
      <c r="E35" s="71">
        <v>12</v>
      </c>
      <c r="F35" s="59"/>
    </row>
    <row r="36" spans="2:6" x14ac:dyDescent="0.2">
      <c r="B36" s="42" t="s">
        <v>112</v>
      </c>
      <c r="C36" s="70">
        <v>10.8</v>
      </c>
      <c r="D36" s="70">
        <v>6</v>
      </c>
      <c r="E36" s="71">
        <v>16.8</v>
      </c>
      <c r="F36" s="59"/>
    </row>
    <row r="37" spans="2:6" x14ac:dyDescent="0.2">
      <c r="B37" s="41" t="s">
        <v>71</v>
      </c>
      <c r="C37" s="74"/>
      <c r="D37" s="74"/>
      <c r="E37" s="75"/>
    </row>
    <row r="38" spans="2:6" x14ac:dyDescent="0.2">
      <c r="B38" s="42" t="s">
        <v>72</v>
      </c>
      <c r="C38" s="70">
        <v>20.399999999999999</v>
      </c>
      <c r="D38" s="70">
        <v>10.9</v>
      </c>
      <c r="E38" s="71">
        <v>31.3</v>
      </c>
    </row>
    <row r="39" spans="2:6" x14ac:dyDescent="0.2">
      <c r="B39" s="42" t="s">
        <v>73</v>
      </c>
      <c r="C39" s="70">
        <v>7.3</v>
      </c>
      <c r="D39" s="70">
        <v>5.6</v>
      </c>
      <c r="E39" s="71">
        <v>12.9</v>
      </c>
    </row>
    <row r="40" spans="2:6" x14ac:dyDescent="0.2">
      <c r="B40" s="42" t="s">
        <v>74</v>
      </c>
      <c r="C40" s="70">
        <v>32.9</v>
      </c>
      <c r="D40" s="70">
        <v>16.3</v>
      </c>
      <c r="E40" s="71">
        <v>49.2</v>
      </c>
    </row>
    <row r="41" spans="2:6" x14ac:dyDescent="0.2">
      <c r="B41" s="43" t="s">
        <v>75</v>
      </c>
      <c r="C41" s="70">
        <v>9</v>
      </c>
      <c r="D41" s="70">
        <v>4.7</v>
      </c>
      <c r="E41" s="71">
        <v>13.6</v>
      </c>
    </row>
    <row r="42" spans="2:6" x14ac:dyDescent="0.2">
      <c r="B42" s="44" t="s">
        <v>76</v>
      </c>
      <c r="C42" s="74"/>
      <c r="D42" s="74"/>
      <c r="E42" s="75"/>
    </row>
    <row r="43" spans="2:6" x14ac:dyDescent="0.2">
      <c r="B43" s="42" t="s">
        <v>78</v>
      </c>
      <c r="C43" s="70">
        <v>13</v>
      </c>
      <c r="D43" s="70">
        <v>6.2</v>
      </c>
      <c r="E43" s="71">
        <v>19.2</v>
      </c>
    </row>
    <row r="44" spans="2:6" x14ac:dyDescent="0.2">
      <c r="B44" s="43" t="s">
        <v>77</v>
      </c>
      <c r="C44" s="72">
        <v>12</v>
      </c>
      <c r="D44" s="72">
        <v>5.7</v>
      </c>
      <c r="E44" s="73">
        <v>17.8</v>
      </c>
    </row>
    <row r="46" spans="2:6" x14ac:dyDescent="0.2">
      <c r="B46" s="57"/>
    </row>
  </sheetData>
  <mergeCells count="7">
    <mergeCell ref="C9:E9"/>
    <mergeCell ref="B6:G6"/>
    <mergeCell ref="B5:G5"/>
    <mergeCell ref="B1:G1"/>
    <mergeCell ref="B2:G2"/>
    <mergeCell ref="B3:G3"/>
    <mergeCell ref="B4:G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15"/>
  <sheetViews>
    <sheetView zoomScaleNormal="100" workbookViewId="0">
      <selection activeCell="B6" sqref="B6:G6"/>
    </sheetView>
  </sheetViews>
  <sheetFormatPr baseColWidth="10" defaultRowHeight="12.75" x14ac:dyDescent="0.2"/>
  <cols>
    <col min="1" max="1" width="7.85546875" bestFit="1" customWidth="1"/>
    <col min="2" max="2" width="39.140625" bestFit="1" customWidth="1"/>
    <col min="3" max="7" width="14.28515625" customWidth="1"/>
  </cols>
  <sheetData>
    <row r="1" spans="1:17" s="13" customFormat="1" ht="12.75" customHeight="1" x14ac:dyDescent="0.2">
      <c r="A1" s="4" t="s">
        <v>4</v>
      </c>
      <c r="B1" s="103" t="s">
        <v>126</v>
      </c>
      <c r="C1" s="103"/>
      <c r="D1" s="103"/>
      <c r="E1" s="103"/>
      <c r="F1" s="103"/>
      <c r="G1" s="103"/>
      <c r="H1" s="103"/>
      <c r="I1" s="103"/>
      <c r="J1" s="103"/>
      <c r="K1" s="103"/>
      <c r="L1" s="103"/>
      <c r="M1" s="103"/>
      <c r="N1" s="103"/>
      <c r="O1" s="103"/>
      <c r="P1" s="103"/>
      <c r="Q1" s="103"/>
    </row>
    <row r="2" spans="1:17" s="13" customFormat="1" ht="22.5" customHeight="1" x14ac:dyDescent="0.2">
      <c r="A2" s="31" t="s">
        <v>5</v>
      </c>
      <c r="B2" s="100" t="s">
        <v>125</v>
      </c>
      <c r="C2" s="100"/>
      <c r="D2" s="100"/>
      <c r="E2" s="100"/>
      <c r="F2" s="100"/>
      <c r="G2" s="100"/>
    </row>
    <row r="3" spans="1:17" s="13" customFormat="1" x14ac:dyDescent="0.2">
      <c r="A3" s="31" t="s">
        <v>6</v>
      </c>
      <c r="B3" s="100" t="s">
        <v>25</v>
      </c>
      <c r="C3" s="100"/>
      <c r="D3" s="100"/>
      <c r="E3" s="100"/>
      <c r="F3" s="100"/>
      <c r="G3" s="100"/>
    </row>
    <row r="4" spans="1:17" s="13" customFormat="1" x14ac:dyDescent="0.2">
      <c r="A4" s="31" t="s">
        <v>44</v>
      </c>
      <c r="B4" s="105" t="s">
        <v>43</v>
      </c>
      <c r="C4" s="105"/>
      <c r="D4" s="105"/>
      <c r="E4" s="105"/>
      <c r="F4" s="105"/>
      <c r="G4" s="105"/>
    </row>
    <row r="5" spans="1:17" s="13" customFormat="1" x14ac:dyDescent="0.2">
      <c r="A5" s="33" t="s">
        <v>8</v>
      </c>
      <c r="B5" s="102" t="s">
        <v>118</v>
      </c>
      <c r="C5" s="102"/>
      <c r="D5" s="102"/>
      <c r="E5" s="102"/>
      <c r="F5" s="102"/>
      <c r="G5" s="102"/>
    </row>
    <row r="6" spans="1:17" s="13" customFormat="1" ht="22.5" x14ac:dyDescent="0.2">
      <c r="A6" s="58" t="s">
        <v>109</v>
      </c>
      <c r="B6" s="102" t="s">
        <v>119</v>
      </c>
      <c r="C6" s="102"/>
      <c r="D6" s="102"/>
      <c r="E6" s="102"/>
      <c r="F6" s="102"/>
      <c r="G6" s="102"/>
    </row>
    <row r="7" spans="1:17" s="13" customFormat="1" x14ac:dyDescent="0.2">
      <c r="A7" s="32"/>
      <c r="B7" s="32"/>
      <c r="C7" s="32"/>
      <c r="D7" s="32"/>
      <c r="E7" s="32"/>
      <c r="F7" s="32"/>
      <c r="G7" s="32"/>
    </row>
    <row r="8" spans="1:17" ht="22.5" x14ac:dyDescent="0.2">
      <c r="B8" s="127" t="s">
        <v>102</v>
      </c>
      <c r="C8" s="39" t="s">
        <v>45</v>
      </c>
      <c r="D8" s="39" t="s">
        <v>46</v>
      </c>
      <c r="E8" s="40" t="s">
        <v>47</v>
      </c>
    </row>
    <row r="9" spans="1:17" x14ac:dyDescent="0.2">
      <c r="B9" s="128"/>
      <c r="C9" s="125" t="s">
        <v>37</v>
      </c>
      <c r="D9" s="125"/>
      <c r="E9" s="126"/>
    </row>
    <row r="10" spans="1:17" x14ac:dyDescent="0.2">
      <c r="B10" s="50" t="s">
        <v>79</v>
      </c>
      <c r="C10" s="80">
        <v>36.9</v>
      </c>
      <c r="D10" s="80">
        <v>17.399999999999999</v>
      </c>
      <c r="E10" s="73">
        <v>54.3</v>
      </c>
    </row>
    <row r="11" spans="1:17" x14ac:dyDescent="0.2">
      <c r="B11" s="51" t="s">
        <v>80</v>
      </c>
      <c r="C11" s="76">
        <v>28.7</v>
      </c>
      <c r="D11" s="76">
        <v>12.5</v>
      </c>
      <c r="E11" s="77">
        <v>41.2</v>
      </c>
    </row>
    <row r="12" spans="1:17" x14ac:dyDescent="0.2">
      <c r="B12" s="51" t="s">
        <v>81</v>
      </c>
      <c r="C12" s="76">
        <v>20.100000000000001</v>
      </c>
      <c r="D12" s="76">
        <v>7.7</v>
      </c>
      <c r="E12" s="77">
        <v>27.7</v>
      </c>
    </row>
    <row r="13" spans="1:17" x14ac:dyDescent="0.2">
      <c r="B13" s="51" t="s">
        <v>82</v>
      </c>
      <c r="C13" s="76">
        <v>28</v>
      </c>
      <c r="D13" s="76">
        <v>13.5</v>
      </c>
      <c r="E13" s="77">
        <v>41.4</v>
      </c>
    </row>
    <row r="14" spans="1:17" x14ac:dyDescent="0.2">
      <c r="B14" s="51" t="s">
        <v>83</v>
      </c>
      <c r="C14" s="76">
        <v>7.3</v>
      </c>
      <c r="D14" s="76">
        <v>4</v>
      </c>
      <c r="E14" s="77">
        <v>11.2</v>
      </c>
    </row>
    <row r="15" spans="1:17" x14ac:dyDescent="0.2">
      <c r="B15" s="52" t="s">
        <v>84</v>
      </c>
      <c r="C15" s="78">
        <v>12.8</v>
      </c>
      <c r="D15" s="78">
        <v>6.1</v>
      </c>
      <c r="E15" s="79">
        <v>18.899999999999999</v>
      </c>
    </row>
  </sheetData>
  <mergeCells count="8">
    <mergeCell ref="C9:E9"/>
    <mergeCell ref="B8:B9"/>
    <mergeCell ref="B6:G6"/>
    <mergeCell ref="B1:Q1"/>
    <mergeCell ref="B2:G2"/>
    <mergeCell ref="B3:G3"/>
    <mergeCell ref="B4:G4"/>
    <mergeCell ref="B5:G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28"/>
  <sheetViews>
    <sheetView zoomScaleNormal="100" workbookViewId="0">
      <selection activeCell="E18" sqref="E18"/>
    </sheetView>
  </sheetViews>
  <sheetFormatPr baseColWidth="10" defaultRowHeight="12.75" x14ac:dyDescent="0.2"/>
  <cols>
    <col min="1" max="1" width="7.85546875" bestFit="1" customWidth="1"/>
    <col min="2" max="2" width="61.42578125" bestFit="1" customWidth="1"/>
    <col min="3" max="7" width="14.28515625" customWidth="1"/>
  </cols>
  <sheetData>
    <row r="1" spans="1:17" s="13" customFormat="1" ht="12.75" customHeight="1" x14ac:dyDescent="0.2">
      <c r="A1" s="4" t="s">
        <v>4</v>
      </c>
      <c r="B1" s="103" t="s">
        <v>127</v>
      </c>
      <c r="C1" s="103"/>
      <c r="D1" s="103"/>
      <c r="E1" s="103"/>
      <c r="F1" s="103"/>
      <c r="G1" s="103"/>
      <c r="H1" s="103"/>
      <c r="I1" s="103"/>
      <c r="J1" s="103"/>
      <c r="K1" s="103"/>
      <c r="L1" s="103"/>
      <c r="M1" s="103"/>
      <c r="N1" s="103"/>
      <c r="O1" s="103"/>
      <c r="P1" s="103"/>
      <c r="Q1" s="103"/>
    </row>
    <row r="2" spans="1:17" s="13" customFormat="1" ht="22.5" customHeight="1" x14ac:dyDescent="0.2">
      <c r="A2" s="31" t="s">
        <v>5</v>
      </c>
      <c r="B2" s="100" t="s">
        <v>125</v>
      </c>
      <c r="C2" s="100"/>
      <c r="D2" s="100"/>
      <c r="E2" s="100"/>
      <c r="F2" s="100"/>
      <c r="G2" s="100"/>
    </row>
    <row r="3" spans="1:17" s="13" customFormat="1" x14ac:dyDescent="0.2">
      <c r="A3" s="31" t="s">
        <v>6</v>
      </c>
      <c r="B3" s="100" t="s">
        <v>25</v>
      </c>
      <c r="C3" s="100"/>
      <c r="D3" s="100"/>
      <c r="E3" s="100"/>
      <c r="F3" s="100"/>
      <c r="G3" s="100"/>
    </row>
    <row r="4" spans="1:17" s="13" customFormat="1" x14ac:dyDescent="0.2">
      <c r="A4" s="31" t="s">
        <v>44</v>
      </c>
      <c r="B4" s="105" t="s">
        <v>43</v>
      </c>
      <c r="C4" s="105"/>
      <c r="D4" s="105"/>
      <c r="E4" s="105"/>
      <c r="F4" s="105"/>
      <c r="G4" s="105"/>
    </row>
    <row r="5" spans="1:17" s="13" customFormat="1" x14ac:dyDescent="0.2">
      <c r="A5" s="33" t="s">
        <v>8</v>
      </c>
      <c r="B5" s="102" t="s">
        <v>118</v>
      </c>
      <c r="C5" s="102"/>
      <c r="D5" s="102"/>
      <c r="E5" s="102"/>
      <c r="F5" s="102"/>
      <c r="G5" s="102"/>
    </row>
    <row r="6" spans="1:17" s="13" customFormat="1" ht="22.5" x14ac:dyDescent="0.2">
      <c r="A6" s="58" t="s">
        <v>109</v>
      </c>
      <c r="B6" s="102" t="s">
        <v>117</v>
      </c>
      <c r="C6" s="102"/>
      <c r="D6" s="102"/>
      <c r="E6" s="102"/>
      <c r="F6" s="102"/>
      <c r="G6" s="102"/>
    </row>
    <row r="7" spans="1:17" s="13" customFormat="1" x14ac:dyDescent="0.2">
      <c r="A7" s="32"/>
      <c r="B7" s="32"/>
      <c r="C7" s="32"/>
      <c r="D7" s="32"/>
      <c r="E7" s="32"/>
      <c r="F7" s="32"/>
      <c r="G7" s="32"/>
    </row>
    <row r="8" spans="1:17" ht="22.5" x14ac:dyDescent="0.2">
      <c r="B8" s="127" t="s">
        <v>103</v>
      </c>
      <c r="C8" s="39" t="s">
        <v>45</v>
      </c>
      <c r="D8" s="39" t="s">
        <v>46</v>
      </c>
      <c r="E8" s="40" t="s">
        <v>47</v>
      </c>
    </row>
    <row r="9" spans="1:17" x14ac:dyDescent="0.2">
      <c r="B9" s="129"/>
      <c r="C9" s="125" t="s">
        <v>37</v>
      </c>
      <c r="D9" s="125"/>
      <c r="E9" s="126"/>
    </row>
    <row r="10" spans="1:17" x14ac:dyDescent="0.2">
      <c r="B10" s="52" t="s">
        <v>85</v>
      </c>
      <c r="C10" s="78">
        <v>41.3</v>
      </c>
      <c r="D10" s="78">
        <v>7.2</v>
      </c>
      <c r="E10" s="81">
        <v>48.5</v>
      </c>
    </row>
    <row r="11" spans="1:17" x14ac:dyDescent="0.2">
      <c r="B11" s="53" t="s">
        <v>86</v>
      </c>
      <c r="C11" s="82">
        <v>8</v>
      </c>
      <c r="D11" s="82">
        <v>3.6</v>
      </c>
      <c r="E11" s="83">
        <v>11.6</v>
      </c>
    </row>
    <row r="12" spans="1:17" x14ac:dyDescent="0.2">
      <c r="B12" s="54" t="s">
        <v>104</v>
      </c>
      <c r="C12" s="70">
        <v>20.6</v>
      </c>
      <c r="D12" s="70">
        <v>4.3</v>
      </c>
      <c r="E12" s="71">
        <v>25</v>
      </c>
    </row>
    <row r="13" spans="1:17" x14ac:dyDescent="0.2">
      <c r="B13" s="52" t="s">
        <v>87</v>
      </c>
      <c r="C13" s="78">
        <v>2</v>
      </c>
      <c r="D13" s="78">
        <v>2.2000000000000002</v>
      </c>
      <c r="E13" s="81">
        <v>4.2</v>
      </c>
    </row>
    <row r="14" spans="1:17" x14ac:dyDescent="0.2">
      <c r="B14" s="53" t="s">
        <v>88</v>
      </c>
      <c r="C14" s="82">
        <v>13.6</v>
      </c>
      <c r="D14" s="82">
        <v>6.8</v>
      </c>
      <c r="E14" s="83">
        <v>20.399999999999999</v>
      </c>
    </row>
    <row r="15" spans="1:17" x14ac:dyDescent="0.2">
      <c r="B15" s="54" t="s">
        <v>89</v>
      </c>
      <c r="C15" s="70">
        <v>9.6</v>
      </c>
      <c r="D15" s="70">
        <v>4.9000000000000004</v>
      </c>
      <c r="E15" s="71">
        <v>14.5</v>
      </c>
    </row>
    <row r="16" spans="1:17" x14ac:dyDescent="0.2">
      <c r="B16" s="55" t="s">
        <v>98</v>
      </c>
      <c r="C16" s="84">
        <v>14.4</v>
      </c>
      <c r="D16" s="84">
        <v>6.6</v>
      </c>
      <c r="E16" s="85">
        <v>20.9</v>
      </c>
    </row>
    <row r="17" spans="2:5" x14ac:dyDescent="0.2">
      <c r="B17" s="54" t="s">
        <v>90</v>
      </c>
      <c r="C17" s="70">
        <v>10.1</v>
      </c>
      <c r="D17" s="70">
        <v>7.7</v>
      </c>
      <c r="E17" s="71">
        <v>17.7</v>
      </c>
    </row>
    <row r="18" spans="2:5" x14ac:dyDescent="0.2">
      <c r="B18" s="54" t="s">
        <v>91</v>
      </c>
      <c r="C18" s="70">
        <v>35.700000000000003</v>
      </c>
      <c r="D18" s="70">
        <v>6.4</v>
      </c>
      <c r="E18" s="71">
        <v>42</v>
      </c>
    </row>
    <row r="19" spans="2:5" x14ac:dyDescent="0.2">
      <c r="B19" s="54" t="s">
        <v>92</v>
      </c>
      <c r="C19" s="70">
        <v>6.4</v>
      </c>
      <c r="D19" s="70">
        <v>6.5</v>
      </c>
      <c r="E19" s="71">
        <v>12.9</v>
      </c>
    </row>
    <row r="20" spans="2:5" x14ac:dyDescent="0.2">
      <c r="B20" s="54" t="s">
        <v>93</v>
      </c>
      <c r="C20" s="70">
        <v>2.5</v>
      </c>
      <c r="D20" s="70">
        <v>3.1</v>
      </c>
      <c r="E20" s="71">
        <v>5.6</v>
      </c>
    </row>
    <row r="21" spans="2:5" x14ac:dyDescent="0.2">
      <c r="B21" s="54" t="s">
        <v>94</v>
      </c>
      <c r="C21" s="70">
        <v>4.3</v>
      </c>
      <c r="D21" s="70">
        <v>3</v>
      </c>
      <c r="E21" s="71">
        <v>7.3</v>
      </c>
    </row>
    <row r="22" spans="2:5" x14ac:dyDescent="0.2">
      <c r="B22" s="54" t="s">
        <v>95</v>
      </c>
      <c r="C22" s="70">
        <v>7.7</v>
      </c>
      <c r="D22" s="70">
        <v>4.9000000000000004</v>
      </c>
      <c r="E22" s="71">
        <v>12.6</v>
      </c>
    </row>
    <row r="23" spans="2:5" x14ac:dyDescent="0.2">
      <c r="B23" s="54" t="s">
        <v>96</v>
      </c>
      <c r="C23" s="70">
        <v>18</v>
      </c>
      <c r="D23" s="70">
        <v>9</v>
      </c>
      <c r="E23" s="71">
        <v>27</v>
      </c>
    </row>
    <row r="24" spans="2:5" x14ac:dyDescent="0.2">
      <c r="B24" s="55" t="s">
        <v>99</v>
      </c>
      <c r="C24" s="84">
        <v>26.9</v>
      </c>
      <c r="D24" s="84">
        <v>12.4</v>
      </c>
      <c r="E24" s="85">
        <v>39.299999999999997</v>
      </c>
    </row>
    <row r="25" spans="2:5" x14ac:dyDescent="0.2">
      <c r="B25" s="55" t="s">
        <v>101</v>
      </c>
      <c r="C25" s="84">
        <v>40.5</v>
      </c>
      <c r="D25" s="84">
        <v>14.4</v>
      </c>
      <c r="E25" s="85">
        <v>54.9</v>
      </c>
    </row>
    <row r="26" spans="2:5" x14ac:dyDescent="0.2">
      <c r="B26" s="54" t="s">
        <v>97</v>
      </c>
      <c r="C26" s="70">
        <v>11.8</v>
      </c>
      <c r="D26" s="70">
        <v>5.2</v>
      </c>
      <c r="E26" s="71">
        <v>17.100000000000001</v>
      </c>
    </row>
    <row r="27" spans="2:5" x14ac:dyDescent="0.2">
      <c r="B27" s="55" t="s">
        <v>100</v>
      </c>
      <c r="C27" s="84">
        <v>22.6</v>
      </c>
      <c r="D27" s="84">
        <v>9.4</v>
      </c>
      <c r="E27" s="85">
        <v>32</v>
      </c>
    </row>
    <row r="28" spans="2:5" x14ac:dyDescent="0.2">
      <c r="B28" s="52" t="s">
        <v>84</v>
      </c>
      <c r="C28" s="78">
        <v>12.8</v>
      </c>
      <c r="D28" s="78">
        <v>6.1</v>
      </c>
      <c r="E28" s="81">
        <v>18.899999999999999</v>
      </c>
    </row>
  </sheetData>
  <mergeCells count="8">
    <mergeCell ref="B8:B9"/>
    <mergeCell ref="C9:E9"/>
    <mergeCell ref="B6:G6"/>
    <mergeCell ref="B1:Q1"/>
    <mergeCell ref="B2:G2"/>
    <mergeCell ref="B3:G3"/>
    <mergeCell ref="B4:G4"/>
    <mergeCell ref="B5:G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Lisez-moi</vt:lpstr>
      <vt:lpstr>Ensemble des actifs</vt:lpstr>
      <vt:lpstr>Salariés - non salariés</vt:lpstr>
      <vt:lpstr>Caracs socio-démo 2020</vt:lpstr>
      <vt:lpstr>Domaines d'activité 2020</vt:lpstr>
      <vt:lpstr>Secteurs d'activité 2020</vt:lpstr>
    </vt:vector>
  </TitlesOfParts>
  <Company>DARES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DARES</dc:creator>
  <cp:lastModifiedBy>POMMIER, Patrick (DARES)</cp:lastModifiedBy>
  <cp:lastPrinted>2013-07-12T11:35:25Z</cp:lastPrinted>
  <dcterms:created xsi:type="dcterms:W3CDTF">2011-01-12T12:52:34Z</dcterms:created>
  <dcterms:modified xsi:type="dcterms:W3CDTF">2021-08-09T08:49:57Z</dcterms:modified>
</cp:coreProperties>
</file>