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150" yWindow="-255" windowWidth="12675" windowHeight="12000" tabRatio="675"/>
  </bookViews>
  <sheets>
    <sheet name="Lisez-moi" sheetId="10" r:id="rId1"/>
    <sheet name="Entrées_effectifs" sheetId="4" r:id="rId2"/>
    <sheet name="Caractéristiques bénéficiaires" sheetId="1" r:id="rId3"/>
    <sheet name="Employeurs secteur non marchand" sheetId="2" r:id="rId4"/>
    <sheet name="Métiers" sheetId="3" r:id="rId5"/>
    <sheet name="Employeurs secteur marchand" sheetId="6" r:id="rId6"/>
    <sheet name="Caractéristiques du contrat" sheetId="7" r:id="rId7"/>
    <sheet name="Intention form. selon contrat" sheetId="9" r:id="rId8"/>
  </sheets>
  <externalReferences>
    <externalReference r:id="rId9"/>
  </externalReferences>
  <definedNames>
    <definedName name="_TAB1">#REF!</definedName>
    <definedName name="de_2">#REF!</definedName>
    <definedName name="de_4">#REF!</definedName>
    <definedName name="de_6">#REF!</definedName>
    <definedName name="env_0">[1]prevision!$E$5</definedName>
    <definedName name="env_1">[1]prevision!$E$6</definedName>
    <definedName name="env_2">[1]prevision!$E$7</definedName>
    <definedName name="env_3">[1]prevision!$E$8</definedName>
    <definedName name="env_4">[1]prevision!$E$9</definedName>
    <definedName name="env_5">[1]prevision!$E$10</definedName>
    <definedName name="M_F_1">#REF!</definedName>
    <definedName name="M_F_2">#REF!</definedName>
    <definedName name="M_F_3">#REF!</definedName>
    <definedName name="M_F_4">#REF!</definedName>
    <definedName name="M_F_5">#REF!</definedName>
    <definedName name="M_F_6">#REF!</definedName>
  </definedNames>
  <calcPr calcId="145621"/>
</workbook>
</file>

<file path=xl/calcChain.xml><?xml version="1.0" encoding="utf-8"?>
<calcChain xmlns="http://schemas.openxmlformats.org/spreadsheetml/2006/main">
  <c r="E43" i="4" l="1"/>
  <c r="E42" i="4"/>
  <c r="E41" i="4"/>
  <c r="E40" i="4"/>
  <c r="E23" i="4"/>
  <c r="E22" i="4"/>
  <c r="E21" i="4"/>
  <c r="E20" i="4"/>
  <c r="E44" i="4" l="1"/>
  <c r="E46" i="4"/>
  <c r="E45" i="4"/>
  <c r="E47" i="4"/>
  <c r="J47" i="4" l="1"/>
  <c r="K43" i="4"/>
  <c r="J43" i="4"/>
  <c r="K42" i="4"/>
  <c r="J42" i="4"/>
  <c r="K41" i="4"/>
  <c r="J41" i="4"/>
  <c r="J45" i="4" s="1"/>
  <c r="K40" i="4"/>
  <c r="J40" i="4"/>
  <c r="K44" i="4" l="1"/>
  <c r="K45" i="4"/>
  <c r="K46" i="4"/>
  <c r="K47" i="4"/>
  <c r="J44" i="4"/>
  <c r="J46" i="4"/>
  <c r="I43" i="4"/>
  <c r="I42" i="4"/>
  <c r="I36" i="4"/>
  <c r="I32" i="4"/>
  <c r="I29" i="4"/>
  <c r="I41" i="4" s="1"/>
  <c r="I24" i="4"/>
  <c r="I23" i="4"/>
  <c r="I22" i="4"/>
  <c r="I21" i="4"/>
  <c r="I16" i="4"/>
  <c r="I12" i="4"/>
  <c r="I8" i="4"/>
  <c r="H43" i="4"/>
  <c r="H42" i="4"/>
  <c r="H41" i="4"/>
  <c r="H40" i="4"/>
  <c r="H23" i="4"/>
  <c r="H22" i="4"/>
  <c r="H21" i="4"/>
  <c r="H16" i="4"/>
  <c r="H20" i="4" s="1"/>
  <c r="G43" i="4"/>
  <c r="G42" i="4"/>
  <c r="G41" i="4"/>
  <c r="G40" i="4"/>
  <c r="G23" i="4"/>
  <c r="G22" i="4"/>
  <c r="G21" i="4"/>
  <c r="G20" i="4"/>
  <c r="F43" i="4"/>
  <c r="F42" i="4"/>
  <c r="F41" i="4"/>
  <c r="F40" i="4"/>
  <c r="F23" i="4"/>
  <c r="F22" i="4"/>
  <c r="F21" i="4"/>
  <c r="F20" i="4"/>
  <c r="H47" i="4" l="1"/>
  <c r="F47" i="4"/>
  <c r="G47" i="4"/>
  <c r="I47" i="4"/>
  <c r="F44" i="4"/>
  <c r="G44" i="4"/>
  <c r="I20" i="4"/>
  <c r="I40" i="4"/>
  <c r="F46" i="4"/>
  <c r="G46" i="4"/>
  <c r="H46" i="4"/>
  <c r="I46" i="4"/>
  <c r="F45" i="4"/>
  <c r="G45" i="4"/>
  <c r="H45" i="4"/>
  <c r="I45" i="4"/>
  <c r="H44" i="4"/>
  <c r="I44" i="4" l="1"/>
</calcChain>
</file>

<file path=xl/sharedStrings.xml><?xml version="1.0" encoding="utf-8"?>
<sst xmlns="http://schemas.openxmlformats.org/spreadsheetml/2006/main" count="292" uniqueCount="170">
  <si>
    <t>Secteur marchand</t>
  </si>
  <si>
    <t>CUI-CIE</t>
  </si>
  <si>
    <t>Conventions signées</t>
  </si>
  <si>
    <t>dont : nouveaux contrats</t>
  </si>
  <si>
    <t>dont : avenants de reconduction</t>
  </si>
  <si>
    <t>Effectifs en fin d'année ou de trimestre</t>
  </si>
  <si>
    <t>EAv marchands</t>
  </si>
  <si>
    <t>CAE-Dom</t>
  </si>
  <si>
    <t>Total secteur marchand</t>
  </si>
  <si>
    <t>Secteur non marchand</t>
  </si>
  <si>
    <t>CUI-CAE 
hors ACI</t>
  </si>
  <si>
    <t>CUI de 7 heures</t>
  </si>
  <si>
    <t>CUI 7 heures</t>
  </si>
  <si>
    <t>EAv non marchands</t>
  </si>
  <si>
    <t>EAv professeur</t>
  </si>
  <si>
    <t>Total secteur non marchand</t>
  </si>
  <si>
    <t>Ensemble</t>
  </si>
  <si>
    <t>Tableau 1 : Entrées et effectifs en CUI, Emploi d'avenir et CAE-Dom</t>
  </si>
  <si>
    <t>Titre</t>
  </si>
  <si>
    <t xml:space="preserve">Type de données : </t>
  </si>
  <si>
    <t>Unité :</t>
  </si>
  <si>
    <t>Champ :</t>
  </si>
  <si>
    <t>Source :</t>
  </si>
  <si>
    <t>données annuelles brutes</t>
  </si>
  <si>
    <t>nombre de bénéficiaires</t>
  </si>
  <si>
    <t>France entière</t>
  </si>
  <si>
    <t>ASP, traitements Dares</t>
  </si>
  <si>
    <t>France entière, conventions initiales</t>
  </si>
  <si>
    <t>Emplois d'avenir</t>
  </si>
  <si>
    <t>CUI-CAE hors ACI</t>
  </si>
  <si>
    <t>Sexe</t>
  </si>
  <si>
    <t>Homme</t>
  </si>
  <si>
    <t>Femme</t>
  </si>
  <si>
    <t>Âge</t>
  </si>
  <si>
    <t>Moins de 26 ans</t>
  </si>
  <si>
    <t>De 26 à 49 ans</t>
  </si>
  <si>
    <t>50 ans ou plus</t>
  </si>
  <si>
    <t>Niveau de formation</t>
  </si>
  <si>
    <t>Jusqu'au niveau BEP-CAP, sans diplôme autre que le Certificat d'Education Professionnelle (CEP)</t>
  </si>
  <si>
    <t>Niveau CAP-BEP avec diplôme</t>
  </si>
  <si>
    <t>Supérieur au Bac</t>
  </si>
  <si>
    <t>Durée d'inscription à l'ANPE ou à Pôle emploi avant l'embauche</t>
  </si>
  <si>
    <t>Non-inscrit</t>
  </si>
  <si>
    <t>Moins de 6 mois</t>
  </si>
  <si>
    <t>De 6 à 11 mois</t>
  </si>
  <si>
    <t>De 12 à 23 mois</t>
  </si>
  <si>
    <t>24 mois ou plus</t>
  </si>
  <si>
    <t>Personnes handicapées</t>
  </si>
  <si>
    <t>Bénéficiaire d'un minimum social</t>
  </si>
  <si>
    <t>Personnes en difficulté</t>
  </si>
  <si>
    <t>Niveau Bac</t>
  </si>
  <si>
    <t>Tableau 3 : Employeurs recourant aux contrats aidés du secteur non marchand</t>
  </si>
  <si>
    <t>CUI-CAE</t>
  </si>
  <si>
    <t>Région et département</t>
  </si>
  <si>
    <t>Association, fondation</t>
  </si>
  <si>
    <t>Établissement public d'enseignement</t>
  </si>
  <si>
    <t>Établissement sanitaire public</t>
  </si>
  <si>
    <t>Autre établissement public</t>
  </si>
  <si>
    <t>Autre personne morale</t>
  </si>
  <si>
    <t>poucentage</t>
  </si>
  <si>
    <t>Emplois d'avenir marchands</t>
  </si>
  <si>
    <t>Emplois d'avenir non marchands</t>
  </si>
  <si>
    <t>Agriculture et pêche, espaces naturels et espaces verts, soins aux animaux</t>
  </si>
  <si>
    <t>Dont : espaces naturels et espaces verts</t>
  </si>
  <si>
    <t xml:space="preserve">Commerce, vente et grande distribution </t>
  </si>
  <si>
    <t>Dont : commerce non alimentaire et de prestations de confort</t>
  </si>
  <si>
    <t xml:space="preserve">           force de vente</t>
  </si>
  <si>
    <t xml:space="preserve">          grande distribution</t>
  </si>
  <si>
    <t xml:space="preserve">          commerce alimentaire et métiers de bouche</t>
  </si>
  <si>
    <t xml:space="preserve">Construction, bâtiment et travaux publics </t>
  </si>
  <si>
    <t>Dont : second œuvre</t>
  </si>
  <si>
    <t xml:space="preserve">Hôtellerie, restauration, tourisme, loisirs et animation </t>
  </si>
  <si>
    <t>Dont : animation d activités de loisirs</t>
  </si>
  <si>
    <t xml:space="preserve">           production culinaire</t>
  </si>
  <si>
    <t xml:space="preserve">           service</t>
  </si>
  <si>
    <t xml:space="preserve">Industrie </t>
  </si>
  <si>
    <t xml:space="preserve">Installation et maintenance </t>
  </si>
  <si>
    <t>Dont : entretien technique</t>
  </si>
  <si>
    <t xml:space="preserve">Santé </t>
  </si>
  <si>
    <t>Dont : professionnels médico-techniques</t>
  </si>
  <si>
    <t xml:space="preserve">Services à la personne et à la collectivité </t>
  </si>
  <si>
    <t>Dont : action sociale, socio-éducative et socio-culturelle</t>
  </si>
  <si>
    <t>aide à la vie quotidienne</t>
  </si>
  <si>
    <t xml:space="preserve">           formation initiale et continue (surveillant...)</t>
  </si>
  <si>
    <t xml:space="preserve">           nettoyage et propreté industriels</t>
  </si>
  <si>
    <t xml:space="preserve">Support à l'entreprise </t>
  </si>
  <si>
    <t>Dont : secrétariat et assistance</t>
  </si>
  <si>
    <t xml:space="preserve">Transport et logistique </t>
  </si>
  <si>
    <t>Dont : magasinage, manutention des charges &amp; déménagement</t>
  </si>
  <si>
    <t xml:space="preserve">           personnel de conduite du transport routier</t>
  </si>
  <si>
    <t>Autres*</t>
  </si>
  <si>
    <t>* La catégorie "Autres" comprend les métiers liés aux arts et façonnage d'ouvrages d'art, les métiers liés à la banque, à l'assurance et à l'immobilier, les métiers liés au spectacle et les métiers liés à la communication, média et multimédia.</t>
  </si>
  <si>
    <t>Tableau 4 : Les métiers exercés par les salariés entrés en contrats aidés</t>
  </si>
  <si>
    <t>Tableau 5 : Répartition des embauches en contrats aidés du secteur marchand selon le secteur d'activité et la taille de l'établissement</t>
  </si>
  <si>
    <t>Secteurs d'activité</t>
  </si>
  <si>
    <t>Agriculture</t>
  </si>
  <si>
    <t>Industrie</t>
  </si>
  <si>
    <t>Construction</t>
  </si>
  <si>
    <t>Tertiaire</t>
  </si>
  <si>
    <t xml:space="preserve">dont : commerce </t>
  </si>
  <si>
    <t>hébergement et restauration</t>
  </si>
  <si>
    <t>activité de soutien aux entreprises (M,N)</t>
  </si>
  <si>
    <t>Taille des établissements</t>
  </si>
  <si>
    <t>Moins de 10 salariés</t>
  </si>
  <si>
    <t>2 salariés ou moins</t>
  </si>
  <si>
    <t>De 3 à 9 salariés</t>
  </si>
  <si>
    <t>De 10 à 19 salariés</t>
  </si>
  <si>
    <t>De 20 à 49 salariés</t>
  </si>
  <si>
    <t>50 salariés ou plus</t>
  </si>
  <si>
    <t>Tableau 6-1 : Caractéristiques des nouveaux contrats aidés selon le contrat</t>
  </si>
  <si>
    <t>CDD (en %)</t>
  </si>
  <si>
    <t>CDI (en %)</t>
  </si>
  <si>
    <t>Durée hebdomadaire de travail (en heures)</t>
  </si>
  <si>
    <t xml:space="preserve">    Temps partiel : 20 heures ou moins (en %)</t>
  </si>
  <si>
    <t xml:space="preserve">    Temps partiel : entre 20 et 26 heures (en %)</t>
  </si>
  <si>
    <t xml:space="preserve">    Temps partiel : entre 26 et 35 heures (en %)</t>
  </si>
  <si>
    <t xml:space="preserve">    Temps complet : 35 heures et plus (en %)</t>
  </si>
  <si>
    <t>Taux de prise en charge moyen de l'État (en %)</t>
  </si>
  <si>
    <t>Tableau 2-1 : Caractéristiques des nouveaux bénéficiaires</t>
  </si>
  <si>
    <t>Tableau 7-1 : Intention et type de formation et d'accompagnement déclarées par les employeurs selon le contrat</t>
  </si>
  <si>
    <t>Actions d'accompagnement professionnel</t>
  </si>
  <si>
    <t>Actions d'accompagnement social</t>
  </si>
  <si>
    <t>Actions de formation</t>
  </si>
  <si>
    <t>Nationalité</t>
  </si>
  <si>
    <t>Français</t>
  </si>
  <si>
    <t>Etranger</t>
  </si>
  <si>
    <t>dont Union Européenne</t>
  </si>
  <si>
    <t>dont hors Union Européenne</t>
  </si>
  <si>
    <t>Zones prioritaires</t>
  </si>
  <si>
    <t>dont Quartiers prioritaires de la ville (QP) de métropole</t>
  </si>
  <si>
    <t>dont zones de revitalisation rurale</t>
  </si>
  <si>
    <t>dont départements d'outre mer</t>
  </si>
  <si>
    <t>dont depuis moins de 6 mois</t>
  </si>
  <si>
    <t>dont de 6 à 11 mois</t>
  </si>
  <si>
    <t>dont de 12 à 23 mois</t>
  </si>
  <si>
    <t>dont 24 mois ou plus</t>
  </si>
  <si>
    <t>Commune et EPCI</t>
  </si>
  <si>
    <t>12 mois</t>
  </si>
  <si>
    <t>De 13 à 23 mois</t>
  </si>
  <si>
    <t>dont formation qualifiante</t>
  </si>
  <si>
    <t>pourcentage</t>
  </si>
  <si>
    <t>Entrées initiales</t>
  </si>
  <si>
    <t>Durée moyenne du contrat (en mois)*</t>
  </si>
  <si>
    <t>* Durée moyenne de l'aide du contrat prévue lors de la signature de la convention initiale.</t>
  </si>
  <si>
    <t>Données</t>
  </si>
  <si>
    <t>Définitions</t>
  </si>
  <si>
    <t>Champ</t>
  </si>
  <si>
    <t>Source</t>
  </si>
  <si>
    <t>Contenu des onglets</t>
  </si>
  <si>
    <t>Page 1</t>
  </si>
  <si>
    <t>Page 2</t>
  </si>
  <si>
    <t>Page 3</t>
  </si>
  <si>
    <t>Page 4</t>
  </si>
  <si>
    <t>Page 5</t>
  </si>
  <si>
    <t>Page 6</t>
  </si>
  <si>
    <t>Page 7</t>
  </si>
  <si>
    <t>Contact</t>
  </si>
  <si>
    <r>
      <t xml:space="preserve">Pour tout renseignement concernant nos statistiques, vous pouvez nous contacter par e-mail à l'adresse suivante :  </t>
    </r>
    <r>
      <rPr>
        <u/>
        <sz val="8"/>
        <color indexed="12"/>
        <rFont val="Arial"/>
        <family val="2"/>
      </rPr>
      <t>DARES.communication@dares.travail.gouv.fr</t>
    </r>
  </si>
  <si>
    <t>Séries sur les contrats uniques d'insertion et les emplois d'avenir</t>
  </si>
  <si>
    <t xml:space="preserve">Ces données présentent des séries d'indicateurs relatifs aux contrats uniques d'insertion (CUI) et aux emplois d'avenir : nombre de bénéficiaires, caractéristiques des nouveaux bénéficiaires, de leurs contrats et de leurs employeurs. </t>
  </si>
  <si>
    <t>France (sauf mention contraire). Cet ensemble comprend la France métropolitaine ainsi que les départements/régions d’outre-mer (DOM), y compris Mayotte.</t>
  </si>
  <si>
    <t>Le contrat unique d'insertion est entré en vigueur en 2010. Il a pour objet de faciliter l’insertion professionnelle des personnes sans emploi rencontrant des difficultés sociales et professionnelles d’accès à l’emploi. Il se décline en Contrat unique d'insertion - Contrat d'Accompagnement à l'Emploi (CUI-CAE) dans le secteur non marchand, et en contrat unique d'insertion - contrat initiative emploi (CUI-CIE) dans le secteur marchand. Les Emplois d' Avenir ont été créés par la loi du 26 octobre 2012 afin de proposer des solutions d’emploi aux jeunes sans emploi peu ou pas qualifiés, de leur ouvrir l’accès à une qualification et à une insertion professionnelle durable. Il est possible de signer un emploi d'avenir dans le secteur marchand et dans le secteur non marchand.</t>
  </si>
  <si>
    <t xml:space="preserve">Les données sont issues des fichiers de l'Agence de services et de Paiement, en charge du versement des aides. </t>
  </si>
  <si>
    <t>Entrées et effectifs en CUI, Emploi d'avenir et CAE-Dom</t>
  </si>
  <si>
    <t>Caractéristiques des nouveaux bénéficiaires</t>
  </si>
  <si>
    <t>Employeurs recourant aux contrats aidés du secteur non marchand</t>
  </si>
  <si>
    <t>Les métiers exercés par les salariés entrés en contrats aidés</t>
  </si>
  <si>
    <t>Répartition des embauches en contrats aidés du secteur marchand selon le secteur d'activité et la taille de l'établissement</t>
  </si>
  <si>
    <t>Caractéristiques des nouveaux contrats aidés selon le contrat</t>
  </si>
  <si>
    <t>Intention et type de formation et d'accompagnement déclarées par les employeurs selon le contrat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</si>
</sst>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
    <numFmt numFmtId="165" formatCode="[$-40C]mmm\-yy;@"/>
    <numFmt numFmtId="166" formatCode="[$-40C]mmmm\-yy;@"/>
  </numFmts>
  <fonts count="24" x14ac:knownFonts="1">
    <font>
      <sz val="11"/>
      <color theme="1"/>
      <name val="Calibri"/>
      <family val="2"/>
      <scheme val="minor"/>
    </font>
    <font>
      <sz val="11"/>
      <color theme="1"/>
      <name val="Calibri"/>
      <family val="2"/>
      <scheme val="minor"/>
    </font>
    <font>
      <sz val="10"/>
      <name val="Arial"/>
      <family val="2"/>
    </font>
    <font>
      <sz val="9"/>
      <name val="Arial"/>
      <family val="2"/>
    </font>
    <font>
      <i/>
      <sz val="9"/>
      <name val="Arial"/>
      <family val="2"/>
    </font>
    <font>
      <i/>
      <sz val="9"/>
      <color indexed="21"/>
      <name val="Arial"/>
      <family val="2"/>
    </font>
    <font>
      <b/>
      <sz val="9"/>
      <name val="Arial"/>
      <family val="2"/>
    </font>
    <font>
      <b/>
      <sz val="10"/>
      <name val="Arial"/>
      <family val="2"/>
    </font>
    <font>
      <sz val="10"/>
      <name val="Arial"/>
      <family val="2"/>
    </font>
    <font>
      <sz val="8"/>
      <name val="Arial"/>
      <family val="2"/>
    </font>
    <font>
      <sz val="10"/>
      <color indexed="20"/>
      <name val="Arial"/>
      <family val="2"/>
    </font>
    <font>
      <i/>
      <sz val="8"/>
      <name val="Times New Roman"/>
      <family val="1"/>
    </font>
    <font>
      <sz val="8"/>
      <color indexed="8"/>
      <name val="Arial"/>
      <family val="2"/>
    </font>
    <font>
      <i/>
      <sz val="10"/>
      <name val="Arial"/>
      <family val="2"/>
    </font>
    <font>
      <b/>
      <sz val="8"/>
      <name val="Arial"/>
      <family val="2"/>
    </font>
    <font>
      <sz val="10"/>
      <color theme="5" tint="-0.249977111117893"/>
      <name val="Arial"/>
      <family val="2"/>
    </font>
    <font>
      <b/>
      <sz val="9"/>
      <color theme="8" tint="-0.249977111117893"/>
      <name val="Arial"/>
      <family val="2"/>
    </font>
    <font>
      <i/>
      <sz val="9"/>
      <color theme="8" tint="-0.249977111117893"/>
      <name val="Arial"/>
      <family val="2"/>
    </font>
    <font>
      <sz val="10"/>
      <color theme="1"/>
      <name val="Arial"/>
      <family val="2"/>
    </font>
    <font>
      <i/>
      <sz val="10"/>
      <color theme="1"/>
      <name val="Arial"/>
      <family val="2"/>
    </font>
    <font>
      <b/>
      <sz val="10"/>
      <color theme="1"/>
      <name val="Arial"/>
      <family val="2"/>
    </font>
    <font>
      <sz val="10"/>
      <name val="Arial"/>
      <family val="2"/>
    </font>
    <font>
      <u/>
      <sz val="10"/>
      <color indexed="12"/>
      <name val="Arial"/>
      <family val="2"/>
    </font>
    <font>
      <u/>
      <sz val="8"/>
      <color indexed="12"/>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s>
  <borders count="69">
    <border>
      <left/>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23"/>
      </bottom>
      <diagonal/>
    </border>
    <border>
      <left style="medium">
        <color indexed="64"/>
      </left>
      <right style="thin">
        <color indexed="64"/>
      </right>
      <top/>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23"/>
      </bottom>
      <diagonal/>
    </border>
    <border>
      <left style="medium">
        <color indexed="64"/>
      </left>
      <right style="thin">
        <color indexed="64"/>
      </right>
      <top/>
      <bottom style="medium">
        <color indexed="64"/>
      </bottom>
      <diagonal/>
    </border>
    <border>
      <left style="thin">
        <color indexed="64"/>
      </left>
      <right style="thin">
        <color indexed="64"/>
      </right>
      <top style="thin">
        <color indexed="23"/>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23"/>
      </bottom>
      <diagonal/>
    </border>
    <border>
      <left style="thin">
        <color indexed="64"/>
      </left>
      <right style="medium">
        <color indexed="64"/>
      </right>
      <top style="medium">
        <color indexed="64"/>
      </top>
      <bottom style="thin">
        <color indexed="23"/>
      </bottom>
      <diagonal/>
    </border>
    <border>
      <left style="medium">
        <color indexed="64"/>
      </left>
      <right style="thin">
        <color indexed="64"/>
      </right>
      <top style="thin">
        <color indexed="23"/>
      </top>
      <bottom style="thin">
        <color indexed="23"/>
      </bottom>
      <diagonal/>
    </border>
    <border>
      <left style="thin">
        <color indexed="64"/>
      </left>
      <right style="medium">
        <color indexed="64"/>
      </right>
      <top style="thin">
        <color indexed="23"/>
      </top>
      <bottom style="thin">
        <color indexed="23"/>
      </bottom>
      <diagonal/>
    </border>
    <border>
      <left style="medium">
        <color indexed="64"/>
      </left>
      <right style="thin">
        <color indexed="64"/>
      </right>
      <top style="thin">
        <color indexed="23"/>
      </top>
      <bottom style="thin">
        <color indexed="64"/>
      </bottom>
      <diagonal/>
    </border>
    <border>
      <left style="thin">
        <color indexed="64"/>
      </left>
      <right style="medium">
        <color indexed="64"/>
      </right>
      <top style="thin">
        <color indexed="23"/>
      </top>
      <bottom style="thin">
        <color indexed="64"/>
      </bottom>
      <diagonal/>
    </border>
    <border>
      <left style="thin">
        <color indexed="64"/>
      </left>
      <right style="medium">
        <color indexed="64"/>
      </right>
      <top style="thin">
        <color indexed="64"/>
      </top>
      <bottom style="thin">
        <color indexed="23"/>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23"/>
      </bottom>
      <diagonal/>
    </border>
    <border>
      <left style="thin">
        <color indexed="64"/>
      </left>
      <right style="medium">
        <color indexed="64"/>
      </right>
      <top/>
      <bottom style="thin">
        <color indexed="23"/>
      </bottom>
      <diagonal/>
    </border>
    <border>
      <left style="medium">
        <color indexed="64"/>
      </left>
      <right style="thin">
        <color indexed="64"/>
      </right>
      <top style="thin">
        <color indexed="23"/>
      </top>
      <bottom style="medium">
        <color indexed="64"/>
      </bottom>
      <diagonal/>
    </border>
    <border>
      <left style="thin">
        <color indexed="64"/>
      </left>
      <right style="medium">
        <color indexed="64"/>
      </right>
      <top style="thin">
        <color indexed="23"/>
      </top>
      <bottom style="medium">
        <color indexed="64"/>
      </bottom>
      <diagonal/>
    </border>
    <border>
      <left style="medium">
        <color indexed="64"/>
      </left>
      <right style="thin">
        <color indexed="64"/>
      </right>
      <top style="thin">
        <color indexed="64"/>
      </top>
      <bottom style="thin">
        <color indexed="23"/>
      </bottom>
      <diagonal/>
    </border>
    <border>
      <left style="medium">
        <color indexed="64"/>
      </left>
      <right/>
      <top style="thin">
        <color indexed="23"/>
      </top>
      <bottom style="thin">
        <color indexed="64"/>
      </bottom>
      <diagonal/>
    </border>
    <border>
      <left/>
      <right style="medium">
        <color indexed="64"/>
      </right>
      <top style="thin">
        <color indexed="23"/>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23"/>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23"/>
      </bottom>
      <diagonal/>
    </border>
    <border>
      <left style="medium">
        <color indexed="64"/>
      </left>
      <right/>
      <top style="thin">
        <color indexed="23"/>
      </top>
      <bottom style="thin">
        <color indexed="23"/>
      </bottom>
      <diagonal/>
    </border>
    <border>
      <left style="medium">
        <color indexed="64"/>
      </left>
      <right/>
      <top/>
      <bottom style="thin">
        <color indexed="64"/>
      </bottom>
      <diagonal/>
    </border>
    <border>
      <left style="medium">
        <color indexed="64"/>
      </left>
      <right/>
      <top/>
      <bottom style="thin">
        <color indexed="23"/>
      </bottom>
      <diagonal/>
    </border>
    <border>
      <left style="medium">
        <color indexed="64"/>
      </left>
      <right/>
      <top style="thin">
        <color indexed="23"/>
      </top>
      <bottom style="medium">
        <color indexed="64"/>
      </bottom>
      <diagonal/>
    </border>
    <border>
      <left style="medium">
        <color indexed="64"/>
      </left>
      <right/>
      <top style="thin">
        <color indexed="64"/>
      </top>
      <bottom style="thin">
        <color indexed="23"/>
      </bottom>
      <diagonal/>
    </border>
  </borders>
  <cellStyleXfs count="10">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8" fillId="0" borderId="0"/>
    <xf numFmtId="0" fontId="1" fillId="0" borderId="0"/>
    <xf numFmtId="0" fontId="8" fillId="0" borderId="0"/>
    <xf numFmtId="0" fontId="21" fillId="0" borderId="0"/>
    <xf numFmtId="0" fontId="22" fillId="0" borderId="0" applyNumberFormat="0" applyFill="0" applyBorder="0" applyAlignment="0" applyProtection="0">
      <alignment vertical="top"/>
      <protection locked="0"/>
    </xf>
  </cellStyleXfs>
  <cellXfs count="303">
    <xf numFmtId="0" fontId="0" fillId="0" borderId="0" xfId="0"/>
    <xf numFmtId="0" fontId="2" fillId="0" borderId="0" xfId="2"/>
    <xf numFmtId="0" fontId="3" fillId="0" borderId="0" xfId="2" applyFont="1" applyFill="1" applyBorder="1" applyAlignment="1"/>
    <xf numFmtId="0" fontId="3" fillId="0" borderId="0" xfId="2" applyFont="1" applyFill="1" applyBorder="1"/>
    <xf numFmtId="0" fontId="5" fillId="0" borderId="0" xfId="2" applyFont="1" applyFill="1" applyBorder="1"/>
    <xf numFmtId="0" fontId="2" fillId="0" borderId="0" xfId="2" applyFill="1"/>
    <xf numFmtId="0" fontId="10" fillId="0" borderId="0" xfId="2" applyFont="1"/>
    <xf numFmtId="0" fontId="11" fillId="0" borderId="0" xfId="2" applyFont="1" applyBorder="1" applyAlignment="1"/>
    <xf numFmtId="165" fontId="9" fillId="5" borderId="0" xfId="5" applyNumberFormat="1" applyFont="1" applyFill="1" applyBorder="1"/>
    <xf numFmtId="0" fontId="9" fillId="5" borderId="0" xfId="5" applyFont="1" applyFill="1" applyBorder="1"/>
    <xf numFmtId="165" fontId="9" fillId="5" borderId="0" xfId="5" applyNumberFormat="1" applyFont="1" applyFill="1" applyBorder="1" applyAlignment="1"/>
    <xf numFmtId="0" fontId="9" fillId="5" borderId="0" xfId="5" applyFont="1" applyFill="1" applyAlignment="1"/>
    <xf numFmtId="165" fontId="14" fillId="4" borderId="0" xfId="5" applyNumberFormat="1" applyFont="1" applyFill="1" applyBorder="1" applyAlignment="1">
      <alignment vertical="top" wrapText="1"/>
    </xf>
    <xf numFmtId="165" fontId="9" fillId="5" borderId="0" xfId="5" applyNumberFormat="1" applyFont="1" applyFill="1" applyBorder="1"/>
    <xf numFmtId="0" fontId="9" fillId="5" borderId="0" xfId="5" applyFont="1" applyFill="1" applyBorder="1"/>
    <xf numFmtId="165" fontId="9" fillId="5" borderId="0" xfId="5" applyNumberFormat="1" applyFont="1" applyFill="1" applyBorder="1" applyAlignment="1"/>
    <xf numFmtId="0" fontId="9" fillId="5" borderId="0" xfId="5" applyFont="1" applyFill="1" applyAlignment="1">
      <alignment vertical="center"/>
    </xf>
    <xf numFmtId="165" fontId="14" fillId="4" borderId="0" xfId="5" applyNumberFormat="1" applyFont="1" applyFill="1" applyBorder="1" applyAlignment="1">
      <alignment vertical="top"/>
    </xf>
    <xf numFmtId="0" fontId="0" fillId="0" borderId="0" xfId="0" applyAlignment="1">
      <alignment vertical="center"/>
    </xf>
    <xf numFmtId="164" fontId="15" fillId="6" borderId="7" xfId="0" applyNumberFormat="1" applyFont="1" applyFill="1" applyBorder="1"/>
    <xf numFmtId="0" fontId="13" fillId="0" borderId="0" xfId="0" applyFont="1"/>
    <xf numFmtId="0" fontId="0" fillId="6" borderId="0" xfId="0" applyFill="1"/>
    <xf numFmtId="0" fontId="12" fillId="6" borderId="0" xfId="0" applyFont="1" applyFill="1" applyBorder="1" applyAlignment="1">
      <alignment horizontal="left"/>
    </xf>
    <xf numFmtId="0" fontId="12" fillId="6" borderId="0" xfId="0" applyFont="1" applyFill="1" applyBorder="1" applyAlignment="1">
      <alignment horizontal="left" wrapText="1"/>
    </xf>
    <xf numFmtId="164" fontId="13" fillId="6" borderId="17" xfId="0" applyNumberFormat="1" applyFont="1" applyFill="1" applyBorder="1"/>
    <xf numFmtId="164" fontId="13" fillId="6" borderId="0" xfId="0" applyNumberFormat="1" applyFont="1" applyFill="1" applyBorder="1"/>
    <xf numFmtId="0" fontId="13" fillId="6" borderId="17" xfId="0" applyFont="1" applyFill="1" applyBorder="1"/>
    <xf numFmtId="0" fontId="13" fillId="6" borderId="17" xfId="0" applyFont="1" applyFill="1" applyBorder="1" applyAlignment="1">
      <alignment horizontal="left" indent="3"/>
    </xf>
    <xf numFmtId="0" fontId="13" fillId="6" borderId="17" xfId="0" applyFont="1" applyFill="1" applyBorder="1" applyAlignment="1">
      <alignment horizontal="left" indent="2"/>
    </xf>
    <xf numFmtId="165" fontId="14" fillId="4" borderId="0" xfId="5" applyNumberFormat="1" applyFont="1" applyFill="1" applyBorder="1" applyAlignment="1">
      <alignment vertical="center" wrapText="1"/>
    </xf>
    <xf numFmtId="165" fontId="14" fillId="4" borderId="0" xfId="5" applyNumberFormat="1" applyFont="1" applyFill="1" applyBorder="1" applyAlignment="1">
      <alignment vertical="center"/>
    </xf>
    <xf numFmtId="165" fontId="9" fillId="5" borderId="0" xfId="5" applyNumberFormat="1" applyFont="1" applyFill="1" applyBorder="1" applyAlignment="1">
      <alignment vertical="center"/>
    </xf>
    <xf numFmtId="0" fontId="9" fillId="5" borderId="0" xfId="5" applyFont="1" applyFill="1" applyBorder="1" applyAlignment="1">
      <alignment vertical="center"/>
    </xf>
    <xf numFmtId="0" fontId="3" fillId="0" borderId="0" xfId="2" applyFont="1" applyFill="1" applyBorder="1" applyAlignment="1">
      <alignment vertical="center"/>
    </xf>
    <xf numFmtId="0" fontId="2" fillId="0" borderId="0" xfId="2" applyAlignment="1">
      <alignment vertical="center"/>
    </xf>
    <xf numFmtId="0" fontId="7" fillId="0" borderId="0" xfId="0" applyFont="1" applyAlignment="1">
      <alignment vertical="center"/>
    </xf>
    <xf numFmtId="3" fontId="6" fillId="0" borderId="10" xfId="0" quotePrefix="1" applyNumberFormat="1" applyFont="1" applyFill="1" applyBorder="1" applyAlignment="1">
      <alignment horizontal="right"/>
    </xf>
    <xf numFmtId="3" fontId="4" fillId="0" borderId="12" xfId="0" quotePrefix="1" applyNumberFormat="1" applyFont="1" applyFill="1" applyBorder="1" applyAlignment="1">
      <alignment horizontal="right"/>
    </xf>
    <xf numFmtId="3" fontId="6" fillId="0" borderId="13" xfId="0" quotePrefix="1" applyNumberFormat="1" applyFont="1" applyFill="1" applyBorder="1" applyAlignment="1">
      <alignment horizontal="right"/>
    </xf>
    <xf numFmtId="3" fontId="6" fillId="0" borderId="5" xfId="0" quotePrefix="1" applyNumberFormat="1" applyFont="1" applyFill="1" applyBorder="1" applyAlignment="1">
      <alignment horizontal="right"/>
    </xf>
    <xf numFmtId="3" fontId="4" fillId="0" borderId="15" xfId="0" quotePrefix="1" applyNumberFormat="1" applyFont="1" applyFill="1" applyBorder="1" applyAlignment="1">
      <alignment horizontal="right"/>
    </xf>
    <xf numFmtId="3" fontId="6" fillId="0" borderId="16" xfId="0" quotePrefix="1" applyNumberFormat="1" applyFont="1" applyFill="1" applyBorder="1" applyAlignment="1">
      <alignment horizontal="right"/>
    </xf>
    <xf numFmtId="3" fontId="6" fillId="0" borderId="15" xfId="0" quotePrefix="1" applyNumberFormat="1" applyFont="1" applyFill="1" applyBorder="1" applyAlignment="1">
      <alignment horizontal="right"/>
    </xf>
    <xf numFmtId="3" fontId="6" fillId="0" borderId="22" xfId="0" quotePrefix="1" applyNumberFormat="1" applyFont="1" applyFill="1" applyBorder="1" applyAlignment="1">
      <alignment horizontal="right"/>
    </xf>
    <xf numFmtId="3" fontId="6" fillId="0" borderId="19" xfId="0" quotePrefix="1" applyNumberFormat="1" applyFont="1" applyFill="1" applyBorder="1" applyAlignment="1">
      <alignment horizontal="right"/>
    </xf>
    <xf numFmtId="3" fontId="6" fillId="0" borderId="21" xfId="0" quotePrefix="1" applyNumberFormat="1" applyFont="1" applyFill="1" applyBorder="1" applyAlignment="1">
      <alignment horizontal="right"/>
    </xf>
    <xf numFmtId="3" fontId="6" fillId="0" borderId="14" xfId="0" quotePrefix="1" applyNumberFormat="1" applyFont="1" applyFill="1" applyBorder="1" applyAlignment="1">
      <alignment horizontal="right"/>
    </xf>
    <xf numFmtId="3" fontId="16" fillId="3" borderId="15" xfId="0" quotePrefix="1" applyNumberFormat="1" applyFont="1" applyFill="1" applyBorder="1" applyAlignment="1">
      <alignment horizontal="right"/>
    </xf>
    <xf numFmtId="3" fontId="17" fillId="3" borderId="15" xfId="0" quotePrefix="1" applyNumberFormat="1" applyFont="1" applyFill="1" applyBorder="1" applyAlignment="1">
      <alignment horizontal="right"/>
    </xf>
    <xf numFmtId="3" fontId="16" fillId="3" borderId="16" xfId="0" quotePrefix="1" applyNumberFormat="1" applyFont="1" applyFill="1" applyBorder="1" applyAlignment="1">
      <alignment horizontal="right"/>
    </xf>
    <xf numFmtId="164" fontId="13" fillId="6" borderId="30" xfId="0" applyNumberFormat="1" applyFont="1" applyFill="1" applyBorder="1"/>
    <xf numFmtId="0" fontId="2" fillId="0" borderId="0" xfId="2" applyFont="1"/>
    <xf numFmtId="0" fontId="6" fillId="0" borderId="1" xfId="2" applyFont="1" applyFill="1" applyBorder="1" applyAlignment="1"/>
    <xf numFmtId="0" fontId="6" fillId="0" borderId="2" xfId="2" applyFont="1" applyFill="1" applyBorder="1" applyAlignment="1"/>
    <xf numFmtId="0" fontId="6" fillId="0" borderId="3" xfId="2" applyFont="1" applyFill="1" applyBorder="1" applyAlignment="1"/>
    <xf numFmtId="0" fontId="6" fillId="0" borderId="35" xfId="2" applyFont="1" applyFill="1" applyBorder="1" applyAlignment="1"/>
    <xf numFmtId="0" fontId="6" fillId="0" borderId="4" xfId="2" applyFont="1" applyFill="1" applyBorder="1" applyAlignment="1"/>
    <xf numFmtId="3" fontId="6" fillId="0" borderId="42" xfId="2" quotePrefix="1" applyNumberFormat="1" applyFont="1" applyFill="1" applyBorder="1" applyAlignment="1">
      <alignment horizontal="right"/>
    </xf>
    <xf numFmtId="3" fontId="4" fillId="0" borderId="44" xfId="2" quotePrefix="1" applyNumberFormat="1" applyFont="1" applyFill="1" applyBorder="1" applyAlignment="1">
      <alignment horizontal="right"/>
    </xf>
    <xf numFmtId="3" fontId="6" fillId="0" borderId="46" xfId="2" quotePrefix="1" applyNumberFormat="1" applyFont="1" applyFill="1" applyBorder="1" applyAlignment="1">
      <alignment horizontal="right"/>
    </xf>
    <xf numFmtId="3" fontId="6" fillId="0" borderId="47" xfId="2" quotePrefix="1" applyNumberFormat="1" applyFont="1" applyFill="1" applyBorder="1" applyAlignment="1">
      <alignment horizontal="right"/>
    </xf>
    <xf numFmtId="3" fontId="6" fillId="2" borderId="8" xfId="0" quotePrefix="1" applyNumberFormat="1" applyFont="1" applyFill="1" applyBorder="1" applyAlignment="1">
      <alignment horizontal="right"/>
    </xf>
    <xf numFmtId="3" fontId="4" fillId="2" borderId="48" xfId="0" quotePrefix="1" applyNumberFormat="1" applyFont="1" applyFill="1" applyBorder="1" applyAlignment="1">
      <alignment horizontal="right"/>
    </xf>
    <xf numFmtId="3" fontId="6" fillId="0" borderId="49" xfId="2" quotePrefix="1" applyNumberFormat="1" applyFont="1" applyFill="1" applyBorder="1" applyAlignment="1">
      <alignment horizontal="right"/>
    </xf>
    <xf numFmtId="3" fontId="6" fillId="0" borderId="48" xfId="2" quotePrefix="1" applyNumberFormat="1" applyFont="1" applyFill="1" applyBorder="1" applyAlignment="1">
      <alignment horizontal="right"/>
    </xf>
    <xf numFmtId="3" fontId="6" fillId="0" borderId="50" xfId="2" quotePrefix="1" applyNumberFormat="1" applyFont="1" applyFill="1" applyBorder="1" applyAlignment="1">
      <alignment horizontal="right"/>
    </xf>
    <xf numFmtId="3" fontId="6" fillId="0" borderId="52" xfId="2" quotePrefix="1" applyNumberFormat="1" applyFont="1" applyFill="1" applyBorder="1" applyAlignment="1">
      <alignment horizontal="right"/>
    </xf>
    <xf numFmtId="3" fontId="6" fillId="0" borderId="54" xfId="2" quotePrefix="1" applyNumberFormat="1" applyFont="1" applyFill="1" applyBorder="1" applyAlignment="1">
      <alignment horizontal="right"/>
    </xf>
    <xf numFmtId="0" fontId="6" fillId="0" borderId="58" xfId="2" applyFont="1" applyFill="1" applyBorder="1" applyAlignment="1"/>
    <xf numFmtId="3" fontId="6" fillId="0" borderId="59" xfId="2" quotePrefix="1" applyNumberFormat="1" applyFont="1" applyFill="1" applyBorder="1" applyAlignment="1">
      <alignment horizontal="right"/>
    </xf>
    <xf numFmtId="3" fontId="4" fillId="2" borderId="49" xfId="0" quotePrefix="1" applyNumberFormat="1" applyFont="1" applyFill="1" applyBorder="1" applyAlignment="1">
      <alignment horizontal="right"/>
    </xf>
    <xf numFmtId="0" fontId="2" fillId="6" borderId="17" xfId="0" applyFont="1" applyFill="1" applyBorder="1" applyAlignment="1">
      <alignment vertical="center"/>
    </xf>
    <xf numFmtId="164" fontId="2" fillId="6" borderId="34" xfId="0" applyNumberFormat="1" applyFont="1" applyFill="1" applyBorder="1"/>
    <xf numFmtId="164" fontId="2" fillId="6" borderId="0" xfId="0" applyNumberFormat="1" applyFont="1" applyFill="1" applyBorder="1"/>
    <xf numFmtId="0" fontId="18" fillId="6" borderId="5" xfId="0" applyFont="1" applyFill="1" applyBorder="1" applyAlignment="1">
      <alignment vertical="center"/>
    </xf>
    <xf numFmtId="0" fontId="18" fillId="0" borderId="0" xfId="0" applyFont="1" applyAlignment="1">
      <alignment vertical="center"/>
    </xf>
    <xf numFmtId="0" fontId="18" fillId="6" borderId="0" xfId="0" applyFont="1" applyFill="1" applyAlignment="1">
      <alignment vertical="center"/>
    </xf>
    <xf numFmtId="0" fontId="18" fillId="6" borderId="31" xfId="0" applyFont="1" applyFill="1" applyBorder="1" applyAlignment="1">
      <alignment vertical="center"/>
    </xf>
    <xf numFmtId="0" fontId="18" fillId="6" borderId="32" xfId="0" applyFont="1" applyFill="1" applyBorder="1" applyAlignment="1">
      <alignment vertical="center"/>
    </xf>
    <xf numFmtId="0" fontId="18" fillId="6" borderId="33" xfId="0" applyFont="1" applyFill="1" applyBorder="1" applyAlignment="1">
      <alignment vertical="center"/>
    </xf>
    <xf numFmtId="164" fontId="18" fillId="6" borderId="6" xfId="0" applyNumberFormat="1" applyFont="1" applyFill="1" applyBorder="1"/>
    <xf numFmtId="164" fontId="18" fillId="6" borderId="34" xfId="0" applyNumberFormat="1" applyFont="1" applyFill="1" applyBorder="1"/>
    <xf numFmtId="164" fontId="18" fillId="6" borderId="0" xfId="0" applyNumberFormat="1" applyFont="1" applyFill="1" applyBorder="1"/>
    <xf numFmtId="164" fontId="18" fillId="6" borderId="7" xfId="0" applyNumberFormat="1" applyFont="1" applyFill="1" applyBorder="1"/>
    <xf numFmtId="164" fontId="18" fillId="6" borderId="17" xfId="0" applyNumberFormat="1" applyFont="1" applyFill="1" applyBorder="1"/>
    <xf numFmtId="164" fontId="18" fillId="6" borderId="30" xfId="0" applyNumberFormat="1" applyFont="1" applyFill="1" applyBorder="1"/>
    <xf numFmtId="0" fontId="19" fillId="6" borderId="18" xfId="0" applyFont="1" applyFill="1" applyBorder="1" applyAlignment="1">
      <alignment horizontal="left" vertical="center" indent="2"/>
    </xf>
    <xf numFmtId="164" fontId="19" fillId="6" borderId="18" xfId="0" applyNumberFormat="1" applyFont="1" applyFill="1" applyBorder="1" applyAlignment="1">
      <alignment horizontal="left" vertical="center" indent="2"/>
    </xf>
    <xf numFmtId="164" fontId="19" fillId="6" borderId="23" xfId="0" applyNumberFormat="1" applyFont="1" applyFill="1" applyBorder="1" applyAlignment="1">
      <alignment horizontal="left" vertical="center" indent="2"/>
    </xf>
    <xf numFmtId="164" fontId="19" fillId="6" borderId="29" xfId="0" applyNumberFormat="1" applyFont="1" applyFill="1" applyBorder="1" applyAlignment="1">
      <alignment horizontal="left" vertical="center" indent="2"/>
    </xf>
    <xf numFmtId="0" fontId="2" fillId="6" borderId="17" xfId="0" applyFont="1" applyFill="1" applyBorder="1"/>
    <xf numFmtId="164" fontId="2" fillId="6" borderId="30" xfId="0" applyNumberFormat="1" applyFont="1" applyFill="1" applyBorder="1"/>
    <xf numFmtId="164" fontId="2" fillId="6" borderId="23" xfId="0" applyNumberFormat="1" applyFont="1" applyFill="1" applyBorder="1"/>
    <xf numFmtId="0" fontId="18" fillId="0" borderId="0" xfId="0" applyFont="1"/>
    <xf numFmtId="0" fontId="18" fillId="6" borderId="0" xfId="0" applyFont="1" applyFill="1"/>
    <xf numFmtId="0" fontId="18" fillId="6" borderId="31" xfId="0" applyFont="1" applyFill="1" applyBorder="1"/>
    <xf numFmtId="0" fontId="18" fillId="6" borderId="32" xfId="0" applyFont="1" applyFill="1" applyBorder="1"/>
    <xf numFmtId="0" fontId="18" fillId="6" borderId="33" xfId="0" applyFont="1" applyFill="1" applyBorder="1"/>
    <xf numFmtId="0" fontId="18" fillId="6" borderId="17" xfId="0" applyFont="1" applyFill="1" applyBorder="1"/>
    <xf numFmtId="0" fontId="2" fillId="7" borderId="17" xfId="0" applyNumberFormat="1" applyFont="1" applyFill="1" applyBorder="1" applyAlignment="1">
      <alignment horizontal="left" indent="1"/>
    </xf>
    <xf numFmtId="0" fontId="18" fillId="6" borderId="18" xfId="0" applyFont="1" applyFill="1" applyBorder="1"/>
    <xf numFmtId="164" fontId="18" fillId="6" borderId="18" xfId="0" applyNumberFormat="1" applyFont="1" applyFill="1" applyBorder="1"/>
    <xf numFmtId="164" fontId="18" fillId="6" borderId="23" xfId="0" applyNumberFormat="1" applyFont="1" applyFill="1" applyBorder="1"/>
    <xf numFmtId="164" fontId="18" fillId="6" borderId="29" xfId="0" applyNumberFormat="1" applyFont="1" applyFill="1" applyBorder="1"/>
    <xf numFmtId="0" fontId="18" fillId="6" borderId="17" xfId="0" quotePrefix="1" applyFont="1" applyFill="1" applyBorder="1"/>
    <xf numFmtId="0" fontId="18" fillId="6" borderId="6" xfId="0" applyFont="1" applyFill="1" applyBorder="1"/>
    <xf numFmtId="0" fontId="18" fillId="6" borderId="23" xfId="0" applyFont="1" applyFill="1" applyBorder="1"/>
    <xf numFmtId="0" fontId="18" fillId="6" borderId="0" xfId="0" applyFont="1" applyFill="1" applyBorder="1"/>
    <xf numFmtId="0" fontId="18" fillId="6" borderId="30" xfId="0" applyFont="1" applyFill="1" applyBorder="1"/>
    <xf numFmtId="0" fontId="20" fillId="6" borderId="17" xfId="0" applyFont="1" applyFill="1" applyBorder="1"/>
    <xf numFmtId="0" fontId="18" fillId="6" borderId="34" xfId="0" applyFont="1" applyFill="1" applyBorder="1"/>
    <xf numFmtId="0" fontId="2" fillId="6" borderId="0" xfId="0" applyFont="1" applyFill="1" applyBorder="1"/>
    <xf numFmtId="0" fontId="2" fillId="6" borderId="23" xfId="0" applyFont="1" applyFill="1" applyBorder="1"/>
    <xf numFmtId="0" fontId="18" fillId="6" borderId="29" xfId="0" applyFont="1" applyFill="1" applyBorder="1"/>
    <xf numFmtId="0" fontId="2" fillId="6" borderId="15" xfId="0" applyFont="1" applyFill="1" applyBorder="1"/>
    <xf numFmtId="0" fontId="2" fillId="6" borderId="16" xfId="0" applyFont="1" applyFill="1" applyBorder="1"/>
    <xf numFmtId="0" fontId="18" fillId="6" borderId="25" xfId="0" applyFont="1" applyFill="1" applyBorder="1" applyAlignment="1">
      <alignment horizontal="center"/>
    </xf>
    <xf numFmtId="0" fontId="18" fillId="6" borderId="0" xfId="0" applyFont="1" applyFill="1" applyBorder="1" applyAlignment="1">
      <alignment horizontal="center"/>
    </xf>
    <xf numFmtId="0" fontId="18" fillId="6" borderId="32" xfId="0" applyFont="1" applyFill="1" applyBorder="1" applyAlignment="1">
      <alignment horizontal="center"/>
    </xf>
    <xf numFmtId="0" fontId="18" fillId="6" borderId="62" xfId="0" applyFont="1" applyFill="1" applyBorder="1" applyAlignment="1">
      <alignment horizontal="center"/>
    </xf>
    <xf numFmtId="164" fontId="7" fillId="6" borderId="36" xfId="1" applyNumberFormat="1" applyFont="1" applyFill="1" applyBorder="1" applyAlignment="1">
      <alignment horizontal="left" vertical="center"/>
    </xf>
    <xf numFmtId="164" fontId="7" fillId="6" borderId="37" xfId="0" applyNumberFormat="1" applyFont="1" applyFill="1" applyBorder="1" applyAlignment="1">
      <alignment horizontal="center"/>
    </xf>
    <xf numFmtId="164" fontId="7" fillId="6" borderId="5" xfId="0" applyNumberFormat="1" applyFont="1" applyFill="1" applyBorder="1" applyAlignment="1">
      <alignment horizontal="center"/>
    </xf>
    <xf numFmtId="164" fontId="7" fillId="6" borderId="6" xfId="0" applyNumberFormat="1" applyFont="1" applyFill="1" applyBorder="1" applyAlignment="1">
      <alignment horizontal="center"/>
    </xf>
    <xf numFmtId="164" fontId="7" fillId="6" borderId="7" xfId="0" applyNumberFormat="1" applyFont="1" applyFill="1" applyBorder="1" applyAlignment="1">
      <alignment horizontal="center"/>
    </xf>
    <xf numFmtId="164" fontId="7" fillId="6" borderId="62" xfId="0" applyNumberFormat="1" applyFont="1" applyFill="1" applyBorder="1" applyAlignment="1">
      <alignment horizontal="center"/>
    </xf>
    <xf numFmtId="164" fontId="13" fillId="6" borderId="25" xfId="1" applyNumberFormat="1" applyFont="1" applyFill="1" applyBorder="1" applyAlignment="1">
      <alignment horizontal="left" vertical="center"/>
    </xf>
    <xf numFmtId="164" fontId="13" fillId="6" borderId="11" xfId="0" applyNumberFormat="1" applyFont="1" applyFill="1" applyBorder="1" applyAlignment="1">
      <alignment horizontal="center"/>
    </xf>
    <xf numFmtId="164" fontId="13" fillId="6" borderId="15" xfId="0" applyNumberFormat="1" applyFont="1" applyFill="1" applyBorder="1" applyAlignment="1">
      <alignment horizontal="center"/>
    </xf>
    <xf numFmtId="164" fontId="13" fillId="6" borderId="17" xfId="0" applyNumberFormat="1" applyFont="1" applyFill="1" applyBorder="1" applyAlignment="1">
      <alignment horizontal="center"/>
    </xf>
    <xf numFmtId="164" fontId="13" fillId="6" borderId="30" xfId="0" applyNumberFormat="1" applyFont="1" applyFill="1" applyBorder="1" applyAlignment="1">
      <alignment horizontal="center"/>
    </xf>
    <xf numFmtId="164" fontId="13" fillId="6" borderId="26" xfId="0" applyNumberFormat="1" applyFont="1" applyFill="1" applyBorder="1" applyAlignment="1">
      <alignment horizontal="center"/>
    </xf>
    <xf numFmtId="164" fontId="7" fillId="6" borderId="25" xfId="1" applyNumberFormat="1" applyFont="1" applyFill="1" applyBorder="1" applyAlignment="1">
      <alignment horizontal="left" vertical="center"/>
    </xf>
    <xf numFmtId="164" fontId="7" fillId="6" borderId="11" xfId="0" applyNumberFormat="1" applyFont="1" applyFill="1" applyBorder="1" applyAlignment="1">
      <alignment horizontal="center"/>
    </xf>
    <xf numFmtId="164" fontId="7" fillId="6" borderId="15" xfId="0" applyNumberFormat="1" applyFont="1" applyFill="1" applyBorder="1" applyAlignment="1">
      <alignment horizontal="center"/>
    </xf>
    <xf numFmtId="164" fontId="7" fillId="6" borderId="17" xfId="0" applyNumberFormat="1" applyFont="1" applyFill="1" applyBorder="1" applyAlignment="1">
      <alignment horizontal="center"/>
    </xf>
    <xf numFmtId="164" fontId="7" fillId="6" borderId="30" xfId="0" applyNumberFormat="1" applyFont="1" applyFill="1" applyBorder="1" applyAlignment="1">
      <alignment horizontal="center"/>
    </xf>
    <xf numFmtId="164" fontId="7" fillId="6" borderId="26" xfId="0" applyNumberFormat="1" applyFont="1" applyFill="1" applyBorder="1" applyAlignment="1">
      <alignment horizontal="center"/>
    </xf>
    <xf numFmtId="0" fontId="7" fillId="6" borderId="25" xfId="0" applyFont="1" applyFill="1" applyBorder="1"/>
    <xf numFmtId="0" fontId="13" fillId="6" borderId="25" xfId="0" applyFont="1" applyFill="1" applyBorder="1"/>
    <xf numFmtId="164" fontId="13" fillId="6" borderId="25" xfId="1" applyNumberFormat="1" applyFont="1" applyFill="1" applyBorder="1" applyAlignment="1">
      <alignment horizontal="left" vertical="center" indent="3"/>
    </xf>
    <xf numFmtId="0" fontId="7" fillId="6" borderId="27" xfId="0" applyFont="1" applyFill="1" applyBorder="1"/>
    <xf numFmtId="164" fontId="7" fillId="6" borderId="20" xfId="0" applyNumberFormat="1" applyFont="1" applyFill="1" applyBorder="1" applyAlignment="1">
      <alignment horizontal="center"/>
    </xf>
    <xf numFmtId="164" fontId="7" fillId="6" borderId="22" xfId="0" applyNumberFormat="1" applyFont="1" applyFill="1" applyBorder="1" applyAlignment="1">
      <alignment horizontal="center"/>
    </xf>
    <xf numFmtId="164" fontId="7" fillId="6" borderId="60" xfId="0" applyNumberFormat="1" applyFont="1" applyFill="1" applyBorder="1" applyAlignment="1">
      <alignment horizontal="center"/>
    </xf>
    <xf numFmtId="164" fontId="7" fillId="6" borderId="61" xfId="0" applyNumberFormat="1" applyFont="1" applyFill="1" applyBorder="1" applyAlignment="1">
      <alignment horizontal="center"/>
    </xf>
    <xf numFmtId="164" fontId="7" fillId="6" borderId="28" xfId="0" applyNumberFormat="1" applyFont="1" applyFill="1" applyBorder="1" applyAlignment="1">
      <alignment horizontal="center"/>
    </xf>
    <xf numFmtId="0" fontId="2" fillId="0" borderId="0" xfId="2" applyFont="1" applyAlignment="1">
      <alignment vertical="center"/>
    </xf>
    <xf numFmtId="0" fontId="2" fillId="6" borderId="5" xfId="5" applyFont="1" applyFill="1" applyBorder="1" applyAlignment="1">
      <alignment vertical="center"/>
    </xf>
    <xf numFmtId="0" fontId="7" fillId="6" borderId="5" xfId="0" applyFont="1" applyFill="1" applyBorder="1" applyAlignment="1">
      <alignment vertical="center"/>
    </xf>
    <xf numFmtId="164" fontId="18" fillId="6" borderId="0" xfId="0" applyNumberFormat="1" applyFont="1" applyFill="1" applyBorder="1" applyAlignment="1">
      <alignment vertical="center"/>
    </xf>
    <xf numFmtId="164" fontId="18" fillId="6" borderId="7" xfId="0" applyNumberFormat="1" applyFont="1" applyFill="1" applyBorder="1" applyAlignment="1">
      <alignment vertical="center"/>
    </xf>
    <xf numFmtId="164" fontId="18" fillId="6" borderId="34" xfId="0" applyNumberFormat="1" applyFont="1" applyFill="1" applyBorder="1" applyAlignment="1">
      <alignment vertical="center"/>
    </xf>
    <xf numFmtId="164" fontId="18" fillId="6" borderId="17" xfId="0" applyNumberFormat="1" applyFont="1" applyFill="1" applyBorder="1" applyAlignment="1">
      <alignment vertical="center"/>
    </xf>
    <xf numFmtId="0" fontId="2" fillId="6" borderId="15" xfId="0" applyFont="1" applyFill="1" applyBorder="1" applyAlignment="1">
      <alignment vertical="center"/>
    </xf>
    <xf numFmtId="164" fontId="18" fillId="6" borderId="30" xfId="0" applyNumberFormat="1" applyFont="1" applyFill="1" applyBorder="1" applyAlignment="1">
      <alignment vertical="center"/>
    </xf>
    <xf numFmtId="0" fontId="7" fillId="6" borderId="15" xfId="0" applyFont="1" applyFill="1" applyBorder="1" applyAlignment="1">
      <alignment vertical="center"/>
    </xf>
    <xf numFmtId="0" fontId="13" fillId="6" borderId="15" xfId="0" applyFont="1" applyFill="1" applyBorder="1" applyAlignment="1">
      <alignment horizontal="left" vertical="center" indent="2"/>
    </xf>
    <xf numFmtId="0" fontId="18" fillId="0" borderId="0" xfId="0" applyFont="1" applyBorder="1" applyAlignment="1">
      <alignment vertical="center"/>
    </xf>
    <xf numFmtId="0" fontId="20" fillId="6" borderId="15" xfId="0" applyFont="1" applyFill="1" applyBorder="1" applyAlignment="1">
      <alignment vertical="center"/>
    </xf>
    <xf numFmtId="0" fontId="18" fillId="6" borderId="15" xfId="0" applyFont="1" applyFill="1" applyBorder="1" applyAlignment="1">
      <alignment vertical="center"/>
    </xf>
    <xf numFmtId="0" fontId="19" fillId="6" borderId="15" xfId="0" applyFont="1" applyFill="1" applyBorder="1" applyAlignment="1">
      <alignment horizontal="left" vertical="center" indent="2"/>
    </xf>
    <xf numFmtId="164" fontId="20" fillId="6" borderId="15" xfId="0" applyNumberFormat="1" applyFont="1" applyFill="1" applyBorder="1" applyAlignment="1">
      <alignment vertical="center"/>
    </xf>
    <xf numFmtId="164" fontId="19" fillId="6" borderId="15" xfId="0" applyNumberFormat="1" applyFont="1" applyFill="1" applyBorder="1" applyAlignment="1">
      <alignment horizontal="left" vertical="center" indent="2"/>
    </xf>
    <xf numFmtId="164" fontId="19" fillId="6" borderId="16" xfId="0" applyNumberFormat="1" applyFont="1" applyFill="1" applyBorder="1" applyAlignment="1">
      <alignment horizontal="left" vertical="center" indent="2"/>
    </xf>
    <xf numFmtId="164" fontId="18" fillId="6" borderId="18" xfId="0" applyNumberFormat="1" applyFont="1" applyFill="1" applyBorder="1" applyAlignment="1">
      <alignment vertical="center"/>
    </xf>
    <xf numFmtId="164" fontId="18" fillId="6" borderId="23" xfId="0" applyNumberFormat="1" applyFont="1" applyFill="1" applyBorder="1" applyAlignment="1">
      <alignment vertical="center"/>
    </xf>
    <xf numFmtId="164" fontId="18" fillId="6" borderId="29" xfId="0" applyNumberFormat="1" applyFont="1" applyFill="1" applyBorder="1" applyAlignment="1">
      <alignment vertical="center"/>
    </xf>
    <xf numFmtId="3" fontId="6" fillId="2" borderId="49" xfId="0" quotePrefix="1" applyNumberFormat="1" applyFont="1" applyFill="1" applyBorder="1" applyAlignment="1">
      <alignment horizontal="right"/>
    </xf>
    <xf numFmtId="0" fontId="9" fillId="0" borderId="0" xfId="8" applyFont="1" applyFill="1"/>
    <xf numFmtId="0" fontId="9" fillId="0" borderId="0" xfId="8" applyFont="1"/>
    <xf numFmtId="0" fontId="21" fillId="0" borderId="34" xfId="8" applyBorder="1" applyAlignment="1">
      <alignment horizontal="center" vertical="center" wrapText="1"/>
    </xf>
    <xf numFmtId="166" fontId="14" fillId="0" borderId="34" xfId="8" applyNumberFormat="1" applyFont="1" applyFill="1" applyBorder="1" applyAlignment="1">
      <alignment horizontal="center" vertical="center" wrapText="1"/>
    </xf>
    <xf numFmtId="0" fontId="9" fillId="0" borderId="0" xfId="8" applyFont="1" applyFill="1" applyAlignment="1">
      <alignment vertical="center"/>
    </xf>
    <xf numFmtId="0" fontId="9" fillId="5" borderId="0" xfId="8" applyFont="1" applyFill="1" applyAlignment="1">
      <alignment horizontal="left" wrapText="1"/>
    </xf>
    <xf numFmtId="0" fontId="23" fillId="5" borderId="0" xfId="9" applyFont="1" applyFill="1" applyAlignment="1" applyProtection="1">
      <alignment wrapText="1"/>
    </xf>
    <xf numFmtId="0" fontId="9" fillId="5" borderId="0" xfId="8" applyFont="1" applyFill="1" applyAlignment="1">
      <alignment wrapText="1"/>
    </xf>
    <xf numFmtId="0" fontId="12" fillId="5" borderId="0" xfId="8" applyFont="1" applyFill="1" applyAlignment="1">
      <alignment horizontal="left" vertical="center" wrapText="1"/>
    </xf>
    <xf numFmtId="0" fontId="21" fillId="5" borderId="0" xfId="8" applyFill="1" applyAlignment="1">
      <alignment horizontal="left" vertical="center" wrapText="1"/>
    </xf>
    <xf numFmtId="0" fontId="23" fillId="5" borderId="0" xfId="9" applyFont="1" applyFill="1" applyBorder="1" applyAlignment="1" applyProtection="1">
      <alignment vertical="center" wrapText="1"/>
    </xf>
    <xf numFmtId="0" fontId="9" fillId="5" borderId="0" xfId="8" applyFont="1" applyFill="1" applyAlignment="1">
      <alignment vertical="center" wrapText="1"/>
    </xf>
    <xf numFmtId="0" fontId="9" fillId="5" borderId="0" xfId="8" applyFont="1" applyFill="1" applyBorder="1" applyAlignment="1">
      <alignment vertical="center" wrapText="1"/>
    </xf>
    <xf numFmtId="0" fontId="9" fillId="5" borderId="0" xfId="8" applyFont="1" applyFill="1"/>
    <xf numFmtId="3" fontId="6" fillId="0" borderId="63" xfId="0" quotePrefix="1" applyNumberFormat="1" applyFont="1" applyFill="1" applyBorder="1" applyAlignment="1">
      <alignment horizontal="right"/>
    </xf>
    <xf numFmtId="3" fontId="4" fillId="0" borderId="64" xfId="0" quotePrefix="1" applyNumberFormat="1" applyFont="1" applyFill="1" applyBorder="1" applyAlignment="1">
      <alignment horizontal="right"/>
    </xf>
    <xf numFmtId="3" fontId="6" fillId="0" borderId="56" xfId="0" quotePrefix="1" applyNumberFormat="1" applyFont="1" applyFill="1" applyBorder="1" applyAlignment="1">
      <alignment horizontal="right"/>
    </xf>
    <xf numFmtId="3" fontId="6" fillId="2" borderId="36" xfId="0" quotePrefix="1" applyNumberFormat="1" applyFont="1" applyFill="1" applyBorder="1" applyAlignment="1">
      <alignment horizontal="right"/>
    </xf>
    <xf numFmtId="3" fontId="4" fillId="2" borderId="25" xfId="0" quotePrefix="1" applyNumberFormat="1" applyFont="1" applyFill="1" applyBorder="1" applyAlignment="1">
      <alignment horizontal="right"/>
    </xf>
    <xf numFmtId="3" fontId="6" fillId="2" borderId="65" xfId="0" quotePrefix="1" applyNumberFormat="1" applyFont="1" applyFill="1" applyBorder="1" applyAlignment="1">
      <alignment horizontal="right"/>
    </xf>
    <xf numFmtId="3" fontId="6" fillId="0" borderId="25" xfId="0" quotePrefix="1" applyNumberFormat="1" applyFont="1" applyFill="1" applyBorder="1" applyAlignment="1">
      <alignment horizontal="right"/>
    </xf>
    <xf numFmtId="3" fontId="6" fillId="0" borderId="27" xfId="0" quotePrefix="1" applyNumberFormat="1" applyFont="1" applyFill="1" applyBorder="1" applyAlignment="1">
      <alignment horizontal="right"/>
    </xf>
    <xf numFmtId="3" fontId="6" fillId="3" borderId="36" xfId="0" quotePrefix="1" applyNumberFormat="1" applyFont="1" applyFill="1" applyBorder="1" applyAlignment="1">
      <alignment horizontal="right"/>
    </xf>
    <xf numFmtId="3" fontId="4" fillId="3" borderId="25" xfId="0" quotePrefix="1" applyNumberFormat="1" applyFont="1" applyFill="1" applyBorder="1" applyAlignment="1">
      <alignment horizontal="right"/>
    </xf>
    <xf numFmtId="3" fontId="6" fillId="3" borderId="65" xfId="0" quotePrefix="1" applyNumberFormat="1" applyFont="1" applyFill="1" applyBorder="1" applyAlignment="1">
      <alignment horizontal="right"/>
    </xf>
    <xf numFmtId="3" fontId="6" fillId="3" borderId="25" xfId="0" quotePrefix="1" applyNumberFormat="1" applyFont="1" applyFill="1" applyBorder="1" applyAlignment="1">
      <alignment horizontal="right"/>
    </xf>
    <xf numFmtId="3" fontId="6" fillId="0" borderId="66" xfId="0" quotePrefix="1" applyNumberFormat="1" applyFont="1" applyFill="1" applyBorder="1" applyAlignment="1">
      <alignment horizontal="right"/>
    </xf>
    <xf numFmtId="3" fontId="6" fillId="0" borderId="67" xfId="0" quotePrefix="1" applyNumberFormat="1" applyFont="1" applyFill="1" applyBorder="1" applyAlignment="1">
      <alignment horizontal="right"/>
    </xf>
    <xf numFmtId="3" fontId="6" fillId="0" borderId="68" xfId="0" quotePrefix="1" applyNumberFormat="1" applyFont="1" applyFill="1" applyBorder="1" applyAlignment="1">
      <alignment horizontal="right"/>
    </xf>
    <xf numFmtId="3" fontId="6" fillId="2" borderId="5" xfId="0" quotePrefix="1" applyNumberFormat="1" applyFont="1" applyFill="1" applyBorder="1" applyAlignment="1">
      <alignment horizontal="right"/>
    </xf>
    <xf numFmtId="3" fontId="4" fillId="2" borderId="15" xfId="0" quotePrefix="1" applyNumberFormat="1" applyFont="1" applyFill="1" applyBorder="1" applyAlignment="1">
      <alignment horizontal="right"/>
    </xf>
    <xf numFmtId="3" fontId="6" fillId="2" borderId="16" xfId="0" quotePrefix="1" applyNumberFormat="1" applyFont="1" applyFill="1" applyBorder="1" applyAlignment="1">
      <alignment horizontal="right"/>
    </xf>
    <xf numFmtId="3" fontId="6" fillId="3" borderId="5" xfId="0" quotePrefix="1" applyNumberFormat="1" applyFont="1" applyFill="1" applyBorder="1" applyAlignment="1">
      <alignment horizontal="right"/>
    </xf>
    <xf numFmtId="3" fontId="4" fillId="3" borderId="15" xfId="0" quotePrefix="1" applyNumberFormat="1" applyFont="1" applyFill="1" applyBorder="1" applyAlignment="1">
      <alignment horizontal="right"/>
    </xf>
    <xf numFmtId="3" fontId="6" fillId="3" borderId="16"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0" fontId="14" fillId="4" borderId="0" xfId="8" applyFont="1" applyFill="1" applyAlignment="1">
      <alignment horizontal="left" wrapText="1"/>
    </xf>
    <xf numFmtId="0" fontId="9" fillId="9" borderId="0" xfId="9" applyFont="1" applyFill="1" applyAlignment="1" applyProtection="1">
      <alignment horizontal="center"/>
    </xf>
    <xf numFmtId="0" fontId="22" fillId="8" borderId="0" xfId="9" applyFill="1" applyBorder="1" applyAlignment="1" applyProtection="1">
      <alignment vertical="center" wrapText="1"/>
    </xf>
    <xf numFmtId="0" fontId="22" fillId="8" borderId="0" xfId="9" applyFill="1" applyAlignment="1" applyProtection="1">
      <alignment vertical="center" wrapText="1"/>
    </xf>
    <xf numFmtId="0" fontId="9" fillId="8" borderId="0" xfId="8" applyFont="1" applyFill="1" applyBorder="1" applyAlignment="1">
      <alignment vertical="center" wrapText="1"/>
    </xf>
    <xf numFmtId="0" fontId="9" fillId="8" borderId="0" xfId="8" applyFont="1" applyFill="1" applyAlignment="1">
      <alignment vertical="center" wrapText="1"/>
    </xf>
    <xf numFmtId="0" fontId="9" fillId="5" borderId="0" xfId="8" applyFont="1" applyFill="1" applyAlignment="1">
      <alignment wrapText="1"/>
    </xf>
    <xf numFmtId="0" fontId="12" fillId="5" borderId="0" xfId="8" applyFont="1" applyFill="1" applyAlignment="1">
      <alignment horizontal="left" vertical="center" wrapText="1"/>
    </xf>
    <xf numFmtId="0" fontId="21" fillId="0" borderId="0" xfId="8" applyAlignment="1">
      <alignment horizontal="left" vertical="center" wrapText="1"/>
    </xf>
    <xf numFmtId="0" fontId="14" fillId="0" borderId="31"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4" borderId="0" xfId="8" applyFont="1" applyFill="1" applyAlignment="1">
      <alignment horizontal="left" vertical="center" wrapText="1"/>
    </xf>
    <xf numFmtId="0" fontId="9" fillId="5" borderId="0" xfId="8" applyFont="1" applyFill="1" applyAlignment="1">
      <alignment horizontal="justify" vertical="top" wrapText="1"/>
    </xf>
    <xf numFmtId="0" fontId="21" fillId="0" borderId="0" xfId="8" applyAlignment="1">
      <alignment horizontal="justify" vertical="top" wrapText="1"/>
    </xf>
    <xf numFmtId="0" fontId="9" fillId="0" borderId="0" xfId="8" applyFont="1" applyAlignment="1">
      <alignment horizontal="left" wrapText="1"/>
    </xf>
    <xf numFmtId="0" fontId="21" fillId="0" borderId="0" xfId="8" applyAlignment="1">
      <alignment horizontal="left" wrapText="1"/>
    </xf>
    <xf numFmtId="0" fontId="6" fillId="0" borderId="24" xfId="2" applyFont="1" applyBorder="1" applyAlignment="1">
      <alignment horizontal="center" vertical="center" wrapText="1"/>
    </xf>
    <xf numFmtId="0" fontId="6" fillId="0" borderId="39" xfId="2" applyFont="1" applyBorder="1" applyAlignment="1">
      <alignment horizontal="center" vertical="center" wrapText="1"/>
    </xf>
    <xf numFmtId="0" fontId="6" fillId="0" borderId="25" xfId="2" applyFont="1" applyBorder="1" applyAlignment="1">
      <alignment horizontal="center" vertical="center" wrapText="1"/>
    </xf>
    <xf numFmtId="0" fontId="6" fillId="0" borderId="0" xfId="2" applyFont="1" applyBorder="1" applyAlignment="1">
      <alignment horizontal="center" vertical="center" wrapText="1"/>
    </xf>
    <xf numFmtId="0" fontId="6" fillId="0" borderId="27" xfId="2" applyFont="1" applyBorder="1" applyAlignment="1">
      <alignment horizontal="center" vertical="center" wrapText="1"/>
    </xf>
    <xf numFmtId="0" fontId="6" fillId="0" borderId="40" xfId="2" applyFont="1" applyBorder="1" applyAlignment="1">
      <alignment horizontal="center" vertical="center" wrapText="1"/>
    </xf>
    <xf numFmtId="0" fontId="6" fillId="0" borderId="55" xfId="2" applyFont="1" applyBorder="1" applyAlignment="1"/>
    <xf numFmtId="0" fontId="6" fillId="0" borderId="47" xfId="2" applyFont="1" applyBorder="1" applyAlignment="1"/>
    <xf numFmtId="0" fontId="4" fillId="0" borderId="43" xfId="2" applyFont="1" applyBorder="1" applyAlignment="1">
      <alignment horizontal="left" indent="1"/>
    </xf>
    <xf numFmtId="0" fontId="4" fillId="0" borderId="44" xfId="2" applyFont="1" applyBorder="1" applyAlignment="1">
      <alignment horizontal="left" indent="1"/>
    </xf>
    <xf numFmtId="0" fontId="6" fillId="0" borderId="53" xfId="2" applyFont="1" applyBorder="1" applyAlignment="1"/>
    <xf numFmtId="0" fontId="6" fillId="0" borderId="54" xfId="2" applyFont="1" applyBorder="1" applyAlignment="1"/>
    <xf numFmtId="0" fontId="6" fillId="0" borderId="31" xfId="2" applyFont="1" applyBorder="1" applyAlignment="1">
      <alignment horizontal="center" vertical="center" wrapText="1"/>
    </xf>
    <xf numFmtId="0" fontId="6" fillId="0" borderId="6" xfId="2" applyFont="1" applyBorder="1" applyAlignment="1">
      <alignment horizontal="center" vertical="center" wrapText="1"/>
    </xf>
    <xf numFmtId="0" fontId="6" fillId="0" borderId="45" xfId="2" applyFont="1" applyBorder="1" applyAlignment="1"/>
    <xf numFmtId="0" fontId="6" fillId="0" borderId="46" xfId="2" applyFont="1" applyBorder="1" applyAlignment="1"/>
    <xf numFmtId="0" fontId="6" fillId="0" borderId="18" xfId="2" applyFont="1" applyBorder="1" applyAlignment="1">
      <alignment horizontal="center" vertical="center" wrapText="1"/>
    </xf>
    <xf numFmtId="0" fontId="6" fillId="0" borderId="38" xfId="2" applyFont="1" applyBorder="1" applyAlignment="1">
      <alignment horizontal="center" vertical="center" wrapText="1"/>
    </xf>
    <xf numFmtId="0" fontId="6" fillId="0" borderId="51" xfId="2" applyFont="1" applyBorder="1" applyAlignment="1"/>
    <xf numFmtId="0" fontId="6" fillId="0" borderId="52" xfId="2" applyFont="1" applyBorder="1" applyAlignment="1"/>
    <xf numFmtId="0" fontId="7" fillId="0" borderId="9" xfId="2" applyFont="1" applyBorder="1" applyAlignment="1">
      <alignment horizontal="center" vertical="center" textRotation="90"/>
    </xf>
    <xf numFmtId="0" fontId="7" fillId="0" borderId="11" xfId="2" applyFont="1" applyBorder="1" applyAlignment="1">
      <alignment horizontal="center" vertical="center" textRotation="90"/>
    </xf>
    <xf numFmtId="0" fontId="7" fillId="0" borderId="20" xfId="2" applyFont="1" applyBorder="1" applyAlignment="1">
      <alignment horizontal="center" vertical="center" textRotation="90"/>
    </xf>
    <xf numFmtId="0" fontId="6" fillId="0" borderId="1" xfId="2" applyFont="1" applyBorder="1" applyAlignment="1">
      <alignment horizontal="center" vertical="center" wrapText="1"/>
    </xf>
    <xf numFmtId="0" fontId="6" fillId="0" borderId="41" xfId="2" applyFont="1" applyBorder="1" applyAlignment="1"/>
    <xf numFmtId="0" fontId="6" fillId="0" borderId="42" xfId="2" applyFont="1" applyBorder="1" applyAlignment="1"/>
    <xf numFmtId="0" fontId="6" fillId="0" borderId="56" xfId="2" applyFont="1" applyBorder="1" applyAlignment="1"/>
    <xf numFmtId="0" fontId="6" fillId="0" borderId="57" xfId="2" applyFont="1" applyBorder="1" applyAlignment="1"/>
    <xf numFmtId="0" fontId="7" fillId="6" borderId="15" xfId="0" applyFont="1" applyFill="1" applyBorder="1" applyAlignment="1">
      <alignment vertical="center"/>
    </xf>
    <xf numFmtId="0" fontId="7" fillId="6" borderId="16" xfId="0" applyFont="1" applyFill="1" applyBorder="1" applyAlignment="1">
      <alignment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1"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5" borderId="31" xfId="5" applyFont="1" applyFill="1" applyBorder="1" applyAlignment="1">
      <alignment horizontal="center" vertical="center"/>
    </xf>
    <xf numFmtId="0" fontId="2" fillId="5" borderId="32" xfId="5" applyFont="1" applyFill="1" applyBorder="1" applyAlignment="1">
      <alignment horizontal="center" vertical="center"/>
    </xf>
    <xf numFmtId="0" fontId="2" fillId="5" borderId="33" xfId="5" applyFont="1" applyFill="1" applyBorder="1" applyAlignment="1">
      <alignment horizontal="center" vertical="center"/>
    </xf>
    <xf numFmtId="0" fontId="2" fillId="6" borderId="6" xfId="2" applyFont="1" applyFill="1" applyBorder="1" applyAlignment="1">
      <alignment horizontal="center" vertical="center"/>
    </xf>
    <xf numFmtId="0" fontId="2" fillId="6" borderId="34" xfId="2" applyFont="1" applyFill="1" applyBorder="1" applyAlignment="1">
      <alignment horizontal="center" vertical="center"/>
    </xf>
    <xf numFmtId="0" fontId="2" fillId="6" borderId="7" xfId="2" applyFont="1" applyFill="1" applyBorder="1" applyAlignment="1">
      <alignment horizontal="center" vertical="center"/>
    </xf>
    <xf numFmtId="0" fontId="2" fillId="6" borderId="18" xfId="2" applyFont="1" applyFill="1" applyBorder="1" applyAlignment="1">
      <alignment horizontal="center" vertical="center"/>
    </xf>
    <xf numFmtId="0" fontId="2" fillId="6" borderId="23" xfId="2" applyFont="1" applyFill="1" applyBorder="1" applyAlignment="1">
      <alignment horizontal="center" vertical="center"/>
    </xf>
    <xf numFmtId="0" fontId="2" fillId="6" borderId="29" xfId="2" applyFont="1" applyFill="1" applyBorder="1" applyAlignment="1">
      <alignment horizontal="center" vertical="center"/>
    </xf>
    <xf numFmtId="0" fontId="2" fillId="6" borderId="31" xfId="0" applyFont="1" applyFill="1" applyBorder="1" applyAlignment="1">
      <alignment horizontal="center"/>
    </xf>
    <xf numFmtId="0" fontId="2" fillId="6" borderId="32" xfId="0" applyFont="1" applyFill="1" applyBorder="1" applyAlignment="1">
      <alignment horizontal="center"/>
    </xf>
    <xf numFmtId="0" fontId="2" fillId="6" borderId="33" xfId="0" applyFont="1" applyFill="1" applyBorder="1" applyAlignment="1">
      <alignment horizontal="center"/>
    </xf>
    <xf numFmtId="0" fontId="2" fillId="6" borderId="34" xfId="0" applyFont="1" applyFill="1" applyBorder="1" applyAlignment="1">
      <alignment horizontal="center"/>
    </xf>
    <xf numFmtId="0" fontId="2" fillId="6" borderId="35" xfId="0" applyFont="1" applyFill="1" applyBorder="1" applyAlignment="1">
      <alignment horizontal="center"/>
    </xf>
    <xf numFmtId="0" fontId="2" fillId="6" borderId="3" xfId="0" applyFont="1" applyFill="1" applyBorder="1" applyAlignment="1">
      <alignment horizontal="center"/>
    </xf>
    <xf numFmtId="0" fontId="2" fillId="6" borderId="39" xfId="0" applyFont="1" applyFill="1" applyBorder="1" applyAlignment="1">
      <alignment horizontal="center"/>
    </xf>
    <xf numFmtId="0" fontId="2" fillId="6" borderId="4" xfId="0" applyFont="1" applyFill="1" applyBorder="1" applyAlignment="1">
      <alignment horizontal="center"/>
    </xf>
    <xf numFmtId="0" fontId="2" fillId="6" borderId="18" xfId="0" applyFont="1" applyFill="1" applyBorder="1" applyAlignment="1">
      <alignment horizontal="center" wrapText="1"/>
    </xf>
    <xf numFmtId="0" fontId="2" fillId="6" borderId="23" xfId="0" applyFont="1" applyFill="1" applyBorder="1" applyAlignment="1">
      <alignment horizontal="center" wrapText="1"/>
    </xf>
    <xf numFmtId="0" fontId="2" fillId="6" borderId="29" xfId="0" applyFont="1" applyFill="1" applyBorder="1" applyAlignment="1">
      <alignment horizontal="center" wrapText="1"/>
    </xf>
    <xf numFmtId="0" fontId="2" fillId="6" borderId="18" xfId="0" applyFont="1" applyFill="1" applyBorder="1" applyAlignment="1">
      <alignment horizontal="center"/>
    </xf>
    <xf numFmtId="0" fontId="2" fillId="6" borderId="23" xfId="0" applyFont="1" applyFill="1" applyBorder="1" applyAlignment="1">
      <alignment horizontal="center"/>
    </xf>
    <xf numFmtId="0" fontId="2" fillId="6" borderId="29" xfId="0" applyFont="1" applyFill="1" applyBorder="1" applyAlignment="1">
      <alignment horizontal="center"/>
    </xf>
    <xf numFmtId="0" fontId="2" fillId="6" borderId="6" xfId="0" applyFont="1" applyFill="1" applyBorder="1" applyAlignment="1">
      <alignment horizontal="center"/>
    </xf>
    <xf numFmtId="0" fontId="2" fillId="6" borderId="7" xfId="0" applyFont="1" applyFill="1" applyBorder="1" applyAlignment="1">
      <alignment horizontal="center"/>
    </xf>
    <xf numFmtId="0" fontId="18" fillId="0" borderId="5" xfId="0" applyFont="1" applyBorder="1" applyAlignment="1">
      <alignment horizontal="center"/>
    </xf>
    <xf numFmtId="0" fontId="18" fillId="0" borderId="15" xfId="0" applyFont="1" applyBorder="1" applyAlignment="1">
      <alignment horizontal="center"/>
    </xf>
    <xf numFmtId="0" fontId="18" fillId="0" borderId="16" xfId="0" applyFont="1" applyBorder="1" applyAlignment="1">
      <alignment horizontal="center"/>
    </xf>
    <xf numFmtId="0" fontId="2" fillId="6" borderId="31" xfId="0" applyFont="1" applyFill="1" applyBorder="1" applyAlignment="1">
      <alignment horizontal="center" wrapText="1"/>
    </xf>
    <xf numFmtId="0" fontId="2" fillId="6" borderId="32" xfId="0" applyFont="1" applyFill="1" applyBorder="1" applyAlignment="1">
      <alignment horizontal="center" wrapText="1"/>
    </xf>
    <xf numFmtId="0" fontId="2" fillId="6" borderId="33" xfId="0" applyFont="1" applyFill="1" applyBorder="1" applyAlignment="1">
      <alignment horizontal="center" wrapText="1"/>
    </xf>
    <xf numFmtId="0" fontId="18" fillId="0" borderId="31" xfId="0" applyFont="1" applyBorder="1" applyAlignment="1">
      <alignment horizontal="center"/>
    </xf>
    <xf numFmtId="0" fontId="18" fillId="0" borderId="32" xfId="0" applyFont="1" applyBorder="1" applyAlignment="1">
      <alignment horizontal="center"/>
    </xf>
    <xf numFmtId="0" fontId="18" fillId="0" borderId="33" xfId="0" applyFont="1" applyBorder="1" applyAlignment="1">
      <alignment horizontal="center"/>
    </xf>
    <xf numFmtId="0" fontId="2" fillId="6" borderId="6"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9" xfId="0" applyFont="1" applyFill="1" applyBorder="1" applyAlignment="1">
      <alignment horizontal="center" vertical="center"/>
    </xf>
    <xf numFmtId="0" fontId="18" fillId="6" borderId="31" xfId="0" applyFont="1" applyFill="1" applyBorder="1" applyAlignment="1">
      <alignment horizontal="center" vertical="center"/>
    </xf>
    <xf numFmtId="0" fontId="18" fillId="6" borderId="32" xfId="0" applyFont="1" applyFill="1" applyBorder="1" applyAlignment="1">
      <alignment horizontal="center" vertical="center"/>
    </xf>
    <xf numFmtId="0" fontId="18" fillId="6" borderId="33" xfId="0" applyFont="1" applyFill="1" applyBorder="1" applyAlignment="1">
      <alignment horizontal="center" vertical="center"/>
    </xf>
    <xf numFmtId="165" fontId="14" fillId="10" borderId="0" xfId="5" applyNumberFormat="1" applyFont="1" applyFill="1" applyBorder="1" applyAlignment="1">
      <alignment vertical="top" wrapText="1"/>
    </xf>
    <xf numFmtId="165" fontId="14" fillId="10" borderId="0" xfId="5" applyNumberFormat="1" applyFont="1" applyFill="1" applyBorder="1" applyAlignment="1">
      <alignment vertical="top"/>
    </xf>
    <xf numFmtId="0" fontId="3" fillId="10" borderId="0" xfId="2" applyFont="1" applyFill="1" applyBorder="1" applyAlignment="1"/>
  </cellXfs>
  <cellStyles count="10">
    <cellStyle name="Euro" xfId="4"/>
    <cellStyle name="Lien hypertexte" xfId="9" builtinId="8"/>
    <cellStyle name="Normal" xfId="0" builtinId="0"/>
    <cellStyle name="Normal 2" xfId="2"/>
    <cellStyle name="Normal 2 2" xfId="7"/>
    <cellStyle name="Normal 3" xfId="5"/>
    <cellStyle name="Normal 4" xfId="6"/>
    <cellStyle name="Normal 5" xfId="8"/>
    <cellStyle name="Pourcentage" xfId="1" builtinId="5"/>
    <cellStyle name="Pourcentage 2" xfId="3"/>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http://dares.travail-emploi.gouv.fr/IMG/pdf/documentation_interpretation.pdf" TargetMode="External"/><Relationship Id="rId1" Type="http://schemas.openxmlformats.org/officeDocument/2006/relationships/hyperlink" Target="http://dares.travail-emploi.gouv.fr/IMG/pdf/incidents_chgts_procedure.pdf"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14</xdr:row>
      <xdr:rowOff>0</xdr:rowOff>
    </xdr:from>
    <xdr:to>
      <xdr:col>2</xdr:col>
      <xdr:colOff>800100</xdr:colOff>
      <xdr:row>15</xdr:row>
      <xdr:rowOff>95250</xdr:rowOff>
    </xdr:to>
    <xdr:sp macro="" textlink="">
      <xdr:nvSpPr>
        <xdr:cNvPr id="2" name="Text Box 1">
          <a:hlinkClick xmlns:r="http://schemas.openxmlformats.org/officeDocument/2006/relationships" r:id="rId1"/>
        </xdr:cNvPr>
        <xdr:cNvSpPr txBox="1">
          <a:spLocks noChangeArrowheads="1"/>
        </xdr:cNvSpPr>
      </xdr:nvSpPr>
      <xdr:spPr bwMode="auto">
        <a:xfrm>
          <a:off x="1905000" y="3448050"/>
          <a:ext cx="542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3" name="Text Box 2">
          <a:hlinkClick xmlns:r="http://schemas.openxmlformats.org/officeDocument/2006/relationships" r:id="rId2"/>
        </xdr:cNvPr>
        <xdr:cNvSpPr txBox="1">
          <a:spLocks noChangeArrowheads="1"/>
        </xdr:cNvSpPr>
      </xdr:nvSpPr>
      <xdr:spPr bwMode="auto">
        <a:xfrm>
          <a:off x="6402033" y="3657600"/>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twoCellAnchor editAs="oneCell">
    <xdr:from>
      <xdr:col>2</xdr:col>
      <xdr:colOff>257175</xdr:colOff>
      <xdr:row>14</xdr:row>
      <xdr:rowOff>0</xdr:rowOff>
    </xdr:from>
    <xdr:to>
      <xdr:col>2</xdr:col>
      <xdr:colOff>800100</xdr:colOff>
      <xdr:row>15</xdr:row>
      <xdr:rowOff>95250</xdr:rowOff>
    </xdr:to>
    <xdr:sp macro="" textlink="">
      <xdr:nvSpPr>
        <xdr:cNvPr id="4" name="Text Box 1">
          <a:hlinkClick xmlns:r="http://schemas.openxmlformats.org/officeDocument/2006/relationships" r:id="rId1"/>
        </xdr:cNvPr>
        <xdr:cNvSpPr txBox="1">
          <a:spLocks noChangeArrowheads="1"/>
        </xdr:cNvSpPr>
      </xdr:nvSpPr>
      <xdr:spPr bwMode="auto">
        <a:xfrm>
          <a:off x="1905000" y="3448050"/>
          <a:ext cx="5429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xdr:col>
      <xdr:colOff>4754208</xdr:colOff>
      <xdr:row>14</xdr:row>
      <xdr:rowOff>0</xdr:rowOff>
    </xdr:from>
    <xdr:ext cx="743024" cy="174984"/>
    <xdr:sp macro="" textlink="">
      <xdr:nvSpPr>
        <xdr:cNvPr id="5" name="Text Box 2">
          <a:hlinkClick xmlns:r="http://schemas.openxmlformats.org/officeDocument/2006/relationships" r:id="rId2"/>
        </xdr:cNvPr>
        <xdr:cNvSpPr txBox="1">
          <a:spLocks noChangeArrowheads="1"/>
        </xdr:cNvSpPr>
      </xdr:nvSpPr>
      <xdr:spPr bwMode="auto">
        <a:xfrm>
          <a:off x="6402033" y="3657600"/>
          <a:ext cx="743024" cy="174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fr-FR"/>
            <a: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4"/>
  </sheetPr>
  <dimension ref="A1:H34"/>
  <sheetViews>
    <sheetView tabSelected="1" zoomScaleNormal="100" workbookViewId="0">
      <selection sqref="A1:H1"/>
    </sheetView>
  </sheetViews>
  <sheetFormatPr baseColWidth="10" defaultRowHeight="11.25" x14ac:dyDescent="0.2"/>
  <cols>
    <col min="1" max="1" width="13.5703125" style="170" customWidth="1"/>
    <col min="2" max="2" width="11.140625" style="170" customWidth="1"/>
    <col min="3" max="3" width="107" style="170" customWidth="1"/>
    <col min="4" max="8" width="5.42578125" style="170" customWidth="1"/>
    <col min="9" max="256" width="11.42578125" style="169"/>
    <col min="257" max="257" width="13.5703125" style="169" customWidth="1"/>
    <col min="258" max="258" width="11.140625" style="169" customWidth="1"/>
    <col min="259" max="259" width="107" style="169" customWidth="1"/>
    <col min="260" max="264" width="5.42578125" style="169" customWidth="1"/>
    <col min="265" max="512" width="11.42578125" style="169"/>
    <col min="513" max="513" width="13.5703125" style="169" customWidth="1"/>
    <col min="514" max="514" width="11.140625" style="169" customWidth="1"/>
    <col min="515" max="515" width="107" style="169" customWidth="1"/>
    <col min="516" max="520" width="5.42578125" style="169" customWidth="1"/>
    <col min="521" max="768" width="11.42578125" style="169"/>
    <col min="769" max="769" width="13.5703125" style="169" customWidth="1"/>
    <col min="770" max="770" width="11.140625" style="169" customWidth="1"/>
    <col min="771" max="771" width="107" style="169" customWidth="1"/>
    <col min="772" max="776" width="5.42578125" style="169" customWidth="1"/>
    <col min="777" max="1024" width="11.42578125" style="169"/>
    <col min="1025" max="1025" width="13.5703125" style="169" customWidth="1"/>
    <col min="1026" max="1026" width="11.140625" style="169" customWidth="1"/>
    <col min="1027" max="1027" width="107" style="169" customWidth="1"/>
    <col min="1028" max="1032" width="5.42578125" style="169" customWidth="1"/>
    <col min="1033" max="1280" width="11.42578125" style="169"/>
    <col min="1281" max="1281" width="13.5703125" style="169" customWidth="1"/>
    <col min="1282" max="1282" width="11.140625" style="169" customWidth="1"/>
    <col min="1283" max="1283" width="107" style="169" customWidth="1"/>
    <col min="1284" max="1288" width="5.42578125" style="169" customWidth="1"/>
    <col min="1289" max="1536" width="11.42578125" style="169"/>
    <col min="1537" max="1537" width="13.5703125" style="169" customWidth="1"/>
    <col min="1538" max="1538" width="11.140625" style="169" customWidth="1"/>
    <col min="1539" max="1539" width="107" style="169" customWidth="1"/>
    <col min="1540" max="1544" width="5.42578125" style="169" customWidth="1"/>
    <col min="1545" max="1792" width="11.42578125" style="169"/>
    <col min="1793" max="1793" width="13.5703125" style="169" customWidth="1"/>
    <col min="1794" max="1794" width="11.140625" style="169" customWidth="1"/>
    <col min="1795" max="1795" width="107" style="169" customWidth="1"/>
    <col min="1796" max="1800" width="5.42578125" style="169" customWidth="1"/>
    <col min="1801" max="2048" width="11.42578125" style="169"/>
    <col min="2049" max="2049" width="13.5703125" style="169" customWidth="1"/>
    <col min="2050" max="2050" width="11.140625" style="169" customWidth="1"/>
    <col min="2051" max="2051" width="107" style="169" customWidth="1"/>
    <col min="2052" max="2056" width="5.42578125" style="169" customWidth="1"/>
    <col min="2057" max="2304" width="11.42578125" style="169"/>
    <col min="2305" max="2305" width="13.5703125" style="169" customWidth="1"/>
    <col min="2306" max="2306" width="11.140625" style="169" customWidth="1"/>
    <col min="2307" max="2307" width="107" style="169" customWidth="1"/>
    <col min="2308" max="2312" width="5.42578125" style="169" customWidth="1"/>
    <col min="2313" max="2560" width="11.42578125" style="169"/>
    <col min="2561" max="2561" width="13.5703125" style="169" customWidth="1"/>
    <col min="2562" max="2562" width="11.140625" style="169" customWidth="1"/>
    <col min="2563" max="2563" width="107" style="169" customWidth="1"/>
    <col min="2564" max="2568" width="5.42578125" style="169" customWidth="1"/>
    <col min="2569" max="2816" width="11.42578125" style="169"/>
    <col min="2817" max="2817" width="13.5703125" style="169" customWidth="1"/>
    <col min="2818" max="2818" width="11.140625" style="169" customWidth="1"/>
    <col min="2819" max="2819" width="107" style="169" customWidth="1"/>
    <col min="2820" max="2824" width="5.42578125" style="169" customWidth="1"/>
    <col min="2825" max="3072" width="11.42578125" style="169"/>
    <col min="3073" max="3073" width="13.5703125" style="169" customWidth="1"/>
    <col min="3074" max="3074" width="11.140625" style="169" customWidth="1"/>
    <col min="3075" max="3075" width="107" style="169" customWidth="1"/>
    <col min="3076" max="3080" width="5.42578125" style="169" customWidth="1"/>
    <col min="3081" max="3328" width="11.42578125" style="169"/>
    <col min="3329" max="3329" width="13.5703125" style="169" customWidth="1"/>
    <col min="3330" max="3330" width="11.140625" style="169" customWidth="1"/>
    <col min="3331" max="3331" width="107" style="169" customWidth="1"/>
    <col min="3332" max="3336" width="5.42578125" style="169" customWidth="1"/>
    <col min="3337" max="3584" width="11.42578125" style="169"/>
    <col min="3585" max="3585" width="13.5703125" style="169" customWidth="1"/>
    <col min="3586" max="3586" width="11.140625" style="169" customWidth="1"/>
    <col min="3587" max="3587" width="107" style="169" customWidth="1"/>
    <col min="3588" max="3592" width="5.42578125" style="169" customWidth="1"/>
    <col min="3593" max="3840" width="11.42578125" style="169"/>
    <col min="3841" max="3841" width="13.5703125" style="169" customWidth="1"/>
    <col min="3842" max="3842" width="11.140625" style="169" customWidth="1"/>
    <col min="3843" max="3843" width="107" style="169" customWidth="1"/>
    <col min="3844" max="3848" width="5.42578125" style="169" customWidth="1"/>
    <col min="3849" max="4096" width="11.42578125" style="169"/>
    <col min="4097" max="4097" width="13.5703125" style="169" customWidth="1"/>
    <col min="4098" max="4098" width="11.140625" style="169" customWidth="1"/>
    <col min="4099" max="4099" width="107" style="169" customWidth="1"/>
    <col min="4100" max="4104" width="5.42578125" style="169" customWidth="1"/>
    <col min="4105" max="4352" width="11.42578125" style="169"/>
    <col min="4353" max="4353" width="13.5703125" style="169" customWidth="1"/>
    <col min="4354" max="4354" width="11.140625" style="169" customWidth="1"/>
    <col min="4355" max="4355" width="107" style="169" customWidth="1"/>
    <col min="4356" max="4360" width="5.42578125" style="169" customWidth="1"/>
    <col min="4361" max="4608" width="11.42578125" style="169"/>
    <col min="4609" max="4609" width="13.5703125" style="169" customWidth="1"/>
    <col min="4610" max="4610" width="11.140625" style="169" customWidth="1"/>
    <col min="4611" max="4611" width="107" style="169" customWidth="1"/>
    <col min="4612" max="4616" width="5.42578125" style="169" customWidth="1"/>
    <col min="4617" max="4864" width="11.42578125" style="169"/>
    <col min="4865" max="4865" width="13.5703125" style="169" customWidth="1"/>
    <col min="4866" max="4866" width="11.140625" style="169" customWidth="1"/>
    <col min="4867" max="4867" width="107" style="169" customWidth="1"/>
    <col min="4868" max="4872" width="5.42578125" style="169" customWidth="1"/>
    <col min="4873" max="5120" width="11.42578125" style="169"/>
    <col min="5121" max="5121" width="13.5703125" style="169" customWidth="1"/>
    <col min="5122" max="5122" width="11.140625" style="169" customWidth="1"/>
    <col min="5123" max="5123" width="107" style="169" customWidth="1"/>
    <col min="5124" max="5128" width="5.42578125" style="169" customWidth="1"/>
    <col min="5129" max="5376" width="11.42578125" style="169"/>
    <col min="5377" max="5377" width="13.5703125" style="169" customWidth="1"/>
    <col min="5378" max="5378" width="11.140625" style="169" customWidth="1"/>
    <col min="5379" max="5379" width="107" style="169" customWidth="1"/>
    <col min="5380" max="5384" width="5.42578125" style="169" customWidth="1"/>
    <col min="5385" max="5632" width="11.42578125" style="169"/>
    <col min="5633" max="5633" width="13.5703125" style="169" customWidth="1"/>
    <col min="5634" max="5634" width="11.140625" style="169" customWidth="1"/>
    <col min="5635" max="5635" width="107" style="169" customWidth="1"/>
    <col min="5636" max="5640" width="5.42578125" style="169" customWidth="1"/>
    <col min="5641" max="5888" width="11.42578125" style="169"/>
    <col min="5889" max="5889" width="13.5703125" style="169" customWidth="1"/>
    <col min="5890" max="5890" width="11.140625" style="169" customWidth="1"/>
    <col min="5891" max="5891" width="107" style="169" customWidth="1"/>
    <col min="5892" max="5896" width="5.42578125" style="169" customWidth="1"/>
    <col min="5897" max="6144" width="11.42578125" style="169"/>
    <col min="6145" max="6145" width="13.5703125" style="169" customWidth="1"/>
    <col min="6146" max="6146" width="11.140625" style="169" customWidth="1"/>
    <col min="6147" max="6147" width="107" style="169" customWidth="1"/>
    <col min="6148" max="6152" width="5.42578125" style="169" customWidth="1"/>
    <col min="6153" max="6400" width="11.42578125" style="169"/>
    <col min="6401" max="6401" width="13.5703125" style="169" customWidth="1"/>
    <col min="6402" max="6402" width="11.140625" style="169" customWidth="1"/>
    <col min="6403" max="6403" width="107" style="169" customWidth="1"/>
    <col min="6404" max="6408" width="5.42578125" style="169" customWidth="1"/>
    <col min="6409" max="6656" width="11.42578125" style="169"/>
    <col min="6657" max="6657" width="13.5703125" style="169" customWidth="1"/>
    <col min="6658" max="6658" width="11.140625" style="169" customWidth="1"/>
    <col min="6659" max="6659" width="107" style="169" customWidth="1"/>
    <col min="6660" max="6664" width="5.42578125" style="169" customWidth="1"/>
    <col min="6665" max="6912" width="11.42578125" style="169"/>
    <col min="6913" max="6913" width="13.5703125" style="169" customWidth="1"/>
    <col min="6914" max="6914" width="11.140625" style="169" customWidth="1"/>
    <col min="6915" max="6915" width="107" style="169" customWidth="1"/>
    <col min="6916" max="6920" width="5.42578125" style="169" customWidth="1"/>
    <col min="6921" max="7168" width="11.42578125" style="169"/>
    <col min="7169" max="7169" width="13.5703125" style="169" customWidth="1"/>
    <col min="7170" max="7170" width="11.140625" style="169" customWidth="1"/>
    <col min="7171" max="7171" width="107" style="169" customWidth="1"/>
    <col min="7172" max="7176" width="5.42578125" style="169" customWidth="1"/>
    <col min="7177" max="7424" width="11.42578125" style="169"/>
    <col min="7425" max="7425" width="13.5703125" style="169" customWidth="1"/>
    <col min="7426" max="7426" width="11.140625" style="169" customWidth="1"/>
    <col min="7427" max="7427" width="107" style="169" customWidth="1"/>
    <col min="7428" max="7432" width="5.42578125" style="169" customWidth="1"/>
    <col min="7433" max="7680" width="11.42578125" style="169"/>
    <col min="7681" max="7681" width="13.5703125" style="169" customWidth="1"/>
    <col min="7682" max="7682" width="11.140625" style="169" customWidth="1"/>
    <col min="7683" max="7683" width="107" style="169" customWidth="1"/>
    <col min="7684" max="7688" width="5.42578125" style="169" customWidth="1"/>
    <col min="7689" max="7936" width="11.42578125" style="169"/>
    <col min="7937" max="7937" width="13.5703125" style="169" customWidth="1"/>
    <col min="7938" max="7938" width="11.140625" style="169" customWidth="1"/>
    <col min="7939" max="7939" width="107" style="169" customWidth="1"/>
    <col min="7940" max="7944" width="5.42578125" style="169" customWidth="1"/>
    <col min="7945" max="8192" width="11.42578125" style="169"/>
    <col min="8193" max="8193" width="13.5703125" style="169" customWidth="1"/>
    <col min="8194" max="8194" width="11.140625" style="169" customWidth="1"/>
    <col min="8195" max="8195" width="107" style="169" customWidth="1"/>
    <col min="8196" max="8200" width="5.42578125" style="169" customWidth="1"/>
    <col min="8201" max="8448" width="11.42578125" style="169"/>
    <col min="8449" max="8449" width="13.5703125" style="169" customWidth="1"/>
    <col min="8450" max="8450" width="11.140625" style="169" customWidth="1"/>
    <col min="8451" max="8451" width="107" style="169" customWidth="1"/>
    <col min="8452" max="8456" width="5.42578125" style="169" customWidth="1"/>
    <col min="8457" max="8704" width="11.42578125" style="169"/>
    <col min="8705" max="8705" width="13.5703125" style="169" customWidth="1"/>
    <col min="8706" max="8706" width="11.140625" style="169" customWidth="1"/>
    <col min="8707" max="8707" width="107" style="169" customWidth="1"/>
    <col min="8708" max="8712" width="5.42578125" style="169" customWidth="1"/>
    <col min="8713" max="8960" width="11.42578125" style="169"/>
    <col min="8961" max="8961" width="13.5703125" style="169" customWidth="1"/>
    <col min="8962" max="8962" width="11.140625" style="169" customWidth="1"/>
    <col min="8963" max="8963" width="107" style="169" customWidth="1"/>
    <col min="8964" max="8968" width="5.42578125" style="169" customWidth="1"/>
    <col min="8969" max="9216" width="11.42578125" style="169"/>
    <col min="9217" max="9217" width="13.5703125" style="169" customWidth="1"/>
    <col min="9218" max="9218" width="11.140625" style="169" customWidth="1"/>
    <col min="9219" max="9219" width="107" style="169" customWidth="1"/>
    <col min="9220" max="9224" width="5.42578125" style="169" customWidth="1"/>
    <col min="9225" max="9472" width="11.42578125" style="169"/>
    <col min="9473" max="9473" width="13.5703125" style="169" customWidth="1"/>
    <col min="9474" max="9474" width="11.140625" style="169" customWidth="1"/>
    <col min="9475" max="9475" width="107" style="169" customWidth="1"/>
    <col min="9476" max="9480" width="5.42578125" style="169" customWidth="1"/>
    <col min="9481" max="9728" width="11.42578125" style="169"/>
    <col min="9729" max="9729" width="13.5703125" style="169" customWidth="1"/>
    <col min="9730" max="9730" width="11.140625" style="169" customWidth="1"/>
    <col min="9731" max="9731" width="107" style="169" customWidth="1"/>
    <col min="9732" max="9736" width="5.42578125" style="169" customWidth="1"/>
    <col min="9737" max="9984" width="11.42578125" style="169"/>
    <col min="9985" max="9985" width="13.5703125" style="169" customWidth="1"/>
    <col min="9986" max="9986" width="11.140625" style="169" customWidth="1"/>
    <col min="9987" max="9987" width="107" style="169" customWidth="1"/>
    <col min="9988" max="9992" width="5.42578125" style="169" customWidth="1"/>
    <col min="9993" max="10240" width="11.42578125" style="169"/>
    <col min="10241" max="10241" width="13.5703125" style="169" customWidth="1"/>
    <col min="10242" max="10242" width="11.140625" style="169" customWidth="1"/>
    <col min="10243" max="10243" width="107" style="169" customWidth="1"/>
    <col min="10244" max="10248" width="5.42578125" style="169" customWidth="1"/>
    <col min="10249" max="10496" width="11.42578125" style="169"/>
    <col min="10497" max="10497" width="13.5703125" style="169" customWidth="1"/>
    <col min="10498" max="10498" width="11.140625" style="169" customWidth="1"/>
    <col min="10499" max="10499" width="107" style="169" customWidth="1"/>
    <col min="10500" max="10504" width="5.42578125" style="169" customWidth="1"/>
    <col min="10505" max="10752" width="11.42578125" style="169"/>
    <col min="10753" max="10753" width="13.5703125" style="169" customWidth="1"/>
    <col min="10754" max="10754" width="11.140625" style="169" customWidth="1"/>
    <col min="10755" max="10755" width="107" style="169" customWidth="1"/>
    <col min="10756" max="10760" width="5.42578125" style="169" customWidth="1"/>
    <col min="10761" max="11008" width="11.42578125" style="169"/>
    <col min="11009" max="11009" width="13.5703125" style="169" customWidth="1"/>
    <col min="11010" max="11010" width="11.140625" style="169" customWidth="1"/>
    <col min="11011" max="11011" width="107" style="169" customWidth="1"/>
    <col min="11012" max="11016" width="5.42578125" style="169" customWidth="1"/>
    <col min="11017" max="11264" width="11.42578125" style="169"/>
    <col min="11265" max="11265" width="13.5703125" style="169" customWidth="1"/>
    <col min="11266" max="11266" width="11.140625" style="169" customWidth="1"/>
    <col min="11267" max="11267" width="107" style="169" customWidth="1"/>
    <col min="11268" max="11272" width="5.42578125" style="169" customWidth="1"/>
    <col min="11273" max="11520" width="11.42578125" style="169"/>
    <col min="11521" max="11521" width="13.5703125" style="169" customWidth="1"/>
    <col min="11522" max="11522" width="11.140625" style="169" customWidth="1"/>
    <col min="11523" max="11523" width="107" style="169" customWidth="1"/>
    <col min="11524" max="11528" width="5.42578125" style="169" customWidth="1"/>
    <col min="11529" max="11776" width="11.42578125" style="169"/>
    <col min="11777" max="11777" width="13.5703125" style="169" customWidth="1"/>
    <col min="11778" max="11778" width="11.140625" style="169" customWidth="1"/>
    <col min="11779" max="11779" width="107" style="169" customWidth="1"/>
    <col min="11780" max="11784" width="5.42578125" style="169" customWidth="1"/>
    <col min="11785" max="12032" width="11.42578125" style="169"/>
    <col min="12033" max="12033" width="13.5703125" style="169" customWidth="1"/>
    <col min="12034" max="12034" width="11.140625" style="169" customWidth="1"/>
    <col min="12035" max="12035" width="107" style="169" customWidth="1"/>
    <col min="12036" max="12040" width="5.42578125" style="169" customWidth="1"/>
    <col min="12041" max="12288" width="11.42578125" style="169"/>
    <col min="12289" max="12289" width="13.5703125" style="169" customWidth="1"/>
    <col min="12290" max="12290" width="11.140625" style="169" customWidth="1"/>
    <col min="12291" max="12291" width="107" style="169" customWidth="1"/>
    <col min="12292" max="12296" width="5.42578125" style="169" customWidth="1"/>
    <col min="12297" max="12544" width="11.42578125" style="169"/>
    <col min="12545" max="12545" width="13.5703125" style="169" customWidth="1"/>
    <col min="12546" max="12546" width="11.140625" style="169" customWidth="1"/>
    <col min="12547" max="12547" width="107" style="169" customWidth="1"/>
    <col min="12548" max="12552" width="5.42578125" style="169" customWidth="1"/>
    <col min="12553" max="12800" width="11.42578125" style="169"/>
    <col min="12801" max="12801" width="13.5703125" style="169" customWidth="1"/>
    <col min="12802" max="12802" width="11.140625" style="169" customWidth="1"/>
    <col min="12803" max="12803" width="107" style="169" customWidth="1"/>
    <col min="12804" max="12808" width="5.42578125" style="169" customWidth="1"/>
    <col min="12809" max="13056" width="11.42578125" style="169"/>
    <col min="13057" max="13057" width="13.5703125" style="169" customWidth="1"/>
    <col min="13058" max="13058" width="11.140625" style="169" customWidth="1"/>
    <col min="13059" max="13059" width="107" style="169" customWidth="1"/>
    <col min="13060" max="13064" width="5.42578125" style="169" customWidth="1"/>
    <col min="13065" max="13312" width="11.42578125" style="169"/>
    <col min="13313" max="13313" width="13.5703125" style="169" customWidth="1"/>
    <col min="13314" max="13314" width="11.140625" style="169" customWidth="1"/>
    <col min="13315" max="13315" width="107" style="169" customWidth="1"/>
    <col min="13316" max="13320" width="5.42578125" style="169" customWidth="1"/>
    <col min="13321" max="13568" width="11.42578125" style="169"/>
    <col min="13569" max="13569" width="13.5703125" style="169" customWidth="1"/>
    <col min="13570" max="13570" width="11.140625" style="169" customWidth="1"/>
    <col min="13571" max="13571" width="107" style="169" customWidth="1"/>
    <col min="13572" max="13576" width="5.42578125" style="169" customWidth="1"/>
    <col min="13577" max="13824" width="11.42578125" style="169"/>
    <col min="13825" max="13825" width="13.5703125" style="169" customWidth="1"/>
    <col min="13826" max="13826" width="11.140625" style="169" customWidth="1"/>
    <col min="13827" max="13827" width="107" style="169" customWidth="1"/>
    <col min="13828" max="13832" width="5.42578125" style="169" customWidth="1"/>
    <col min="13833" max="14080" width="11.42578125" style="169"/>
    <col min="14081" max="14081" width="13.5703125" style="169" customWidth="1"/>
    <col min="14082" max="14082" width="11.140625" style="169" customWidth="1"/>
    <col min="14083" max="14083" width="107" style="169" customWidth="1"/>
    <col min="14084" max="14088" width="5.42578125" style="169" customWidth="1"/>
    <col min="14089" max="14336" width="11.42578125" style="169"/>
    <col min="14337" max="14337" width="13.5703125" style="169" customWidth="1"/>
    <col min="14338" max="14338" width="11.140625" style="169" customWidth="1"/>
    <col min="14339" max="14339" width="107" style="169" customWidth="1"/>
    <col min="14340" max="14344" width="5.42578125" style="169" customWidth="1"/>
    <col min="14345" max="14592" width="11.42578125" style="169"/>
    <col min="14593" max="14593" width="13.5703125" style="169" customWidth="1"/>
    <col min="14594" max="14594" width="11.140625" style="169" customWidth="1"/>
    <col min="14595" max="14595" width="107" style="169" customWidth="1"/>
    <col min="14596" max="14600" width="5.42578125" style="169" customWidth="1"/>
    <col min="14601" max="14848" width="11.42578125" style="169"/>
    <col min="14849" max="14849" width="13.5703125" style="169" customWidth="1"/>
    <col min="14850" max="14850" width="11.140625" style="169" customWidth="1"/>
    <col min="14851" max="14851" width="107" style="169" customWidth="1"/>
    <col min="14852" max="14856" width="5.42578125" style="169" customWidth="1"/>
    <col min="14857" max="15104" width="11.42578125" style="169"/>
    <col min="15105" max="15105" width="13.5703125" style="169" customWidth="1"/>
    <col min="15106" max="15106" width="11.140625" style="169" customWidth="1"/>
    <col min="15107" max="15107" width="107" style="169" customWidth="1"/>
    <col min="15108" max="15112" width="5.42578125" style="169" customWidth="1"/>
    <col min="15113" max="15360" width="11.42578125" style="169"/>
    <col min="15361" max="15361" width="13.5703125" style="169" customWidth="1"/>
    <col min="15362" max="15362" width="11.140625" style="169" customWidth="1"/>
    <col min="15363" max="15363" width="107" style="169" customWidth="1"/>
    <col min="15364" max="15368" width="5.42578125" style="169" customWidth="1"/>
    <col min="15369" max="15616" width="11.42578125" style="169"/>
    <col min="15617" max="15617" width="13.5703125" style="169" customWidth="1"/>
    <col min="15618" max="15618" width="11.140625" style="169" customWidth="1"/>
    <col min="15619" max="15619" width="107" style="169" customWidth="1"/>
    <col min="15620" max="15624" width="5.42578125" style="169" customWidth="1"/>
    <col min="15625" max="15872" width="11.42578125" style="169"/>
    <col min="15873" max="15873" width="13.5703125" style="169" customWidth="1"/>
    <col min="15874" max="15874" width="11.140625" style="169" customWidth="1"/>
    <col min="15875" max="15875" width="107" style="169" customWidth="1"/>
    <col min="15876" max="15880" width="5.42578125" style="169" customWidth="1"/>
    <col min="15881" max="16128" width="11.42578125" style="169"/>
    <col min="16129" max="16129" width="13.5703125" style="169" customWidth="1"/>
    <col min="16130" max="16130" width="11.140625" style="169" customWidth="1"/>
    <col min="16131" max="16131" width="107" style="169" customWidth="1"/>
    <col min="16132" max="16136" width="5.42578125" style="169" customWidth="1"/>
    <col min="16137" max="16384" width="11.42578125" style="169"/>
  </cols>
  <sheetData>
    <row r="1" spans="1:8" ht="18.75" customHeight="1" x14ac:dyDescent="0.2">
      <c r="A1" s="214" t="s">
        <v>158</v>
      </c>
      <c r="B1" s="215"/>
      <c r="C1" s="215"/>
      <c r="D1" s="215"/>
      <c r="E1" s="215"/>
      <c r="F1" s="215"/>
      <c r="G1" s="215"/>
      <c r="H1" s="215"/>
    </row>
    <row r="2" spans="1:8" ht="16.5" customHeight="1" x14ac:dyDescent="0.2">
      <c r="B2" s="171"/>
      <c r="C2" s="172">
        <v>43009</v>
      </c>
      <c r="D2" s="171"/>
      <c r="E2" s="171"/>
      <c r="F2" s="171"/>
      <c r="G2" s="171"/>
      <c r="H2" s="171"/>
    </row>
    <row r="3" spans="1:8" ht="12.75" customHeight="1" x14ac:dyDescent="0.2">
      <c r="A3" s="216" t="s">
        <v>144</v>
      </c>
      <c r="B3" s="216"/>
      <c r="C3" s="216"/>
      <c r="D3" s="216"/>
      <c r="E3" s="216"/>
      <c r="F3" s="216"/>
      <c r="G3" s="216"/>
      <c r="H3" s="216"/>
    </row>
    <row r="4" spans="1:8" s="173" customFormat="1" ht="24" customHeight="1" x14ac:dyDescent="0.25">
      <c r="A4" s="217" t="s">
        <v>159</v>
      </c>
      <c r="B4" s="217"/>
      <c r="C4" s="217"/>
      <c r="D4" s="217"/>
      <c r="E4" s="217"/>
      <c r="F4" s="217"/>
      <c r="G4" s="218"/>
      <c r="H4" s="218"/>
    </row>
    <row r="5" spans="1:8" ht="6" customHeight="1" x14ac:dyDescent="0.2">
      <c r="A5" s="174"/>
      <c r="B5" s="174"/>
      <c r="C5" s="174"/>
      <c r="D5" s="174"/>
      <c r="E5" s="174"/>
      <c r="F5" s="174"/>
      <c r="G5" s="174"/>
      <c r="H5" s="174"/>
    </row>
    <row r="6" spans="1:8" ht="12" customHeight="1" x14ac:dyDescent="0.2">
      <c r="A6" s="205" t="s">
        <v>145</v>
      </c>
      <c r="B6" s="205"/>
      <c r="C6" s="205"/>
      <c r="D6" s="205"/>
      <c r="E6" s="205"/>
      <c r="F6" s="205"/>
      <c r="G6" s="205"/>
      <c r="H6" s="205"/>
    </row>
    <row r="7" spans="1:8" ht="48" customHeight="1" x14ac:dyDescent="0.2">
      <c r="A7" s="219" t="s">
        <v>161</v>
      </c>
      <c r="B7" s="220"/>
      <c r="C7" s="220"/>
      <c r="D7" s="220"/>
      <c r="E7" s="220"/>
      <c r="F7" s="220"/>
      <c r="G7" s="220"/>
      <c r="H7" s="220"/>
    </row>
    <row r="8" spans="1:8" ht="5.25" customHeight="1" x14ac:dyDescent="0.2">
      <c r="A8" s="175"/>
      <c r="B8" s="176"/>
      <c r="C8" s="176"/>
      <c r="D8" s="176"/>
      <c r="E8" s="176"/>
      <c r="F8" s="176"/>
      <c r="G8" s="176"/>
      <c r="H8" s="176"/>
    </row>
    <row r="9" spans="1:8" ht="12" customHeight="1" x14ac:dyDescent="0.2">
      <c r="A9" s="205" t="s">
        <v>146</v>
      </c>
      <c r="B9" s="205"/>
      <c r="C9" s="205"/>
      <c r="D9" s="205"/>
      <c r="E9" s="205"/>
      <c r="F9" s="205"/>
      <c r="G9" s="205"/>
      <c r="H9" s="205"/>
    </row>
    <row r="10" spans="1:8" ht="12.75" x14ac:dyDescent="0.2">
      <c r="A10" s="212" t="s">
        <v>160</v>
      </c>
      <c r="B10" s="213"/>
      <c r="C10" s="213"/>
      <c r="D10" s="213"/>
      <c r="E10" s="213"/>
      <c r="F10" s="213"/>
      <c r="G10" s="213"/>
      <c r="H10" s="213"/>
    </row>
    <row r="11" spans="1:8" ht="5.25" customHeight="1" x14ac:dyDescent="0.2">
      <c r="A11" s="177"/>
      <c r="B11" s="178"/>
      <c r="C11" s="178"/>
      <c r="D11" s="178"/>
      <c r="E11" s="178"/>
      <c r="F11" s="178"/>
      <c r="G11" s="178"/>
      <c r="H11" s="178"/>
    </row>
    <row r="12" spans="1:8" ht="12" customHeight="1" x14ac:dyDescent="0.2">
      <c r="A12" s="205" t="s">
        <v>147</v>
      </c>
      <c r="B12" s="205"/>
      <c r="C12" s="205"/>
      <c r="D12" s="205"/>
      <c r="E12" s="205"/>
      <c r="F12" s="205"/>
      <c r="G12" s="205"/>
      <c r="H12" s="205"/>
    </row>
    <row r="13" spans="1:8" ht="15.75" customHeight="1" x14ac:dyDescent="0.2">
      <c r="A13" s="212" t="s">
        <v>162</v>
      </c>
      <c r="B13" s="212"/>
      <c r="C13" s="212"/>
      <c r="D13" s="212"/>
      <c r="E13" s="212"/>
      <c r="F13" s="212"/>
      <c r="G13" s="213"/>
      <c r="H13" s="213"/>
    </row>
    <row r="14" spans="1:8" ht="5.25" customHeight="1" x14ac:dyDescent="0.2">
      <c r="A14" s="177"/>
      <c r="B14" s="178"/>
      <c r="C14" s="178"/>
      <c r="D14" s="178"/>
      <c r="E14" s="178"/>
      <c r="F14" s="178"/>
      <c r="G14" s="178"/>
      <c r="H14" s="178"/>
    </row>
    <row r="15" spans="1:8" ht="5.25" customHeight="1" x14ac:dyDescent="0.2">
      <c r="A15" s="177"/>
      <c r="B15" s="178"/>
      <c r="C15" s="178"/>
      <c r="D15" s="178"/>
      <c r="E15" s="178"/>
      <c r="F15" s="178"/>
      <c r="G15" s="178"/>
      <c r="H15" s="178"/>
    </row>
    <row r="16" spans="1:8" ht="12" customHeight="1" x14ac:dyDescent="0.2">
      <c r="A16" s="205" t="s">
        <v>148</v>
      </c>
      <c r="B16" s="205"/>
      <c r="C16" s="205"/>
      <c r="D16" s="205"/>
      <c r="E16" s="205"/>
      <c r="F16" s="205"/>
      <c r="G16" s="205"/>
      <c r="H16" s="205"/>
    </row>
    <row r="17" spans="1:8" ht="5.25" customHeight="1" x14ac:dyDescent="0.2">
      <c r="A17" s="211"/>
      <c r="B17" s="211"/>
      <c r="C17" s="211"/>
      <c r="D17" s="211"/>
      <c r="E17" s="211"/>
      <c r="F17" s="211"/>
      <c r="G17" s="211"/>
      <c r="H17" s="211"/>
    </row>
    <row r="18" spans="1:8" s="173" customFormat="1" ht="12" customHeight="1" x14ac:dyDescent="0.25">
      <c r="A18" s="207" t="s">
        <v>149</v>
      </c>
      <c r="B18" s="208"/>
      <c r="C18" s="209" t="s">
        <v>163</v>
      </c>
      <c r="D18" s="210"/>
      <c r="E18" s="210"/>
      <c r="F18" s="210"/>
      <c r="G18" s="210"/>
      <c r="H18" s="210"/>
    </row>
    <row r="19" spans="1:8" s="173" customFormat="1" ht="5.25" customHeight="1" x14ac:dyDescent="0.25">
      <c r="A19" s="179"/>
      <c r="B19" s="180"/>
      <c r="C19" s="181"/>
      <c r="D19" s="180"/>
      <c r="E19" s="180"/>
      <c r="F19" s="180"/>
      <c r="G19" s="180"/>
      <c r="H19" s="180"/>
    </row>
    <row r="20" spans="1:8" s="173" customFormat="1" ht="12" customHeight="1" x14ac:dyDescent="0.25">
      <c r="A20" s="207" t="s">
        <v>150</v>
      </c>
      <c r="B20" s="208"/>
      <c r="C20" s="209" t="s">
        <v>164</v>
      </c>
      <c r="D20" s="210"/>
      <c r="E20" s="210"/>
      <c r="F20" s="210"/>
      <c r="G20" s="210"/>
      <c r="H20" s="210"/>
    </row>
    <row r="21" spans="1:8" s="173" customFormat="1" ht="5.25" customHeight="1" x14ac:dyDescent="0.25">
      <c r="A21" s="179"/>
      <c r="B21" s="180"/>
      <c r="C21" s="181"/>
      <c r="D21" s="180"/>
      <c r="E21" s="180"/>
      <c r="F21" s="180"/>
      <c r="G21" s="180"/>
      <c r="H21" s="180"/>
    </row>
    <row r="22" spans="1:8" s="173" customFormat="1" ht="12" customHeight="1" x14ac:dyDescent="0.25">
      <c r="A22" s="207" t="s">
        <v>151</v>
      </c>
      <c r="B22" s="208"/>
      <c r="C22" s="209" t="s">
        <v>165</v>
      </c>
      <c r="D22" s="210"/>
      <c r="E22" s="210"/>
      <c r="F22" s="210"/>
      <c r="G22" s="210"/>
      <c r="H22" s="210"/>
    </row>
    <row r="23" spans="1:8" s="173" customFormat="1" ht="5.25" customHeight="1" x14ac:dyDescent="0.25">
      <c r="A23" s="179"/>
      <c r="B23" s="180"/>
      <c r="C23" s="181"/>
      <c r="D23" s="180"/>
      <c r="E23" s="180"/>
      <c r="F23" s="180"/>
      <c r="G23" s="180"/>
      <c r="H23" s="180"/>
    </row>
    <row r="24" spans="1:8" s="173" customFormat="1" ht="12" customHeight="1" x14ac:dyDescent="0.25">
      <c r="A24" s="207" t="s">
        <v>152</v>
      </c>
      <c r="B24" s="208"/>
      <c r="C24" s="209" t="s">
        <v>166</v>
      </c>
      <c r="D24" s="210"/>
      <c r="E24" s="210"/>
      <c r="F24" s="210"/>
      <c r="G24" s="210"/>
      <c r="H24" s="210"/>
    </row>
    <row r="25" spans="1:8" s="173" customFormat="1" ht="5.25" customHeight="1" x14ac:dyDescent="0.25">
      <c r="A25" s="179"/>
      <c r="B25" s="180"/>
      <c r="C25" s="181"/>
      <c r="D25" s="180"/>
      <c r="E25" s="180"/>
      <c r="F25" s="180"/>
      <c r="G25" s="180"/>
      <c r="H25" s="180"/>
    </row>
    <row r="26" spans="1:8" s="173" customFormat="1" ht="12" customHeight="1" x14ac:dyDescent="0.25">
      <c r="A26" s="207" t="s">
        <v>153</v>
      </c>
      <c r="B26" s="208"/>
      <c r="C26" s="209" t="s">
        <v>167</v>
      </c>
      <c r="D26" s="210"/>
      <c r="E26" s="210"/>
      <c r="F26" s="210"/>
      <c r="G26" s="210"/>
      <c r="H26" s="210"/>
    </row>
    <row r="27" spans="1:8" s="173" customFormat="1" ht="5.25" customHeight="1" x14ac:dyDescent="0.25">
      <c r="A27" s="179"/>
      <c r="B27" s="180"/>
      <c r="C27" s="181"/>
      <c r="D27" s="180"/>
      <c r="E27" s="180"/>
      <c r="F27" s="180"/>
      <c r="G27" s="180"/>
      <c r="H27" s="180"/>
    </row>
    <row r="28" spans="1:8" s="173" customFormat="1" ht="12" customHeight="1" x14ac:dyDescent="0.25">
      <c r="A28" s="207" t="s">
        <v>154</v>
      </c>
      <c r="B28" s="208"/>
      <c r="C28" s="209" t="s">
        <v>168</v>
      </c>
      <c r="D28" s="210"/>
      <c r="E28" s="210"/>
      <c r="F28" s="210"/>
      <c r="G28" s="210"/>
      <c r="H28" s="210"/>
    </row>
    <row r="29" spans="1:8" s="173" customFormat="1" ht="5.25" customHeight="1" x14ac:dyDescent="0.25">
      <c r="A29" s="179"/>
      <c r="B29" s="180"/>
      <c r="C29" s="181"/>
      <c r="D29" s="180"/>
      <c r="E29" s="180"/>
      <c r="F29" s="180"/>
      <c r="G29" s="180"/>
      <c r="H29" s="180"/>
    </row>
    <row r="30" spans="1:8" s="173" customFormat="1" ht="12" customHeight="1" x14ac:dyDescent="0.25">
      <c r="A30" s="207" t="s">
        <v>155</v>
      </c>
      <c r="B30" s="208"/>
      <c r="C30" s="209" t="s">
        <v>169</v>
      </c>
      <c r="D30" s="210"/>
      <c r="E30" s="210"/>
      <c r="F30" s="210"/>
      <c r="G30" s="210"/>
      <c r="H30" s="210"/>
    </row>
    <row r="31" spans="1:8" s="173" customFormat="1" ht="5.25" customHeight="1" x14ac:dyDescent="0.25">
      <c r="A31" s="179"/>
      <c r="B31" s="180"/>
      <c r="C31" s="181"/>
      <c r="D31" s="180"/>
      <c r="E31" s="180"/>
      <c r="F31" s="180"/>
      <c r="G31" s="180"/>
      <c r="H31" s="180"/>
    </row>
    <row r="32" spans="1:8" x14ac:dyDescent="0.2">
      <c r="A32" s="205" t="s">
        <v>156</v>
      </c>
      <c r="B32" s="205"/>
      <c r="C32" s="205"/>
      <c r="D32" s="205"/>
      <c r="E32" s="205"/>
      <c r="F32" s="205"/>
      <c r="G32" s="205"/>
      <c r="H32" s="205"/>
    </row>
    <row r="33" spans="1:8" ht="4.5" customHeight="1" x14ac:dyDescent="0.2">
      <c r="A33" s="182"/>
      <c r="B33" s="182"/>
      <c r="C33" s="182"/>
      <c r="D33" s="182"/>
      <c r="E33" s="182"/>
      <c r="F33" s="182"/>
      <c r="G33" s="182"/>
      <c r="H33" s="182"/>
    </row>
    <row r="34" spans="1:8" x14ac:dyDescent="0.2">
      <c r="A34" s="206" t="s">
        <v>157</v>
      </c>
      <c r="B34" s="206"/>
      <c r="C34" s="206"/>
      <c r="D34" s="206"/>
      <c r="E34" s="206"/>
      <c r="F34" s="206"/>
      <c r="G34" s="206"/>
      <c r="H34" s="206"/>
    </row>
  </sheetData>
  <mergeCells count="27">
    <mergeCell ref="A1:H1"/>
    <mergeCell ref="A3:H3"/>
    <mergeCell ref="A4:H4"/>
    <mergeCell ref="A6:H6"/>
    <mergeCell ref="A7:H7"/>
    <mergeCell ref="A16:H16"/>
    <mergeCell ref="A17:H17"/>
    <mergeCell ref="A18:B18"/>
    <mergeCell ref="C18:H18"/>
    <mergeCell ref="A9:H9"/>
    <mergeCell ref="A10:H10"/>
    <mergeCell ref="A12:H12"/>
    <mergeCell ref="A13:H13"/>
    <mergeCell ref="A20:B20"/>
    <mergeCell ref="C20:H20"/>
    <mergeCell ref="A22:B22"/>
    <mergeCell ref="C22:H22"/>
    <mergeCell ref="A24:B24"/>
    <mergeCell ref="C24:H24"/>
    <mergeCell ref="A32:H32"/>
    <mergeCell ref="A34:H34"/>
    <mergeCell ref="A26:B26"/>
    <mergeCell ref="C26:H26"/>
    <mergeCell ref="A28:B28"/>
    <mergeCell ref="C28:H28"/>
    <mergeCell ref="A30:B30"/>
    <mergeCell ref="C30:H30"/>
  </mergeCells>
  <hyperlinks>
    <hyperlink ref="A34" r:id="rId1" display="mailto:DARES.communication@dares.travail.gouv.fr"/>
    <hyperlink ref="A18" location="'Page 1'!A1" display="Page 1"/>
    <hyperlink ref="A28" location="'Ancienneté et durée'!A1" display="Ancienneté durée "/>
    <hyperlink ref="A30" location="'Flux ABC'!A1" display="Flux ABC "/>
    <hyperlink ref="A26" location="'Catégories anc'!A1" display="Catégories anc "/>
    <hyperlink ref="A20" location="'Page 2'!A1" display="Page 2"/>
    <hyperlink ref="A24:B24" location="Métiers!A1" display="Page 4"/>
    <hyperlink ref="A22" location="'Catégorie A'!A1" display="Catégorie A "/>
    <hyperlink ref="A22:B22" location="'Employeurs secteur non marchand'!A1" display="Page 3"/>
    <hyperlink ref="A26:B26" location="'Employeurs secteur marchand'!A1" display="Page 5"/>
    <hyperlink ref="A28:B28" location="'Caractéristiques du contrat'!A1" display="Page 6"/>
    <hyperlink ref="A30:B30" location="'Intention form. selon contrat'!A1" display="Page 7"/>
    <hyperlink ref="A18:B18" location="Entrées_effectifs!A1" display="Page 1"/>
    <hyperlink ref="A20:B20" location="'Caractéristiques bénéficiaires'!A1" display="Page 2"/>
  </hyperlinks>
  <pageMargins left="0.47" right="0.19685039370078741" top="0.27559055118110237" bottom="0.23622047244094491" header="0.23622047244094491" footer="0.15748031496062992"/>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65"/>
  <sheetViews>
    <sheetView zoomScaleNormal="100" workbookViewId="0"/>
  </sheetViews>
  <sheetFormatPr baseColWidth="10" defaultRowHeight="12.75" x14ac:dyDescent="0.2"/>
  <cols>
    <col min="1" max="1" width="13.5703125" style="1" customWidth="1"/>
    <col min="2" max="2" width="10.85546875" style="1" customWidth="1"/>
    <col min="3" max="3" width="24.85546875" style="1" customWidth="1"/>
    <col min="4" max="4" width="12.85546875" style="1" customWidth="1"/>
    <col min="5" max="11" width="8.28515625" style="1" customWidth="1"/>
    <col min="12" max="12" width="7.42578125" style="1" customWidth="1"/>
    <col min="13" max="228" width="11.42578125" style="1"/>
    <col min="229" max="229" width="4.140625" style="1" customWidth="1"/>
    <col min="230" max="230" width="10.85546875" style="1" customWidth="1"/>
    <col min="231" max="231" width="24.85546875" style="1" customWidth="1"/>
    <col min="232" max="232" width="12.85546875" style="1" customWidth="1"/>
    <col min="233" max="239" width="8.28515625" style="1" customWidth="1"/>
    <col min="240" max="244" width="8.5703125" style="1" customWidth="1"/>
    <col min="245" max="245" width="8.85546875" style="1" customWidth="1"/>
    <col min="246" max="247" width="8.140625" style="1" customWidth="1"/>
    <col min="248" max="248" width="8" style="1" customWidth="1"/>
    <col min="249" max="249" width="9.28515625" style="1" customWidth="1"/>
    <col min="250" max="250" width="12.5703125" style="1" bestFit="1" customWidth="1"/>
    <col min="251" max="251" width="8.85546875" style="1" customWidth="1"/>
    <col min="252" max="256" width="7.140625" style="1" customWidth="1"/>
    <col min="257" max="257" width="2.5703125" style="1" customWidth="1"/>
    <col min="258" max="266" width="7.42578125" style="1" customWidth="1"/>
    <col min="267" max="484" width="11.42578125" style="1"/>
    <col min="485" max="485" width="4.140625" style="1" customWidth="1"/>
    <col min="486" max="486" width="10.85546875" style="1" customWidth="1"/>
    <col min="487" max="487" width="24.85546875" style="1" customWidth="1"/>
    <col min="488" max="488" width="12.85546875" style="1" customWidth="1"/>
    <col min="489" max="495" width="8.28515625" style="1" customWidth="1"/>
    <col min="496" max="500" width="8.5703125" style="1" customWidth="1"/>
    <col min="501" max="501" width="8.85546875" style="1" customWidth="1"/>
    <col min="502" max="503" width="8.140625" style="1" customWidth="1"/>
    <col min="504" max="504" width="8" style="1" customWidth="1"/>
    <col min="505" max="505" width="9.28515625" style="1" customWidth="1"/>
    <col min="506" max="506" width="12.5703125" style="1" bestFit="1" customWidth="1"/>
    <col min="507" max="507" width="8.85546875" style="1" customWidth="1"/>
    <col min="508" max="512" width="7.140625" style="1" customWidth="1"/>
    <col min="513" max="513" width="2.5703125" style="1" customWidth="1"/>
    <col min="514" max="522" width="7.42578125" style="1" customWidth="1"/>
    <col min="523" max="740" width="11.42578125" style="1"/>
    <col min="741" max="741" width="4.140625" style="1" customWidth="1"/>
    <col min="742" max="742" width="10.85546875" style="1" customWidth="1"/>
    <col min="743" max="743" width="24.85546875" style="1" customWidth="1"/>
    <col min="744" max="744" width="12.85546875" style="1" customWidth="1"/>
    <col min="745" max="751" width="8.28515625" style="1" customWidth="1"/>
    <col min="752" max="756" width="8.5703125" style="1" customWidth="1"/>
    <col min="757" max="757" width="8.85546875" style="1" customWidth="1"/>
    <col min="758" max="759" width="8.140625" style="1" customWidth="1"/>
    <col min="760" max="760" width="8" style="1" customWidth="1"/>
    <col min="761" max="761" width="9.28515625" style="1" customWidth="1"/>
    <col min="762" max="762" width="12.5703125" style="1" bestFit="1" customWidth="1"/>
    <col min="763" max="763" width="8.85546875" style="1" customWidth="1"/>
    <col min="764" max="768" width="7.140625" style="1" customWidth="1"/>
    <col min="769" max="769" width="2.5703125" style="1" customWidth="1"/>
    <col min="770" max="778" width="7.42578125" style="1" customWidth="1"/>
    <col min="779" max="996" width="11.42578125" style="1"/>
    <col min="997" max="997" width="4.140625" style="1" customWidth="1"/>
    <col min="998" max="998" width="10.85546875" style="1" customWidth="1"/>
    <col min="999" max="999" width="24.85546875" style="1" customWidth="1"/>
    <col min="1000" max="1000" width="12.85546875" style="1" customWidth="1"/>
    <col min="1001" max="1007" width="8.28515625" style="1" customWidth="1"/>
    <col min="1008" max="1012" width="8.5703125" style="1" customWidth="1"/>
    <col min="1013" max="1013" width="8.85546875" style="1" customWidth="1"/>
    <col min="1014" max="1015" width="8.140625" style="1" customWidth="1"/>
    <col min="1016" max="1016" width="8" style="1" customWidth="1"/>
    <col min="1017" max="1017" width="9.28515625" style="1" customWidth="1"/>
    <col min="1018" max="1018" width="12.5703125" style="1" bestFit="1" customWidth="1"/>
    <col min="1019" max="1019" width="8.85546875" style="1" customWidth="1"/>
    <col min="1020" max="1024" width="7.140625" style="1" customWidth="1"/>
    <col min="1025" max="1025" width="2.5703125" style="1" customWidth="1"/>
    <col min="1026" max="1034" width="7.42578125" style="1" customWidth="1"/>
    <col min="1035" max="1252" width="11.42578125" style="1"/>
    <col min="1253" max="1253" width="4.140625" style="1" customWidth="1"/>
    <col min="1254" max="1254" width="10.85546875" style="1" customWidth="1"/>
    <col min="1255" max="1255" width="24.85546875" style="1" customWidth="1"/>
    <col min="1256" max="1256" width="12.85546875" style="1" customWidth="1"/>
    <col min="1257" max="1263" width="8.28515625" style="1" customWidth="1"/>
    <col min="1264" max="1268" width="8.5703125" style="1" customWidth="1"/>
    <col min="1269" max="1269" width="8.85546875" style="1" customWidth="1"/>
    <col min="1270" max="1271" width="8.140625" style="1" customWidth="1"/>
    <col min="1272" max="1272" width="8" style="1" customWidth="1"/>
    <col min="1273" max="1273" width="9.28515625" style="1" customWidth="1"/>
    <col min="1274" max="1274" width="12.5703125" style="1" bestFit="1" customWidth="1"/>
    <col min="1275" max="1275" width="8.85546875" style="1" customWidth="1"/>
    <col min="1276" max="1280" width="7.140625" style="1" customWidth="1"/>
    <col min="1281" max="1281" width="2.5703125" style="1" customWidth="1"/>
    <col min="1282" max="1290" width="7.42578125" style="1" customWidth="1"/>
    <col min="1291" max="1508" width="11.42578125" style="1"/>
    <col min="1509" max="1509" width="4.140625" style="1" customWidth="1"/>
    <col min="1510" max="1510" width="10.85546875" style="1" customWidth="1"/>
    <col min="1511" max="1511" width="24.85546875" style="1" customWidth="1"/>
    <col min="1512" max="1512" width="12.85546875" style="1" customWidth="1"/>
    <col min="1513" max="1519" width="8.28515625" style="1" customWidth="1"/>
    <col min="1520" max="1524" width="8.5703125" style="1" customWidth="1"/>
    <col min="1525" max="1525" width="8.85546875" style="1" customWidth="1"/>
    <col min="1526" max="1527" width="8.140625" style="1" customWidth="1"/>
    <col min="1528" max="1528" width="8" style="1" customWidth="1"/>
    <col min="1529" max="1529" width="9.28515625" style="1" customWidth="1"/>
    <col min="1530" max="1530" width="12.5703125" style="1" bestFit="1" customWidth="1"/>
    <col min="1531" max="1531" width="8.85546875" style="1" customWidth="1"/>
    <col min="1532" max="1536" width="7.140625" style="1" customWidth="1"/>
    <col min="1537" max="1537" width="2.5703125" style="1" customWidth="1"/>
    <col min="1538" max="1546" width="7.42578125" style="1" customWidth="1"/>
    <col min="1547" max="1764" width="11.42578125" style="1"/>
    <col min="1765" max="1765" width="4.140625" style="1" customWidth="1"/>
    <col min="1766" max="1766" width="10.85546875" style="1" customWidth="1"/>
    <col min="1767" max="1767" width="24.85546875" style="1" customWidth="1"/>
    <col min="1768" max="1768" width="12.85546875" style="1" customWidth="1"/>
    <col min="1769" max="1775" width="8.28515625" style="1" customWidth="1"/>
    <col min="1776" max="1780" width="8.5703125" style="1" customWidth="1"/>
    <col min="1781" max="1781" width="8.85546875" style="1" customWidth="1"/>
    <col min="1782" max="1783" width="8.140625" style="1" customWidth="1"/>
    <col min="1784" max="1784" width="8" style="1" customWidth="1"/>
    <col min="1785" max="1785" width="9.28515625" style="1" customWidth="1"/>
    <col min="1786" max="1786" width="12.5703125" style="1" bestFit="1" customWidth="1"/>
    <col min="1787" max="1787" width="8.85546875" style="1" customWidth="1"/>
    <col min="1788" max="1792" width="7.140625" style="1" customWidth="1"/>
    <col min="1793" max="1793" width="2.5703125" style="1" customWidth="1"/>
    <col min="1794" max="1802" width="7.42578125" style="1" customWidth="1"/>
    <col min="1803" max="2020" width="11.42578125" style="1"/>
    <col min="2021" max="2021" width="4.140625" style="1" customWidth="1"/>
    <col min="2022" max="2022" width="10.85546875" style="1" customWidth="1"/>
    <col min="2023" max="2023" width="24.85546875" style="1" customWidth="1"/>
    <col min="2024" max="2024" width="12.85546875" style="1" customWidth="1"/>
    <col min="2025" max="2031" width="8.28515625" style="1" customWidth="1"/>
    <col min="2032" max="2036" width="8.5703125" style="1" customWidth="1"/>
    <col min="2037" max="2037" width="8.85546875" style="1" customWidth="1"/>
    <col min="2038" max="2039" width="8.140625" style="1" customWidth="1"/>
    <col min="2040" max="2040" width="8" style="1" customWidth="1"/>
    <col min="2041" max="2041" width="9.28515625" style="1" customWidth="1"/>
    <col min="2042" max="2042" width="12.5703125" style="1" bestFit="1" customWidth="1"/>
    <col min="2043" max="2043" width="8.85546875" style="1" customWidth="1"/>
    <col min="2044" max="2048" width="7.140625" style="1" customWidth="1"/>
    <col min="2049" max="2049" width="2.5703125" style="1" customWidth="1"/>
    <col min="2050" max="2058" width="7.42578125" style="1" customWidth="1"/>
    <col min="2059" max="2276" width="11.42578125" style="1"/>
    <col min="2277" max="2277" width="4.140625" style="1" customWidth="1"/>
    <col min="2278" max="2278" width="10.85546875" style="1" customWidth="1"/>
    <col min="2279" max="2279" width="24.85546875" style="1" customWidth="1"/>
    <col min="2280" max="2280" width="12.85546875" style="1" customWidth="1"/>
    <col min="2281" max="2287" width="8.28515625" style="1" customWidth="1"/>
    <col min="2288" max="2292" width="8.5703125" style="1" customWidth="1"/>
    <col min="2293" max="2293" width="8.85546875" style="1" customWidth="1"/>
    <col min="2294" max="2295" width="8.140625" style="1" customWidth="1"/>
    <col min="2296" max="2296" width="8" style="1" customWidth="1"/>
    <col min="2297" max="2297" width="9.28515625" style="1" customWidth="1"/>
    <col min="2298" max="2298" width="12.5703125" style="1" bestFit="1" customWidth="1"/>
    <col min="2299" max="2299" width="8.85546875" style="1" customWidth="1"/>
    <col min="2300" max="2304" width="7.140625" style="1" customWidth="1"/>
    <col min="2305" max="2305" width="2.5703125" style="1" customWidth="1"/>
    <col min="2306" max="2314" width="7.42578125" style="1" customWidth="1"/>
    <col min="2315" max="2532" width="11.42578125" style="1"/>
    <col min="2533" max="2533" width="4.140625" style="1" customWidth="1"/>
    <col min="2534" max="2534" width="10.85546875" style="1" customWidth="1"/>
    <col min="2535" max="2535" width="24.85546875" style="1" customWidth="1"/>
    <col min="2536" max="2536" width="12.85546875" style="1" customWidth="1"/>
    <col min="2537" max="2543" width="8.28515625" style="1" customWidth="1"/>
    <col min="2544" max="2548" width="8.5703125" style="1" customWidth="1"/>
    <col min="2549" max="2549" width="8.85546875" style="1" customWidth="1"/>
    <col min="2550" max="2551" width="8.140625" style="1" customWidth="1"/>
    <col min="2552" max="2552" width="8" style="1" customWidth="1"/>
    <col min="2553" max="2553" width="9.28515625" style="1" customWidth="1"/>
    <col min="2554" max="2554" width="12.5703125" style="1" bestFit="1" customWidth="1"/>
    <col min="2555" max="2555" width="8.85546875" style="1" customWidth="1"/>
    <col min="2556" max="2560" width="7.140625" style="1" customWidth="1"/>
    <col min="2561" max="2561" width="2.5703125" style="1" customWidth="1"/>
    <col min="2562" max="2570" width="7.42578125" style="1" customWidth="1"/>
    <col min="2571" max="2788" width="11.42578125" style="1"/>
    <col min="2789" max="2789" width="4.140625" style="1" customWidth="1"/>
    <col min="2790" max="2790" width="10.85546875" style="1" customWidth="1"/>
    <col min="2791" max="2791" width="24.85546875" style="1" customWidth="1"/>
    <col min="2792" max="2792" width="12.85546875" style="1" customWidth="1"/>
    <col min="2793" max="2799" width="8.28515625" style="1" customWidth="1"/>
    <col min="2800" max="2804" width="8.5703125" style="1" customWidth="1"/>
    <col min="2805" max="2805" width="8.85546875" style="1" customWidth="1"/>
    <col min="2806" max="2807" width="8.140625" style="1" customWidth="1"/>
    <col min="2808" max="2808" width="8" style="1" customWidth="1"/>
    <col min="2809" max="2809" width="9.28515625" style="1" customWidth="1"/>
    <col min="2810" max="2810" width="12.5703125" style="1" bestFit="1" customWidth="1"/>
    <col min="2811" max="2811" width="8.85546875" style="1" customWidth="1"/>
    <col min="2812" max="2816" width="7.140625" style="1" customWidth="1"/>
    <col min="2817" max="2817" width="2.5703125" style="1" customWidth="1"/>
    <col min="2818" max="2826" width="7.42578125" style="1" customWidth="1"/>
    <col min="2827" max="3044" width="11.42578125" style="1"/>
    <col min="3045" max="3045" width="4.140625" style="1" customWidth="1"/>
    <col min="3046" max="3046" width="10.85546875" style="1" customWidth="1"/>
    <col min="3047" max="3047" width="24.85546875" style="1" customWidth="1"/>
    <col min="3048" max="3048" width="12.85546875" style="1" customWidth="1"/>
    <col min="3049" max="3055" width="8.28515625" style="1" customWidth="1"/>
    <col min="3056" max="3060" width="8.5703125" style="1" customWidth="1"/>
    <col min="3061" max="3061" width="8.85546875" style="1" customWidth="1"/>
    <col min="3062" max="3063" width="8.140625" style="1" customWidth="1"/>
    <col min="3064" max="3064" width="8" style="1" customWidth="1"/>
    <col min="3065" max="3065" width="9.28515625" style="1" customWidth="1"/>
    <col min="3066" max="3066" width="12.5703125" style="1" bestFit="1" customWidth="1"/>
    <col min="3067" max="3067" width="8.85546875" style="1" customWidth="1"/>
    <col min="3068" max="3072" width="7.140625" style="1" customWidth="1"/>
    <col min="3073" max="3073" width="2.5703125" style="1" customWidth="1"/>
    <col min="3074" max="3082" width="7.42578125" style="1" customWidth="1"/>
    <col min="3083" max="3300" width="11.42578125" style="1"/>
    <col min="3301" max="3301" width="4.140625" style="1" customWidth="1"/>
    <col min="3302" max="3302" width="10.85546875" style="1" customWidth="1"/>
    <col min="3303" max="3303" width="24.85546875" style="1" customWidth="1"/>
    <col min="3304" max="3304" width="12.85546875" style="1" customWidth="1"/>
    <col min="3305" max="3311" width="8.28515625" style="1" customWidth="1"/>
    <col min="3312" max="3316" width="8.5703125" style="1" customWidth="1"/>
    <col min="3317" max="3317" width="8.85546875" style="1" customWidth="1"/>
    <col min="3318" max="3319" width="8.140625" style="1" customWidth="1"/>
    <col min="3320" max="3320" width="8" style="1" customWidth="1"/>
    <col min="3321" max="3321" width="9.28515625" style="1" customWidth="1"/>
    <col min="3322" max="3322" width="12.5703125" style="1" bestFit="1" customWidth="1"/>
    <col min="3323" max="3323" width="8.85546875" style="1" customWidth="1"/>
    <col min="3324" max="3328" width="7.140625" style="1" customWidth="1"/>
    <col min="3329" max="3329" width="2.5703125" style="1" customWidth="1"/>
    <col min="3330" max="3338" width="7.42578125" style="1" customWidth="1"/>
    <col min="3339" max="3556" width="11.42578125" style="1"/>
    <col min="3557" max="3557" width="4.140625" style="1" customWidth="1"/>
    <col min="3558" max="3558" width="10.85546875" style="1" customWidth="1"/>
    <col min="3559" max="3559" width="24.85546875" style="1" customWidth="1"/>
    <col min="3560" max="3560" width="12.85546875" style="1" customWidth="1"/>
    <col min="3561" max="3567" width="8.28515625" style="1" customWidth="1"/>
    <col min="3568" max="3572" width="8.5703125" style="1" customWidth="1"/>
    <col min="3573" max="3573" width="8.85546875" style="1" customWidth="1"/>
    <col min="3574" max="3575" width="8.140625" style="1" customWidth="1"/>
    <col min="3576" max="3576" width="8" style="1" customWidth="1"/>
    <col min="3577" max="3577" width="9.28515625" style="1" customWidth="1"/>
    <col min="3578" max="3578" width="12.5703125" style="1" bestFit="1" customWidth="1"/>
    <col min="3579" max="3579" width="8.85546875" style="1" customWidth="1"/>
    <col min="3580" max="3584" width="7.140625" style="1" customWidth="1"/>
    <col min="3585" max="3585" width="2.5703125" style="1" customWidth="1"/>
    <col min="3586" max="3594" width="7.42578125" style="1" customWidth="1"/>
    <col min="3595" max="3812" width="11.42578125" style="1"/>
    <col min="3813" max="3813" width="4.140625" style="1" customWidth="1"/>
    <col min="3814" max="3814" width="10.85546875" style="1" customWidth="1"/>
    <col min="3815" max="3815" width="24.85546875" style="1" customWidth="1"/>
    <col min="3816" max="3816" width="12.85546875" style="1" customWidth="1"/>
    <col min="3817" max="3823" width="8.28515625" style="1" customWidth="1"/>
    <col min="3824" max="3828" width="8.5703125" style="1" customWidth="1"/>
    <col min="3829" max="3829" width="8.85546875" style="1" customWidth="1"/>
    <col min="3830" max="3831" width="8.140625" style="1" customWidth="1"/>
    <col min="3832" max="3832" width="8" style="1" customWidth="1"/>
    <col min="3833" max="3833" width="9.28515625" style="1" customWidth="1"/>
    <col min="3834" max="3834" width="12.5703125" style="1" bestFit="1" customWidth="1"/>
    <col min="3835" max="3835" width="8.85546875" style="1" customWidth="1"/>
    <col min="3836" max="3840" width="7.140625" style="1" customWidth="1"/>
    <col min="3841" max="3841" width="2.5703125" style="1" customWidth="1"/>
    <col min="3842" max="3850" width="7.42578125" style="1" customWidth="1"/>
    <col min="3851" max="4068" width="11.42578125" style="1"/>
    <col min="4069" max="4069" width="4.140625" style="1" customWidth="1"/>
    <col min="4070" max="4070" width="10.85546875" style="1" customWidth="1"/>
    <col min="4071" max="4071" width="24.85546875" style="1" customWidth="1"/>
    <col min="4072" max="4072" width="12.85546875" style="1" customWidth="1"/>
    <col min="4073" max="4079" width="8.28515625" style="1" customWidth="1"/>
    <col min="4080" max="4084" width="8.5703125" style="1" customWidth="1"/>
    <col min="4085" max="4085" width="8.85546875" style="1" customWidth="1"/>
    <col min="4086" max="4087" width="8.140625" style="1" customWidth="1"/>
    <col min="4088" max="4088" width="8" style="1" customWidth="1"/>
    <col min="4089" max="4089" width="9.28515625" style="1" customWidth="1"/>
    <col min="4090" max="4090" width="12.5703125" style="1" bestFit="1" customWidth="1"/>
    <col min="4091" max="4091" width="8.85546875" style="1" customWidth="1"/>
    <col min="4092" max="4096" width="7.140625" style="1" customWidth="1"/>
    <col min="4097" max="4097" width="2.5703125" style="1" customWidth="1"/>
    <col min="4098" max="4106" width="7.42578125" style="1" customWidth="1"/>
    <col min="4107" max="4324" width="11.42578125" style="1"/>
    <col min="4325" max="4325" width="4.140625" style="1" customWidth="1"/>
    <col min="4326" max="4326" width="10.85546875" style="1" customWidth="1"/>
    <col min="4327" max="4327" width="24.85546875" style="1" customWidth="1"/>
    <col min="4328" max="4328" width="12.85546875" style="1" customWidth="1"/>
    <col min="4329" max="4335" width="8.28515625" style="1" customWidth="1"/>
    <col min="4336" max="4340" width="8.5703125" style="1" customWidth="1"/>
    <col min="4341" max="4341" width="8.85546875" style="1" customWidth="1"/>
    <col min="4342" max="4343" width="8.140625" style="1" customWidth="1"/>
    <col min="4344" max="4344" width="8" style="1" customWidth="1"/>
    <col min="4345" max="4345" width="9.28515625" style="1" customWidth="1"/>
    <col min="4346" max="4346" width="12.5703125" style="1" bestFit="1" customWidth="1"/>
    <col min="4347" max="4347" width="8.85546875" style="1" customWidth="1"/>
    <col min="4348" max="4352" width="7.140625" style="1" customWidth="1"/>
    <col min="4353" max="4353" width="2.5703125" style="1" customWidth="1"/>
    <col min="4354" max="4362" width="7.42578125" style="1" customWidth="1"/>
    <col min="4363" max="4580" width="11.42578125" style="1"/>
    <col min="4581" max="4581" width="4.140625" style="1" customWidth="1"/>
    <col min="4582" max="4582" width="10.85546875" style="1" customWidth="1"/>
    <col min="4583" max="4583" width="24.85546875" style="1" customWidth="1"/>
    <col min="4584" max="4584" width="12.85546875" style="1" customWidth="1"/>
    <col min="4585" max="4591" width="8.28515625" style="1" customWidth="1"/>
    <col min="4592" max="4596" width="8.5703125" style="1" customWidth="1"/>
    <col min="4597" max="4597" width="8.85546875" style="1" customWidth="1"/>
    <col min="4598" max="4599" width="8.140625" style="1" customWidth="1"/>
    <col min="4600" max="4600" width="8" style="1" customWidth="1"/>
    <col min="4601" max="4601" width="9.28515625" style="1" customWidth="1"/>
    <col min="4602" max="4602" width="12.5703125" style="1" bestFit="1" customWidth="1"/>
    <col min="4603" max="4603" width="8.85546875" style="1" customWidth="1"/>
    <col min="4604" max="4608" width="7.140625" style="1" customWidth="1"/>
    <col min="4609" max="4609" width="2.5703125" style="1" customWidth="1"/>
    <col min="4610" max="4618" width="7.42578125" style="1" customWidth="1"/>
    <col min="4619" max="4836" width="11.42578125" style="1"/>
    <col min="4837" max="4837" width="4.140625" style="1" customWidth="1"/>
    <col min="4838" max="4838" width="10.85546875" style="1" customWidth="1"/>
    <col min="4839" max="4839" width="24.85546875" style="1" customWidth="1"/>
    <col min="4840" max="4840" width="12.85546875" style="1" customWidth="1"/>
    <col min="4841" max="4847" width="8.28515625" style="1" customWidth="1"/>
    <col min="4848" max="4852" width="8.5703125" style="1" customWidth="1"/>
    <col min="4853" max="4853" width="8.85546875" style="1" customWidth="1"/>
    <col min="4854" max="4855" width="8.140625" style="1" customWidth="1"/>
    <col min="4856" max="4856" width="8" style="1" customWidth="1"/>
    <col min="4857" max="4857" width="9.28515625" style="1" customWidth="1"/>
    <col min="4858" max="4858" width="12.5703125" style="1" bestFit="1" customWidth="1"/>
    <col min="4859" max="4859" width="8.85546875" style="1" customWidth="1"/>
    <col min="4860" max="4864" width="7.140625" style="1" customWidth="1"/>
    <col min="4865" max="4865" width="2.5703125" style="1" customWidth="1"/>
    <col min="4866" max="4874" width="7.42578125" style="1" customWidth="1"/>
    <col min="4875" max="5092" width="11.42578125" style="1"/>
    <col min="5093" max="5093" width="4.140625" style="1" customWidth="1"/>
    <col min="5094" max="5094" width="10.85546875" style="1" customWidth="1"/>
    <col min="5095" max="5095" width="24.85546875" style="1" customWidth="1"/>
    <col min="5096" max="5096" width="12.85546875" style="1" customWidth="1"/>
    <col min="5097" max="5103" width="8.28515625" style="1" customWidth="1"/>
    <col min="5104" max="5108" width="8.5703125" style="1" customWidth="1"/>
    <col min="5109" max="5109" width="8.85546875" style="1" customWidth="1"/>
    <col min="5110" max="5111" width="8.140625" style="1" customWidth="1"/>
    <col min="5112" max="5112" width="8" style="1" customWidth="1"/>
    <col min="5113" max="5113" width="9.28515625" style="1" customWidth="1"/>
    <col min="5114" max="5114" width="12.5703125" style="1" bestFit="1" customWidth="1"/>
    <col min="5115" max="5115" width="8.85546875" style="1" customWidth="1"/>
    <col min="5116" max="5120" width="7.140625" style="1" customWidth="1"/>
    <col min="5121" max="5121" width="2.5703125" style="1" customWidth="1"/>
    <col min="5122" max="5130" width="7.42578125" style="1" customWidth="1"/>
    <col min="5131" max="5348" width="11.42578125" style="1"/>
    <col min="5349" max="5349" width="4.140625" style="1" customWidth="1"/>
    <col min="5350" max="5350" width="10.85546875" style="1" customWidth="1"/>
    <col min="5351" max="5351" width="24.85546875" style="1" customWidth="1"/>
    <col min="5352" max="5352" width="12.85546875" style="1" customWidth="1"/>
    <col min="5353" max="5359" width="8.28515625" style="1" customWidth="1"/>
    <col min="5360" max="5364" width="8.5703125" style="1" customWidth="1"/>
    <col min="5365" max="5365" width="8.85546875" style="1" customWidth="1"/>
    <col min="5366" max="5367" width="8.140625" style="1" customWidth="1"/>
    <col min="5368" max="5368" width="8" style="1" customWidth="1"/>
    <col min="5369" max="5369" width="9.28515625" style="1" customWidth="1"/>
    <col min="5370" max="5370" width="12.5703125" style="1" bestFit="1" customWidth="1"/>
    <col min="5371" max="5371" width="8.85546875" style="1" customWidth="1"/>
    <col min="5372" max="5376" width="7.140625" style="1" customWidth="1"/>
    <col min="5377" max="5377" width="2.5703125" style="1" customWidth="1"/>
    <col min="5378" max="5386" width="7.42578125" style="1" customWidth="1"/>
    <col min="5387" max="5604" width="11.42578125" style="1"/>
    <col min="5605" max="5605" width="4.140625" style="1" customWidth="1"/>
    <col min="5606" max="5606" width="10.85546875" style="1" customWidth="1"/>
    <col min="5607" max="5607" width="24.85546875" style="1" customWidth="1"/>
    <col min="5608" max="5608" width="12.85546875" style="1" customWidth="1"/>
    <col min="5609" max="5615" width="8.28515625" style="1" customWidth="1"/>
    <col min="5616" max="5620" width="8.5703125" style="1" customWidth="1"/>
    <col min="5621" max="5621" width="8.85546875" style="1" customWidth="1"/>
    <col min="5622" max="5623" width="8.140625" style="1" customWidth="1"/>
    <col min="5624" max="5624" width="8" style="1" customWidth="1"/>
    <col min="5625" max="5625" width="9.28515625" style="1" customWidth="1"/>
    <col min="5626" max="5626" width="12.5703125" style="1" bestFit="1" customWidth="1"/>
    <col min="5627" max="5627" width="8.85546875" style="1" customWidth="1"/>
    <col min="5628" max="5632" width="7.140625" style="1" customWidth="1"/>
    <col min="5633" max="5633" width="2.5703125" style="1" customWidth="1"/>
    <col min="5634" max="5642" width="7.42578125" style="1" customWidth="1"/>
    <col min="5643" max="5860" width="11.42578125" style="1"/>
    <col min="5861" max="5861" width="4.140625" style="1" customWidth="1"/>
    <col min="5862" max="5862" width="10.85546875" style="1" customWidth="1"/>
    <col min="5863" max="5863" width="24.85546875" style="1" customWidth="1"/>
    <col min="5864" max="5864" width="12.85546875" style="1" customWidth="1"/>
    <col min="5865" max="5871" width="8.28515625" style="1" customWidth="1"/>
    <col min="5872" max="5876" width="8.5703125" style="1" customWidth="1"/>
    <col min="5877" max="5877" width="8.85546875" style="1" customWidth="1"/>
    <col min="5878" max="5879" width="8.140625" style="1" customWidth="1"/>
    <col min="5880" max="5880" width="8" style="1" customWidth="1"/>
    <col min="5881" max="5881" width="9.28515625" style="1" customWidth="1"/>
    <col min="5882" max="5882" width="12.5703125" style="1" bestFit="1" customWidth="1"/>
    <col min="5883" max="5883" width="8.85546875" style="1" customWidth="1"/>
    <col min="5884" max="5888" width="7.140625" style="1" customWidth="1"/>
    <col min="5889" max="5889" width="2.5703125" style="1" customWidth="1"/>
    <col min="5890" max="5898" width="7.42578125" style="1" customWidth="1"/>
    <col min="5899" max="6116" width="11.42578125" style="1"/>
    <col min="6117" max="6117" width="4.140625" style="1" customWidth="1"/>
    <col min="6118" max="6118" width="10.85546875" style="1" customWidth="1"/>
    <col min="6119" max="6119" width="24.85546875" style="1" customWidth="1"/>
    <col min="6120" max="6120" width="12.85546875" style="1" customWidth="1"/>
    <col min="6121" max="6127" width="8.28515625" style="1" customWidth="1"/>
    <col min="6128" max="6132" width="8.5703125" style="1" customWidth="1"/>
    <col min="6133" max="6133" width="8.85546875" style="1" customWidth="1"/>
    <col min="6134" max="6135" width="8.140625" style="1" customWidth="1"/>
    <col min="6136" max="6136" width="8" style="1" customWidth="1"/>
    <col min="6137" max="6137" width="9.28515625" style="1" customWidth="1"/>
    <col min="6138" max="6138" width="12.5703125" style="1" bestFit="1" customWidth="1"/>
    <col min="6139" max="6139" width="8.85546875" style="1" customWidth="1"/>
    <col min="6140" max="6144" width="7.140625" style="1" customWidth="1"/>
    <col min="6145" max="6145" width="2.5703125" style="1" customWidth="1"/>
    <col min="6146" max="6154" width="7.42578125" style="1" customWidth="1"/>
    <col min="6155" max="6372" width="11.42578125" style="1"/>
    <col min="6373" max="6373" width="4.140625" style="1" customWidth="1"/>
    <col min="6374" max="6374" width="10.85546875" style="1" customWidth="1"/>
    <col min="6375" max="6375" width="24.85546875" style="1" customWidth="1"/>
    <col min="6376" max="6376" width="12.85546875" style="1" customWidth="1"/>
    <col min="6377" max="6383" width="8.28515625" style="1" customWidth="1"/>
    <col min="6384" max="6388" width="8.5703125" style="1" customWidth="1"/>
    <col min="6389" max="6389" width="8.85546875" style="1" customWidth="1"/>
    <col min="6390" max="6391" width="8.140625" style="1" customWidth="1"/>
    <col min="6392" max="6392" width="8" style="1" customWidth="1"/>
    <col min="6393" max="6393" width="9.28515625" style="1" customWidth="1"/>
    <col min="6394" max="6394" width="12.5703125" style="1" bestFit="1" customWidth="1"/>
    <col min="6395" max="6395" width="8.85546875" style="1" customWidth="1"/>
    <col min="6396" max="6400" width="7.140625" style="1" customWidth="1"/>
    <col min="6401" max="6401" width="2.5703125" style="1" customWidth="1"/>
    <col min="6402" max="6410" width="7.42578125" style="1" customWidth="1"/>
    <col min="6411" max="6628" width="11.42578125" style="1"/>
    <col min="6629" max="6629" width="4.140625" style="1" customWidth="1"/>
    <col min="6630" max="6630" width="10.85546875" style="1" customWidth="1"/>
    <col min="6631" max="6631" width="24.85546875" style="1" customWidth="1"/>
    <col min="6632" max="6632" width="12.85546875" style="1" customWidth="1"/>
    <col min="6633" max="6639" width="8.28515625" style="1" customWidth="1"/>
    <col min="6640" max="6644" width="8.5703125" style="1" customWidth="1"/>
    <col min="6645" max="6645" width="8.85546875" style="1" customWidth="1"/>
    <col min="6646" max="6647" width="8.140625" style="1" customWidth="1"/>
    <col min="6648" max="6648" width="8" style="1" customWidth="1"/>
    <col min="6649" max="6649" width="9.28515625" style="1" customWidth="1"/>
    <col min="6650" max="6650" width="12.5703125" style="1" bestFit="1" customWidth="1"/>
    <col min="6651" max="6651" width="8.85546875" style="1" customWidth="1"/>
    <col min="6652" max="6656" width="7.140625" style="1" customWidth="1"/>
    <col min="6657" max="6657" width="2.5703125" style="1" customWidth="1"/>
    <col min="6658" max="6666" width="7.42578125" style="1" customWidth="1"/>
    <col min="6667" max="6884" width="11.42578125" style="1"/>
    <col min="6885" max="6885" width="4.140625" style="1" customWidth="1"/>
    <col min="6886" max="6886" width="10.85546875" style="1" customWidth="1"/>
    <col min="6887" max="6887" width="24.85546875" style="1" customWidth="1"/>
    <col min="6888" max="6888" width="12.85546875" style="1" customWidth="1"/>
    <col min="6889" max="6895" width="8.28515625" style="1" customWidth="1"/>
    <col min="6896" max="6900" width="8.5703125" style="1" customWidth="1"/>
    <col min="6901" max="6901" width="8.85546875" style="1" customWidth="1"/>
    <col min="6902" max="6903" width="8.140625" style="1" customWidth="1"/>
    <col min="6904" max="6904" width="8" style="1" customWidth="1"/>
    <col min="6905" max="6905" width="9.28515625" style="1" customWidth="1"/>
    <col min="6906" max="6906" width="12.5703125" style="1" bestFit="1" customWidth="1"/>
    <col min="6907" max="6907" width="8.85546875" style="1" customWidth="1"/>
    <col min="6908" max="6912" width="7.140625" style="1" customWidth="1"/>
    <col min="6913" max="6913" width="2.5703125" style="1" customWidth="1"/>
    <col min="6914" max="6922" width="7.42578125" style="1" customWidth="1"/>
    <col min="6923" max="7140" width="11.42578125" style="1"/>
    <col min="7141" max="7141" width="4.140625" style="1" customWidth="1"/>
    <col min="7142" max="7142" width="10.85546875" style="1" customWidth="1"/>
    <col min="7143" max="7143" width="24.85546875" style="1" customWidth="1"/>
    <col min="7144" max="7144" width="12.85546875" style="1" customWidth="1"/>
    <col min="7145" max="7151" width="8.28515625" style="1" customWidth="1"/>
    <col min="7152" max="7156" width="8.5703125" style="1" customWidth="1"/>
    <col min="7157" max="7157" width="8.85546875" style="1" customWidth="1"/>
    <col min="7158" max="7159" width="8.140625" style="1" customWidth="1"/>
    <col min="7160" max="7160" width="8" style="1" customWidth="1"/>
    <col min="7161" max="7161" width="9.28515625" style="1" customWidth="1"/>
    <col min="7162" max="7162" width="12.5703125" style="1" bestFit="1" customWidth="1"/>
    <col min="7163" max="7163" width="8.85546875" style="1" customWidth="1"/>
    <col min="7164" max="7168" width="7.140625" style="1" customWidth="1"/>
    <col min="7169" max="7169" width="2.5703125" style="1" customWidth="1"/>
    <col min="7170" max="7178" width="7.42578125" style="1" customWidth="1"/>
    <col min="7179" max="7396" width="11.42578125" style="1"/>
    <col min="7397" max="7397" width="4.140625" style="1" customWidth="1"/>
    <col min="7398" max="7398" width="10.85546875" style="1" customWidth="1"/>
    <col min="7399" max="7399" width="24.85546875" style="1" customWidth="1"/>
    <col min="7400" max="7400" width="12.85546875" style="1" customWidth="1"/>
    <col min="7401" max="7407" width="8.28515625" style="1" customWidth="1"/>
    <col min="7408" max="7412" width="8.5703125" style="1" customWidth="1"/>
    <col min="7413" max="7413" width="8.85546875" style="1" customWidth="1"/>
    <col min="7414" max="7415" width="8.140625" style="1" customWidth="1"/>
    <col min="7416" max="7416" width="8" style="1" customWidth="1"/>
    <col min="7417" max="7417" width="9.28515625" style="1" customWidth="1"/>
    <col min="7418" max="7418" width="12.5703125" style="1" bestFit="1" customWidth="1"/>
    <col min="7419" max="7419" width="8.85546875" style="1" customWidth="1"/>
    <col min="7420" max="7424" width="7.140625" style="1" customWidth="1"/>
    <col min="7425" max="7425" width="2.5703125" style="1" customWidth="1"/>
    <col min="7426" max="7434" width="7.42578125" style="1" customWidth="1"/>
    <col min="7435" max="7652" width="11.42578125" style="1"/>
    <col min="7653" max="7653" width="4.140625" style="1" customWidth="1"/>
    <col min="7654" max="7654" width="10.85546875" style="1" customWidth="1"/>
    <col min="7655" max="7655" width="24.85546875" style="1" customWidth="1"/>
    <col min="7656" max="7656" width="12.85546875" style="1" customWidth="1"/>
    <col min="7657" max="7663" width="8.28515625" style="1" customWidth="1"/>
    <col min="7664" max="7668" width="8.5703125" style="1" customWidth="1"/>
    <col min="7669" max="7669" width="8.85546875" style="1" customWidth="1"/>
    <col min="7670" max="7671" width="8.140625" style="1" customWidth="1"/>
    <col min="7672" max="7672" width="8" style="1" customWidth="1"/>
    <col min="7673" max="7673" width="9.28515625" style="1" customWidth="1"/>
    <col min="7674" max="7674" width="12.5703125" style="1" bestFit="1" customWidth="1"/>
    <col min="7675" max="7675" width="8.85546875" style="1" customWidth="1"/>
    <col min="7676" max="7680" width="7.140625" style="1" customWidth="1"/>
    <col min="7681" max="7681" width="2.5703125" style="1" customWidth="1"/>
    <col min="7682" max="7690" width="7.42578125" style="1" customWidth="1"/>
    <col min="7691" max="7908" width="11.42578125" style="1"/>
    <col min="7909" max="7909" width="4.140625" style="1" customWidth="1"/>
    <col min="7910" max="7910" width="10.85546875" style="1" customWidth="1"/>
    <col min="7911" max="7911" width="24.85546875" style="1" customWidth="1"/>
    <col min="7912" max="7912" width="12.85546875" style="1" customWidth="1"/>
    <col min="7913" max="7919" width="8.28515625" style="1" customWidth="1"/>
    <col min="7920" max="7924" width="8.5703125" style="1" customWidth="1"/>
    <col min="7925" max="7925" width="8.85546875" style="1" customWidth="1"/>
    <col min="7926" max="7927" width="8.140625" style="1" customWidth="1"/>
    <col min="7928" max="7928" width="8" style="1" customWidth="1"/>
    <col min="7929" max="7929" width="9.28515625" style="1" customWidth="1"/>
    <col min="7930" max="7930" width="12.5703125" style="1" bestFit="1" customWidth="1"/>
    <col min="7931" max="7931" width="8.85546875" style="1" customWidth="1"/>
    <col min="7932" max="7936" width="7.140625" style="1" customWidth="1"/>
    <col min="7937" max="7937" width="2.5703125" style="1" customWidth="1"/>
    <col min="7938" max="7946" width="7.42578125" style="1" customWidth="1"/>
    <col min="7947" max="8164" width="11.42578125" style="1"/>
    <col min="8165" max="8165" width="4.140625" style="1" customWidth="1"/>
    <col min="8166" max="8166" width="10.85546875" style="1" customWidth="1"/>
    <col min="8167" max="8167" width="24.85546875" style="1" customWidth="1"/>
    <col min="8168" max="8168" width="12.85546875" style="1" customWidth="1"/>
    <col min="8169" max="8175" width="8.28515625" style="1" customWidth="1"/>
    <col min="8176" max="8180" width="8.5703125" style="1" customWidth="1"/>
    <col min="8181" max="8181" width="8.85546875" style="1" customWidth="1"/>
    <col min="8182" max="8183" width="8.140625" style="1" customWidth="1"/>
    <col min="8184" max="8184" width="8" style="1" customWidth="1"/>
    <col min="8185" max="8185" width="9.28515625" style="1" customWidth="1"/>
    <col min="8186" max="8186" width="12.5703125" style="1" bestFit="1" customWidth="1"/>
    <col min="8187" max="8187" width="8.85546875" style="1" customWidth="1"/>
    <col min="8188" max="8192" width="7.140625" style="1" customWidth="1"/>
    <col min="8193" max="8193" width="2.5703125" style="1" customWidth="1"/>
    <col min="8194" max="8202" width="7.42578125" style="1" customWidth="1"/>
    <col min="8203" max="8420" width="11.42578125" style="1"/>
    <col min="8421" max="8421" width="4.140625" style="1" customWidth="1"/>
    <col min="8422" max="8422" width="10.85546875" style="1" customWidth="1"/>
    <col min="8423" max="8423" width="24.85546875" style="1" customWidth="1"/>
    <col min="8424" max="8424" width="12.85546875" style="1" customWidth="1"/>
    <col min="8425" max="8431" width="8.28515625" style="1" customWidth="1"/>
    <col min="8432" max="8436" width="8.5703125" style="1" customWidth="1"/>
    <col min="8437" max="8437" width="8.85546875" style="1" customWidth="1"/>
    <col min="8438" max="8439" width="8.140625" style="1" customWidth="1"/>
    <col min="8440" max="8440" width="8" style="1" customWidth="1"/>
    <col min="8441" max="8441" width="9.28515625" style="1" customWidth="1"/>
    <col min="8442" max="8442" width="12.5703125" style="1" bestFit="1" customWidth="1"/>
    <col min="8443" max="8443" width="8.85546875" style="1" customWidth="1"/>
    <col min="8444" max="8448" width="7.140625" style="1" customWidth="1"/>
    <col min="8449" max="8449" width="2.5703125" style="1" customWidth="1"/>
    <col min="8450" max="8458" width="7.42578125" style="1" customWidth="1"/>
    <col min="8459" max="8676" width="11.42578125" style="1"/>
    <col min="8677" max="8677" width="4.140625" style="1" customWidth="1"/>
    <col min="8678" max="8678" width="10.85546875" style="1" customWidth="1"/>
    <col min="8679" max="8679" width="24.85546875" style="1" customWidth="1"/>
    <col min="8680" max="8680" width="12.85546875" style="1" customWidth="1"/>
    <col min="8681" max="8687" width="8.28515625" style="1" customWidth="1"/>
    <col min="8688" max="8692" width="8.5703125" style="1" customWidth="1"/>
    <col min="8693" max="8693" width="8.85546875" style="1" customWidth="1"/>
    <col min="8694" max="8695" width="8.140625" style="1" customWidth="1"/>
    <col min="8696" max="8696" width="8" style="1" customWidth="1"/>
    <col min="8697" max="8697" width="9.28515625" style="1" customWidth="1"/>
    <col min="8698" max="8698" width="12.5703125" style="1" bestFit="1" customWidth="1"/>
    <col min="8699" max="8699" width="8.85546875" style="1" customWidth="1"/>
    <col min="8700" max="8704" width="7.140625" style="1" customWidth="1"/>
    <col min="8705" max="8705" width="2.5703125" style="1" customWidth="1"/>
    <col min="8706" max="8714" width="7.42578125" style="1" customWidth="1"/>
    <col min="8715" max="8932" width="11.42578125" style="1"/>
    <col min="8933" max="8933" width="4.140625" style="1" customWidth="1"/>
    <col min="8934" max="8934" width="10.85546875" style="1" customWidth="1"/>
    <col min="8935" max="8935" width="24.85546875" style="1" customWidth="1"/>
    <col min="8936" max="8936" width="12.85546875" style="1" customWidth="1"/>
    <col min="8937" max="8943" width="8.28515625" style="1" customWidth="1"/>
    <col min="8944" max="8948" width="8.5703125" style="1" customWidth="1"/>
    <col min="8949" max="8949" width="8.85546875" style="1" customWidth="1"/>
    <col min="8950" max="8951" width="8.140625" style="1" customWidth="1"/>
    <col min="8952" max="8952" width="8" style="1" customWidth="1"/>
    <col min="8953" max="8953" width="9.28515625" style="1" customWidth="1"/>
    <col min="8954" max="8954" width="12.5703125" style="1" bestFit="1" customWidth="1"/>
    <col min="8955" max="8955" width="8.85546875" style="1" customWidth="1"/>
    <col min="8956" max="8960" width="7.140625" style="1" customWidth="1"/>
    <col min="8961" max="8961" width="2.5703125" style="1" customWidth="1"/>
    <col min="8962" max="8970" width="7.42578125" style="1" customWidth="1"/>
    <col min="8971" max="9188" width="11.42578125" style="1"/>
    <col min="9189" max="9189" width="4.140625" style="1" customWidth="1"/>
    <col min="9190" max="9190" width="10.85546875" style="1" customWidth="1"/>
    <col min="9191" max="9191" width="24.85546875" style="1" customWidth="1"/>
    <col min="9192" max="9192" width="12.85546875" style="1" customWidth="1"/>
    <col min="9193" max="9199" width="8.28515625" style="1" customWidth="1"/>
    <col min="9200" max="9204" width="8.5703125" style="1" customWidth="1"/>
    <col min="9205" max="9205" width="8.85546875" style="1" customWidth="1"/>
    <col min="9206" max="9207" width="8.140625" style="1" customWidth="1"/>
    <col min="9208" max="9208" width="8" style="1" customWidth="1"/>
    <col min="9209" max="9209" width="9.28515625" style="1" customWidth="1"/>
    <col min="9210" max="9210" width="12.5703125" style="1" bestFit="1" customWidth="1"/>
    <col min="9211" max="9211" width="8.85546875" style="1" customWidth="1"/>
    <col min="9212" max="9216" width="7.140625" style="1" customWidth="1"/>
    <col min="9217" max="9217" width="2.5703125" style="1" customWidth="1"/>
    <col min="9218" max="9226" width="7.42578125" style="1" customWidth="1"/>
    <col min="9227" max="9444" width="11.42578125" style="1"/>
    <col min="9445" max="9445" width="4.140625" style="1" customWidth="1"/>
    <col min="9446" max="9446" width="10.85546875" style="1" customWidth="1"/>
    <col min="9447" max="9447" width="24.85546875" style="1" customWidth="1"/>
    <col min="9448" max="9448" width="12.85546875" style="1" customWidth="1"/>
    <col min="9449" max="9455" width="8.28515625" style="1" customWidth="1"/>
    <col min="9456" max="9460" width="8.5703125" style="1" customWidth="1"/>
    <col min="9461" max="9461" width="8.85546875" style="1" customWidth="1"/>
    <col min="9462" max="9463" width="8.140625" style="1" customWidth="1"/>
    <col min="9464" max="9464" width="8" style="1" customWidth="1"/>
    <col min="9465" max="9465" width="9.28515625" style="1" customWidth="1"/>
    <col min="9466" max="9466" width="12.5703125" style="1" bestFit="1" customWidth="1"/>
    <col min="9467" max="9467" width="8.85546875" style="1" customWidth="1"/>
    <col min="9468" max="9472" width="7.140625" style="1" customWidth="1"/>
    <col min="9473" max="9473" width="2.5703125" style="1" customWidth="1"/>
    <col min="9474" max="9482" width="7.42578125" style="1" customWidth="1"/>
    <col min="9483" max="9700" width="11.42578125" style="1"/>
    <col min="9701" max="9701" width="4.140625" style="1" customWidth="1"/>
    <col min="9702" max="9702" width="10.85546875" style="1" customWidth="1"/>
    <col min="9703" max="9703" width="24.85546875" style="1" customWidth="1"/>
    <col min="9704" max="9704" width="12.85546875" style="1" customWidth="1"/>
    <col min="9705" max="9711" width="8.28515625" style="1" customWidth="1"/>
    <col min="9712" max="9716" width="8.5703125" style="1" customWidth="1"/>
    <col min="9717" max="9717" width="8.85546875" style="1" customWidth="1"/>
    <col min="9718" max="9719" width="8.140625" style="1" customWidth="1"/>
    <col min="9720" max="9720" width="8" style="1" customWidth="1"/>
    <col min="9721" max="9721" width="9.28515625" style="1" customWidth="1"/>
    <col min="9722" max="9722" width="12.5703125" style="1" bestFit="1" customWidth="1"/>
    <col min="9723" max="9723" width="8.85546875" style="1" customWidth="1"/>
    <col min="9724" max="9728" width="7.140625" style="1" customWidth="1"/>
    <col min="9729" max="9729" width="2.5703125" style="1" customWidth="1"/>
    <col min="9730" max="9738" width="7.42578125" style="1" customWidth="1"/>
    <col min="9739" max="9956" width="11.42578125" style="1"/>
    <col min="9957" max="9957" width="4.140625" style="1" customWidth="1"/>
    <col min="9958" max="9958" width="10.85546875" style="1" customWidth="1"/>
    <col min="9959" max="9959" width="24.85546875" style="1" customWidth="1"/>
    <col min="9960" max="9960" width="12.85546875" style="1" customWidth="1"/>
    <col min="9961" max="9967" width="8.28515625" style="1" customWidth="1"/>
    <col min="9968" max="9972" width="8.5703125" style="1" customWidth="1"/>
    <col min="9973" max="9973" width="8.85546875" style="1" customWidth="1"/>
    <col min="9974" max="9975" width="8.140625" style="1" customWidth="1"/>
    <col min="9976" max="9976" width="8" style="1" customWidth="1"/>
    <col min="9977" max="9977" width="9.28515625" style="1" customWidth="1"/>
    <col min="9978" max="9978" width="12.5703125" style="1" bestFit="1" customWidth="1"/>
    <col min="9979" max="9979" width="8.85546875" style="1" customWidth="1"/>
    <col min="9980" max="9984" width="7.140625" style="1" customWidth="1"/>
    <col min="9985" max="9985" width="2.5703125" style="1" customWidth="1"/>
    <col min="9986" max="9994" width="7.42578125" style="1" customWidth="1"/>
    <col min="9995" max="10212" width="11.42578125" style="1"/>
    <col min="10213" max="10213" width="4.140625" style="1" customWidth="1"/>
    <col min="10214" max="10214" width="10.85546875" style="1" customWidth="1"/>
    <col min="10215" max="10215" width="24.85546875" style="1" customWidth="1"/>
    <col min="10216" max="10216" width="12.85546875" style="1" customWidth="1"/>
    <col min="10217" max="10223" width="8.28515625" style="1" customWidth="1"/>
    <col min="10224" max="10228" width="8.5703125" style="1" customWidth="1"/>
    <col min="10229" max="10229" width="8.85546875" style="1" customWidth="1"/>
    <col min="10230" max="10231" width="8.140625" style="1" customWidth="1"/>
    <col min="10232" max="10232" width="8" style="1" customWidth="1"/>
    <col min="10233" max="10233" width="9.28515625" style="1" customWidth="1"/>
    <col min="10234" max="10234" width="12.5703125" style="1" bestFit="1" customWidth="1"/>
    <col min="10235" max="10235" width="8.85546875" style="1" customWidth="1"/>
    <col min="10236" max="10240" width="7.140625" style="1" customWidth="1"/>
    <col min="10241" max="10241" width="2.5703125" style="1" customWidth="1"/>
    <col min="10242" max="10250" width="7.42578125" style="1" customWidth="1"/>
    <col min="10251" max="10468" width="11.42578125" style="1"/>
    <col min="10469" max="10469" width="4.140625" style="1" customWidth="1"/>
    <col min="10470" max="10470" width="10.85546875" style="1" customWidth="1"/>
    <col min="10471" max="10471" width="24.85546875" style="1" customWidth="1"/>
    <col min="10472" max="10472" width="12.85546875" style="1" customWidth="1"/>
    <col min="10473" max="10479" width="8.28515625" style="1" customWidth="1"/>
    <col min="10480" max="10484" width="8.5703125" style="1" customWidth="1"/>
    <col min="10485" max="10485" width="8.85546875" style="1" customWidth="1"/>
    <col min="10486" max="10487" width="8.140625" style="1" customWidth="1"/>
    <col min="10488" max="10488" width="8" style="1" customWidth="1"/>
    <col min="10489" max="10489" width="9.28515625" style="1" customWidth="1"/>
    <col min="10490" max="10490" width="12.5703125" style="1" bestFit="1" customWidth="1"/>
    <col min="10491" max="10491" width="8.85546875" style="1" customWidth="1"/>
    <col min="10492" max="10496" width="7.140625" style="1" customWidth="1"/>
    <col min="10497" max="10497" width="2.5703125" style="1" customWidth="1"/>
    <col min="10498" max="10506" width="7.42578125" style="1" customWidth="1"/>
    <col min="10507" max="10724" width="11.42578125" style="1"/>
    <col min="10725" max="10725" width="4.140625" style="1" customWidth="1"/>
    <col min="10726" max="10726" width="10.85546875" style="1" customWidth="1"/>
    <col min="10727" max="10727" width="24.85546875" style="1" customWidth="1"/>
    <col min="10728" max="10728" width="12.85546875" style="1" customWidth="1"/>
    <col min="10729" max="10735" width="8.28515625" style="1" customWidth="1"/>
    <col min="10736" max="10740" width="8.5703125" style="1" customWidth="1"/>
    <col min="10741" max="10741" width="8.85546875" style="1" customWidth="1"/>
    <col min="10742" max="10743" width="8.140625" style="1" customWidth="1"/>
    <col min="10744" max="10744" width="8" style="1" customWidth="1"/>
    <col min="10745" max="10745" width="9.28515625" style="1" customWidth="1"/>
    <col min="10746" max="10746" width="12.5703125" style="1" bestFit="1" customWidth="1"/>
    <col min="10747" max="10747" width="8.85546875" style="1" customWidth="1"/>
    <col min="10748" max="10752" width="7.140625" style="1" customWidth="1"/>
    <col min="10753" max="10753" width="2.5703125" style="1" customWidth="1"/>
    <col min="10754" max="10762" width="7.42578125" style="1" customWidth="1"/>
    <col min="10763" max="10980" width="11.42578125" style="1"/>
    <col min="10981" max="10981" width="4.140625" style="1" customWidth="1"/>
    <col min="10982" max="10982" width="10.85546875" style="1" customWidth="1"/>
    <col min="10983" max="10983" width="24.85546875" style="1" customWidth="1"/>
    <col min="10984" max="10984" width="12.85546875" style="1" customWidth="1"/>
    <col min="10985" max="10991" width="8.28515625" style="1" customWidth="1"/>
    <col min="10992" max="10996" width="8.5703125" style="1" customWidth="1"/>
    <col min="10997" max="10997" width="8.85546875" style="1" customWidth="1"/>
    <col min="10998" max="10999" width="8.140625" style="1" customWidth="1"/>
    <col min="11000" max="11000" width="8" style="1" customWidth="1"/>
    <col min="11001" max="11001" width="9.28515625" style="1" customWidth="1"/>
    <col min="11002" max="11002" width="12.5703125" style="1" bestFit="1" customWidth="1"/>
    <col min="11003" max="11003" width="8.85546875" style="1" customWidth="1"/>
    <col min="11004" max="11008" width="7.140625" style="1" customWidth="1"/>
    <col min="11009" max="11009" width="2.5703125" style="1" customWidth="1"/>
    <col min="11010" max="11018" width="7.42578125" style="1" customWidth="1"/>
    <col min="11019" max="11236" width="11.42578125" style="1"/>
    <col min="11237" max="11237" width="4.140625" style="1" customWidth="1"/>
    <col min="11238" max="11238" width="10.85546875" style="1" customWidth="1"/>
    <col min="11239" max="11239" width="24.85546875" style="1" customWidth="1"/>
    <col min="11240" max="11240" width="12.85546875" style="1" customWidth="1"/>
    <col min="11241" max="11247" width="8.28515625" style="1" customWidth="1"/>
    <col min="11248" max="11252" width="8.5703125" style="1" customWidth="1"/>
    <col min="11253" max="11253" width="8.85546875" style="1" customWidth="1"/>
    <col min="11254" max="11255" width="8.140625" style="1" customWidth="1"/>
    <col min="11256" max="11256" width="8" style="1" customWidth="1"/>
    <col min="11257" max="11257" width="9.28515625" style="1" customWidth="1"/>
    <col min="11258" max="11258" width="12.5703125" style="1" bestFit="1" customWidth="1"/>
    <col min="11259" max="11259" width="8.85546875" style="1" customWidth="1"/>
    <col min="11260" max="11264" width="7.140625" style="1" customWidth="1"/>
    <col min="11265" max="11265" width="2.5703125" style="1" customWidth="1"/>
    <col min="11266" max="11274" width="7.42578125" style="1" customWidth="1"/>
    <col min="11275" max="11492" width="11.42578125" style="1"/>
    <col min="11493" max="11493" width="4.140625" style="1" customWidth="1"/>
    <col min="11494" max="11494" width="10.85546875" style="1" customWidth="1"/>
    <col min="11495" max="11495" width="24.85546875" style="1" customWidth="1"/>
    <col min="11496" max="11496" width="12.85546875" style="1" customWidth="1"/>
    <col min="11497" max="11503" width="8.28515625" style="1" customWidth="1"/>
    <col min="11504" max="11508" width="8.5703125" style="1" customWidth="1"/>
    <col min="11509" max="11509" width="8.85546875" style="1" customWidth="1"/>
    <col min="11510" max="11511" width="8.140625" style="1" customWidth="1"/>
    <col min="11512" max="11512" width="8" style="1" customWidth="1"/>
    <col min="11513" max="11513" width="9.28515625" style="1" customWidth="1"/>
    <col min="11514" max="11514" width="12.5703125" style="1" bestFit="1" customWidth="1"/>
    <col min="11515" max="11515" width="8.85546875" style="1" customWidth="1"/>
    <col min="11516" max="11520" width="7.140625" style="1" customWidth="1"/>
    <col min="11521" max="11521" width="2.5703125" style="1" customWidth="1"/>
    <col min="11522" max="11530" width="7.42578125" style="1" customWidth="1"/>
    <col min="11531" max="11748" width="11.42578125" style="1"/>
    <col min="11749" max="11749" width="4.140625" style="1" customWidth="1"/>
    <col min="11750" max="11750" width="10.85546875" style="1" customWidth="1"/>
    <col min="11751" max="11751" width="24.85546875" style="1" customWidth="1"/>
    <col min="11752" max="11752" width="12.85546875" style="1" customWidth="1"/>
    <col min="11753" max="11759" width="8.28515625" style="1" customWidth="1"/>
    <col min="11760" max="11764" width="8.5703125" style="1" customWidth="1"/>
    <col min="11765" max="11765" width="8.85546875" style="1" customWidth="1"/>
    <col min="11766" max="11767" width="8.140625" style="1" customWidth="1"/>
    <col min="11768" max="11768" width="8" style="1" customWidth="1"/>
    <col min="11769" max="11769" width="9.28515625" style="1" customWidth="1"/>
    <col min="11770" max="11770" width="12.5703125" style="1" bestFit="1" customWidth="1"/>
    <col min="11771" max="11771" width="8.85546875" style="1" customWidth="1"/>
    <col min="11772" max="11776" width="7.140625" style="1" customWidth="1"/>
    <col min="11777" max="11777" width="2.5703125" style="1" customWidth="1"/>
    <col min="11778" max="11786" width="7.42578125" style="1" customWidth="1"/>
    <col min="11787" max="12004" width="11.42578125" style="1"/>
    <col min="12005" max="12005" width="4.140625" style="1" customWidth="1"/>
    <col min="12006" max="12006" width="10.85546875" style="1" customWidth="1"/>
    <col min="12007" max="12007" width="24.85546875" style="1" customWidth="1"/>
    <col min="12008" max="12008" width="12.85546875" style="1" customWidth="1"/>
    <col min="12009" max="12015" width="8.28515625" style="1" customWidth="1"/>
    <col min="12016" max="12020" width="8.5703125" style="1" customWidth="1"/>
    <col min="12021" max="12021" width="8.85546875" style="1" customWidth="1"/>
    <col min="12022" max="12023" width="8.140625" style="1" customWidth="1"/>
    <col min="12024" max="12024" width="8" style="1" customWidth="1"/>
    <col min="12025" max="12025" width="9.28515625" style="1" customWidth="1"/>
    <col min="12026" max="12026" width="12.5703125" style="1" bestFit="1" customWidth="1"/>
    <col min="12027" max="12027" width="8.85546875" style="1" customWidth="1"/>
    <col min="12028" max="12032" width="7.140625" style="1" customWidth="1"/>
    <col min="12033" max="12033" width="2.5703125" style="1" customWidth="1"/>
    <col min="12034" max="12042" width="7.42578125" style="1" customWidth="1"/>
    <col min="12043" max="12260" width="11.42578125" style="1"/>
    <col min="12261" max="12261" width="4.140625" style="1" customWidth="1"/>
    <col min="12262" max="12262" width="10.85546875" style="1" customWidth="1"/>
    <col min="12263" max="12263" width="24.85546875" style="1" customWidth="1"/>
    <col min="12264" max="12264" width="12.85546875" style="1" customWidth="1"/>
    <col min="12265" max="12271" width="8.28515625" style="1" customWidth="1"/>
    <col min="12272" max="12276" width="8.5703125" style="1" customWidth="1"/>
    <col min="12277" max="12277" width="8.85546875" style="1" customWidth="1"/>
    <col min="12278" max="12279" width="8.140625" style="1" customWidth="1"/>
    <col min="12280" max="12280" width="8" style="1" customWidth="1"/>
    <col min="12281" max="12281" width="9.28515625" style="1" customWidth="1"/>
    <col min="12282" max="12282" width="12.5703125" style="1" bestFit="1" customWidth="1"/>
    <col min="12283" max="12283" width="8.85546875" style="1" customWidth="1"/>
    <col min="12284" max="12288" width="7.140625" style="1" customWidth="1"/>
    <col min="12289" max="12289" width="2.5703125" style="1" customWidth="1"/>
    <col min="12290" max="12298" width="7.42578125" style="1" customWidth="1"/>
    <col min="12299" max="12516" width="11.42578125" style="1"/>
    <col min="12517" max="12517" width="4.140625" style="1" customWidth="1"/>
    <col min="12518" max="12518" width="10.85546875" style="1" customWidth="1"/>
    <col min="12519" max="12519" width="24.85546875" style="1" customWidth="1"/>
    <col min="12520" max="12520" width="12.85546875" style="1" customWidth="1"/>
    <col min="12521" max="12527" width="8.28515625" style="1" customWidth="1"/>
    <col min="12528" max="12532" width="8.5703125" style="1" customWidth="1"/>
    <col min="12533" max="12533" width="8.85546875" style="1" customWidth="1"/>
    <col min="12534" max="12535" width="8.140625" style="1" customWidth="1"/>
    <col min="12536" max="12536" width="8" style="1" customWidth="1"/>
    <col min="12537" max="12537" width="9.28515625" style="1" customWidth="1"/>
    <col min="12538" max="12538" width="12.5703125" style="1" bestFit="1" customWidth="1"/>
    <col min="12539" max="12539" width="8.85546875" style="1" customWidth="1"/>
    <col min="12540" max="12544" width="7.140625" style="1" customWidth="1"/>
    <col min="12545" max="12545" width="2.5703125" style="1" customWidth="1"/>
    <col min="12546" max="12554" width="7.42578125" style="1" customWidth="1"/>
    <col min="12555" max="12772" width="11.42578125" style="1"/>
    <col min="12773" max="12773" width="4.140625" style="1" customWidth="1"/>
    <col min="12774" max="12774" width="10.85546875" style="1" customWidth="1"/>
    <col min="12775" max="12775" width="24.85546875" style="1" customWidth="1"/>
    <col min="12776" max="12776" width="12.85546875" style="1" customWidth="1"/>
    <col min="12777" max="12783" width="8.28515625" style="1" customWidth="1"/>
    <col min="12784" max="12788" width="8.5703125" style="1" customWidth="1"/>
    <col min="12789" max="12789" width="8.85546875" style="1" customWidth="1"/>
    <col min="12790" max="12791" width="8.140625" style="1" customWidth="1"/>
    <col min="12792" max="12792" width="8" style="1" customWidth="1"/>
    <col min="12793" max="12793" width="9.28515625" style="1" customWidth="1"/>
    <col min="12794" max="12794" width="12.5703125" style="1" bestFit="1" customWidth="1"/>
    <col min="12795" max="12795" width="8.85546875" style="1" customWidth="1"/>
    <col min="12796" max="12800" width="7.140625" style="1" customWidth="1"/>
    <col min="12801" max="12801" width="2.5703125" style="1" customWidth="1"/>
    <col min="12802" max="12810" width="7.42578125" style="1" customWidth="1"/>
    <col min="12811" max="13028" width="11.42578125" style="1"/>
    <col min="13029" max="13029" width="4.140625" style="1" customWidth="1"/>
    <col min="13030" max="13030" width="10.85546875" style="1" customWidth="1"/>
    <col min="13031" max="13031" width="24.85546875" style="1" customWidth="1"/>
    <col min="13032" max="13032" width="12.85546875" style="1" customWidth="1"/>
    <col min="13033" max="13039" width="8.28515625" style="1" customWidth="1"/>
    <col min="13040" max="13044" width="8.5703125" style="1" customWidth="1"/>
    <col min="13045" max="13045" width="8.85546875" style="1" customWidth="1"/>
    <col min="13046" max="13047" width="8.140625" style="1" customWidth="1"/>
    <col min="13048" max="13048" width="8" style="1" customWidth="1"/>
    <col min="13049" max="13049" width="9.28515625" style="1" customWidth="1"/>
    <col min="13050" max="13050" width="12.5703125" style="1" bestFit="1" customWidth="1"/>
    <col min="13051" max="13051" width="8.85546875" style="1" customWidth="1"/>
    <col min="13052" max="13056" width="7.140625" style="1" customWidth="1"/>
    <col min="13057" max="13057" width="2.5703125" style="1" customWidth="1"/>
    <col min="13058" max="13066" width="7.42578125" style="1" customWidth="1"/>
    <col min="13067" max="13284" width="11.42578125" style="1"/>
    <col min="13285" max="13285" width="4.140625" style="1" customWidth="1"/>
    <col min="13286" max="13286" width="10.85546875" style="1" customWidth="1"/>
    <col min="13287" max="13287" width="24.85546875" style="1" customWidth="1"/>
    <col min="13288" max="13288" width="12.85546875" style="1" customWidth="1"/>
    <col min="13289" max="13295" width="8.28515625" style="1" customWidth="1"/>
    <col min="13296" max="13300" width="8.5703125" style="1" customWidth="1"/>
    <col min="13301" max="13301" width="8.85546875" style="1" customWidth="1"/>
    <col min="13302" max="13303" width="8.140625" style="1" customWidth="1"/>
    <col min="13304" max="13304" width="8" style="1" customWidth="1"/>
    <col min="13305" max="13305" width="9.28515625" style="1" customWidth="1"/>
    <col min="13306" max="13306" width="12.5703125" style="1" bestFit="1" customWidth="1"/>
    <col min="13307" max="13307" width="8.85546875" style="1" customWidth="1"/>
    <col min="13308" max="13312" width="7.140625" style="1" customWidth="1"/>
    <col min="13313" max="13313" width="2.5703125" style="1" customWidth="1"/>
    <col min="13314" max="13322" width="7.42578125" style="1" customWidth="1"/>
    <col min="13323" max="13540" width="11.42578125" style="1"/>
    <col min="13541" max="13541" width="4.140625" style="1" customWidth="1"/>
    <col min="13542" max="13542" width="10.85546875" style="1" customWidth="1"/>
    <col min="13543" max="13543" width="24.85546875" style="1" customWidth="1"/>
    <col min="13544" max="13544" width="12.85546875" style="1" customWidth="1"/>
    <col min="13545" max="13551" width="8.28515625" style="1" customWidth="1"/>
    <col min="13552" max="13556" width="8.5703125" style="1" customWidth="1"/>
    <col min="13557" max="13557" width="8.85546875" style="1" customWidth="1"/>
    <col min="13558" max="13559" width="8.140625" style="1" customWidth="1"/>
    <col min="13560" max="13560" width="8" style="1" customWidth="1"/>
    <col min="13561" max="13561" width="9.28515625" style="1" customWidth="1"/>
    <col min="13562" max="13562" width="12.5703125" style="1" bestFit="1" customWidth="1"/>
    <col min="13563" max="13563" width="8.85546875" style="1" customWidth="1"/>
    <col min="13564" max="13568" width="7.140625" style="1" customWidth="1"/>
    <col min="13569" max="13569" width="2.5703125" style="1" customWidth="1"/>
    <col min="13570" max="13578" width="7.42578125" style="1" customWidth="1"/>
    <col min="13579" max="13796" width="11.42578125" style="1"/>
    <col min="13797" max="13797" width="4.140625" style="1" customWidth="1"/>
    <col min="13798" max="13798" width="10.85546875" style="1" customWidth="1"/>
    <col min="13799" max="13799" width="24.85546875" style="1" customWidth="1"/>
    <col min="13800" max="13800" width="12.85546875" style="1" customWidth="1"/>
    <col min="13801" max="13807" width="8.28515625" style="1" customWidth="1"/>
    <col min="13808" max="13812" width="8.5703125" style="1" customWidth="1"/>
    <col min="13813" max="13813" width="8.85546875" style="1" customWidth="1"/>
    <col min="13814" max="13815" width="8.140625" style="1" customWidth="1"/>
    <col min="13816" max="13816" width="8" style="1" customWidth="1"/>
    <col min="13817" max="13817" width="9.28515625" style="1" customWidth="1"/>
    <col min="13818" max="13818" width="12.5703125" style="1" bestFit="1" customWidth="1"/>
    <col min="13819" max="13819" width="8.85546875" style="1" customWidth="1"/>
    <col min="13820" max="13824" width="7.140625" style="1" customWidth="1"/>
    <col min="13825" max="13825" width="2.5703125" style="1" customWidth="1"/>
    <col min="13826" max="13834" width="7.42578125" style="1" customWidth="1"/>
    <col min="13835" max="14052" width="11.42578125" style="1"/>
    <col min="14053" max="14053" width="4.140625" style="1" customWidth="1"/>
    <col min="14054" max="14054" width="10.85546875" style="1" customWidth="1"/>
    <col min="14055" max="14055" width="24.85546875" style="1" customWidth="1"/>
    <col min="14056" max="14056" width="12.85546875" style="1" customWidth="1"/>
    <col min="14057" max="14063" width="8.28515625" style="1" customWidth="1"/>
    <col min="14064" max="14068" width="8.5703125" style="1" customWidth="1"/>
    <col min="14069" max="14069" width="8.85546875" style="1" customWidth="1"/>
    <col min="14070" max="14071" width="8.140625" style="1" customWidth="1"/>
    <col min="14072" max="14072" width="8" style="1" customWidth="1"/>
    <col min="14073" max="14073" width="9.28515625" style="1" customWidth="1"/>
    <col min="14074" max="14074" width="12.5703125" style="1" bestFit="1" customWidth="1"/>
    <col min="14075" max="14075" width="8.85546875" style="1" customWidth="1"/>
    <col min="14076" max="14080" width="7.140625" style="1" customWidth="1"/>
    <col min="14081" max="14081" width="2.5703125" style="1" customWidth="1"/>
    <col min="14082" max="14090" width="7.42578125" style="1" customWidth="1"/>
    <col min="14091" max="14308" width="11.42578125" style="1"/>
    <col min="14309" max="14309" width="4.140625" style="1" customWidth="1"/>
    <col min="14310" max="14310" width="10.85546875" style="1" customWidth="1"/>
    <col min="14311" max="14311" width="24.85546875" style="1" customWidth="1"/>
    <col min="14312" max="14312" width="12.85546875" style="1" customWidth="1"/>
    <col min="14313" max="14319" width="8.28515625" style="1" customWidth="1"/>
    <col min="14320" max="14324" width="8.5703125" style="1" customWidth="1"/>
    <col min="14325" max="14325" width="8.85546875" style="1" customWidth="1"/>
    <col min="14326" max="14327" width="8.140625" style="1" customWidth="1"/>
    <col min="14328" max="14328" width="8" style="1" customWidth="1"/>
    <col min="14329" max="14329" width="9.28515625" style="1" customWidth="1"/>
    <col min="14330" max="14330" width="12.5703125" style="1" bestFit="1" customWidth="1"/>
    <col min="14331" max="14331" width="8.85546875" style="1" customWidth="1"/>
    <col min="14332" max="14336" width="7.140625" style="1" customWidth="1"/>
    <col min="14337" max="14337" width="2.5703125" style="1" customWidth="1"/>
    <col min="14338" max="14346" width="7.42578125" style="1" customWidth="1"/>
    <col min="14347" max="14564" width="11.42578125" style="1"/>
    <col min="14565" max="14565" width="4.140625" style="1" customWidth="1"/>
    <col min="14566" max="14566" width="10.85546875" style="1" customWidth="1"/>
    <col min="14567" max="14567" width="24.85546875" style="1" customWidth="1"/>
    <col min="14568" max="14568" width="12.85546875" style="1" customWidth="1"/>
    <col min="14569" max="14575" width="8.28515625" style="1" customWidth="1"/>
    <col min="14576" max="14580" width="8.5703125" style="1" customWidth="1"/>
    <col min="14581" max="14581" width="8.85546875" style="1" customWidth="1"/>
    <col min="14582" max="14583" width="8.140625" style="1" customWidth="1"/>
    <col min="14584" max="14584" width="8" style="1" customWidth="1"/>
    <col min="14585" max="14585" width="9.28515625" style="1" customWidth="1"/>
    <col min="14586" max="14586" width="12.5703125" style="1" bestFit="1" customWidth="1"/>
    <col min="14587" max="14587" width="8.85546875" style="1" customWidth="1"/>
    <col min="14588" max="14592" width="7.140625" style="1" customWidth="1"/>
    <col min="14593" max="14593" width="2.5703125" style="1" customWidth="1"/>
    <col min="14594" max="14602" width="7.42578125" style="1" customWidth="1"/>
    <col min="14603" max="14820" width="11.42578125" style="1"/>
    <col min="14821" max="14821" width="4.140625" style="1" customWidth="1"/>
    <col min="14822" max="14822" width="10.85546875" style="1" customWidth="1"/>
    <col min="14823" max="14823" width="24.85546875" style="1" customWidth="1"/>
    <col min="14824" max="14824" width="12.85546875" style="1" customWidth="1"/>
    <col min="14825" max="14831" width="8.28515625" style="1" customWidth="1"/>
    <col min="14832" max="14836" width="8.5703125" style="1" customWidth="1"/>
    <col min="14837" max="14837" width="8.85546875" style="1" customWidth="1"/>
    <col min="14838" max="14839" width="8.140625" style="1" customWidth="1"/>
    <col min="14840" max="14840" width="8" style="1" customWidth="1"/>
    <col min="14841" max="14841" width="9.28515625" style="1" customWidth="1"/>
    <col min="14842" max="14842" width="12.5703125" style="1" bestFit="1" customWidth="1"/>
    <col min="14843" max="14843" width="8.85546875" style="1" customWidth="1"/>
    <col min="14844" max="14848" width="7.140625" style="1" customWidth="1"/>
    <col min="14849" max="14849" width="2.5703125" style="1" customWidth="1"/>
    <col min="14850" max="14858" width="7.42578125" style="1" customWidth="1"/>
    <col min="14859" max="15076" width="11.42578125" style="1"/>
    <col min="15077" max="15077" width="4.140625" style="1" customWidth="1"/>
    <col min="15078" max="15078" width="10.85546875" style="1" customWidth="1"/>
    <col min="15079" max="15079" width="24.85546875" style="1" customWidth="1"/>
    <col min="15080" max="15080" width="12.85546875" style="1" customWidth="1"/>
    <col min="15081" max="15087" width="8.28515625" style="1" customWidth="1"/>
    <col min="15088" max="15092" width="8.5703125" style="1" customWidth="1"/>
    <col min="15093" max="15093" width="8.85546875" style="1" customWidth="1"/>
    <col min="15094" max="15095" width="8.140625" style="1" customWidth="1"/>
    <col min="15096" max="15096" width="8" style="1" customWidth="1"/>
    <col min="15097" max="15097" width="9.28515625" style="1" customWidth="1"/>
    <col min="15098" max="15098" width="12.5703125" style="1" bestFit="1" customWidth="1"/>
    <col min="15099" max="15099" width="8.85546875" style="1" customWidth="1"/>
    <col min="15100" max="15104" width="7.140625" style="1" customWidth="1"/>
    <col min="15105" max="15105" width="2.5703125" style="1" customWidth="1"/>
    <col min="15106" max="15114" width="7.42578125" style="1" customWidth="1"/>
    <col min="15115" max="15332" width="11.42578125" style="1"/>
    <col min="15333" max="15333" width="4.140625" style="1" customWidth="1"/>
    <col min="15334" max="15334" width="10.85546875" style="1" customWidth="1"/>
    <col min="15335" max="15335" width="24.85546875" style="1" customWidth="1"/>
    <col min="15336" max="15336" width="12.85546875" style="1" customWidth="1"/>
    <col min="15337" max="15343" width="8.28515625" style="1" customWidth="1"/>
    <col min="15344" max="15348" width="8.5703125" style="1" customWidth="1"/>
    <col min="15349" max="15349" width="8.85546875" style="1" customWidth="1"/>
    <col min="15350" max="15351" width="8.140625" style="1" customWidth="1"/>
    <col min="15352" max="15352" width="8" style="1" customWidth="1"/>
    <col min="15353" max="15353" width="9.28515625" style="1" customWidth="1"/>
    <col min="15354" max="15354" width="12.5703125" style="1" bestFit="1" customWidth="1"/>
    <col min="15355" max="15355" width="8.85546875" style="1" customWidth="1"/>
    <col min="15356" max="15360" width="7.140625" style="1" customWidth="1"/>
    <col min="15361" max="15361" width="2.5703125" style="1" customWidth="1"/>
    <col min="15362" max="15370" width="7.42578125" style="1" customWidth="1"/>
    <col min="15371" max="15588" width="11.42578125" style="1"/>
    <col min="15589" max="15589" width="4.140625" style="1" customWidth="1"/>
    <col min="15590" max="15590" width="10.85546875" style="1" customWidth="1"/>
    <col min="15591" max="15591" width="24.85546875" style="1" customWidth="1"/>
    <col min="15592" max="15592" width="12.85546875" style="1" customWidth="1"/>
    <col min="15593" max="15599" width="8.28515625" style="1" customWidth="1"/>
    <col min="15600" max="15604" width="8.5703125" style="1" customWidth="1"/>
    <col min="15605" max="15605" width="8.85546875" style="1" customWidth="1"/>
    <col min="15606" max="15607" width="8.140625" style="1" customWidth="1"/>
    <col min="15608" max="15608" width="8" style="1" customWidth="1"/>
    <col min="15609" max="15609" width="9.28515625" style="1" customWidth="1"/>
    <col min="15610" max="15610" width="12.5703125" style="1" bestFit="1" customWidth="1"/>
    <col min="15611" max="15611" width="8.85546875" style="1" customWidth="1"/>
    <col min="15612" max="15616" width="7.140625" style="1" customWidth="1"/>
    <col min="15617" max="15617" width="2.5703125" style="1" customWidth="1"/>
    <col min="15618" max="15626" width="7.42578125" style="1" customWidth="1"/>
    <col min="15627" max="15844" width="11.42578125" style="1"/>
    <col min="15845" max="15845" width="4.140625" style="1" customWidth="1"/>
    <col min="15846" max="15846" width="10.85546875" style="1" customWidth="1"/>
    <col min="15847" max="15847" width="24.85546875" style="1" customWidth="1"/>
    <col min="15848" max="15848" width="12.85546875" style="1" customWidth="1"/>
    <col min="15849" max="15855" width="8.28515625" style="1" customWidth="1"/>
    <col min="15856" max="15860" width="8.5703125" style="1" customWidth="1"/>
    <col min="15861" max="15861" width="8.85546875" style="1" customWidth="1"/>
    <col min="15862" max="15863" width="8.140625" style="1" customWidth="1"/>
    <col min="15864" max="15864" width="8" style="1" customWidth="1"/>
    <col min="15865" max="15865" width="9.28515625" style="1" customWidth="1"/>
    <col min="15866" max="15866" width="12.5703125" style="1" bestFit="1" customWidth="1"/>
    <col min="15867" max="15867" width="8.85546875" style="1" customWidth="1"/>
    <col min="15868" max="15872" width="7.140625" style="1" customWidth="1"/>
    <col min="15873" max="15873" width="2.5703125" style="1" customWidth="1"/>
    <col min="15874" max="15882" width="7.42578125" style="1" customWidth="1"/>
    <col min="15883" max="16100" width="11.42578125" style="1"/>
    <col min="16101" max="16101" width="4.140625" style="1" customWidth="1"/>
    <col min="16102" max="16102" width="10.85546875" style="1" customWidth="1"/>
    <col min="16103" max="16103" width="24.85546875" style="1" customWidth="1"/>
    <col min="16104" max="16104" width="12.85546875" style="1" customWidth="1"/>
    <col min="16105" max="16111" width="8.28515625" style="1" customWidth="1"/>
    <col min="16112" max="16116" width="8.5703125" style="1" customWidth="1"/>
    <col min="16117" max="16117" width="8.85546875" style="1" customWidth="1"/>
    <col min="16118" max="16119" width="8.140625" style="1" customWidth="1"/>
    <col min="16120" max="16120" width="8" style="1" customWidth="1"/>
    <col min="16121" max="16121" width="9.28515625" style="1" customWidth="1"/>
    <col min="16122" max="16122" width="12.5703125" style="1" bestFit="1" customWidth="1"/>
    <col min="16123" max="16123" width="8.85546875" style="1" customWidth="1"/>
    <col min="16124" max="16128" width="7.140625" style="1" customWidth="1"/>
    <col min="16129" max="16129" width="2.5703125" style="1" customWidth="1"/>
    <col min="16130" max="16138" width="7.42578125" style="1" customWidth="1"/>
    <col min="16139" max="16384" width="11.42578125" style="1"/>
  </cols>
  <sheetData>
    <row r="1" spans="1:11" x14ac:dyDescent="0.2">
      <c r="A1" s="300" t="s">
        <v>18</v>
      </c>
      <c r="B1" s="301" t="s">
        <v>17</v>
      </c>
      <c r="C1" s="302"/>
      <c r="D1" s="302"/>
      <c r="E1" s="302"/>
      <c r="F1" s="2"/>
      <c r="G1" s="2"/>
      <c r="H1" s="2"/>
      <c r="I1" s="2"/>
      <c r="K1" s="2"/>
    </row>
    <row r="2" spans="1:11" x14ac:dyDescent="0.2">
      <c r="A2" s="10" t="s">
        <v>19</v>
      </c>
      <c r="B2" s="15" t="s">
        <v>23</v>
      </c>
      <c r="C2" s="2"/>
      <c r="D2" s="2"/>
      <c r="E2" s="2"/>
      <c r="F2" s="2"/>
      <c r="G2" s="2"/>
      <c r="H2" s="2"/>
      <c r="I2" s="2"/>
      <c r="K2" s="2"/>
    </row>
    <row r="3" spans="1:11" x14ac:dyDescent="0.2">
      <c r="A3" s="8" t="s">
        <v>20</v>
      </c>
      <c r="B3" s="11" t="s">
        <v>24</v>
      </c>
      <c r="C3" s="2"/>
      <c r="D3" s="2"/>
      <c r="E3" s="2"/>
      <c r="F3" s="2"/>
      <c r="G3" s="2"/>
      <c r="H3" s="2"/>
      <c r="I3" s="2"/>
      <c r="K3" s="2"/>
    </row>
    <row r="4" spans="1:11" x14ac:dyDescent="0.2">
      <c r="A4" s="8" t="s">
        <v>21</v>
      </c>
      <c r="B4" s="11" t="s">
        <v>25</v>
      </c>
      <c r="C4" s="2"/>
      <c r="D4" s="2"/>
      <c r="E4" s="2"/>
      <c r="F4" s="2"/>
      <c r="G4" s="2"/>
      <c r="H4" s="2"/>
      <c r="I4" s="2"/>
      <c r="K4" s="2"/>
    </row>
    <row r="5" spans="1:11" x14ac:dyDescent="0.2">
      <c r="A5" s="9" t="s">
        <v>22</v>
      </c>
      <c r="B5" s="16" t="s">
        <v>26</v>
      </c>
      <c r="C5" s="2"/>
      <c r="D5" s="2"/>
      <c r="E5" s="2"/>
      <c r="F5" s="2"/>
      <c r="G5" s="2"/>
      <c r="H5" s="2"/>
      <c r="I5" s="2"/>
      <c r="K5" s="2"/>
    </row>
    <row r="6" spans="1:11" ht="13.5" thickBot="1" x14ac:dyDescent="0.25">
      <c r="B6" s="2"/>
      <c r="C6" s="2"/>
      <c r="D6" s="2"/>
      <c r="E6" s="2"/>
      <c r="F6" s="2"/>
      <c r="J6" s="4"/>
      <c r="K6" s="2"/>
    </row>
    <row r="7" spans="1:11" ht="13.5" thickBot="1" x14ac:dyDescent="0.25">
      <c r="A7" s="51"/>
      <c r="B7" s="3"/>
      <c r="C7" s="2"/>
      <c r="D7" s="2"/>
      <c r="E7" s="55">
        <v>2010</v>
      </c>
      <c r="F7" s="53">
        <v>2011</v>
      </c>
      <c r="G7" s="52">
        <v>2012</v>
      </c>
      <c r="H7" s="53">
        <v>2013</v>
      </c>
      <c r="I7" s="54">
        <v>2014</v>
      </c>
      <c r="J7" s="68">
        <v>2015</v>
      </c>
      <c r="K7" s="56">
        <v>2016</v>
      </c>
    </row>
    <row r="8" spans="1:11" x14ac:dyDescent="0.2">
      <c r="A8" s="241" t="s">
        <v>0</v>
      </c>
      <c r="B8" s="244" t="s">
        <v>1</v>
      </c>
      <c r="C8" s="245" t="s">
        <v>2</v>
      </c>
      <c r="D8" s="246"/>
      <c r="E8" s="183">
        <v>113165</v>
      </c>
      <c r="F8" s="36">
        <v>53343</v>
      </c>
      <c r="G8" s="36">
        <v>51821</v>
      </c>
      <c r="H8" s="36">
        <v>50452</v>
      </c>
      <c r="I8" s="36">
        <f>I9+I10</f>
        <v>48783</v>
      </c>
      <c r="J8" s="36">
        <v>91485</v>
      </c>
      <c r="K8" s="57">
        <v>79514</v>
      </c>
    </row>
    <row r="9" spans="1:11" x14ac:dyDescent="0.2">
      <c r="A9" s="242"/>
      <c r="B9" s="233"/>
      <c r="C9" s="229" t="s">
        <v>3</v>
      </c>
      <c r="D9" s="230"/>
      <c r="E9" s="184">
        <v>112344</v>
      </c>
      <c r="F9" s="37">
        <v>52330</v>
      </c>
      <c r="G9" s="37">
        <v>50210</v>
      </c>
      <c r="H9" s="37">
        <v>49086</v>
      </c>
      <c r="I9" s="37">
        <v>47304</v>
      </c>
      <c r="J9" s="37">
        <v>89106</v>
      </c>
      <c r="K9" s="58">
        <v>75596</v>
      </c>
    </row>
    <row r="10" spans="1:11" x14ac:dyDescent="0.2">
      <c r="A10" s="242"/>
      <c r="B10" s="233"/>
      <c r="C10" s="229" t="s">
        <v>4</v>
      </c>
      <c r="D10" s="230"/>
      <c r="E10" s="184">
        <v>821</v>
      </c>
      <c r="F10" s="37">
        <v>1013</v>
      </c>
      <c r="G10" s="37">
        <v>1611</v>
      </c>
      <c r="H10" s="37">
        <v>1366</v>
      </c>
      <c r="I10" s="37">
        <v>1479</v>
      </c>
      <c r="J10" s="37">
        <v>2379</v>
      </c>
      <c r="K10" s="58">
        <v>3918</v>
      </c>
    </row>
    <row r="11" spans="1:11" x14ac:dyDescent="0.2">
      <c r="A11" s="242"/>
      <c r="B11" s="233"/>
      <c r="C11" s="235" t="s">
        <v>5</v>
      </c>
      <c r="D11" s="236"/>
      <c r="E11" s="185">
        <v>54272</v>
      </c>
      <c r="F11" s="38">
        <v>43500</v>
      </c>
      <c r="G11" s="38">
        <v>25632</v>
      </c>
      <c r="H11" s="38">
        <v>31178</v>
      </c>
      <c r="I11" s="38">
        <v>30040</v>
      </c>
      <c r="J11" s="38">
        <v>61448</v>
      </c>
      <c r="K11" s="59">
        <v>40999</v>
      </c>
    </row>
    <row r="12" spans="1:11" x14ac:dyDescent="0.2">
      <c r="A12" s="242"/>
      <c r="B12" s="233" t="s">
        <v>6</v>
      </c>
      <c r="C12" s="227" t="s">
        <v>2</v>
      </c>
      <c r="D12" s="228"/>
      <c r="E12" s="186"/>
      <c r="F12" s="198"/>
      <c r="G12" s="46">
        <v>20</v>
      </c>
      <c r="H12" s="46">
        <v>13827</v>
      </c>
      <c r="I12" s="46">
        <f t="shared" ref="I12" si="0">I13+I14</f>
        <v>22299</v>
      </c>
      <c r="J12" s="46">
        <v>20986</v>
      </c>
      <c r="K12" s="60">
        <v>16440</v>
      </c>
    </row>
    <row r="13" spans="1:11" x14ac:dyDescent="0.2">
      <c r="A13" s="242"/>
      <c r="B13" s="234"/>
      <c r="C13" s="229" t="s">
        <v>3</v>
      </c>
      <c r="D13" s="230"/>
      <c r="E13" s="187"/>
      <c r="F13" s="199"/>
      <c r="G13" s="37">
        <v>20</v>
      </c>
      <c r="H13" s="37">
        <v>13792</v>
      </c>
      <c r="I13" s="37">
        <v>20785</v>
      </c>
      <c r="J13" s="37">
        <v>18927</v>
      </c>
      <c r="K13" s="58">
        <v>14377</v>
      </c>
    </row>
    <row r="14" spans="1:11" x14ac:dyDescent="0.2">
      <c r="A14" s="242"/>
      <c r="B14" s="234"/>
      <c r="C14" s="229" t="s">
        <v>4</v>
      </c>
      <c r="D14" s="230"/>
      <c r="E14" s="187"/>
      <c r="F14" s="199"/>
      <c r="G14" s="37">
        <v>0</v>
      </c>
      <c r="H14" s="37">
        <v>35</v>
      </c>
      <c r="I14" s="37">
        <v>1514</v>
      </c>
      <c r="J14" s="37">
        <v>2059</v>
      </c>
      <c r="K14" s="58">
        <v>2063</v>
      </c>
    </row>
    <row r="15" spans="1:11" x14ac:dyDescent="0.2">
      <c r="A15" s="242"/>
      <c r="B15" s="233"/>
      <c r="C15" s="247" t="s">
        <v>5</v>
      </c>
      <c r="D15" s="248"/>
      <c r="E15" s="188"/>
      <c r="F15" s="200"/>
      <c r="G15" s="38">
        <v>20</v>
      </c>
      <c r="H15" s="38">
        <v>11929</v>
      </c>
      <c r="I15" s="38">
        <v>24003</v>
      </c>
      <c r="J15" s="38">
        <v>31275</v>
      </c>
      <c r="K15" s="69">
        <v>28633</v>
      </c>
    </row>
    <row r="16" spans="1:11" x14ac:dyDescent="0.2">
      <c r="A16" s="242"/>
      <c r="B16" s="233" t="s">
        <v>7</v>
      </c>
      <c r="C16" s="227" t="s">
        <v>2</v>
      </c>
      <c r="D16" s="228"/>
      <c r="E16" s="186"/>
      <c r="F16" s="39">
        <v>4078</v>
      </c>
      <c r="G16" s="39">
        <v>5071</v>
      </c>
      <c r="H16" s="39">
        <f>H17+H18</f>
        <v>3951</v>
      </c>
      <c r="I16" s="39">
        <f>I17+I18</f>
        <v>4126</v>
      </c>
      <c r="J16" s="39">
        <v>4881</v>
      </c>
      <c r="K16" s="61"/>
    </row>
    <row r="17" spans="1:11" x14ac:dyDescent="0.2">
      <c r="A17" s="242"/>
      <c r="B17" s="234"/>
      <c r="C17" s="229" t="s">
        <v>3</v>
      </c>
      <c r="D17" s="230"/>
      <c r="E17" s="187"/>
      <c r="F17" s="37">
        <v>4075</v>
      </c>
      <c r="G17" s="37">
        <v>4840</v>
      </c>
      <c r="H17" s="37">
        <v>3636</v>
      </c>
      <c r="I17" s="37">
        <v>3797</v>
      </c>
      <c r="J17" s="37">
        <v>4498</v>
      </c>
      <c r="K17" s="62"/>
    </row>
    <row r="18" spans="1:11" x14ac:dyDescent="0.2">
      <c r="A18" s="242"/>
      <c r="B18" s="234"/>
      <c r="C18" s="229" t="s">
        <v>4</v>
      </c>
      <c r="D18" s="230"/>
      <c r="E18" s="187"/>
      <c r="F18" s="37">
        <v>3</v>
      </c>
      <c r="G18" s="37">
        <v>231</v>
      </c>
      <c r="H18" s="37">
        <v>315</v>
      </c>
      <c r="I18" s="37">
        <v>329</v>
      </c>
      <c r="J18" s="37">
        <v>383</v>
      </c>
      <c r="K18" s="70"/>
    </row>
    <row r="19" spans="1:11" x14ac:dyDescent="0.2">
      <c r="A19" s="242"/>
      <c r="B19" s="233"/>
      <c r="C19" s="247" t="s">
        <v>5</v>
      </c>
      <c r="D19" s="248"/>
      <c r="E19" s="188"/>
      <c r="F19" s="41">
        <v>3712</v>
      </c>
      <c r="G19" s="41">
        <v>6677</v>
      </c>
      <c r="H19" s="41">
        <v>6307</v>
      </c>
      <c r="I19" s="41">
        <v>6347</v>
      </c>
      <c r="J19" s="41">
        <v>7429</v>
      </c>
      <c r="K19" s="63">
        <v>3696</v>
      </c>
    </row>
    <row r="20" spans="1:11" x14ac:dyDescent="0.2">
      <c r="A20" s="242"/>
      <c r="B20" s="237" t="s">
        <v>8</v>
      </c>
      <c r="C20" s="239" t="s">
        <v>2</v>
      </c>
      <c r="D20" s="240"/>
      <c r="E20" s="189">
        <f t="shared" ref="E20" si="1">E8+E12+E16</f>
        <v>113165</v>
      </c>
      <c r="F20" s="42">
        <f t="shared" ref="F20:I23" si="2">F8+F12+F16</f>
        <v>57421</v>
      </c>
      <c r="G20" s="42">
        <f t="shared" si="2"/>
        <v>56912</v>
      </c>
      <c r="H20" s="42">
        <f t="shared" si="2"/>
        <v>68230</v>
      </c>
      <c r="I20" s="42">
        <f t="shared" si="2"/>
        <v>75208</v>
      </c>
      <c r="J20" s="42">
        <v>117352</v>
      </c>
      <c r="K20" s="64">
        <v>95954</v>
      </c>
    </row>
    <row r="21" spans="1:11" x14ac:dyDescent="0.2">
      <c r="A21" s="242"/>
      <c r="B21" s="234"/>
      <c r="C21" s="229" t="s">
        <v>3</v>
      </c>
      <c r="D21" s="230"/>
      <c r="E21" s="184">
        <f t="shared" ref="E21" si="3">E9+E13+E17</f>
        <v>112344</v>
      </c>
      <c r="F21" s="37">
        <f t="shared" si="2"/>
        <v>56405</v>
      </c>
      <c r="G21" s="37">
        <f t="shared" si="2"/>
        <v>55070</v>
      </c>
      <c r="H21" s="37">
        <f t="shared" si="2"/>
        <v>66514</v>
      </c>
      <c r="I21" s="37">
        <f t="shared" si="2"/>
        <v>71886</v>
      </c>
      <c r="J21" s="37">
        <v>112531</v>
      </c>
      <c r="K21" s="58">
        <v>89973</v>
      </c>
    </row>
    <row r="22" spans="1:11" ht="12.75" customHeight="1" x14ac:dyDescent="0.2">
      <c r="A22" s="242"/>
      <c r="B22" s="234"/>
      <c r="C22" s="229" t="s">
        <v>4</v>
      </c>
      <c r="D22" s="230"/>
      <c r="E22" s="184">
        <f t="shared" ref="E22" si="4">E10+E14+E18</f>
        <v>821</v>
      </c>
      <c r="F22" s="37">
        <f t="shared" si="2"/>
        <v>1016</v>
      </c>
      <c r="G22" s="37">
        <f t="shared" si="2"/>
        <v>1842</v>
      </c>
      <c r="H22" s="37">
        <f t="shared" si="2"/>
        <v>1716</v>
      </c>
      <c r="I22" s="37">
        <f t="shared" si="2"/>
        <v>3322</v>
      </c>
      <c r="J22" s="37">
        <v>4821</v>
      </c>
      <c r="K22" s="58">
        <v>5981</v>
      </c>
    </row>
    <row r="23" spans="1:11" ht="13.5" thickBot="1" x14ac:dyDescent="0.25">
      <c r="A23" s="243"/>
      <c r="B23" s="238"/>
      <c r="C23" s="231" t="s">
        <v>5</v>
      </c>
      <c r="D23" s="232"/>
      <c r="E23" s="190">
        <f t="shared" ref="E23" si="5">E11+E15+E19</f>
        <v>54272</v>
      </c>
      <c r="F23" s="43">
        <f t="shared" si="2"/>
        <v>47212</v>
      </c>
      <c r="G23" s="43">
        <f t="shared" si="2"/>
        <v>32329</v>
      </c>
      <c r="H23" s="43">
        <f t="shared" si="2"/>
        <v>49414</v>
      </c>
      <c r="I23" s="43">
        <f t="shared" si="2"/>
        <v>60390</v>
      </c>
      <c r="J23" s="43">
        <v>100152</v>
      </c>
      <c r="K23" s="65">
        <v>73328</v>
      </c>
    </row>
    <row r="24" spans="1:11" ht="12.75" customHeight="1" x14ac:dyDescent="0.2">
      <c r="A24" s="241" t="s">
        <v>9</v>
      </c>
      <c r="B24" s="244" t="s">
        <v>10</v>
      </c>
      <c r="C24" s="245" t="s">
        <v>2</v>
      </c>
      <c r="D24" s="246"/>
      <c r="E24" s="183">
        <v>377088</v>
      </c>
      <c r="F24" s="36">
        <v>306258</v>
      </c>
      <c r="G24" s="36">
        <v>352866</v>
      </c>
      <c r="H24" s="36">
        <v>315789</v>
      </c>
      <c r="I24" s="36">
        <f>I25+I26</f>
        <v>266138</v>
      </c>
      <c r="J24" s="36">
        <v>283067</v>
      </c>
      <c r="K24" s="57">
        <v>304554</v>
      </c>
    </row>
    <row r="25" spans="1:11" x14ac:dyDescent="0.2">
      <c r="A25" s="242"/>
      <c r="B25" s="233"/>
      <c r="C25" s="229" t="s">
        <v>3</v>
      </c>
      <c r="D25" s="230"/>
      <c r="E25" s="184">
        <v>328339</v>
      </c>
      <c r="F25" s="37">
        <v>182035</v>
      </c>
      <c r="G25" s="37">
        <v>176556</v>
      </c>
      <c r="H25" s="37">
        <v>166588</v>
      </c>
      <c r="I25" s="37">
        <v>150068</v>
      </c>
      <c r="J25" s="37">
        <v>162071</v>
      </c>
      <c r="K25" s="58">
        <v>162323</v>
      </c>
    </row>
    <row r="26" spans="1:11" x14ac:dyDescent="0.2">
      <c r="A26" s="242"/>
      <c r="B26" s="233"/>
      <c r="C26" s="229" t="s">
        <v>4</v>
      </c>
      <c r="D26" s="230"/>
      <c r="E26" s="184">
        <v>48749</v>
      </c>
      <c r="F26" s="37">
        <v>124223</v>
      </c>
      <c r="G26" s="37">
        <v>176311</v>
      </c>
      <c r="H26" s="37">
        <v>149201</v>
      </c>
      <c r="I26" s="37">
        <v>116070</v>
      </c>
      <c r="J26" s="37">
        <v>120996</v>
      </c>
      <c r="K26" s="58">
        <v>142231</v>
      </c>
    </row>
    <row r="27" spans="1:11" x14ac:dyDescent="0.2">
      <c r="A27" s="242"/>
      <c r="B27" s="233"/>
      <c r="C27" s="235" t="s">
        <v>5</v>
      </c>
      <c r="D27" s="236"/>
      <c r="E27" s="185">
        <v>241362</v>
      </c>
      <c r="F27" s="38">
        <v>185193</v>
      </c>
      <c r="G27" s="38">
        <v>181602</v>
      </c>
      <c r="H27" s="38">
        <v>201218</v>
      </c>
      <c r="I27" s="38">
        <v>223322</v>
      </c>
      <c r="J27" s="38">
        <v>238145</v>
      </c>
      <c r="K27" s="59">
        <v>251497</v>
      </c>
    </row>
    <row r="28" spans="1:11" x14ac:dyDescent="0.2">
      <c r="A28" s="242"/>
      <c r="B28" s="233" t="s">
        <v>11</v>
      </c>
      <c r="C28" s="227" t="s">
        <v>2</v>
      </c>
      <c r="D28" s="228"/>
      <c r="E28" s="191"/>
      <c r="F28" s="201"/>
      <c r="G28" s="46">
        <v>652</v>
      </c>
      <c r="H28" s="46">
        <v>26</v>
      </c>
      <c r="I28" s="46">
        <v>38</v>
      </c>
      <c r="J28" s="46">
        <v>57</v>
      </c>
      <c r="K28" s="61"/>
    </row>
    <row r="29" spans="1:11" ht="12.75" customHeight="1" x14ac:dyDescent="0.2">
      <c r="A29" s="242"/>
      <c r="B29" s="233" t="s">
        <v>12</v>
      </c>
      <c r="C29" s="229" t="s">
        <v>3</v>
      </c>
      <c r="D29" s="230"/>
      <c r="E29" s="192"/>
      <c r="F29" s="202"/>
      <c r="G29" s="37">
        <v>537</v>
      </c>
      <c r="H29" s="37">
        <v>23</v>
      </c>
      <c r="I29" s="37">
        <f>I28-I30</f>
        <v>27</v>
      </c>
      <c r="J29" s="37">
        <v>39</v>
      </c>
      <c r="K29" s="62"/>
    </row>
    <row r="30" spans="1:11" x14ac:dyDescent="0.2">
      <c r="A30" s="242"/>
      <c r="B30" s="233"/>
      <c r="C30" s="229" t="s">
        <v>4</v>
      </c>
      <c r="D30" s="230"/>
      <c r="E30" s="192"/>
      <c r="F30" s="202"/>
      <c r="G30" s="37">
        <v>115</v>
      </c>
      <c r="H30" s="37">
        <v>3</v>
      </c>
      <c r="I30" s="37">
        <v>11</v>
      </c>
      <c r="J30" s="37">
        <v>18</v>
      </c>
      <c r="K30" s="62"/>
    </row>
    <row r="31" spans="1:11" x14ac:dyDescent="0.2">
      <c r="A31" s="242"/>
      <c r="B31" s="233"/>
      <c r="C31" s="235" t="s">
        <v>5</v>
      </c>
      <c r="D31" s="236"/>
      <c r="E31" s="193"/>
      <c r="F31" s="203"/>
      <c r="G31" s="38">
        <v>263</v>
      </c>
      <c r="H31" s="38">
        <v>2</v>
      </c>
      <c r="I31" s="38">
        <v>23</v>
      </c>
      <c r="J31" s="38">
        <v>33</v>
      </c>
      <c r="K31" s="168"/>
    </row>
    <row r="32" spans="1:11" x14ac:dyDescent="0.2">
      <c r="A32" s="242"/>
      <c r="B32" s="233" t="s">
        <v>13</v>
      </c>
      <c r="C32" s="227" t="s">
        <v>2</v>
      </c>
      <c r="D32" s="228"/>
      <c r="E32" s="191"/>
      <c r="F32" s="201"/>
      <c r="G32" s="46">
        <v>1276</v>
      </c>
      <c r="H32" s="46">
        <v>63549</v>
      </c>
      <c r="I32" s="46">
        <f t="shared" ref="I32" si="6">I33+I34</f>
        <v>67509</v>
      </c>
      <c r="J32" s="46">
        <v>60803</v>
      </c>
      <c r="K32" s="60">
        <v>57542</v>
      </c>
    </row>
    <row r="33" spans="1:223" x14ac:dyDescent="0.2">
      <c r="A33" s="242"/>
      <c r="B33" s="234"/>
      <c r="C33" s="229" t="s">
        <v>3</v>
      </c>
      <c r="D33" s="230"/>
      <c r="E33" s="192"/>
      <c r="F33" s="202"/>
      <c r="G33" s="37">
        <v>1266</v>
      </c>
      <c r="H33" s="37">
        <v>63172</v>
      </c>
      <c r="I33" s="37">
        <v>50573</v>
      </c>
      <c r="J33" s="37">
        <v>35878</v>
      </c>
      <c r="K33" s="58">
        <v>33815</v>
      </c>
    </row>
    <row r="34" spans="1:223" x14ac:dyDescent="0.2">
      <c r="A34" s="242"/>
      <c r="B34" s="234"/>
      <c r="C34" s="229" t="s">
        <v>4</v>
      </c>
      <c r="D34" s="230"/>
      <c r="E34" s="192"/>
      <c r="F34" s="202"/>
      <c r="G34" s="37">
        <v>10</v>
      </c>
      <c r="H34" s="37">
        <v>377</v>
      </c>
      <c r="I34" s="37">
        <v>16936</v>
      </c>
      <c r="J34" s="37">
        <v>24925</v>
      </c>
      <c r="K34" s="58">
        <v>23727</v>
      </c>
    </row>
    <row r="35" spans="1:223" x14ac:dyDescent="0.2">
      <c r="A35" s="242"/>
      <c r="B35" s="233"/>
      <c r="C35" s="235" t="s">
        <v>5</v>
      </c>
      <c r="D35" s="236"/>
      <c r="E35" s="193"/>
      <c r="F35" s="203"/>
      <c r="G35" s="38">
        <v>1258</v>
      </c>
      <c r="H35" s="38">
        <v>59734</v>
      </c>
      <c r="I35" s="38">
        <v>91095</v>
      </c>
      <c r="J35" s="38">
        <v>97834</v>
      </c>
      <c r="K35" s="59">
        <v>76823</v>
      </c>
    </row>
    <row r="36" spans="1:223" x14ac:dyDescent="0.2">
      <c r="A36" s="242"/>
      <c r="B36" s="233" t="s">
        <v>14</v>
      </c>
      <c r="C36" s="227" t="s">
        <v>2</v>
      </c>
      <c r="D36" s="228"/>
      <c r="E36" s="194"/>
      <c r="F36" s="204"/>
      <c r="G36" s="47"/>
      <c r="H36" s="42">
        <v>9428</v>
      </c>
      <c r="I36" s="46">
        <f t="shared" ref="I36" si="7">I37+I38</f>
        <v>7952</v>
      </c>
      <c r="J36" s="42">
        <v>3977</v>
      </c>
      <c r="K36" s="64">
        <v>924</v>
      </c>
    </row>
    <row r="37" spans="1:223" x14ac:dyDescent="0.2">
      <c r="A37" s="242"/>
      <c r="B37" s="234"/>
      <c r="C37" s="229" t="s">
        <v>3</v>
      </c>
      <c r="D37" s="230"/>
      <c r="E37" s="194"/>
      <c r="F37" s="204"/>
      <c r="G37" s="48"/>
      <c r="H37" s="37">
        <v>7597</v>
      </c>
      <c r="I37" s="37">
        <v>5314</v>
      </c>
      <c r="J37" s="37">
        <v>954</v>
      </c>
      <c r="K37" s="58">
        <v>54</v>
      </c>
    </row>
    <row r="38" spans="1:223" x14ac:dyDescent="0.2">
      <c r="A38" s="242"/>
      <c r="B38" s="234"/>
      <c r="C38" s="229" t="s">
        <v>4</v>
      </c>
      <c r="D38" s="230"/>
      <c r="E38" s="194"/>
      <c r="F38" s="204"/>
      <c r="G38" s="48"/>
      <c r="H38" s="37">
        <v>1831</v>
      </c>
      <c r="I38" s="37">
        <v>2638</v>
      </c>
      <c r="J38" s="37">
        <v>3023</v>
      </c>
      <c r="K38" s="58">
        <v>870</v>
      </c>
    </row>
    <row r="39" spans="1:223" x14ac:dyDescent="0.2">
      <c r="A39" s="242"/>
      <c r="B39" s="233"/>
      <c r="C39" s="235" t="s">
        <v>5</v>
      </c>
      <c r="D39" s="236"/>
      <c r="E39" s="193"/>
      <c r="F39" s="203"/>
      <c r="G39" s="49"/>
      <c r="H39" s="41">
        <v>6146</v>
      </c>
      <c r="I39" s="38">
        <v>7380</v>
      </c>
      <c r="J39" s="41">
        <v>3472</v>
      </c>
      <c r="K39" s="63">
        <v>825</v>
      </c>
    </row>
    <row r="40" spans="1:223" s="6" customFormat="1" x14ac:dyDescent="0.2">
      <c r="A40" s="242"/>
      <c r="B40" s="237" t="s">
        <v>15</v>
      </c>
      <c r="C40" s="239" t="s">
        <v>2</v>
      </c>
      <c r="D40" s="240"/>
      <c r="E40" s="195">
        <f t="shared" ref="E40:F43" si="8">E24+E28+E32+E36</f>
        <v>377088</v>
      </c>
      <c r="F40" s="44">
        <f t="shared" si="8"/>
        <v>306258</v>
      </c>
      <c r="G40" s="44">
        <f t="shared" ref="G40:I41" si="9">G24+G28+G32+G36</f>
        <v>354794</v>
      </c>
      <c r="H40" s="44">
        <f t="shared" si="9"/>
        <v>388792</v>
      </c>
      <c r="I40" s="42">
        <f>I24+I28+I32+I36</f>
        <v>341637</v>
      </c>
      <c r="J40" s="44">
        <f t="shared" ref="J40:K40" si="10">J24+J28+J32+J36</f>
        <v>347904</v>
      </c>
      <c r="K40" s="66">
        <f t="shared" si="10"/>
        <v>363020</v>
      </c>
    </row>
    <row r="41" spans="1:223" x14ac:dyDescent="0.2">
      <c r="A41" s="242"/>
      <c r="B41" s="234"/>
      <c r="C41" s="229" t="s">
        <v>3</v>
      </c>
      <c r="D41" s="230"/>
      <c r="E41" s="184">
        <f t="shared" si="8"/>
        <v>328339</v>
      </c>
      <c r="F41" s="37">
        <f t="shared" si="8"/>
        <v>182035</v>
      </c>
      <c r="G41" s="37">
        <f t="shared" si="9"/>
        <v>178359</v>
      </c>
      <c r="H41" s="37">
        <f t="shared" si="9"/>
        <v>237380</v>
      </c>
      <c r="I41" s="40">
        <f t="shared" si="9"/>
        <v>205982</v>
      </c>
      <c r="J41" s="37">
        <f t="shared" ref="J41:K41" si="11">J25+J29+J33+J37</f>
        <v>198942</v>
      </c>
      <c r="K41" s="58">
        <f t="shared" si="11"/>
        <v>196192</v>
      </c>
    </row>
    <row r="42" spans="1:223" x14ac:dyDescent="0.2">
      <c r="A42" s="242"/>
      <c r="B42" s="234"/>
      <c r="C42" s="229" t="s">
        <v>4</v>
      </c>
      <c r="D42" s="230"/>
      <c r="E42" s="184">
        <f t="shared" si="8"/>
        <v>48749</v>
      </c>
      <c r="F42" s="37">
        <f t="shared" si="8"/>
        <v>124223</v>
      </c>
      <c r="G42" s="37">
        <f>G26+G30+G34+G38</f>
        <v>176436</v>
      </c>
      <c r="H42" s="37">
        <f>H26+H30+H34+H38</f>
        <v>151412</v>
      </c>
      <c r="I42" s="40">
        <f>I26+I30+I34+I38</f>
        <v>135655</v>
      </c>
      <c r="J42" s="37">
        <f t="shared" ref="J42:K42" si="12">J26+J30+J34+J38</f>
        <v>148962</v>
      </c>
      <c r="K42" s="58">
        <f t="shared" si="12"/>
        <v>166828</v>
      </c>
    </row>
    <row r="43" spans="1:223" ht="13.5" thickBot="1" x14ac:dyDescent="0.25">
      <c r="A43" s="243"/>
      <c r="B43" s="238"/>
      <c r="C43" s="231" t="s">
        <v>5</v>
      </c>
      <c r="D43" s="232"/>
      <c r="E43" s="196">
        <f t="shared" si="8"/>
        <v>241362</v>
      </c>
      <c r="F43" s="45">
        <f t="shared" si="8"/>
        <v>185193</v>
      </c>
      <c r="G43" s="45">
        <f t="shared" ref="G43:I43" si="13">G27+G31+G35+G39</f>
        <v>183123</v>
      </c>
      <c r="H43" s="45">
        <f t="shared" si="13"/>
        <v>267100</v>
      </c>
      <c r="I43" s="43">
        <f t="shared" si="13"/>
        <v>321820</v>
      </c>
      <c r="J43" s="45">
        <f t="shared" ref="J43:K43" si="14">J27+J31+J35+J39</f>
        <v>339484</v>
      </c>
      <c r="K43" s="67">
        <f t="shared" si="14"/>
        <v>329145</v>
      </c>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row>
    <row r="44" spans="1:223" x14ac:dyDescent="0.2">
      <c r="A44" s="221" t="s">
        <v>16</v>
      </c>
      <c r="B44" s="222"/>
      <c r="C44" s="227" t="s">
        <v>2</v>
      </c>
      <c r="D44" s="228"/>
      <c r="E44" s="197">
        <f t="shared" ref="E44:F47" si="15">E40+E20</f>
        <v>490253</v>
      </c>
      <c r="F44" s="46">
        <f t="shared" si="15"/>
        <v>363679</v>
      </c>
      <c r="G44" s="46">
        <f t="shared" ref="G44:I47" si="16">G40+G20</f>
        <v>411706</v>
      </c>
      <c r="H44" s="46">
        <f t="shared" si="16"/>
        <v>457022</v>
      </c>
      <c r="I44" s="42">
        <f t="shared" si="16"/>
        <v>416845</v>
      </c>
      <c r="J44" s="46">
        <f t="shared" ref="J44:K44" si="17">J40+J20</f>
        <v>465256</v>
      </c>
      <c r="K44" s="60">
        <f t="shared" si="17"/>
        <v>458974</v>
      </c>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row>
    <row r="45" spans="1:223" x14ac:dyDescent="0.2">
      <c r="A45" s="223"/>
      <c r="B45" s="224"/>
      <c r="C45" s="229" t="s">
        <v>3</v>
      </c>
      <c r="D45" s="230"/>
      <c r="E45" s="184">
        <f t="shared" si="15"/>
        <v>440683</v>
      </c>
      <c r="F45" s="37">
        <f t="shared" si="15"/>
        <v>238440</v>
      </c>
      <c r="G45" s="37">
        <f t="shared" si="16"/>
        <v>233429</v>
      </c>
      <c r="H45" s="37">
        <f t="shared" si="16"/>
        <v>303894</v>
      </c>
      <c r="I45" s="40">
        <f t="shared" si="16"/>
        <v>277868</v>
      </c>
      <c r="J45" s="37">
        <f t="shared" ref="J45:K45" si="18">J41+J21</f>
        <v>311473</v>
      </c>
      <c r="K45" s="58">
        <f t="shared" si="18"/>
        <v>286165</v>
      </c>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row>
    <row r="46" spans="1:223" x14ac:dyDescent="0.2">
      <c r="A46" s="223"/>
      <c r="B46" s="224"/>
      <c r="C46" s="229" t="s">
        <v>4</v>
      </c>
      <c r="D46" s="230"/>
      <c r="E46" s="184">
        <f t="shared" si="15"/>
        <v>49570</v>
      </c>
      <c r="F46" s="37">
        <f t="shared" si="15"/>
        <v>125239</v>
      </c>
      <c r="G46" s="37">
        <f t="shared" si="16"/>
        <v>178278</v>
      </c>
      <c r="H46" s="37">
        <f t="shared" si="16"/>
        <v>153128</v>
      </c>
      <c r="I46" s="40">
        <f t="shared" si="16"/>
        <v>138977</v>
      </c>
      <c r="J46" s="37">
        <f t="shared" ref="J46:K46" si="19">J42+J22</f>
        <v>153783</v>
      </c>
      <c r="K46" s="58">
        <f t="shared" si="19"/>
        <v>172809</v>
      </c>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row>
    <row r="47" spans="1:223" ht="13.5" thickBot="1" x14ac:dyDescent="0.25">
      <c r="A47" s="225"/>
      <c r="B47" s="226"/>
      <c r="C47" s="231" t="s">
        <v>5</v>
      </c>
      <c r="D47" s="232"/>
      <c r="E47" s="196">
        <f t="shared" si="15"/>
        <v>295634</v>
      </c>
      <c r="F47" s="45">
        <f t="shared" si="15"/>
        <v>232405</v>
      </c>
      <c r="G47" s="45">
        <f t="shared" si="16"/>
        <v>215452</v>
      </c>
      <c r="H47" s="45">
        <f t="shared" si="16"/>
        <v>316514</v>
      </c>
      <c r="I47" s="43">
        <f t="shared" si="16"/>
        <v>382210</v>
      </c>
      <c r="J47" s="45">
        <f t="shared" ref="J47:K47" si="20">J43+J23</f>
        <v>439636</v>
      </c>
      <c r="K47" s="67">
        <f t="shared" si="20"/>
        <v>402473</v>
      </c>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row>
    <row r="48" spans="1:223" ht="12.75" customHeight="1" x14ac:dyDescent="0.2">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row>
    <row r="49" spans="1:223" x14ac:dyDescent="0.2">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row>
    <row r="50" spans="1:223" x14ac:dyDescent="0.2">
      <c r="A50" s="5"/>
      <c r="B50" s="5"/>
      <c r="C50" s="5"/>
      <c r="D50" s="5"/>
      <c r="E50" s="5"/>
      <c r="F50" s="5"/>
      <c r="G50" s="5"/>
      <c r="H50" s="5"/>
      <c r="I50" s="5"/>
      <c r="J50" s="5"/>
      <c r="K50" s="5"/>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row>
    <row r="51" spans="1:223" x14ac:dyDescent="0.2">
      <c r="A51" s="5"/>
      <c r="B51" s="5"/>
      <c r="C51" s="5"/>
      <c r="D51" s="5"/>
      <c r="E51" s="5"/>
      <c r="F51" s="5"/>
      <c r="G51" s="5"/>
      <c r="H51" s="5"/>
      <c r="I51" s="5"/>
      <c r="J51" s="5"/>
      <c r="K51" s="5"/>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row>
    <row r="52" spans="1:223" ht="12.75" customHeight="1" x14ac:dyDescent="0.2">
      <c r="A52" s="5"/>
      <c r="B52" s="5"/>
      <c r="C52" s="5"/>
      <c r="D52" s="5"/>
      <c r="E52" s="5"/>
      <c r="F52" s="5"/>
      <c r="G52" s="5"/>
      <c r="H52" s="5"/>
      <c r="I52" s="5"/>
      <c r="J52" s="5"/>
      <c r="K52" s="5"/>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row>
    <row r="53" spans="1:223" x14ac:dyDescent="0.2">
      <c r="A53" s="5"/>
      <c r="B53" s="5"/>
      <c r="C53" s="5"/>
      <c r="D53" s="5"/>
      <c r="E53" s="5"/>
      <c r="F53" s="5"/>
      <c r="G53" s="5"/>
      <c r="H53" s="5"/>
      <c r="I53" s="5"/>
      <c r="J53" s="5"/>
      <c r="K53" s="5"/>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row>
    <row r="54" spans="1:223" x14ac:dyDescent="0.2">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row>
    <row r="55" spans="1:223" x14ac:dyDescent="0.2">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row>
    <row r="62" spans="1:223" s="5" customFormat="1" x14ac:dyDescent="0.2">
      <c r="A62" s="1"/>
      <c r="B62" s="1"/>
      <c r="C62" s="1"/>
      <c r="D62" s="1"/>
      <c r="E62" s="1"/>
      <c r="F62" s="1"/>
      <c r="G62" s="1"/>
      <c r="H62" s="1"/>
      <c r="I62" s="1"/>
      <c r="J62" s="1"/>
      <c r="K62" s="1"/>
    </row>
    <row r="63" spans="1:223" s="5" customFormat="1" x14ac:dyDescent="0.2">
      <c r="A63" s="1"/>
      <c r="B63" s="1"/>
      <c r="C63" s="1"/>
      <c r="D63" s="1"/>
      <c r="E63" s="1"/>
      <c r="F63" s="1"/>
      <c r="G63" s="1"/>
      <c r="H63" s="1"/>
      <c r="I63" s="1"/>
      <c r="J63" s="1"/>
      <c r="K63" s="1"/>
    </row>
    <row r="64" spans="1:223" s="5" customFormat="1" x14ac:dyDescent="0.2">
      <c r="A64" s="1"/>
      <c r="B64" s="1"/>
      <c r="C64" s="1"/>
      <c r="D64" s="1"/>
      <c r="E64" s="1"/>
      <c r="F64" s="1"/>
      <c r="G64" s="1"/>
      <c r="H64" s="1"/>
      <c r="I64" s="1"/>
      <c r="J64" s="1"/>
      <c r="K64" s="1"/>
    </row>
    <row r="65" spans="1:11" s="5" customFormat="1" x14ac:dyDescent="0.2">
      <c r="A65" s="1"/>
      <c r="B65" s="1"/>
      <c r="C65" s="1"/>
      <c r="D65" s="1"/>
      <c r="E65" s="1"/>
      <c r="F65" s="1"/>
      <c r="G65" s="1"/>
      <c r="H65" s="1"/>
      <c r="I65" s="1"/>
      <c r="J65" s="1"/>
      <c r="K65" s="1"/>
    </row>
  </sheetData>
  <mergeCells count="52">
    <mergeCell ref="C10:D10"/>
    <mergeCell ref="C11:D11"/>
    <mergeCell ref="B12:B15"/>
    <mergeCell ref="C12:D12"/>
    <mergeCell ref="C13:D13"/>
    <mergeCell ref="C14:D14"/>
    <mergeCell ref="C15:D15"/>
    <mergeCell ref="B16:B19"/>
    <mergeCell ref="C16:D16"/>
    <mergeCell ref="C17:D17"/>
    <mergeCell ref="C18:D18"/>
    <mergeCell ref="C19:D19"/>
    <mergeCell ref="C23:D23"/>
    <mergeCell ref="A24:A43"/>
    <mergeCell ref="B24:B27"/>
    <mergeCell ref="C24:D24"/>
    <mergeCell ref="C25:D25"/>
    <mergeCell ref="C26:D26"/>
    <mergeCell ref="C27:D27"/>
    <mergeCell ref="B28:B31"/>
    <mergeCell ref="B20:B23"/>
    <mergeCell ref="C20:D20"/>
    <mergeCell ref="C21:D21"/>
    <mergeCell ref="C22:D22"/>
    <mergeCell ref="A8:A23"/>
    <mergeCell ref="B8:B11"/>
    <mergeCell ref="C8:D8"/>
    <mergeCell ref="C9:D9"/>
    <mergeCell ref="C28:D28"/>
    <mergeCell ref="C29:D29"/>
    <mergeCell ref="C30:D30"/>
    <mergeCell ref="C31:D31"/>
    <mergeCell ref="B32:B35"/>
    <mergeCell ref="C32:D32"/>
    <mergeCell ref="C33:D33"/>
    <mergeCell ref="C34:D34"/>
    <mergeCell ref="C35:D35"/>
    <mergeCell ref="B40:B43"/>
    <mergeCell ref="C40:D40"/>
    <mergeCell ref="C41:D41"/>
    <mergeCell ref="C42:D42"/>
    <mergeCell ref="C43:D43"/>
    <mergeCell ref="B36:B39"/>
    <mergeCell ref="C36:D36"/>
    <mergeCell ref="C37:D37"/>
    <mergeCell ref="C38:D38"/>
    <mergeCell ref="C39:D39"/>
    <mergeCell ref="A44:B47"/>
    <mergeCell ref="C44:D44"/>
    <mergeCell ref="C45:D45"/>
    <mergeCell ref="C46:D46"/>
    <mergeCell ref="C47:D47"/>
  </mergeCells>
  <pageMargins left="0.53" right="0.57999999999999996" top="0.37" bottom="0.32" header="0.33" footer="0.35"/>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zoomScale="80" zoomScaleNormal="80" workbookViewId="0"/>
  </sheetViews>
  <sheetFormatPr baseColWidth="10" defaultRowHeight="15" x14ac:dyDescent="0.25"/>
  <cols>
    <col min="1" max="1" width="47.85546875" style="18" customWidth="1"/>
    <col min="2" max="45" width="6.7109375" style="18" customWidth="1"/>
    <col min="46" max="46" width="7.7109375" style="18" bestFit="1" customWidth="1"/>
    <col min="47" max="16384" width="11.42578125" style="18"/>
  </cols>
  <sheetData>
    <row r="1" spans="1:46" s="34" customFormat="1" ht="12.75" x14ac:dyDescent="0.25">
      <c r="A1" s="29" t="s">
        <v>18</v>
      </c>
      <c r="B1" s="30" t="s">
        <v>118</v>
      </c>
      <c r="C1" s="33"/>
      <c r="D1" s="33"/>
      <c r="E1" s="33"/>
      <c r="F1" s="33"/>
      <c r="G1" s="33"/>
      <c r="H1" s="33"/>
      <c r="I1" s="33"/>
      <c r="K1" s="33"/>
    </row>
    <row r="2" spans="1:46" s="34" customFormat="1" ht="12.75" x14ac:dyDescent="0.25">
      <c r="A2" s="31" t="s">
        <v>19</v>
      </c>
      <c r="B2" s="31" t="s">
        <v>23</v>
      </c>
      <c r="C2" s="33"/>
      <c r="D2" s="33"/>
      <c r="E2" s="33"/>
      <c r="F2" s="33"/>
      <c r="G2" s="33"/>
      <c r="H2" s="33"/>
      <c r="I2" s="33"/>
      <c r="K2" s="33"/>
    </row>
    <row r="3" spans="1:46" s="34" customFormat="1" ht="12.75" x14ac:dyDescent="0.25">
      <c r="A3" s="31" t="s">
        <v>20</v>
      </c>
      <c r="B3" s="16" t="s">
        <v>59</v>
      </c>
      <c r="C3" s="33"/>
      <c r="D3" s="33"/>
      <c r="E3" s="33"/>
      <c r="F3" s="33"/>
      <c r="G3" s="33"/>
      <c r="H3" s="33"/>
      <c r="I3" s="33"/>
      <c r="K3" s="33"/>
    </row>
    <row r="4" spans="1:46" s="34" customFormat="1" ht="12.75" x14ac:dyDescent="0.25">
      <c r="A4" s="31" t="s">
        <v>21</v>
      </c>
      <c r="B4" s="16" t="s">
        <v>27</v>
      </c>
      <c r="C4" s="33"/>
      <c r="D4" s="33"/>
      <c r="E4" s="33"/>
      <c r="F4" s="33"/>
      <c r="G4" s="33"/>
      <c r="H4" s="33"/>
      <c r="I4" s="33"/>
      <c r="K4" s="33"/>
    </row>
    <row r="5" spans="1:46" s="34" customFormat="1" ht="12.75" x14ac:dyDescent="0.25">
      <c r="A5" s="32" t="s">
        <v>22</v>
      </c>
      <c r="B5" s="16" t="s">
        <v>26</v>
      </c>
      <c r="C5" s="33"/>
      <c r="D5" s="33"/>
      <c r="E5" s="33"/>
      <c r="F5" s="33"/>
      <c r="G5" s="33"/>
      <c r="H5" s="33"/>
      <c r="I5" s="33"/>
      <c r="K5" s="33"/>
    </row>
    <row r="6" spans="1:46" s="147" customFormat="1" ht="15" customHeight="1" x14ac:dyDescent="0.25">
      <c r="A6" s="148"/>
      <c r="B6" s="257" t="s">
        <v>0</v>
      </c>
      <c r="C6" s="258"/>
      <c r="D6" s="258"/>
      <c r="E6" s="258"/>
      <c r="F6" s="258"/>
      <c r="G6" s="258"/>
      <c r="H6" s="258"/>
      <c r="I6" s="258"/>
      <c r="J6" s="258"/>
      <c r="K6" s="258"/>
      <c r="L6" s="258"/>
      <c r="M6" s="258"/>
      <c r="N6" s="258"/>
      <c r="O6" s="258"/>
      <c r="P6" s="258"/>
      <c r="Q6" s="258"/>
      <c r="R6" s="258"/>
      <c r="S6" s="258"/>
      <c r="T6" s="259"/>
      <c r="U6" s="257" t="s">
        <v>9</v>
      </c>
      <c r="V6" s="258"/>
      <c r="W6" s="258"/>
      <c r="X6" s="258"/>
      <c r="Y6" s="258"/>
      <c r="Z6" s="258"/>
      <c r="AA6" s="258"/>
      <c r="AB6" s="258"/>
      <c r="AC6" s="258"/>
      <c r="AD6" s="258"/>
      <c r="AE6" s="258"/>
      <c r="AF6" s="258"/>
      <c r="AG6" s="258"/>
      <c r="AH6" s="258"/>
      <c r="AI6" s="258"/>
      <c r="AJ6" s="258"/>
      <c r="AK6" s="258"/>
      <c r="AL6" s="258"/>
      <c r="AM6" s="258"/>
      <c r="AN6" s="260" t="s">
        <v>16</v>
      </c>
      <c r="AO6" s="261"/>
      <c r="AP6" s="261"/>
      <c r="AQ6" s="261"/>
      <c r="AR6" s="261"/>
      <c r="AS6" s="261"/>
      <c r="AT6" s="262"/>
    </row>
    <row r="7" spans="1:46" s="75" customFormat="1" ht="15" customHeight="1" x14ac:dyDescent="0.25">
      <c r="A7" s="249"/>
      <c r="B7" s="251" t="s">
        <v>1</v>
      </c>
      <c r="C7" s="252"/>
      <c r="D7" s="252"/>
      <c r="E7" s="252"/>
      <c r="F7" s="252"/>
      <c r="G7" s="252"/>
      <c r="H7" s="253"/>
      <c r="I7" s="254" t="s">
        <v>28</v>
      </c>
      <c r="J7" s="255"/>
      <c r="K7" s="255"/>
      <c r="L7" s="255"/>
      <c r="M7" s="256"/>
      <c r="N7" s="254" t="s">
        <v>16</v>
      </c>
      <c r="O7" s="255"/>
      <c r="P7" s="255"/>
      <c r="Q7" s="255"/>
      <c r="R7" s="255"/>
      <c r="S7" s="255"/>
      <c r="T7" s="256"/>
      <c r="U7" s="251" t="s">
        <v>29</v>
      </c>
      <c r="V7" s="252"/>
      <c r="W7" s="252"/>
      <c r="X7" s="252"/>
      <c r="Y7" s="252"/>
      <c r="Z7" s="252"/>
      <c r="AA7" s="253"/>
      <c r="AB7" s="254" t="s">
        <v>28</v>
      </c>
      <c r="AC7" s="255"/>
      <c r="AD7" s="255"/>
      <c r="AE7" s="255"/>
      <c r="AF7" s="256"/>
      <c r="AG7" s="251" t="s">
        <v>16</v>
      </c>
      <c r="AH7" s="252"/>
      <c r="AI7" s="252"/>
      <c r="AJ7" s="252"/>
      <c r="AK7" s="252"/>
      <c r="AL7" s="252"/>
      <c r="AM7" s="252"/>
      <c r="AN7" s="263"/>
      <c r="AO7" s="264"/>
      <c r="AP7" s="264"/>
      <c r="AQ7" s="264"/>
      <c r="AR7" s="264"/>
      <c r="AS7" s="264"/>
      <c r="AT7" s="265"/>
    </row>
    <row r="8" spans="1:46" s="75" customFormat="1" ht="12.75" x14ac:dyDescent="0.25">
      <c r="A8" s="250"/>
      <c r="B8" s="77">
        <v>2010</v>
      </c>
      <c r="C8" s="78">
        <v>2011</v>
      </c>
      <c r="D8" s="78">
        <v>2012</v>
      </c>
      <c r="E8" s="78">
        <v>2013</v>
      </c>
      <c r="F8" s="78">
        <v>2014</v>
      </c>
      <c r="G8" s="78">
        <v>2015</v>
      </c>
      <c r="H8" s="78">
        <v>2016</v>
      </c>
      <c r="I8" s="77">
        <v>2012</v>
      </c>
      <c r="J8" s="78">
        <v>2013</v>
      </c>
      <c r="K8" s="78">
        <v>2014</v>
      </c>
      <c r="L8" s="78">
        <v>2015</v>
      </c>
      <c r="M8" s="78">
        <v>2016</v>
      </c>
      <c r="N8" s="77">
        <v>2010</v>
      </c>
      <c r="O8" s="78">
        <v>2011</v>
      </c>
      <c r="P8" s="78">
        <v>2012</v>
      </c>
      <c r="Q8" s="78">
        <v>2013</v>
      </c>
      <c r="R8" s="78">
        <v>2014</v>
      </c>
      <c r="S8" s="78">
        <v>2015</v>
      </c>
      <c r="T8" s="78">
        <v>2016</v>
      </c>
      <c r="U8" s="77">
        <v>2010</v>
      </c>
      <c r="V8" s="78">
        <v>2011</v>
      </c>
      <c r="W8" s="78">
        <v>2012</v>
      </c>
      <c r="X8" s="78">
        <v>2013</v>
      </c>
      <c r="Y8" s="78">
        <v>2014</v>
      </c>
      <c r="Z8" s="78">
        <v>2015</v>
      </c>
      <c r="AA8" s="78">
        <v>2016</v>
      </c>
      <c r="AB8" s="77">
        <v>2012</v>
      </c>
      <c r="AC8" s="78">
        <v>2013</v>
      </c>
      <c r="AD8" s="78">
        <v>2014</v>
      </c>
      <c r="AE8" s="78">
        <v>2015</v>
      </c>
      <c r="AF8" s="78">
        <v>2016</v>
      </c>
      <c r="AG8" s="77">
        <v>2010</v>
      </c>
      <c r="AH8" s="78">
        <v>2011</v>
      </c>
      <c r="AI8" s="78">
        <v>2012</v>
      </c>
      <c r="AJ8" s="78">
        <v>2013</v>
      </c>
      <c r="AK8" s="78">
        <v>2014</v>
      </c>
      <c r="AL8" s="78">
        <v>2015</v>
      </c>
      <c r="AM8" s="78">
        <v>2016</v>
      </c>
      <c r="AN8" s="77">
        <v>2010</v>
      </c>
      <c r="AO8" s="78">
        <v>2011</v>
      </c>
      <c r="AP8" s="78">
        <v>2012</v>
      </c>
      <c r="AQ8" s="78">
        <v>2013</v>
      </c>
      <c r="AR8" s="78">
        <v>2014</v>
      </c>
      <c r="AS8" s="78">
        <v>2015</v>
      </c>
      <c r="AT8" s="79">
        <v>2016</v>
      </c>
    </row>
    <row r="9" spans="1:46" s="75" customFormat="1" ht="12.75" x14ac:dyDescent="0.25">
      <c r="A9" s="149" t="s">
        <v>30</v>
      </c>
      <c r="B9" s="150"/>
      <c r="C9" s="150"/>
      <c r="D9" s="150"/>
      <c r="E9" s="150"/>
      <c r="F9" s="150"/>
      <c r="G9" s="150"/>
      <c r="H9" s="151"/>
      <c r="I9" s="150"/>
      <c r="J9" s="150"/>
      <c r="K9" s="150"/>
      <c r="L9" s="150"/>
      <c r="M9" s="151"/>
      <c r="N9" s="150"/>
      <c r="O9" s="150"/>
      <c r="P9" s="150"/>
      <c r="Q9" s="150"/>
      <c r="R9" s="150"/>
      <c r="S9" s="150"/>
      <c r="T9" s="151"/>
      <c r="U9" s="150"/>
      <c r="V9" s="150"/>
      <c r="W9" s="150"/>
      <c r="X9" s="150"/>
      <c r="Y9" s="150"/>
      <c r="Z9" s="150"/>
      <c r="AA9" s="151"/>
      <c r="AB9" s="150"/>
      <c r="AC9" s="150"/>
      <c r="AD9" s="150"/>
      <c r="AE9" s="150"/>
      <c r="AF9" s="151"/>
      <c r="AG9" s="150"/>
      <c r="AH9" s="150"/>
      <c r="AI9" s="150"/>
      <c r="AJ9" s="150"/>
      <c r="AK9" s="150"/>
      <c r="AL9" s="150"/>
      <c r="AM9" s="152"/>
      <c r="AN9" s="153"/>
      <c r="AO9" s="150"/>
      <c r="AP9" s="150"/>
      <c r="AQ9" s="150"/>
      <c r="AR9" s="150"/>
      <c r="AS9" s="150"/>
      <c r="AT9" s="151"/>
    </row>
    <row r="10" spans="1:46" s="75" customFormat="1" ht="12.75" x14ac:dyDescent="0.25">
      <c r="A10" s="154" t="s">
        <v>31</v>
      </c>
      <c r="B10" s="150">
        <v>58.08</v>
      </c>
      <c r="C10" s="150">
        <v>57.76</v>
      </c>
      <c r="D10" s="150">
        <v>57.11</v>
      </c>
      <c r="E10" s="150">
        <v>56.59</v>
      </c>
      <c r="F10" s="150">
        <v>56.23</v>
      </c>
      <c r="G10" s="150">
        <v>55.33</v>
      </c>
      <c r="H10" s="155">
        <v>57.39</v>
      </c>
      <c r="I10" s="150">
        <v>90</v>
      </c>
      <c r="J10" s="150">
        <v>66.08</v>
      </c>
      <c r="K10" s="150">
        <v>66.099999999999994</v>
      </c>
      <c r="L10" s="150">
        <v>66.05</v>
      </c>
      <c r="M10" s="155">
        <v>66.16</v>
      </c>
      <c r="N10" s="150">
        <v>58.08</v>
      </c>
      <c r="O10" s="150">
        <v>57.76</v>
      </c>
      <c r="P10" s="150">
        <v>57.12309575950627</v>
      </c>
      <c r="Q10" s="150">
        <v>58.671587836763258</v>
      </c>
      <c r="R10" s="150">
        <v>59.242938213220931</v>
      </c>
      <c r="S10" s="150">
        <v>57.207951137383318</v>
      </c>
      <c r="T10" s="155">
        <v>58.792884065866865</v>
      </c>
      <c r="U10" s="150">
        <v>29.77</v>
      </c>
      <c r="V10" s="150">
        <v>30.17</v>
      </c>
      <c r="W10" s="150">
        <v>29.3</v>
      </c>
      <c r="X10" s="150">
        <v>27</v>
      </c>
      <c r="Y10" s="150">
        <v>27.81</v>
      </c>
      <c r="Z10" s="150">
        <v>27.05</v>
      </c>
      <c r="AA10" s="155">
        <v>28.2</v>
      </c>
      <c r="AB10" s="150">
        <v>44.15</v>
      </c>
      <c r="AC10" s="150">
        <v>45.61</v>
      </c>
      <c r="AD10" s="150">
        <v>43.77</v>
      </c>
      <c r="AE10" s="150">
        <v>42.66</v>
      </c>
      <c r="AF10" s="155">
        <v>41.86</v>
      </c>
      <c r="AG10" s="150">
        <v>29.77</v>
      </c>
      <c r="AH10" s="150">
        <v>30.17</v>
      </c>
      <c r="AI10" s="150">
        <v>29.40572429052861</v>
      </c>
      <c r="AJ10" s="150">
        <v>32.116778029247911</v>
      </c>
      <c r="AK10" s="150">
        <v>31.832832222726157</v>
      </c>
      <c r="AL10" s="150">
        <v>29.879134575067319</v>
      </c>
      <c r="AM10" s="150">
        <v>30.554799716177378</v>
      </c>
      <c r="AN10" s="153">
        <v>38.14273825121947</v>
      </c>
      <c r="AO10" s="150">
        <v>36.33041486202471</v>
      </c>
      <c r="AP10" s="150">
        <v>35.510664591434477</v>
      </c>
      <c r="AQ10" s="150">
        <v>37.822507739938082</v>
      </c>
      <c r="AR10" s="150">
        <v>38.777820526178694</v>
      </c>
      <c r="AS10" s="150">
        <v>39.531926756587197</v>
      </c>
      <c r="AT10" s="155">
        <v>39.439982367511433</v>
      </c>
    </row>
    <row r="11" spans="1:46" s="75" customFormat="1" ht="12.75" x14ac:dyDescent="0.25">
      <c r="A11" s="154" t="s">
        <v>32</v>
      </c>
      <c r="B11" s="150">
        <v>41.92</v>
      </c>
      <c r="C11" s="150">
        <v>42.24</v>
      </c>
      <c r="D11" s="150">
        <v>42.89</v>
      </c>
      <c r="E11" s="150">
        <v>43.41</v>
      </c>
      <c r="F11" s="150">
        <v>43.77</v>
      </c>
      <c r="G11" s="150">
        <v>44.67</v>
      </c>
      <c r="H11" s="155">
        <v>42.61</v>
      </c>
      <c r="I11" s="150">
        <v>10</v>
      </c>
      <c r="J11" s="150">
        <v>33.92</v>
      </c>
      <c r="K11" s="150">
        <v>33.9</v>
      </c>
      <c r="L11" s="150">
        <v>33.950000000000003</v>
      </c>
      <c r="M11" s="155">
        <v>33.840000000000003</v>
      </c>
      <c r="N11" s="150">
        <v>41.92</v>
      </c>
      <c r="O11" s="150">
        <v>42.24</v>
      </c>
      <c r="P11" s="150">
        <v>42.87690424049373</v>
      </c>
      <c r="Q11" s="150">
        <v>41.328412163236742</v>
      </c>
      <c r="R11" s="150">
        <v>40.757061786779069</v>
      </c>
      <c r="S11" s="150">
        <v>42.792048862616682</v>
      </c>
      <c r="T11" s="155">
        <v>41.207115934133135</v>
      </c>
      <c r="U11" s="150">
        <v>70.23</v>
      </c>
      <c r="V11" s="150">
        <v>69.83</v>
      </c>
      <c r="W11" s="150">
        <v>70.7</v>
      </c>
      <c r="X11" s="150">
        <v>73</v>
      </c>
      <c r="Y11" s="150">
        <v>72.19</v>
      </c>
      <c r="Z11" s="150">
        <v>72.95</v>
      </c>
      <c r="AA11" s="155">
        <v>71.8</v>
      </c>
      <c r="AB11" s="150">
        <v>55.85</v>
      </c>
      <c r="AC11" s="150">
        <v>54.39</v>
      </c>
      <c r="AD11" s="150">
        <v>56.23</v>
      </c>
      <c r="AE11" s="150">
        <v>57.34</v>
      </c>
      <c r="AF11" s="155">
        <v>58.14</v>
      </c>
      <c r="AG11" s="150">
        <v>70.23</v>
      </c>
      <c r="AH11" s="150">
        <v>69.83</v>
      </c>
      <c r="AI11" s="150">
        <v>70.59427570947139</v>
      </c>
      <c r="AJ11" s="150">
        <v>67.883221970752089</v>
      </c>
      <c r="AK11" s="150">
        <v>68.167167777273846</v>
      </c>
      <c r="AL11" s="150">
        <v>70.120865424932688</v>
      </c>
      <c r="AM11" s="150">
        <v>69.445200283822629</v>
      </c>
      <c r="AN11" s="153">
        <v>61.85726174878053</v>
      </c>
      <c r="AO11" s="150">
        <v>63.669585137975297</v>
      </c>
      <c r="AP11" s="150">
        <v>64.489335408565523</v>
      </c>
      <c r="AQ11" s="150">
        <v>62.177492260061918</v>
      </c>
      <c r="AR11" s="150">
        <v>61.222179473821306</v>
      </c>
      <c r="AS11" s="150">
        <v>60.468073243412796</v>
      </c>
      <c r="AT11" s="155">
        <v>60.560017632488574</v>
      </c>
    </row>
    <row r="12" spans="1:46" s="75" customFormat="1" ht="12.75" x14ac:dyDescent="0.25">
      <c r="A12" s="156" t="s">
        <v>33</v>
      </c>
      <c r="B12" s="150"/>
      <c r="C12" s="150"/>
      <c r="D12" s="150"/>
      <c r="E12" s="150"/>
      <c r="F12" s="150"/>
      <c r="G12" s="150"/>
      <c r="H12" s="155"/>
      <c r="I12" s="150"/>
      <c r="J12" s="150"/>
      <c r="K12" s="150"/>
      <c r="L12" s="150"/>
      <c r="M12" s="155"/>
      <c r="N12" s="150"/>
      <c r="O12" s="150"/>
      <c r="P12" s="150"/>
      <c r="Q12" s="150"/>
      <c r="R12" s="150"/>
      <c r="S12" s="150"/>
      <c r="T12" s="155"/>
      <c r="U12" s="150"/>
      <c r="V12" s="150"/>
      <c r="W12" s="150"/>
      <c r="X12" s="150"/>
      <c r="Y12" s="150"/>
      <c r="Z12" s="150"/>
      <c r="AA12" s="155"/>
      <c r="AB12" s="150"/>
      <c r="AC12" s="150"/>
      <c r="AD12" s="150"/>
      <c r="AE12" s="150"/>
      <c r="AF12" s="155"/>
      <c r="AG12" s="150"/>
      <c r="AH12" s="150"/>
      <c r="AI12" s="150"/>
      <c r="AJ12" s="150"/>
      <c r="AK12" s="150"/>
      <c r="AL12" s="150"/>
      <c r="AM12" s="150"/>
      <c r="AN12" s="153"/>
      <c r="AO12" s="150"/>
      <c r="AP12" s="150"/>
      <c r="AQ12" s="150"/>
      <c r="AR12" s="150"/>
      <c r="AS12" s="150"/>
      <c r="AT12" s="155"/>
    </row>
    <row r="13" spans="1:46" s="75" customFormat="1" ht="12.75" x14ac:dyDescent="0.25">
      <c r="A13" s="154" t="s">
        <v>34</v>
      </c>
      <c r="B13" s="150">
        <v>48.22</v>
      </c>
      <c r="C13" s="150">
        <v>32.82</v>
      </c>
      <c r="D13" s="150">
        <v>33.76</v>
      </c>
      <c r="E13" s="150">
        <v>27.64</v>
      </c>
      <c r="F13" s="150">
        <v>21.38</v>
      </c>
      <c r="G13" s="150">
        <v>27.33</v>
      </c>
      <c r="H13" s="155">
        <v>28.21</v>
      </c>
      <c r="I13" s="150">
        <v>95</v>
      </c>
      <c r="J13" s="150">
        <v>98.88</v>
      </c>
      <c r="K13" s="150">
        <v>99.02</v>
      </c>
      <c r="L13" s="150">
        <v>99.25</v>
      </c>
      <c r="M13" s="155">
        <v>99.24</v>
      </c>
      <c r="N13" s="150">
        <v>48.22</v>
      </c>
      <c r="O13" s="150">
        <v>32.82</v>
      </c>
      <c r="P13" s="150">
        <v>33.784383834361932</v>
      </c>
      <c r="Q13" s="150">
        <v>43.266166226661156</v>
      </c>
      <c r="R13" s="150">
        <v>45.080559561750057</v>
      </c>
      <c r="S13" s="150">
        <v>39.929090093340363</v>
      </c>
      <c r="T13" s="155">
        <v>39.572241185692526</v>
      </c>
      <c r="U13" s="150">
        <v>29.4</v>
      </c>
      <c r="V13" s="150">
        <v>28.89</v>
      </c>
      <c r="W13" s="150">
        <v>29.22</v>
      </c>
      <c r="X13" s="150">
        <v>21.03</v>
      </c>
      <c r="Y13" s="150">
        <v>19.09</v>
      </c>
      <c r="Z13" s="150">
        <v>19.350000000000001</v>
      </c>
      <c r="AA13" s="155">
        <v>21.46</v>
      </c>
      <c r="AB13" s="150">
        <v>98.89</v>
      </c>
      <c r="AC13" s="150">
        <v>98.59</v>
      </c>
      <c r="AD13" s="150">
        <v>98.9</v>
      </c>
      <c r="AE13" s="150">
        <v>99.07</v>
      </c>
      <c r="AF13" s="155">
        <v>99.22</v>
      </c>
      <c r="AG13" s="150">
        <v>29.4</v>
      </c>
      <c r="AH13" s="150">
        <v>28.89</v>
      </c>
      <c r="AI13" s="150">
        <v>29.716014230378992</v>
      </c>
      <c r="AJ13" s="150">
        <v>42.354949164345406</v>
      </c>
      <c r="AK13" s="150">
        <v>39.206681685198937</v>
      </c>
      <c r="AL13" s="150">
        <v>33.798341340446278</v>
      </c>
      <c r="AM13" s="150">
        <v>34.864774958268889</v>
      </c>
      <c r="AN13" s="153">
        <v>34.966052062449684</v>
      </c>
      <c r="AO13" s="150">
        <v>29.767507445007507</v>
      </c>
      <c r="AP13" s="150">
        <v>30.612100411643855</v>
      </c>
      <c r="AQ13" s="150">
        <v>42.550738865082458</v>
      </c>
      <c r="AR13" s="150">
        <v>40.694965355561344</v>
      </c>
      <c r="AS13" s="150">
        <v>35.96377881900878</v>
      </c>
      <c r="AT13" s="155">
        <v>36.345990777928606</v>
      </c>
    </row>
    <row r="14" spans="1:46" s="75" customFormat="1" ht="12.75" x14ac:dyDescent="0.25">
      <c r="A14" s="154" t="s">
        <v>35</v>
      </c>
      <c r="B14" s="150">
        <v>36.299999999999997</v>
      </c>
      <c r="C14" s="150">
        <v>40.68</v>
      </c>
      <c r="D14" s="150">
        <v>41.76</v>
      </c>
      <c r="E14" s="150">
        <v>46.16</v>
      </c>
      <c r="F14" s="150">
        <v>49.59</v>
      </c>
      <c r="G14" s="150">
        <v>48.32</v>
      </c>
      <c r="H14" s="155">
        <v>49.37</v>
      </c>
      <c r="I14" s="150">
        <v>5</v>
      </c>
      <c r="J14" s="150">
        <v>1.1200000000000001</v>
      </c>
      <c r="K14" s="150">
        <v>0.98</v>
      </c>
      <c r="L14" s="150">
        <v>0.75</v>
      </c>
      <c r="M14" s="155">
        <v>0.76</v>
      </c>
      <c r="N14" s="150">
        <v>36.299999999999997</v>
      </c>
      <c r="O14" s="150">
        <v>40.68</v>
      </c>
      <c r="P14" s="150">
        <v>41.745363328688029</v>
      </c>
      <c r="Q14" s="150">
        <v>36.280683227838033</v>
      </c>
      <c r="R14" s="150">
        <v>34.751202984329339</v>
      </c>
      <c r="S14" s="150">
        <v>39.986591827861496</v>
      </c>
      <c r="T14" s="155">
        <v>41.594151146888443</v>
      </c>
      <c r="U14" s="150">
        <v>50.51</v>
      </c>
      <c r="V14" s="150">
        <v>52.66</v>
      </c>
      <c r="W14" s="150">
        <v>51.23</v>
      </c>
      <c r="X14" s="150">
        <v>56.79</v>
      </c>
      <c r="Y14" s="150">
        <v>57.61</v>
      </c>
      <c r="Z14" s="150">
        <v>56.8</v>
      </c>
      <c r="AA14" s="155">
        <v>54.82</v>
      </c>
      <c r="AB14" s="150">
        <v>1.1100000000000001</v>
      </c>
      <c r="AC14" s="150">
        <v>1.4</v>
      </c>
      <c r="AD14" s="150">
        <v>1.1000000000000001</v>
      </c>
      <c r="AE14" s="150">
        <v>0.93</v>
      </c>
      <c r="AF14" s="155">
        <v>0.78</v>
      </c>
      <c r="AG14" s="150">
        <v>50.51</v>
      </c>
      <c r="AH14" s="150">
        <v>52.66</v>
      </c>
      <c r="AI14" s="150">
        <v>50.873171620114888</v>
      </c>
      <c r="AJ14" s="150">
        <v>41.560642931754877</v>
      </c>
      <c r="AK14" s="150">
        <v>43.366250068530363</v>
      </c>
      <c r="AL14" s="150">
        <v>46.674199313964706</v>
      </c>
      <c r="AM14" s="150">
        <v>45.504233040832681</v>
      </c>
      <c r="AN14" s="153">
        <v>46.30736451607811</v>
      </c>
      <c r="AO14" s="150">
        <v>49.985053640918593</v>
      </c>
      <c r="AP14" s="150">
        <v>48.862709525625021</v>
      </c>
      <c r="AQ14" s="150">
        <v>40.426158325302929</v>
      </c>
      <c r="AR14" s="150">
        <v>41.183427380642286</v>
      </c>
      <c r="AS14" s="150">
        <v>44.312074151767042</v>
      </c>
      <c r="AT14" s="155">
        <v>44.273916161715107</v>
      </c>
    </row>
    <row r="15" spans="1:46" s="75" customFormat="1" ht="12.75" x14ac:dyDescent="0.25">
      <c r="A15" s="154" t="s">
        <v>36</v>
      </c>
      <c r="B15" s="150">
        <v>15.48</v>
      </c>
      <c r="C15" s="150">
        <v>26.48</v>
      </c>
      <c r="D15" s="150">
        <v>24.49</v>
      </c>
      <c r="E15" s="150">
        <v>26.2</v>
      </c>
      <c r="F15" s="150">
        <v>29.03</v>
      </c>
      <c r="G15" s="150">
        <v>24.35</v>
      </c>
      <c r="H15" s="155">
        <v>22.41</v>
      </c>
      <c r="I15" s="150">
        <v>0</v>
      </c>
      <c r="J15" s="150">
        <v>0.05</v>
      </c>
      <c r="K15" s="150">
        <v>0.04</v>
      </c>
      <c r="L15" s="150">
        <v>0.02</v>
      </c>
      <c r="M15" s="155">
        <v>0.01</v>
      </c>
      <c r="N15" s="150">
        <v>15.48</v>
      </c>
      <c r="O15" s="150">
        <v>26.48</v>
      </c>
      <c r="P15" s="150">
        <v>24.480248855265774</v>
      </c>
      <c r="Q15" s="150">
        <v>20.464117815452145</v>
      </c>
      <c r="R15" s="150">
        <v>20.180447943133252</v>
      </c>
      <c r="S15" s="150">
        <v>20.087821718979828</v>
      </c>
      <c r="T15" s="155">
        <v>18.826806946930699</v>
      </c>
      <c r="U15" s="150">
        <v>20.09</v>
      </c>
      <c r="V15" s="150">
        <v>18.45</v>
      </c>
      <c r="W15" s="150">
        <v>19.55</v>
      </c>
      <c r="X15" s="150">
        <v>22.18</v>
      </c>
      <c r="Y15" s="150">
        <v>23.29</v>
      </c>
      <c r="Z15" s="150">
        <v>23.85</v>
      </c>
      <c r="AA15" s="155">
        <v>23.72</v>
      </c>
      <c r="AB15" s="150">
        <v>0</v>
      </c>
      <c r="AC15" s="150">
        <v>7.0000000000000007E-2</v>
      </c>
      <c r="AD15" s="150">
        <v>0</v>
      </c>
      <c r="AE15" s="150">
        <v>0</v>
      </c>
      <c r="AF15" s="155">
        <v>0</v>
      </c>
      <c r="AG15" s="150">
        <v>20.09</v>
      </c>
      <c r="AH15" s="150">
        <v>18.45</v>
      </c>
      <c r="AI15" s="150">
        <v>19.410814149506113</v>
      </c>
      <c r="AJ15" s="150">
        <v>16.100904770194987</v>
      </c>
      <c r="AK15" s="150">
        <v>17.419588817838825</v>
      </c>
      <c r="AL15" s="150">
        <v>19.527459345589016</v>
      </c>
      <c r="AM15" s="150">
        <v>19.630992000898431</v>
      </c>
      <c r="AN15" s="153">
        <v>18.726583421472206</v>
      </c>
      <c r="AO15" s="150">
        <v>20.242973227330857</v>
      </c>
      <c r="AP15" s="150">
        <v>20.527391754010992</v>
      </c>
      <c r="AQ15" s="150">
        <v>17.038411552840028</v>
      </c>
      <c r="AR15" s="150">
        <v>18.119116734268598</v>
      </c>
      <c r="AS15" s="150">
        <v>19.725384547521958</v>
      </c>
      <c r="AT15" s="155">
        <v>19.377953196938105</v>
      </c>
    </row>
    <row r="16" spans="1:46" s="75" customFormat="1" ht="12.75" x14ac:dyDescent="0.25">
      <c r="A16" s="156" t="s">
        <v>37</v>
      </c>
      <c r="B16" s="150"/>
      <c r="C16" s="150"/>
      <c r="D16" s="150"/>
      <c r="E16" s="150"/>
      <c r="F16" s="150"/>
      <c r="G16" s="150"/>
      <c r="H16" s="155"/>
      <c r="I16" s="150"/>
      <c r="J16" s="150"/>
      <c r="K16" s="150"/>
      <c r="L16" s="150"/>
      <c r="M16" s="155"/>
      <c r="N16" s="150"/>
      <c r="O16" s="150"/>
      <c r="P16" s="150"/>
      <c r="Q16" s="150"/>
      <c r="R16" s="150"/>
      <c r="S16" s="150"/>
      <c r="T16" s="155"/>
      <c r="U16" s="150"/>
      <c r="V16" s="150"/>
      <c r="W16" s="150"/>
      <c r="X16" s="150"/>
      <c r="Y16" s="150"/>
      <c r="Z16" s="150"/>
      <c r="AA16" s="155"/>
      <c r="AB16" s="150"/>
      <c r="AC16" s="150"/>
      <c r="AD16" s="150"/>
      <c r="AE16" s="150"/>
      <c r="AF16" s="155"/>
      <c r="AG16" s="150"/>
      <c r="AH16" s="150"/>
      <c r="AI16" s="150"/>
      <c r="AJ16" s="150"/>
      <c r="AK16" s="150"/>
      <c r="AL16" s="150"/>
      <c r="AM16" s="150"/>
      <c r="AN16" s="153"/>
      <c r="AO16" s="150"/>
      <c r="AP16" s="150"/>
      <c r="AQ16" s="150"/>
      <c r="AR16" s="150"/>
      <c r="AS16" s="150"/>
      <c r="AT16" s="155"/>
    </row>
    <row r="17" spans="1:46" s="75" customFormat="1" ht="12.75" x14ac:dyDescent="0.25">
      <c r="A17" s="154" t="s">
        <v>38</v>
      </c>
      <c r="B17" s="150">
        <v>36.81</v>
      </c>
      <c r="C17" s="150">
        <v>40.31</v>
      </c>
      <c r="D17" s="150">
        <v>34.26</v>
      </c>
      <c r="E17" s="150">
        <v>26.87</v>
      </c>
      <c r="F17" s="150">
        <v>24.990000000000002</v>
      </c>
      <c r="G17" s="150">
        <v>22.95</v>
      </c>
      <c r="H17" s="155">
        <v>24.2</v>
      </c>
      <c r="I17" s="150">
        <v>45</v>
      </c>
      <c r="J17" s="150">
        <v>39.379999999999995</v>
      </c>
      <c r="K17" s="150">
        <v>39.18</v>
      </c>
      <c r="L17" s="150">
        <v>40.15</v>
      </c>
      <c r="M17" s="155">
        <v>44.11</v>
      </c>
      <c r="N17" s="150">
        <v>36.81</v>
      </c>
      <c r="O17" s="150">
        <v>40.31</v>
      </c>
      <c r="P17" s="150">
        <v>34.264276328887121</v>
      </c>
      <c r="Q17" s="150">
        <v>29.61401094182385</v>
      </c>
      <c r="R17" s="150">
        <v>29.321671048186932</v>
      </c>
      <c r="S17" s="150">
        <v>25.963130556249361</v>
      </c>
      <c r="T17" s="155">
        <v>27.38488275386651</v>
      </c>
      <c r="U17" s="150">
        <v>38.549999999999997</v>
      </c>
      <c r="V17" s="150">
        <v>44.56</v>
      </c>
      <c r="W17" s="150">
        <v>36.56</v>
      </c>
      <c r="X17" s="150">
        <v>29.61</v>
      </c>
      <c r="Y17" s="150">
        <v>28.880000000000003</v>
      </c>
      <c r="Z17" s="150">
        <v>26.15</v>
      </c>
      <c r="AA17" s="155">
        <v>25.86</v>
      </c>
      <c r="AB17" s="150">
        <v>46.29</v>
      </c>
      <c r="AC17" s="150">
        <v>36.92</v>
      </c>
      <c r="AD17" s="150">
        <v>31.78</v>
      </c>
      <c r="AE17" s="150">
        <v>33.47</v>
      </c>
      <c r="AF17" s="155">
        <v>36.450000000000003</v>
      </c>
      <c r="AG17" s="150">
        <v>38.549999999999997</v>
      </c>
      <c r="AH17" s="150">
        <v>44.56</v>
      </c>
      <c r="AI17" s="150">
        <v>36.629272548608981</v>
      </c>
      <c r="AJ17" s="150">
        <v>31.619868210306407</v>
      </c>
      <c r="AK17" s="150">
        <v>29.610965754756009</v>
      </c>
      <c r="AL17" s="150">
        <v>27.476666565630541</v>
      </c>
      <c r="AM17" s="150">
        <v>27.685573132819798</v>
      </c>
      <c r="AN17" s="153">
        <v>38.03539157339732</v>
      </c>
      <c r="AO17" s="150">
        <v>43.61104156710384</v>
      </c>
      <c r="AP17" s="150">
        <v>36.108365984672005</v>
      </c>
      <c r="AQ17" s="150">
        <v>31.188877384345162</v>
      </c>
      <c r="AR17" s="150">
        <v>29.537666207717784</v>
      </c>
      <c r="AS17" s="150">
        <v>26.942071570472603</v>
      </c>
      <c r="AT17" s="155">
        <v>27.590960165969296</v>
      </c>
    </row>
    <row r="18" spans="1:46" s="75" customFormat="1" ht="12.75" x14ac:dyDescent="0.25">
      <c r="A18" s="154" t="s">
        <v>39</v>
      </c>
      <c r="B18" s="150">
        <v>21.33</v>
      </c>
      <c r="C18" s="150">
        <v>22.02</v>
      </c>
      <c r="D18" s="150">
        <v>24.54</v>
      </c>
      <c r="E18" s="150">
        <v>27.42</v>
      </c>
      <c r="F18" s="150">
        <v>26.85</v>
      </c>
      <c r="G18" s="150">
        <v>26.59</v>
      </c>
      <c r="H18" s="155">
        <v>26.28</v>
      </c>
      <c r="I18" s="150">
        <v>35</v>
      </c>
      <c r="J18" s="150">
        <v>43.46</v>
      </c>
      <c r="K18" s="150">
        <v>43.68</v>
      </c>
      <c r="L18" s="150">
        <v>43.43</v>
      </c>
      <c r="M18" s="155">
        <v>40.869999999999997</v>
      </c>
      <c r="N18" s="150">
        <v>21.33</v>
      </c>
      <c r="O18" s="150">
        <v>22.02</v>
      </c>
      <c r="P18" s="150">
        <v>24.544164841728048</v>
      </c>
      <c r="Q18" s="150">
        <v>30.938300200388056</v>
      </c>
      <c r="R18" s="150">
        <v>31.987563336221712</v>
      </c>
      <c r="S18" s="150">
        <v>29.54006503297903</v>
      </c>
      <c r="T18" s="155">
        <v>28.613874403762551</v>
      </c>
      <c r="U18" s="150">
        <v>17.7</v>
      </c>
      <c r="V18" s="150">
        <v>18.59</v>
      </c>
      <c r="W18" s="150">
        <v>20.97</v>
      </c>
      <c r="X18" s="150">
        <v>21.46</v>
      </c>
      <c r="Y18" s="150">
        <v>21.48</v>
      </c>
      <c r="Z18" s="150">
        <v>21.68</v>
      </c>
      <c r="AA18" s="155">
        <v>21.72</v>
      </c>
      <c r="AB18" s="150">
        <v>34.44</v>
      </c>
      <c r="AC18" s="150">
        <v>37.97</v>
      </c>
      <c r="AD18" s="150">
        <v>38.97</v>
      </c>
      <c r="AE18" s="150">
        <v>36.53</v>
      </c>
      <c r="AF18" s="155">
        <v>35.94</v>
      </c>
      <c r="AG18" s="150">
        <v>17.7</v>
      </c>
      <c r="AH18" s="150">
        <v>18.59</v>
      </c>
      <c r="AI18" s="150">
        <v>21.065899406964331</v>
      </c>
      <c r="AJ18" s="150">
        <v>25.999387708913652</v>
      </c>
      <c r="AK18" s="150">
        <v>25.888479672649162</v>
      </c>
      <c r="AL18" s="150">
        <v>24.371393237652121</v>
      </c>
      <c r="AM18" s="150">
        <v>24.171336161350098</v>
      </c>
      <c r="AN18" s="153">
        <v>18.773579648602141</v>
      </c>
      <c r="AO18" s="150">
        <v>19.355865276431487</v>
      </c>
      <c r="AP18" s="150">
        <v>21.832011116139331</v>
      </c>
      <c r="AQ18" s="150">
        <v>27.060592814330331</v>
      </c>
      <c r="AR18" s="150">
        <v>27.43382447065828</v>
      </c>
      <c r="AS18" s="150">
        <v>26.197016187003349</v>
      </c>
      <c r="AT18" s="155">
        <v>25.569191739319052</v>
      </c>
    </row>
    <row r="19" spans="1:46" s="75" customFormat="1" ht="12.75" x14ac:dyDescent="0.25">
      <c r="A19" s="154" t="s">
        <v>50</v>
      </c>
      <c r="B19" s="150"/>
      <c r="C19" s="150"/>
      <c r="D19" s="150"/>
      <c r="E19" s="150"/>
      <c r="F19" s="150"/>
      <c r="G19" s="150"/>
      <c r="H19" s="155"/>
      <c r="I19" s="150"/>
      <c r="J19" s="150"/>
      <c r="K19" s="150"/>
      <c r="L19" s="150"/>
      <c r="M19" s="155"/>
      <c r="N19" s="150"/>
      <c r="O19" s="150"/>
      <c r="P19" s="150"/>
      <c r="Q19" s="150"/>
      <c r="R19" s="150"/>
      <c r="S19" s="150"/>
      <c r="T19" s="155"/>
      <c r="U19" s="150"/>
      <c r="V19" s="150"/>
      <c r="W19" s="150"/>
      <c r="X19" s="150"/>
      <c r="Y19" s="150"/>
      <c r="Z19" s="150"/>
      <c r="AA19" s="155"/>
      <c r="AB19" s="150"/>
      <c r="AC19" s="150"/>
      <c r="AD19" s="150"/>
      <c r="AE19" s="150"/>
      <c r="AF19" s="155"/>
      <c r="AG19" s="150"/>
      <c r="AH19" s="150"/>
      <c r="AI19" s="150"/>
      <c r="AJ19" s="150"/>
      <c r="AK19" s="150"/>
      <c r="AL19" s="150"/>
      <c r="AM19" s="150"/>
      <c r="AN19" s="153"/>
      <c r="AO19" s="150"/>
      <c r="AP19" s="150"/>
      <c r="AQ19" s="150"/>
      <c r="AR19" s="150"/>
      <c r="AS19" s="150"/>
      <c r="AT19" s="155"/>
    </row>
    <row r="20" spans="1:46" s="75" customFormat="1" ht="12.75" x14ac:dyDescent="0.25">
      <c r="A20" s="154" t="s">
        <v>40</v>
      </c>
      <c r="B20" s="150">
        <v>18.079999999999998</v>
      </c>
      <c r="C20" s="150">
        <v>15.76</v>
      </c>
      <c r="D20" s="150">
        <v>17.05</v>
      </c>
      <c r="E20" s="150">
        <v>20.02</v>
      </c>
      <c r="F20" s="150">
        <v>22.08</v>
      </c>
      <c r="G20" s="150">
        <v>22.85</v>
      </c>
      <c r="H20" s="155">
        <v>22.07</v>
      </c>
      <c r="I20" s="150">
        <v>5</v>
      </c>
      <c r="J20" s="150">
        <v>2.25</v>
      </c>
      <c r="K20" s="150">
        <v>2.17</v>
      </c>
      <c r="L20" s="150">
        <v>2.4700000000000002</v>
      </c>
      <c r="M20" s="155">
        <v>2.35</v>
      </c>
      <c r="N20" s="150">
        <v>18.079999999999998</v>
      </c>
      <c r="O20" s="150">
        <v>15.76</v>
      </c>
      <c r="P20" s="150">
        <v>17.04520207047581</v>
      </c>
      <c r="Q20" s="150">
        <v>16.122232259295778</v>
      </c>
      <c r="R20" s="150">
        <v>16.002228994404383</v>
      </c>
      <c r="S20" s="150">
        <v>19.279790654862673</v>
      </c>
      <c r="T20" s="155">
        <v>18.915510401494348</v>
      </c>
      <c r="U20" s="150">
        <v>19.059999999999999</v>
      </c>
      <c r="V20" s="150">
        <v>14</v>
      </c>
      <c r="W20" s="150">
        <v>17.62</v>
      </c>
      <c r="X20" s="150">
        <v>22.2</v>
      </c>
      <c r="Y20" s="150">
        <v>23.15</v>
      </c>
      <c r="Z20" s="150">
        <v>24.66</v>
      </c>
      <c r="AA20" s="155">
        <v>24.16</v>
      </c>
      <c r="AB20" s="150">
        <v>2.84</v>
      </c>
      <c r="AC20" s="150">
        <v>4.3</v>
      </c>
      <c r="AD20" s="150">
        <v>5.33</v>
      </c>
      <c r="AE20" s="150">
        <v>6.24</v>
      </c>
      <c r="AF20" s="155">
        <v>5.93</v>
      </c>
      <c r="AG20" s="150">
        <v>19.059999999999999</v>
      </c>
      <c r="AH20" s="150">
        <v>14</v>
      </c>
      <c r="AI20" s="150">
        <v>17.51477407313045</v>
      </c>
      <c r="AJ20" s="150">
        <v>17.278434888579387</v>
      </c>
      <c r="AK20" s="150">
        <v>18.658341465602742</v>
      </c>
      <c r="AL20" s="150">
        <v>21.321584953700196</v>
      </c>
      <c r="AM20" s="150">
        <v>21.070833754473011</v>
      </c>
      <c r="AN20" s="153">
        <v>18.77016307007435</v>
      </c>
      <c r="AO20" s="150">
        <v>14.392980433387585</v>
      </c>
      <c r="AP20" s="150">
        <v>17.411347633635931</v>
      </c>
      <c r="AQ20" s="150">
        <v>17.030006082600345</v>
      </c>
      <c r="AR20" s="150">
        <v>17.985353551892231</v>
      </c>
      <c r="AS20" s="150">
        <v>20.600404217639067</v>
      </c>
      <c r="AT20" s="155">
        <v>20.392655963559523</v>
      </c>
    </row>
    <row r="21" spans="1:46" s="75" customFormat="1" ht="12.75" x14ac:dyDescent="0.25">
      <c r="A21" s="156" t="s">
        <v>41</v>
      </c>
      <c r="B21" s="150"/>
      <c r="C21" s="150"/>
      <c r="D21" s="150"/>
      <c r="E21" s="150"/>
      <c r="F21" s="150"/>
      <c r="G21" s="150"/>
      <c r="H21" s="155"/>
      <c r="I21" s="150"/>
      <c r="J21" s="150"/>
      <c r="K21" s="150"/>
      <c r="L21" s="150"/>
      <c r="M21" s="155"/>
      <c r="N21" s="150"/>
      <c r="O21" s="150"/>
      <c r="P21" s="150"/>
      <c r="Q21" s="150"/>
      <c r="R21" s="150"/>
      <c r="S21" s="150"/>
      <c r="T21" s="155"/>
      <c r="U21" s="150"/>
      <c r="V21" s="150"/>
      <c r="W21" s="150"/>
      <c r="X21" s="150"/>
      <c r="Y21" s="150"/>
      <c r="Z21" s="150"/>
      <c r="AA21" s="155"/>
      <c r="AB21" s="150"/>
      <c r="AC21" s="150"/>
      <c r="AD21" s="150"/>
      <c r="AE21" s="150"/>
      <c r="AF21" s="155"/>
      <c r="AG21" s="150"/>
      <c r="AH21" s="150"/>
      <c r="AI21" s="150"/>
      <c r="AJ21" s="150"/>
      <c r="AK21" s="150"/>
      <c r="AL21" s="150"/>
      <c r="AM21" s="150"/>
      <c r="AN21" s="153"/>
      <c r="AO21" s="150"/>
      <c r="AP21" s="150"/>
      <c r="AQ21" s="150"/>
      <c r="AR21" s="150"/>
      <c r="AS21" s="150"/>
      <c r="AT21" s="155"/>
    </row>
    <row r="22" spans="1:46" s="75" customFormat="1" ht="12.75" x14ac:dyDescent="0.25">
      <c r="A22" s="154" t="s">
        <v>42</v>
      </c>
      <c r="B22" s="150">
        <v>12.53</v>
      </c>
      <c r="C22" s="150">
        <v>7.76</v>
      </c>
      <c r="D22" s="150">
        <v>8.4600000000000009</v>
      </c>
      <c r="E22" s="150">
        <v>6.53</v>
      </c>
      <c r="F22" s="150">
        <v>6.23</v>
      </c>
      <c r="G22" s="150">
        <v>6.82</v>
      </c>
      <c r="H22" s="155">
        <v>6.53</v>
      </c>
      <c r="I22" s="150">
        <v>10</v>
      </c>
      <c r="J22" s="150">
        <v>28.58</v>
      </c>
      <c r="K22" s="150">
        <v>29.36</v>
      </c>
      <c r="L22" s="150">
        <v>32.340000000000003</v>
      </c>
      <c r="M22" s="155">
        <v>33.18</v>
      </c>
      <c r="N22" s="150">
        <v>12.53</v>
      </c>
      <c r="O22" s="150">
        <v>7.76</v>
      </c>
      <c r="P22" s="150">
        <v>8.4606131793748762</v>
      </c>
      <c r="Q22" s="150">
        <v>11.366566048538438</v>
      </c>
      <c r="R22" s="150">
        <v>13.290715387213794</v>
      </c>
      <c r="S22" s="150">
        <v>11.290644871830452</v>
      </c>
      <c r="T22" s="155">
        <v>10.793039949298969</v>
      </c>
      <c r="U22" s="150">
        <v>10.11</v>
      </c>
      <c r="V22" s="150">
        <v>6.87</v>
      </c>
      <c r="W22" s="150">
        <v>7.48</v>
      </c>
      <c r="X22" s="150">
        <v>5.71</v>
      </c>
      <c r="Y22" s="150">
        <v>5.64</v>
      </c>
      <c r="Z22" s="150">
        <v>5.6</v>
      </c>
      <c r="AA22" s="155">
        <v>5.76</v>
      </c>
      <c r="AB22" s="150">
        <v>16.190000000000001</v>
      </c>
      <c r="AC22" s="150">
        <v>20.52</v>
      </c>
      <c r="AD22" s="150">
        <v>27.83</v>
      </c>
      <c r="AE22" s="150">
        <v>29.42</v>
      </c>
      <c r="AF22" s="155">
        <v>29.63</v>
      </c>
      <c r="AG22" s="150">
        <v>10.11</v>
      </c>
      <c r="AH22" s="150">
        <v>6.87</v>
      </c>
      <c r="AI22" s="150">
        <v>7.5420106781484293</v>
      </c>
      <c r="AJ22" s="150">
        <v>9.7819764972144849</v>
      </c>
      <c r="AK22" s="150">
        <v>11.233148309667515</v>
      </c>
      <c r="AL22" s="150">
        <v>9.9171034963551232</v>
      </c>
      <c r="AM22" s="150">
        <v>9.8748659754871184</v>
      </c>
      <c r="AN22" s="153">
        <v>10.825719765734762</v>
      </c>
      <c r="AO22" s="150">
        <v>7.068723060065313</v>
      </c>
      <c r="AP22" s="150">
        <v>7.7443391506201777</v>
      </c>
      <c r="AQ22" s="150">
        <v>10.122451151251717</v>
      </c>
      <c r="AR22" s="150">
        <v>11.754480817177091</v>
      </c>
      <c r="AS22" s="150">
        <v>10.402251084797156</v>
      </c>
      <c r="AT22" s="155">
        <v>10.16377167326719</v>
      </c>
    </row>
    <row r="23" spans="1:46" s="75" customFormat="1" ht="12.75" x14ac:dyDescent="0.25">
      <c r="A23" s="154" t="s">
        <v>43</v>
      </c>
      <c r="B23" s="150">
        <v>35.270000000000003</v>
      </c>
      <c r="C23" s="150">
        <v>24.41</v>
      </c>
      <c r="D23" s="150">
        <v>24.4</v>
      </c>
      <c r="E23" s="150">
        <v>16.46</v>
      </c>
      <c r="F23" s="150">
        <v>14.34</v>
      </c>
      <c r="G23" s="150">
        <v>14.15</v>
      </c>
      <c r="H23" s="155">
        <v>13.36</v>
      </c>
      <c r="I23" s="150">
        <v>30</v>
      </c>
      <c r="J23" s="150">
        <v>25.07</v>
      </c>
      <c r="K23" s="150">
        <v>24.18</v>
      </c>
      <c r="L23" s="150">
        <v>22.92</v>
      </c>
      <c r="M23" s="155">
        <v>20.77</v>
      </c>
      <c r="N23" s="150">
        <v>35.270000000000003</v>
      </c>
      <c r="O23" s="150">
        <v>24.41</v>
      </c>
      <c r="P23" s="150">
        <v>24.402229743181366</v>
      </c>
      <c r="Q23" s="150">
        <v>18.348563885619772</v>
      </c>
      <c r="R23" s="150">
        <v>17.343780346311444</v>
      </c>
      <c r="S23" s="150">
        <v>15.686346219669009</v>
      </c>
      <c r="T23" s="155">
        <v>14.545333059073371</v>
      </c>
      <c r="U23" s="150">
        <v>23.26</v>
      </c>
      <c r="V23" s="150">
        <v>19.97</v>
      </c>
      <c r="W23" s="150">
        <v>17.95</v>
      </c>
      <c r="X23" s="150">
        <v>10.94</v>
      </c>
      <c r="Y23" s="150">
        <v>10.81</v>
      </c>
      <c r="Z23" s="150">
        <v>10.89</v>
      </c>
      <c r="AA23" s="155">
        <v>12.36</v>
      </c>
      <c r="AB23" s="150">
        <v>30.09</v>
      </c>
      <c r="AC23" s="150">
        <v>23.74</v>
      </c>
      <c r="AD23" s="150">
        <v>22.09</v>
      </c>
      <c r="AE23" s="150">
        <v>20.43</v>
      </c>
      <c r="AF23" s="155">
        <v>18.97</v>
      </c>
      <c r="AG23" s="150">
        <v>23.26</v>
      </c>
      <c r="AH23" s="150">
        <v>19.97</v>
      </c>
      <c r="AI23" s="150">
        <v>18.03643049744224</v>
      </c>
      <c r="AJ23" s="150">
        <v>14.45933147632312</v>
      </c>
      <c r="AK23" s="150">
        <v>13.653204728844056</v>
      </c>
      <c r="AL23" s="150">
        <v>12.619016261764395</v>
      </c>
      <c r="AM23" s="150">
        <v>13.49947482605655</v>
      </c>
      <c r="AN23" s="153">
        <v>26.811981151435749</v>
      </c>
      <c r="AO23" s="150">
        <v>20.961382456955043</v>
      </c>
      <c r="AP23" s="150">
        <v>19.438541242549718</v>
      </c>
      <c r="AQ23" s="150">
        <v>15.294995865198642</v>
      </c>
      <c r="AR23" s="150">
        <v>14.588297957057268</v>
      </c>
      <c r="AS23" s="150">
        <v>13.70242573060435</v>
      </c>
      <c r="AT23" s="155">
        <v>13.828556689850124</v>
      </c>
    </row>
    <row r="24" spans="1:46" s="75" customFormat="1" ht="12.75" x14ac:dyDescent="0.25">
      <c r="A24" s="154" t="s">
        <v>44</v>
      </c>
      <c r="B24" s="150">
        <v>19.27</v>
      </c>
      <c r="C24" s="150">
        <v>13.37</v>
      </c>
      <c r="D24" s="150">
        <v>13.41</v>
      </c>
      <c r="E24" s="150">
        <v>11.91</v>
      </c>
      <c r="F24" s="150">
        <v>11.19</v>
      </c>
      <c r="G24" s="150">
        <v>11.7</v>
      </c>
      <c r="H24" s="155">
        <v>10.49</v>
      </c>
      <c r="I24" s="150">
        <v>30</v>
      </c>
      <c r="J24" s="150">
        <v>20.82</v>
      </c>
      <c r="K24" s="150">
        <v>20.2</v>
      </c>
      <c r="L24" s="150">
        <v>20.25</v>
      </c>
      <c r="M24" s="155">
        <v>21.2</v>
      </c>
      <c r="N24" s="150">
        <v>19.27</v>
      </c>
      <c r="O24" s="150">
        <v>13.37</v>
      </c>
      <c r="P24" s="150">
        <v>13.416605614174795</v>
      </c>
      <c r="Q24" s="150">
        <v>13.864367505327778</v>
      </c>
      <c r="R24" s="150">
        <v>13.940412695148996</v>
      </c>
      <c r="S24" s="150">
        <v>13.197806177670468</v>
      </c>
      <c r="T24" s="155">
        <v>12.20321417849876</v>
      </c>
      <c r="U24" s="150">
        <v>15.53</v>
      </c>
      <c r="V24" s="150">
        <v>11.95</v>
      </c>
      <c r="W24" s="150">
        <v>11.86</v>
      </c>
      <c r="X24" s="150">
        <v>9.77</v>
      </c>
      <c r="Y24" s="150">
        <v>10.14</v>
      </c>
      <c r="Z24" s="150">
        <v>10.92</v>
      </c>
      <c r="AA24" s="155">
        <v>10.69</v>
      </c>
      <c r="AB24" s="150">
        <v>18.399999999999999</v>
      </c>
      <c r="AC24" s="150">
        <v>22.06</v>
      </c>
      <c r="AD24" s="150">
        <v>19.899999999999999</v>
      </c>
      <c r="AE24" s="150">
        <v>20.22</v>
      </c>
      <c r="AF24" s="155">
        <v>21.68</v>
      </c>
      <c r="AG24" s="150">
        <v>15.53</v>
      </c>
      <c r="AH24" s="150">
        <v>11.95</v>
      </c>
      <c r="AI24" s="150">
        <v>11.90656140471765</v>
      </c>
      <c r="AJ24" s="150">
        <v>13.149108112813371</v>
      </c>
      <c r="AK24" s="150">
        <v>12.60007785048918</v>
      </c>
      <c r="AL24" s="150">
        <v>12.605518997317491</v>
      </c>
      <c r="AM24" s="150">
        <v>12.584527736514596</v>
      </c>
      <c r="AN24" s="153">
        <v>16.636112365226449</v>
      </c>
      <c r="AO24" s="150">
        <v>12.267063758755894</v>
      </c>
      <c r="AP24" s="150">
        <v>12.23915895137832</v>
      </c>
      <c r="AQ24" s="150">
        <v>13.302793143747564</v>
      </c>
      <c r="AR24" s="150">
        <v>12.939682878725858</v>
      </c>
      <c r="AS24" s="150">
        <v>12.814720337986197</v>
      </c>
      <c r="AT24" s="155">
        <v>12.464546488196028</v>
      </c>
    </row>
    <row r="25" spans="1:46" s="75" customFormat="1" ht="12.75" x14ac:dyDescent="0.25">
      <c r="A25" s="154" t="s">
        <v>45</v>
      </c>
      <c r="B25" s="150">
        <v>21.87</v>
      </c>
      <c r="C25" s="150">
        <v>32</v>
      </c>
      <c r="D25" s="150">
        <v>29.23</v>
      </c>
      <c r="E25" s="150">
        <v>32.909999999999997</v>
      </c>
      <c r="F25" s="150">
        <v>33.33</v>
      </c>
      <c r="G25" s="150">
        <v>33.06</v>
      </c>
      <c r="H25" s="155">
        <v>30.87</v>
      </c>
      <c r="I25" s="150">
        <v>20</v>
      </c>
      <c r="J25" s="150">
        <v>17.2</v>
      </c>
      <c r="K25" s="150">
        <v>17.79</v>
      </c>
      <c r="L25" s="150">
        <v>16.82</v>
      </c>
      <c r="M25" s="155">
        <v>17.13</v>
      </c>
      <c r="N25" s="150">
        <v>21.87</v>
      </c>
      <c r="O25" s="150">
        <v>32</v>
      </c>
      <c r="P25" s="150">
        <v>29.226324905435</v>
      </c>
      <c r="Q25" s="150">
        <v>29.46408378129075</v>
      </c>
      <c r="R25" s="150">
        <v>28.58622494088619</v>
      </c>
      <c r="S25" s="150">
        <v>30.215044172471533</v>
      </c>
      <c r="T25" s="155">
        <v>28.672094975483386</v>
      </c>
      <c r="U25" s="150">
        <v>29.21</v>
      </c>
      <c r="V25" s="150">
        <v>32.26</v>
      </c>
      <c r="W25" s="150">
        <v>31.98</v>
      </c>
      <c r="X25" s="150">
        <v>32.75</v>
      </c>
      <c r="Y25" s="150">
        <v>32.33</v>
      </c>
      <c r="Z25" s="150">
        <v>31.89</v>
      </c>
      <c r="AA25" s="155">
        <v>30.94</v>
      </c>
      <c r="AB25" s="150">
        <v>24.01</v>
      </c>
      <c r="AC25" s="150">
        <v>22.66</v>
      </c>
      <c r="AD25" s="150">
        <v>19.97</v>
      </c>
      <c r="AE25" s="150">
        <v>20.16</v>
      </c>
      <c r="AF25" s="155">
        <v>20.27</v>
      </c>
      <c r="AG25" s="150">
        <v>29.21</v>
      </c>
      <c r="AH25" s="150">
        <v>32.26</v>
      </c>
      <c r="AI25" s="150">
        <v>31.923257737675893</v>
      </c>
      <c r="AJ25" s="150">
        <v>29.975776984679666</v>
      </c>
      <c r="AK25" s="150">
        <v>29.214573541798529</v>
      </c>
      <c r="AL25" s="150">
        <v>29.764071200157616</v>
      </c>
      <c r="AM25" s="150">
        <v>29.100635946441244</v>
      </c>
      <c r="AN25" s="153">
        <v>27.039180545250762</v>
      </c>
      <c r="AO25" s="150">
        <v>32.201946072340469</v>
      </c>
      <c r="AP25" s="150">
        <v>31.329239868600123</v>
      </c>
      <c r="AQ25" s="150">
        <v>29.865831436792213</v>
      </c>
      <c r="AR25" s="150">
        <v>29.05536679938972</v>
      </c>
      <c r="AS25" s="150">
        <v>29.923359048253868</v>
      </c>
      <c r="AT25" s="155">
        <v>28.96579447655299</v>
      </c>
    </row>
    <row r="26" spans="1:46" s="75" customFormat="1" ht="12.75" x14ac:dyDescent="0.25">
      <c r="A26" s="154" t="s">
        <v>46</v>
      </c>
      <c r="B26" s="150">
        <v>11.07</v>
      </c>
      <c r="C26" s="150">
        <v>22.46</v>
      </c>
      <c r="D26" s="150">
        <v>24.5</v>
      </c>
      <c r="E26" s="150">
        <v>32.19</v>
      </c>
      <c r="F26" s="150">
        <v>34.9</v>
      </c>
      <c r="G26" s="150">
        <v>34.270000000000003</v>
      </c>
      <c r="H26" s="155">
        <v>38.75</v>
      </c>
      <c r="I26" s="150">
        <v>10</v>
      </c>
      <c r="J26" s="150">
        <v>8.34</v>
      </c>
      <c r="K26" s="150">
        <v>8.4600000000000009</v>
      </c>
      <c r="L26" s="150">
        <v>7.67</v>
      </c>
      <c r="M26" s="155">
        <v>7.72</v>
      </c>
      <c r="N26" s="150">
        <v>11.07</v>
      </c>
      <c r="O26" s="150">
        <v>22.46</v>
      </c>
      <c r="P26" s="150">
        <v>24.494226557833965</v>
      </c>
      <c r="Q26" s="150">
        <v>26.958612233213522</v>
      </c>
      <c r="R26" s="150">
        <v>26.82886663043957</v>
      </c>
      <c r="S26" s="150">
        <v>29.610158558358545</v>
      </c>
      <c r="T26" s="155">
        <v>33.78631783764552</v>
      </c>
      <c r="U26" s="150">
        <v>21.9</v>
      </c>
      <c r="V26" s="150">
        <v>28.96</v>
      </c>
      <c r="W26" s="150">
        <v>30.73</v>
      </c>
      <c r="X26" s="150">
        <v>40.840000000000003</v>
      </c>
      <c r="Y26" s="150">
        <v>41.08</v>
      </c>
      <c r="Z26" s="150">
        <v>40.700000000000003</v>
      </c>
      <c r="AA26" s="155">
        <v>40.25</v>
      </c>
      <c r="AB26" s="150">
        <v>11.3</v>
      </c>
      <c r="AC26" s="150">
        <v>11.01</v>
      </c>
      <c r="AD26" s="150">
        <v>10.210000000000001</v>
      </c>
      <c r="AE26" s="150">
        <v>9.77</v>
      </c>
      <c r="AF26" s="155">
        <v>9.4499999999999993</v>
      </c>
      <c r="AG26" s="150">
        <v>21.9</v>
      </c>
      <c r="AH26" s="150">
        <v>28.96</v>
      </c>
      <c r="AI26" s="150">
        <v>30.591668487207354</v>
      </c>
      <c r="AJ26" s="150">
        <v>32.638307973537607</v>
      </c>
      <c r="AK26" s="150">
        <v>33.298995569200713</v>
      </c>
      <c r="AL26" s="150">
        <v>35.094290044405376</v>
      </c>
      <c r="AM26" s="150">
        <v>34.940495515500494</v>
      </c>
      <c r="AN26" s="153">
        <v>18.697006172352282</v>
      </c>
      <c r="AO26" s="150">
        <v>27.508651808511761</v>
      </c>
      <c r="AP26" s="150">
        <v>29.248665273185853</v>
      </c>
      <c r="AQ26" s="150">
        <v>31.417933624478025</v>
      </c>
      <c r="AR26" s="150">
        <v>31.65963781490715</v>
      </c>
      <c r="AS26" s="150">
        <v>33.157243798358422</v>
      </c>
      <c r="AT26" s="155">
        <v>34.577330672133677</v>
      </c>
    </row>
    <row r="27" spans="1:46" s="75" customFormat="1" ht="12.75" x14ac:dyDescent="0.25">
      <c r="A27" s="156" t="s">
        <v>47</v>
      </c>
      <c r="B27" s="150">
        <v>2.2400000000000002</v>
      </c>
      <c r="C27" s="150">
        <v>6.25</v>
      </c>
      <c r="D27" s="150">
        <v>8.99</v>
      </c>
      <c r="E27" s="150">
        <v>7.63</v>
      </c>
      <c r="F27" s="150">
        <v>8.25</v>
      </c>
      <c r="G27" s="150">
        <v>8.6</v>
      </c>
      <c r="H27" s="155">
        <v>8.5399999999999991</v>
      </c>
      <c r="I27" s="150">
        <v>5</v>
      </c>
      <c r="J27" s="150">
        <v>3.57</v>
      </c>
      <c r="K27" s="150">
        <v>3.03</v>
      </c>
      <c r="L27" s="150">
        <v>2.61</v>
      </c>
      <c r="M27" s="155">
        <v>3.29</v>
      </c>
      <c r="N27" s="150">
        <v>2.2400000000000002</v>
      </c>
      <c r="O27" s="150">
        <v>6.25</v>
      </c>
      <c r="P27" s="150">
        <v>8.9884113079832773</v>
      </c>
      <c r="Q27" s="150">
        <v>6.7394576799516521</v>
      </c>
      <c r="R27" s="150">
        <v>6.6565311577494164</v>
      </c>
      <c r="S27" s="150">
        <v>7.5506597655852499</v>
      </c>
      <c r="T27" s="155">
        <v>7.7001891281868815</v>
      </c>
      <c r="U27" s="150">
        <v>6.67</v>
      </c>
      <c r="V27" s="150">
        <v>6.24</v>
      </c>
      <c r="W27" s="150">
        <v>7.97</v>
      </c>
      <c r="X27" s="150">
        <v>8.91</v>
      </c>
      <c r="Y27" s="150">
        <v>9.14</v>
      </c>
      <c r="Z27" s="150">
        <v>9.85</v>
      </c>
      <c r="AA27" s="155">
        <v>9.7100000000000009</v>
      </c>
      <c r="AB27" s="150">
        <v>2.4500000000000002</v>
      </c>
      <c r="AC27" s="150">
        <v>3.01</v>
      </c>
      <c r="AD27" s="150">
        <v>2.68</v>
      </c>
      <c r="AE27" s="150">
        <v>2.37</v>
      </c>
      <c r="AF27" s="155">
        <v>2.48</v>
      </c>
      <c r="AG27" s="150">
        <v>6.67</v>
      </c>
      <c r="AH27" s="150">
        <v>6.24</v>
      </c>
      <c r="AI27" s="150">
        <v>7.930700465742901</v>
      </c>
      <c r="AJ27" s="150">
        <v>7.2878081476323118</v>
      </c>
      <c r="AK27" s="150">
        <v>7.5117107669917917</v>
      </c>
      <c r="AL27" s="150">
        <v>8.4943352580715246</v>
      </c>
      <c r="AM27" s="150">
        <v>8.4636455382165128</v>
      </c>
      <c r="AN27" s="153">
        <v>5.359818775948348</v>
      </c>
      <c r="AO27" s="150">
        <v>6.2422328433715206</v>
      </c>
      <c r="AP27" s="150">
        <v>8.1636685000576108</v>
      </c>
      <c r="AQ27" s="150">
        <v>7.1699861945475298</v>
      </c>
      <c r="AR27" s="150">
        <v>7.2950311092918554</v>
      </c>
      <c r="AS27" s="150">
        <v>8.1610202974696779</v>
      </c>
      <c r="AT27" s="155">
        <v>8.22342210218447</v>
      </c>
    </row>
    <row r="28" spans="1:46" s="75" customFormat="1" ht="12.75" x14ac:dyDescent="0.25">
      <c r="A28" s="156" t="s">
        <v>48</v>
      </c>
      <c r="B28" s="150">
        <v>12.87</v>
      </c>
      <c r="C28" s="150">
        <v>21.35</v>
      </c>
      <c r="D28" s="150">
        <v>22.78</v>
      </c>
      <c r="E28" s="150">
        <v>25.36</v>
      </c>
      <c r="F28" s="150">
        <v>26.76</v>
      </c>
      <c r="G28" s="150">
        <v>21.88</v>
      </c>
      <c r="H28" s="155">
        <v>23.81</v>
      </c>
      <c r="I28" s="150"/>
      <c r="J28" s="150">
        <v>3.01</v>
      </c>
      <c r="K28" s="150">
        <v>2.96</v>
      </c>
      <c r="L28" s="150">
        <v>2.3199999999999998</v>
      </c>
      <c r="M28" s="155">
        <v>2.16</v>
      </c>
      <c r="N28" s="150">
        <v>12.87</v>
      </c>
      <c r="O28" s="150">
        <v>21.35</v>
      </c>
      <c r="P28" s="150">
        <v>22.770929723272946</v>
      </c>
      <c r="Q28" s="150">
        <v>20.457630331753553</v>
      </c>
      <c r="R28" s="150">
        <v>19.49475891847435</v>
      </c>
      <c r="S28" s="150">
        <v>18.453439902311768</v>
      </c>
      <c r="T28" s="155">
        <v>20.346779928618282</v>
      </c>
      <c r="U28" s="150">
        <v>21.41</v>
      </c>
      <c r="V28" s="150">
        <v>30.69</v>
      </c>
      <c r="W28" s="150">
        <v>29.44</v>
      </c>
      <c r="X28" s="150">
        <v>33.97</v>
      </c>
      <c r="Y28" s="150">
        <v>34.64</v>
      </c>
      <c r="Z28" s="150">
        <v>33.03</v>
      </c>
      <c r="AA28" s="155">
        <v>29.95</v>
      </c>
      <c r="AB28" s="150">
        <v>4.2699999999999996</v>
      </c>
      <c r="AC28" s="150">
        <v>4.24</v>
      </c>
      <c r="AD28" s="150">
        <v>4.16</v>
      </c>
      <c r="AE28" s="150">
        <v>3.22</v>
      </c>
      <c r="AF28" s="155">
        <v>3.06</v>
      </c>
      <c r="AG28" s="150">
        <v>21.41</v>
      </c>
      <c r="AH28" s="150">
        <v>30.69</v>
      </c>
      <c r="AI28" s="150">
        <v>29.260802667164651</v>
      </c>
      <c r="AJ28" s="150">
        <v>25.795802750696378</v>
      </c>
      <c r="AK28" s="150">
        <v>26.957297860357556</v>
      </c>
      <c r="AL28" s="150">
        <v>27.627277278490926</v>
      </c>
      <c r="AM28" s="150">
        <v>25.314526766617149</v>
      </c>
      <c r="AN28" s="153">
        <v>18.8842781820765</v>
      </c>
      <c r="AO28" s="150">
        <v>28.604524290999972</v>
      </c>
      <c r="AP28" s="150">
        <v>27.83136384295047</v>
      </c>
      <c r="AQ28" s="150">
        <v>24.648810202366061</v>
      </c>
      <c r="AR28" s="150">
        <v>25.066489934134633</v>
      </c>
      <c r="AS28" s="150">
        <v>24.386992595932664</v>
      </c>
      <c r="AT28" s="155">
        <v>23.751413013056435</v>
      </c>
    </row>
    <row r="29" spans="1:46" s="75" customFormat="1" ht="12.75" x14ac:dyDescent="0.25">
      <c r="A29" s="157" t="s">
        <v>132</v>
      </c>
      <c r="B29" s="150">
        <v>35.250103920999997</v>
      </c>
      <c r="C29" s="150">
        <v>33.288554541000003</v>
      </c>
      <c r="D29" s="150">
        <v>29.766587988000001</v>
      </c>
      <c r="E29" s="150">
        <v>25.188876386</v>
      </c>
      <c r="F29" s="150">
        <v>22.808820043000001</v>
      </c>
      <c r="G29" s="150">
        <v>21.30702204</v>
      </c>
      <c r="H29" s="155">
        <v>17.848804892</v>
      </c>
      <c r="I29" s="150"/>
      <c r="J29" s="150">
        <v>32.367149757999996</v>
      </c>
      <c r="K29" s="150">
        <v>24.632952692</v>
      </c>
      <c r="L29" s="150">
        <v>29.318181817999999</v>
      </c>
      <c r="M29" s="155">
        <v>22.508038585000001</v>
      </c>
      <c r="N29" s="150">
        <v>35.250103920999997</v>
      </c>
      <c r="O29" s="150">
        <v>33.288554541000003</v>
      </c>
      <c r="P29" s="150">
        <v>29.766587988000001</v>
      </c>
      <c r="Q29" s="150">
        <v>26.76339762310398</v>
      </c>
      <c r="R29" s="150">
        <v>23.365658843826346</v>
      </c>
      <c r="S29" s="150">
        <v>22.710433105005094</v>
      </c>
      <c r="T29" s="155">
        <v>18.594114436704643</v>
      </c>
      <c r="U29" s="150">
        <v>28.405989783999999</v>
      </c>
      <c r="V29" s="150">
        <v>28.874110456</v>
      </c>
      <c r="W29" s="150">
        <v>24.373374433999999</v>
      </c>
      <c r="X29" s="150">
        <v>19.757757935000001</v>
      </c>
      <c r="Y29" s="150">
        <v>18.251601608000001</v>
      </c>
      <c r="Z29" s="150">
        <v>16.370937616999999</v>
      </c>
      <c r="AA29" s="155">
        <v>15.296056019</v>
      </c>
      <c r="AB29" s="150">
        <v>33.962261509999998</v>
      </c>
      <c r="AC29" s="150">
        <v>31.811377245999999</v>
      </c>
      <c r="AD29" s="150">
        <v>26.926736440999999</v>
      </c>
      <c r="AE29" s="150">
        <v>22.404844291</v>
      </c>
      <c r="AF29" s="155">
        <v>17.909002904000001</v>
      </c>
      <c r="AG29" s="150">
        <v>28.405989783999999</v>
      </c>
      <c r="AH29" s="150">
        <v>28.874110456</v>
      </c>
      <c r="AI29" s="150">
        <v>24.441642331849764</v>
      </c>
      <c r="AJ29" s="150">
        <v>23.071873704126446</v>
      </c>
      <c r="AK29" s="150">
        <v>20.438231428970337</v>
      </c>
      <c r="AL29" s="150">
        <v>17.464514426362129</v>
      </c>
      <c r="AM29" s="150">
        <v>15.746492811326835</v>
      </c>
      <c r="AN29" s="153">
        <v>30.430150018213066</v>
      </c>
      <c r="AO29" s="150">
        <v>29.859786677413958</v>
      </c>
      <c r="AP29" s="150">
        <v>25.614133800244574</v>
      </c>
      <c r="AQ29" s="150">
        <v>23.865057231137527</v>
      </c>
      <c r="AR29" s="150">
        <v>21.179963298319237</v>
      </c>
      <c r="AS29" s="150">
        <v>19.317421693335366</v>
      </c>
      <c r="AT29" s="155">
        <v>16.642503955356471</v>
      </c>
    </row>
    <row r="30" spans="1:46" s="75" customFormat="1" ht="12.75" x14ac:dyDescent="0.25">
      <c r="A30" s="157" t="s">
        <v>133</v>
      </c>
      <c r="B30" s="150">
        <v>24.054316197999999</v>
      </c>
      <c r="C30" s="150">
        <v>21.457997492000001</v>
      </c>
      <c r="D30" s="150">
        <v>19.958038290000001</v>
      </c>
      <c r="E30" s="150">
        <v>22.223115255</v>
      </c>
      <c r="F30" s="150">
        <v>21.172844385000001</v>
      </c>
      <c r="G30" s="150">
        <v>20.133264992000001</v>
      </c>
      <c r="H30" s="155">
        <v>18.015564202</v>
      </c>
      <c r="I30" s="150"/>
      <c r="J30" s="150">
        <v>27.777777778000001</v>
      </c>
      <c r="K30" s="150">
        <v>24.306688418</v>
      </c>
      <c r="L30" s="150">
        <v>25.681818182000001</v>
      </c>
      <c r="M30" s="155">
        <v>23.151125402000002</v>
      </c>
      <c r="N30" s="150">
        <v>24.054316197999999</v>
      </c>
      <c r="O30" s="150">
        <v>21.457997492000001</v>
      </c>
      <c r="P30" s="150">
        <v>19.958038290000001</v>
      </c>
      <c r="Q30" s="150">
        <v>23.441504922566015</v>
      </c>
      <c r="R30" s="150">
        <v>22.129488603976707</v>
      </c>
      <c r="S30" s="150">
        <v>21.105271687335112</v>
      </c>
      <c r="T30" s="155">
        <v>18.83706898840412</v>
      </c>
      <c r="U30" s="150">
        <v>20.889021062000001</v>
      </c>
      <c r="V30" s="150">
        <v>18.373456182000002</v>
      </c>
      <c r="W30" s="150">
        <v>17.87881707</v>
      </c>
      <c r="X30" s="150">
        <v>18.063831667999999</v>
      </c>
      <c r="Y30" s="150">
        <v>17.004944303999999</v>
      </c>
      <c r="Z30" s="150">
        <v>15.379155771000001</v>
      </c>
      <c r="AA30" s="155">
        <v>14.082998661</v>
      </c>
      <c r="AB30" s="150">
        <v>18.867924528</v>
      </c>
      <c r="AC30" s="150">
        <v>20.658682635000002</v>
      </c>
      <c r="AD30" s="150">
        <v>22.740247383</v>
      </c>
      <c r="AE30" s="150">
        <v>22.664359862000001</v>
      </c>
      <c r="AF30" s="155">
        <v>21.694414327</v>
      </c>
      <c r="AG30" s="150">
        <v>20.889021062000001</v>
      </c>
      <c r="AH30" s="150">
        <v>18.373456182000002</v>
      </c>
      <c r="AI30" s="150">
        <v>17.88585900159957</v>
      </c>
      <c r="AJ30" s="150">
        <v>18.77728015897895</v>
      </c>
      <c r="AK30" s="150">
        <v>18.450568491550236</v>
      </c>
      <c r="AL30" s="150">
        <v>16.699515974732865</v>
      </c>
      <c r="AM30" s="150">
        <v>15.39510403801353</v>
      </c>
      <c r="AN30" s="153">
        <v>21.825163331925332</v>
      </c>
      <c r="AO30" s="150">
        <v>19.062185943821429</v>
      </c>
      <c r="AP30" s="150">
        <v>18.34212892312032</v>
      </c>
      <c r="AQ30" s="150">
        <v>19.779464170231172</v>
      </c>
      <c r="AR30" s="150">
        <v>19.382708526287725</v>
      </c>
      <c r="AS30" s="150">
        <v>18.255669868163274</v>
      </c>
      <c r="AT30" s="155">
        <v>16.478126770185753</v>
      </c>
    </row>
    <row r="31" spans="1:46" s="75" customFormat="1" ht="12.75" x14ac:dyDescent="0.25">
      <c r="A31" s="157" t="s">
        <v>134</v>
      </c>
      <c r="B31" s="150">
        <v>21.477068033999998</v>
      </c>
      <c r="C31" s="150">
        <v>23.508866201</v>
      </c>
      <c r="D31" s="150">
        <v>22.178512108</v>
      </c>
      <c r="E31" s="150">
        <v>22.407972995000002</v>
      </c>
      <c r="F31" s="150">
        <v>24.081245553999999</v>
      </c>
      <c r="G31" s="150">
        <v>24.33111225</v>
      </c>
      <c r="H31" s="155">
        <v>22.851584212999999</v>
      </c>
      <c r="I31" s="150"/>
      <c r="J31" s="150">
        <v>15.942028986</v>
      </c>
      <c r="K31" s="150">
        <v>22.675367047000002</v>
      </c>
      <c r="L31" s="150">
        <v>21.136363635999999</v>
      </c>
      <c r="M31" s="155">
        <v>22.508038585000001</v>
      </c>
      <c r="N31" s="150">
        <v>21.477068033999998</v>
      </c>
      <c r="O31" s="150">
        <v>23.508866201</v>
      </c>
      <c r="P31" s="150">
        <v>22.178512108</v>
      </c>
      <c r="Q31" s="150">
        <v>20.989697926261684</v>
      </c>
      <c r="R31" s="150">
        <v>23.652083945399564</v>
      </c>
      <c r="S31" s="150">
        <v>23.771449769280309</v>
      </c>
      <c r="T31" s="155">
        <v>22.796629288550804</v>
      </c>
      <c r="U31" s="150">
        <v>26.726611154</v>
      </c>
      <c r="V31" s="150">
        <v>25.453958807999999</v>
      </c>
      <c r="W31" s="150">
        <v>23.336865426999999</v>
      </c>
      <c r="X31" s="150">
        <v>22.700026522999998</v>
      </c>
      <c r="Y31" s="150">
        <v>22.139710268000002</v>
      </c>
      <c r="Z31" s="150">
        <v>21.688457228000001</v>
      </c>
      <c r="AA31" s="155">
        <v>20.366594583000001</v>
      </c>
      <c r="AB31" s="150">
        <v>18.867924528</v>
      </c>
      <c r="AC31" s="150">
        <v>19.086826346999999</v>
      </c>
      <c r="AD31" s="150">
        <v>20.980019029000001</v>
      </c>
      <c r="AE31" s="150">
        <v>22.664359862000001</v>
      </c>
      <c r="AF31" s="155">
        <v>26.718296225</v>
      </c>
      <c r="AG31" s="150">
        <v>26.726611154</v>
      </c>
      <c r="AH31" s="150">
        <v>25.453958807999999</v>
      </c>
      <c r="AI31" s="150">
        <v>23.305048887878041</v>
      </c>
      <c r="AJ31" s="150">
        <v>21.706585186308356</v>
      </c>
      <c r="AK31" s="150">
        <v>21.847401791517392</v>
      </c>
      <c r="AL31" s="150">
        <v>21.8653284569397</v>
      </c>
      <c r="AM31" s="150">
        <v>21.461542256779282</v>
      </c>
      <c r="AN31" s="153">
        <v>25.174048438272337</v>
      </c>
      <c r="AO31" s="150">
        <v>25.019650094546677</v>
      </c>
      <c r="AP31" s="150">
        <v>23.056998513558373</v>
      </c>
      <c r="AQ31" s="150">
        <v>21.552550381747036</v>
      </c>
      <c r="AR31" s="150">
        <v>22.304660017899572</v>
      </c>
      <c r="AS31" s="150">
        <v>22.538588232343255</v>
      </c>
      <c r="AT31" s="155">
        <v>21.881630673040704</v>
      </c>
    </row>
    <row r="32" spans="1:46" s="75" customFormat="1" ht="12.75" x14ac:dyDescent="0.25">
      <c r="A32" s="157" t="s">
        <v>135</v>
      </c>
      <c r="B32" s="150">
        <v>19.218511846999998</v>
      </c>
      <c r="C32" s="150">
        <v>21.744588176600001</v>
      </c>
      <c r="D32" s="150">
        <v>28.096861614000002</v>
      </c>
      <c r="E32" s="150">
        <v>30.180035363999998</v>
      </c>
      <c r="F32" s="150">
        <v>31.937090017999999</v>
      </c>
      <c r="G32" s="150">
        <v>34.228600718000003</v>
      </c>
      <c r="H32" s="155">
        <v>41.284046693000001</v>
      </c>
      <c r="I32" s="150"/>
      <c r="J32" s="150">
        <v>23.913043477999999</v>
      </c>
      <c r="K32" s="150">
        <v>28.384991843000002</v>
      </c>
      <c r="L32" s="150">
        <v>23.863636364000001</v>
      </c>
      <c r="M32" s="155">
        <v>31.832797427999999</v>
      </c>
      <c r="N32" s="150">
        <v>19.218511846999998</v>
      </c>
      <c r="O32" s="150">
        <v>21.744588176600001</v>
      </c>
      <c r="P32" s="150">
        <v>28.096861614000002</v>
      </c>
      <c r="Q32" s="150">
        <v>28.805399528068317</v>
      </c>
      <c r="R32" s="150">
        <v>30.852768606797383</v>
      </c>
      <c r="S32" s="150">
        <v>32.412845438379485</v>
      </c>
      <c r="T32" s="155">
        <v>39.772187286340433</v>
      </c>
      <c r="U32" s="150">
        <v>23.978377999999999</v>
      </c>
      <c r="V32" s="150">
        <v>27.298474554999999</v>
      </c>
      <c r="W32" s="150">
        <v>34.410943068999998</v>
      </c>
      <c r="X32" s="150">
        <v>39.478383874000002</v>
      </c>
      <c r="Y32" s="150">
        <v>42.603743819999998</v>
      </c>
      <c r="Z32" s="150">
        <v>46.561449383999999</v>
      </c>
      <c r="AA32" s="155">
        <v>50.254350735999999</v>
      </c>
      <c r="AB32" s="150">
        <v>28.301886792000001</v>
      </c>
      <c r="AC32" s="150">
        <v>28.443113772</v>
      </c>
      <c r="AD32" s="150">
        <v>29.352997146</v>
      </c>
      <c r="AE32" s="150">
        <v>32.266435985999998</v>
      </c>
      <c r="AF32" s="155">
        <v>33.688286544</v>
      </c>
      <c r="AG32" s="150">
        <v>23.978377999999999</v>
      </c>
      <c r="AH32" s="150">
        <v>27.298474554999999</v>
      </c>
      <c r="AI32" s="150">
        <v>34.36744975986295</v>
      </c>
      <c r="AJ32" s="150">
        <v>36.444260950586248</v>
      </c>
      <c r="AK32" s="150">
        <v>39.263798287709974</v>
      </c>
      <c r="AL32" s="150">
        <v>43.970641142146555</v>
      </c>
      <c r="AM32" s="150">
        <v>47.398584758145098</v>
      </c>
      <c r="AN32" s="153">
        <v>22.570638211589262</v>
      </c>
      <c r="AO32" s="150">
        <v>26.058378716381227</v>
      </c>
      <c r="AP32" s="150">
        <v>32.986738748408733</v>
      </c>
      <c r="AQ32" s="150">
        <v>34.802928216884261</v>
      </c>
      <c r="AR32" s="150">
        <v>37.132668157305268</v>
      </c>
      <c r="AS32" s="150">
        <v>39.888320206275324</v>
      </c>
      <c r="AT32" s="155">
        <v>44.998920047553575</v>
      </c>
    </row>
    <row r="33" spans="1:46" s="158" customFormat="1" ht="12.75" x14ac:dyDescent="0.25">
      <c r="A33" s="156" t="s">
        <v>49</v>
      </c>
      <c r="B33" s="150">
        <v>69.680000000000007</v>
      </c>
      <c r="C33" s="150">
        <v>87.22</v>
      </c>
      <c r="D33" s="150">
        <v>84.54</v>
      </c>
      <c r="E33" s="150">
        <v>88.12</v>
      </c>
      <c r="F33" s="150">
        <v>89.55</v>
      </c>
      <c r="G33" s="150">
        <v>86.37</v>
      </c>
      <c r="H33" s="155">
        <v>87.79</v>
      </c>
      <c r="I33" s="150">
        <v>90</v>
      </c>
      <c r="J33" s="150">
        <v>86.91</v>
      </c>
      <c r="K33" s="150">
        <v>87.84</v>
      </c>
      <c r="L33" s="150">
        <v>87.99</v>
      </c>
      <c r="M33" s="155">
        <v>89.31</v>
      </c>
      <c r="N33" s="150">
        <v>69.680000000000007</v>
      </c>
      <c r="O33" s="150">
        <v>87.22</v>
      </c>
      <c r="P33" s="150">
        <v>84.542173999601843</v>
      </c>
      <c r="Q33" s="150">
        <v>87.854592067177705</v>
      </c>
      <c r="R33" s="150">
        <v>89.028001586159306</v>
      </c>
      <c r="S33" s="150">
        <v>86.653794854716509</v>
      </c>
      <c r="T33" s="155">
        <v>88.033145242886846</v>
      </c>
      <c r="U33" s="150">
        <v>76.52</v>
      </c>
      <c r="V33" s="150">
        <v>86.21</v>
      </c>
      <c r="W33" s="150">
        <v>84.91</v>
      </c>
      <c r="X33" s="150">
        <v>89.09</v>
      </c>
      <c r="Y33" s="150">
        <v>88.4</v>
      </c>
      <c r="Z33" s="150">
        <v>87.65</v>
      </c>
      <c r="AA33" s="155">
        <v>86.05</v>
      </c>
      <c r="AB33" s="150">
        <v>88.17</v>
      </c>
      <c r="AC33" s="150">
        <v>84.15</v>
      </c>
      <c r="AD33" s="150">
        <v>79.84</v>
      </c>
      <c r="AE33" s="150">
        <v>79.52</v>
      </c>
      <c r="AF33" s="155">
        <v>80.94</v>
      </c>
      <c r="AG33" s="150">
        <v>76.52</v>
      </c>
      <c r="AH33" s="150">
        <v>86.21</v>
      </c>
      <c r="AI33" s="150">
        <v>84.933209507550387</v>
      </c>
      <c r="AJ33" s="150">
        <v>87.731758008356536</v>
      </c>
      <c r="AK33" s="150">
        <v>86.242390737685739</v>
      </c>
      <c r="AL33" s="150">
        <v>86.17653016686117</v>
      </c>
      <c r="AM33" s="150">
        <v>85.169104937798934</v>
      </c>
      <c r="AN33" s="153">
        <v>74.4970565299067</v>
      </c>
      <c r="AO33" s="150">
        <v>86.435517180523547</v>
      </c>
      <c r="AP33" s="150">
        <v>84.84708126720723</v>
      </c>
      <c r="AQ33" s="150">
        <v>87.758150889494871</v>
      </c>
      <c r="AR33" s="150">
        <v>86.948190079261721</v>
      </c>
      <c r="AS33" s="150">
        <v>86.345104493412791</v>
      </c>
      <c r="AT33" s="155">
        <v>86.070282259757334</v>
      </c>
    </row>
    <row r="34" spans="1:46" s="158" customFormat="1" ht="12.75" x14ac:dyDescent="0.25">
      <c r="A34" s="159" t="s">
        <v>123</v>
      </c>
      <c r="B34" s="150"/>
      <c r="C34" s="150"/>
      <c r="D34" s="150"/>
      <c r="E34" s="150"/>
      <c r="F34" s="150"/>
      <c r="G34" s="150"/>
      <c r="H34" s="155"/>
      <c r="I34" s="150"/>
      <c r="J34" s="150"/>
      <c r="K34" s="150"/>
      <c r="L34" s="150"/>
      <c r="M34" s="155"/>
      <c r="N34" s="150"/>
      <c r="O34" s="150"/>
      <c r="P34" s="150"/>
      <c r="Q34" s="150"/>
      <c r="R34" s="150"/>
      <c r="S34" s="150"/>
      <c r="T34" s="155"/>
      <c r="U34" s="150"/>
      <c r="V34" s="150"/>
      <c r="W34" s="150"/>
      <c r="X34" s="150"/>
      <c r="Y34" s="150"/>
      <c r="Z34" s="150"/>
      <c r="AA34" s="155"/>
      <c r="AB34" s="150"/>
      <c r="AC34" s="150"/>
      <c r="AD34" s="150"/>
      <c r="AE34" s="150"/>
      <c r="AF34" s="155"/>
      <c r="AG34" s="150"/>
      <c r="AH34" s="150"/>
      <c r="AI34" s="150"/>
      <c r="AJ34" s="150"/>
      <c r="AK34" s="150"/>
      <c r="AL34" s="150"/>
      <c r="AM34" s="150"/>
      <c r="AN34" s="153"/>
      <c r="AO34" s="150"/>
      <c r="AP34" s="150"/>
      <c r="AQ34" s="150"/>
      <c r="AR34" s="150"/>
      <c r="AS34" s="150"/>
      <c r="AT34" s="155"/>
    </row>
    <row r="35" spans="1:46" s="75" customFormat="1" ht="12.75" x14ac:dyDescent="0.25">
      <c r="A35" s="160" t="s">
        <v>124</v>
      </c>
      <c r="B35" s="150">
        <v>95.618852641000004</v>
      </c>
      <c r="C35" s="150">
        <v>96.144361821999993</v>
      </c>
      <c r="D35" s="150">
        <v>95.223678445000004</v>
      </c>
      <c r="E35" s="150">
        <v>93.749872675000006</v>
      </c>
      <c r="F35" s="150">
        <v>92.330470832000003</v>
      </c>
      <c r="G35" s="150">
        <v>92.235481483000001</v>
      </c>
      <c r="H35" s="155">
        <v>92.196103346000001</v>
      </c>
      <c r="I35" s="150">
        <v>95</v>
      </c>
      <c r="J35" s="150">
        <v>95.729717973000007</v>
      </c>
      <c r="K35" s="150">
        <v>94.631168030799998</v>
      </c>
      <c r="L35" s="150">
        <v>94.064529757000003</v>
      </c>
      <c r="M35" s="155">
        <v>93.257802182999995</v>
      </c>
      <c r="N35" s="150">
        <v>95.618852641000004</v>
      </c>
      <c r="O35" s="150">
        <v>96.144361821999993</v>
      </c>
      <c r="P35" s="150">
        <v>95.223589383305793</v>
      </c>
      <c r="Q35" s="150">
        <v>94.184142631900926</v>
      </c>
      <c r="R35" s="150">
        <v>93.032786790187927</v>
      </c>
      <c r="S35" s="150">
        <v>92.555897834351441</v>
      </c>
      <c r="T35" s="155">
        <v>92.365936912838848</v>
      </c>
      <c r="U35" s="150">
        <v>95.704943408999995</v>
      </c>
      <c r="V35" s="150">
        <v>96.605771398000002</v>
      </c>
      <c r="W35" s="150">
        <v>95.169552996999997</v>
      </c>
      <c r="X35" s="150">
        <v>94.079085598999995</v>
      </c>
      <c r="Y35" s="150">
        <v>93.587830003999997</v>
      </c>
      <c r="Z35" s="150">
        <v>93.234530118999999</v>
      </c>
      <c r="AA35" s="155">
        <v>92.849962070000004</v>
      </c>
      <c r="AB35" s="150">
        <v>97.003154574000007</v>
      </c>
      <c r="AC35" s="150">
        <v>97.223848016000005</v>
      </c>
      <c r="AD35" s="150">
        <v>95.883039546999996</v>
      </c>
      <c r="AE35" s="150">
        <v>95.710224104999995</v>
      </c>
      <c r="AF35" s="155">
        <v>95.158424636999996</v>
      </c>
      <c r="AG35" s="150">
        <v>95.618852641000004</v>
      </c>
      <c r="AH35" s="150">
        <v>96.144361821999993</v>
      </c>
      <c r="AI35" s="150">
        <v>95.182607288302378</v>
      </c>
      <c r="AJ35" s="150">
        <v>94.943731017727032</v>
      </c>
      <c r="AK35" s="150">
        <v>94.166353995697293</v>
      </c>
      <c r="AL35" s="150">
        <v>93.683221435661039</v>
      </c>
      <c r="AM35" s="150">
        <v>93.247909873629411</v>
      </c>
      <c r="AN35" s="153">
        <v>95.679481894824434</v>
      </c>
      <c r="AO35" s="150">
        <v>96.50274586666724</v>
      </c>
      <c r="AP35" s="150">
        <v>95.191633874524015</v>
      </c>
      <c r="AQ35" s="150">
        <v>94.780521186727725</v>
      </c>
      <c r="AR35" s="150">
        <v>93.879138361209414</v>
      </c>
      <c r="AS35" s="150">
        <v>93.28504025500321</v>
      </c>
      <c r="AT35" s="155">
        <v>92.970394913580492</v>
      </c>
    </row>
    <row r="36" spans="1:46" s="75" customFormat="1" ht="12.75" x14ac:dyDescent="0.25">
      <c r="A36" s="160" t="s">
        <v>125</v>
      </c>
      <c r="B36" s="150">
        <v>4.3811473585999998</v>
      </c>
      <c r="C36" s="150">
        <v>3.8556381778999995</v>
      </c>
      <c r="D36" s="150">
        <v>4.7763215552</v>
      </c>
      <c r="E36" s="150">
        <v>6.2501273250000002</v>
      </c>
      <c r="F36" s="150">
        <v>7.6695291679000004</v>
      </c>
      <c r="G36" s="150">
        <v>7.7645185168999999</v>
      </c>
      <c r="H36" s="155">
        <v>7.8038966539999999</v>
      </c>
      <c r="I36" s="150">
        <v>5</v>
      </c>
      <c r="J36" s="150">
        <v>4.2702820271000004</v>
      </c>
      <c r="K36" s="150">
        <v>5.3683196918</v>
      </c>
      <c r="L36" s="150">
        <v>5.9354702434000002</v>
      </c>
      <c r="M36" s="155">
        <v>6.7421978173999992</v>
      </c>
      <c r="N36" s="150">
        <v>4.3811473585999998</v>
      </c>
      <c r="O36" s="150">
        <v>3.8556381778999995</v>
      </c>
      <c r="P36" s="150">
        <v>4.7764106168941272</v>
      </c>
      <c r="Q36" s="150">
        <v>5.8158573681210157</v>
      </c>
      <c r="R36" s="150">
        <v>6.9670568308009315</v>
      </c>
      <c r="S36" s="150">
        <v>7.4441021656361634</v>
      </c>
      <c r="T36" s="155">
        <v>7.6340630872251385</v>
      </c>
      <c r="U36" s="150">
        <v>4.2950565906999998</v>
      </c>
      <c r="V36" s="150">
        <v>3.3942286019000001</v>
      </c>
      <c r="W36" s="150">
        <v>4.8304470032999998</v>
      </c>
      <c r="X36" s="150">
        <v>5.9209144009999992</v>
      </c>
      <c r="Y36" s="150">
        <v>6.4121699962000003</v>
      </c>
      <c r="Z36" s="150">
        <v>6.7654698808000004</v>
      </c>
      <c r="AA36" s="155">
        <v>7.1500379303999999</v>
      </c>
      <c r="AB36" s="150">
        <v>2.9968454259000001</v>
      </c>
      <c r="AC36" s="150">
        <v>2.7761519843999998</v>
      </c>
      <c r="AD36" s="150">
        <v>4.1169604526999999</v>
      </c>
      <c r="AE36" s="150">
        <v>4.2897758948</v>
      </c>
      <c r="AF36" s="155">
        <v>4.8415753627000004</v>
      </c>
      <c r="AG36" s="150">
        <v>4.3811473585999998</v>
      </c>
      <c r="AH36" s="150">
        <v>3.8556381778999995</v>
      </c>
      <c r="AI36" s="150">
        <v>4.8173927119947644</v>
      </c>
      <c r="AJ36" s="150">
        <v>5.0562689823829414</v>
      </c>
      <c r="AK36" s="150">
        <v>5.833646004376666</v>
      </c>
      <c r="AL36" s="150">
        <v>6.3167785641389615</v>
      </c>
      <c r="AM36" s="150">
        <v>6.7520901266499216</v>
      </c>
      <c r="AN36" s="153">
        <v>4.3205181048459975</v>
      </c>
      <c r="AO36" s="150">
        <v>3.4972541332327625</v>
      </c>
      <c r="AP36" s="150">
        <v>4.8083661257517125</v>
      </c>
      <c r="AQ36" s="150">
        <v>5.2194788133633292</v>
      </c>
      <c r="AR36" s="150">
        <v>6.1208220165837215</v>
      </c>
      <c r="AS36" s="150">
        <v>6.7149597448630498</v>
      </c>
      <c r="AT36" s="155">
        <v>7.0296050866310802</v>
      </c>
    </row>
    <row r="37" spans="1:46" s="75" customFormat="1" ht="12.75" x14ac:dyDescent="0.25">
      <c r="A37" s="161" t="s">
        <v>126</v>
      </c>
      <c r="B37" s="150">
        <v>1.0423249810999999</v>
      </c>
      <c r="C37" s="150">
        <v>0.91755395409999996</v>
      </c>
      <c r="D37" s="150">
        <v>1.2329203681000001</v>
      </c>
      <c r="E37" s="150">
        <v>1.6297594068000001</v>
      </c>
      <c r="F37" s="150">
        <v>1.9670882863000001</v>
      </c>
      <c r="G37" s="150">
        <v>2.1219802157999998</v>
      </c>
      <c r="H37" s="155">
        <v>2.0568614994000001</v>
      </c>
      <c r="I37" s="150">
        <v>0</v>
      </c>
      <c r="J37" s="150">
        <v>1.2035090262999999</v>
      </c>
      <c r="K37" s="150">
        <v>1.4877226769</v>
      </c>
      <c r="L37" s="150">
        <v>2.0066536410000002</v>
      </c>
      <c r="M37" s="155">
        <v>2.2311809272000001</v>
      </c>
      <c r="N37" s="150">
        <v>1.0423249810999999</v>
      </c>
      <c r="O37" s="150">
        <v>0.91755395409999996</v>
      </c>
      <c r="P37" s="150">
        <v>1.2324294581385826</v>
      </c>
      <c r="Q37" s="150">
        <v>1.5362633470039504</v>
      </c>
      <c r="R37" s="150">
        <v>1.82075607123767</v>
      </c>
      <c r="S37" s="150">
        <v>2.1017770747257289</v>
      </c>
      <c r="T37" s="155">
        <v>2.0847463280923204</v>
      </c>
      <c r="U37" s="150">
        <v>0.73883797539999996</v>
      </c>
      <c r="V37" s="150">
        <v>0.50688026740000003</v>
      </c>
      <c r="W37" s="150">
        <v>0.77182881489999999</v>
      </c>
      <c r="X37" s="150">
        <v>0.97191122529999996</v>
      </c>
      <c r="Y37" s="150">
        <v>1.1221130909000001</v>
      </c>
      <c r="Z37" s="150">
        <v>1.2253737513</v>
      </c>
      <c r="AA37" s="155">
        <v>1.5542219947</v>
      </c>
      <c r="AB37" s="150">
        <v>0.70977917980000005</v>
      </c>
      <c r="AC37" s="150">
        <v>0.50935666040000005</v>
      </c>
      <c r="AD37" s="150">
        <v>0.9179575445</v>
      </c>
      <c r="AE37" s="150">
        <v>1.1344631509000001</v>
      </c>
      <c r="AF37" s="155">
        <v>1.1904056855</v>
      </c>
      <c r="AG37" s="150">
        <v>1.0423249810999999</v>
      </c>
      <c r="AH37" s="150">
        <v>0.91755395409999996</v>
      </c>
      <c r="AI37" s="150">
        <v>0.77138705371154848</v>
      </c>
      <c r="AJ37" s="150">
        <v>0.84473287844300649</v>
      </c>
      <c r="AK37" s="150">
        <v>1.0706542243269308</v>
      </c>
      <c r="AL37" s="150">
        <v>1.2088972411890604</v>
      </c>
      <c r="AM37" s="150">
        <v>1.491504971153524</v>
      </c>
      <c r="AN37" s="153">
        <v>0.82859485499634222</v>
      </c>
      <c r="AO37" s="150">
        <v>0.59857726932059285</v>
      </c>
      <c r="AP37" s="150">
        <v>0.8729347909622972</v>
      </c>
      <c r="AQ37" s="150">
        <v>0.99331936687641242</v>
      </c>
      <c r="AR37" s="150">
        <v>1.260709985329816</v>
      </c>
      <c r="AS37" s="150">
        <v>1.5242707026247839</v>
      </c>
      <c r="AT37" s="155">
        <v>1.6781698223329358</v>
      </c>
    </row>
    <row r="38" spans="1:46" s="75" customFormat="1" ht="12.75" x14ac:dyDescent="0.25">
      <c r="A38" s="161" t="s">
        <v>127</v>
      </c>
      <c r="B38" s="150">
        <v>3.3388223775000001</v>
      </c>
      <c r="C38" s="150">
        <v>2.9380842237999998</v>
      </c>
      <c r="D38" s="150">
        <v>3.5434011871000002</v>
      </c>
      <c r="E38" s="150">
        <v>4.6203679182000004</v>
      </c>
      <c r="F38" s="150">
        <v>5.7024408816000003</v>
      </c>
      <c r="G38" s="150">
        <v>5.6425383011000001</v>
      </c>
      <c r="H38" s="155">
        <v>5.7470351545999998</v>
      </c>
      <c r="I38" s="150">
        <v>5</v>
      </c>
      <c r="J38" s="150">
        <v>3.0667730008</v>
      </c>
      <c r="K38" s="150">
        <v>3.8805970149000002</v>
      </c>
      <c r="L38" s="150">
        <v>3.9288166024</v>
      </c>
      <c r="M38" s="155">
        <v>4.5110168901999996</v>
      </c>
      <c r="N38" s="150">
        <v>3.3388223775000001</v>
      </c>
      <c r="O38" s="150">
        <v>2.9380842237999998</v>
      </c>
      <c r="P38" s="150">
        <v>3.5439811587555448</v>
      </c>
      <c r="Q38" s="150">
        <v>4.2795940211170658</v>
      </c>
      <c r="R38" s="150">
        <v>5.1463007595632613</v>
      </c>
      <c r="S38" s="150">
        <v>5.3423250909104345</v>
      </c>
      <c r="T38" s="155">
        <v>5.5493167591328181</v>
      </c>
      <c r="U38" s="150">
        <v>3.5562186153000002</v>
      </c>
      <c r="V38" s="150">
        <v>2.8873483344999999</v>
      </c>
      <c r="W38" s="150">
        <v>4.0586181883999997</v>
      </c>
      <c r="X38" s="150">
        <v>4.9490031756999997</v>
      </c>
      <c r="Y38" s="150">
        <v>5.2900569053000002</v>
      </c>
      <c r="Z38" s="150">
        <v>5.5400961295000002</v>
      </c>
      <c r="AA38" s="155">
        <v>5.5958159357000001</v>
      </c>
      <c r="AB38" s="150">
        <v>2.2870662461000002</v>
      </c>
      <c r="AC38" s="150">
        <v>2.2667953239999998</v>
      </c>
      <c r="AD38" s="150">
        <v>3.1990029082000002</v>
      </c>
      <c r="AE38" s="150">
        <v>3.1553127439000002</v>
      </c>
      <c r="AF38" s="155">
        <v>3.6511696772</v>
      </c>
      <c r="AG38" s="150">
        <v>3.3388223775000001</v>
      </c>
      <c r="AH38" s="150">
        <v>2.9380842237999998</v>
      </c>
      <c r="AI38" s="150">
        <v>4.0460056582832156</v>
      </c>
      <c r="AJ38" s="150">
        <v>4.2115361039399346</v>
      </c>
      <c r="AK38" s="150">
        <v>4.7629917800497354</v>
      </c>
      <c r="AL38" s="150">
        <v>5.1078813229499014</v>
      </c>
      <c r="AM38" s="150">
        <v>5.2605851554963978</v>
      </c>
      <c r="AN38" s="153">
        <v>3.4919232498496551</v>
      </c>
      <c r="AO38" s="150">
        <v>2.8986768639121694</v>
      </c>
      <c r="AP38" s="150">
        <v>3.9354313347894152</v>
      </c>
      <c r="AQ38" s="150">
        <v>4.2261594464869168</v>
      </c>
      <c r="AR38" s="150">
        <v>4.8601120312539052</v>
      </c>
      <c r="AS38" s="150">
        <v>5.1906890422382661</v>
      </c>
      <c r="AT38" s="155">
        <v>5.3514352642981446</v>
      </c>
    </row>
    <row r="39" spans="1:46" s="75" customFormat="1" ht="12.75" x14ac:dyDescent="0.25">
      <c r="A39" s="162" t="s">
        <v>128</v>
      </c>
      <c r="B39" s="150"/>
      <c r="C39" s="150">
        <v>9.4</v>
      </c>
      <c r="D39" s="150">
        <v>17.711117114683237</v>
      </c>
      <c r="E39" s="150">
        <v>17.745716779748442</v>
      </c>
      <c r="F39" s="150">
        <v>20.149214659685864</v>
      </c>
      <c r="G39" s="150">
        <v>21.332668800454435</v>
      </c>
      <c r="H39" s="155">
        <v>32.253847412404347</v>
      </c>
      <c r="I39" s="150">
        <v>20</v>
      </c>
      <c r="J39" s="150">
        <v>31.620632158909672</v>
      </c>
      <c r="K39" s="150">
        <v>35.017401496709041</v>
      </c>
      <c r="L39" s="150">
        <v>36.980737353529584</v>
      </c>
      <c r="M39" s="155">
        <v>37.760954235637776</v>
      </c>
      <c r="N39" s="150"/>
      <c r="O39" s="150">
        <v>9.4</v>
      </c>
      <c r="P39" s="150">
        <v>17.712000154318012</v>
      </c>
      <c r="Q39" s="150">
        <v>20.726878504672896</v>
      </c>
      <c r="R39" s="150">
        <v>24.801776066133424</v>
      </c>
      <c r="S39" s="150">
        <v>24.251846948114842</v>
      </c>
      <c r="T39" s="155">
        <v>33.197581553479061</v>
      </c>
      <c r="U39" s="150">
        <v>0</v>
      </c>
      <c r="V39" s="150">
        <v>10.943629172123892</v>
      </c>
      <c r="W39" s="150">
        <v>30.047826666175361</v>
      </c>
      <c r="X39" s="150">
        <v>30.047101770471873</v>
      </c>
      <c r="Y39" s="150">
        <v>32.956959733842162</v>
      </c>
      <c r="Z39" s="150">
        <v>32.419590338546541</v>
      </c>
      <c r="AA39" s="155">
        <v>31.69955903678639</v>
      </c>
      <c r="AB39" s="150">
        <v>3.0564263322884013</v>
      </c>
      <c r="AC39" s="150">
        <v>37.313639522395604</v>
      </c>
      <c r="AD39" s="150">
        <v>40.324003508719755</v>
      </c>
      <c r="AE39" s="150">
        <v>42.7587298715397</v>
      </c>
      <c r="AF39" s="155">
        <v>42.389130624118174</v>
      </c>
      <c r="AG39" s="150">
        <v>0</v>
      </c>
      <c r="AH39" s="150">
        <v>10.943629172123892</v>
      </c>
      <c r="AI39" s="150">
        <v>29.950556238085152</v>
      </c>
      <c r="AJ39" s="150">
        <v>31.260529480646898</v>
      </c>
      <c r="AK39" s="150">
        <v>34.445134967924837</v>
      </c>
      <c r="AL39" s="150">
        <v>34.247626941196998</v>
      </c>
      <c r="AM39" s="150">
        <v>33.397070669071354</v>
      </c>
      <c r="AN39" s="153">
        <v>0</v>
      </c>
      <c r="AO39" s="150">
        <v>10.645788735841919</v>
      </c>
      <c r="AP39" s="150">
        <v>28.387525990599045</v>
      </c>
      <c r="AQ39" s="150">
        <v>29.735235607762466</v>
      </c>
      <c r="AR39" s="150">
        <v>32.752476012430201</v>
      </c>
      <c r="AS39" s="150">
        <v>31.782897565058494</v>
      </c>
      <c r="AT39" s="155">
        <v>33.355250719276611</v>
      </c>
    </row>
    <row r="40" spans="1:46" s="75" customFormat="1" ht="12.75" x14ac:dyDescent="0.25">
      <c r="A40" s="163" t="s">
        <v>129</v>
      </c>
      <c r="B40" s="150"/>
      <c r="C40" s="150"/>
      <c r="D40" s="150"/>
      <c r="E40" s="150"/>
      <c r="F40" s="150">
        <v>10.7</v>
      </c>
      <c r="G40" s="150">
        <v>12</v>
      </c>
      <c r="H40" s="155">
        <v>15.6</v>
      </c>
      <c r="I40" s="150"/>
      <c r="J40" s="150"/>
      <c r="K40" s="150">
        <v>15.4</v>
      </c>
      <c r="L40" s="150">
        <v>15.4</v>
      </c>
      <c r="M40" s="155">
        <v>15.7</v>
      </c>
      <c r="N40" s="150"/>
      <c r="O40" s="150"/>
      <c r="P40" s="150"/>
      <c r="Q40" s="150"/>
      <c r="R40" s="150">
        <v>12.080607951247824</v>
      </c>
      <c r="S40" s="150">
        <v>12.584818213077076</v>
      </c>
      <c r="T40" s="155">
        <v>15.615979238215907</v>
      </c>
      <c r="U40" s="150"/>
      <c r="V40" s="150"/>
      <c r="W40" s="150"/>
      <c r="X40" s="150"/>
      <c r="Y40" s="150">
        <v>11.7</v>
      </c>
      <c r="Z40" s="150">
        <v>11.7</v>
      </c>
      <c r="AA40" s="155">
        <v>12.1</v>
      </c>
      <c r="AB40" s="150"/>
      <c r="AC40" s="150"/>
      <c r="AD40" s="150">
        <v>19.899999999999999</v>
      </c>
      <c r="AE40" s="150">
        <v>20.8</v>
      </c>
      <c r="AF40" s="155">
        <v>21.6</v>
      </c>
      <c r="AG40" s="150"/>
      <c r="AH40" s="150"/>
      <c r="AI40" s="150"/>
      <c r="AJ40" s="150"/>
      <c r="AK40" s="150">
        <v>13.409833015267173</v>
      </c>
      <c r="AL40" s="150">
        <v>13.315025952752176</v>
      </c>
      <c r="AM40" s="150">
        <v>13.737839174458799</v>
      </c>
      <c r="AN40" s="153"/>
      <c r="AO40" s="150"/>
      <c r="AP40" s="150"/>
      <c r="AQ40" s="150"/>
      <c r="AR40" s="150">
        <v>13.157017606799865</v>
      </c>
      <c r="AS40" s="150">
        <v>13.120351098116412</v>
      </c>
      <c r="AT40" s="155">
        <v>14.328455739206111</v>
      </c>
    </row>
    <row r="41" spans="1:46" s="75" customFormat="1" ht="12.75" x14ac:dyDescent="0.25">
      <c r="A41" s="163" t="s">
        <v>130</v>
      </c>
      <c r="B41" s="150"/>
      <c r="C41" s="150"/>
      <c r="D41" s="150">
        <v>8.5</v>
      </c>
      <c r="E41" s="150">
        <v>9.4</v>
      </c>
      <c r="F41" s="150">
        <v>9.4</v>
      </c>
      <c r="G41" s="150">
        <v>9.3000000000000007</v>
      </c>
      <c r="H41" s="155">
        <v>9.5</v>
      </c>
      <c r="I41" s="150">
        <v>0</v>
      </c>
      <c r="J41" s="150">
        <v>14.2</v>
      </c>
      <c r="K41" s="150">
        <v>13.4</v>
      </c>
      <c r="L41" s="150">
        <v>15</v>
      </c>
      <c r="M41" s="155">
        <v>15.5</v>
      </c>
      <c r="N41" s="150">
        <v>0</v>
      </c>
      <c r="O41" s="150">
        <v>0</v>
      </c>
      <c r="P41" s="150">
        <v>8.4973760370441838</v>
      </c>
      <c r="Q41" s="150">
        <v>10.385170694768725</v>
      </c>
      <c r="R41" s="150">
        <v>10.57498549042368</v>
      </c>
      <c r="S41" s="150">
        <v>10.28043053368804</v>
      </c>
      <c r="T41" s="155">
        <v>10.459783853500706</v>
      </c>
      <c r="U41" s="150"/>
      <c r="V41" s="150"/>
      <c r="W41" s="150">
        <v>10.8</v>
      </c>
      <c r="X41" s="150">
        <v>11.3</v>
      </c>
      <c r="Y41" s="150">
        <v>11.6</v>
      </c>
      <c r="Z41" s="150">
        <v>11.8</v>
      </c>
      <c r="AA41" s="155">
        <v>12</v>
      </c>
      <c r="AB41" s="150"/>
      <c r="AC41" s="150">
        <v>14.6</v>
      </c>
      <c r="AD41" s="150">
        <v>14.5</v>
      </c>
      <c r="AE41" s="150">
        <v>14.7</v>
      </c>
      <c r="AF41" s="155">
        <v>15.2</v>
      </c>
      <c r="AG41" s="150"/>
      <c r="AH41" s="150"/>
      <c r="AI41" s="150">
        <v>10.757510741898653</v>
      </c>
      <c r="AJ41" s="150">
        <v>11.867720085615575</v>
      </c>
      <c r="AK41" s="150">
        <v>12.204697041984732</v>
      </c>
      <c r="AL41" s="150">
        <v>12.314678600327618</v>
      </c>
      <c r="AM41" s="150">
        <v>12.55163682955839</v>
      </c>
      <c r="AN41" s="153"/>
      <c r="AO41" s="150"/>
      <c r="AP41" s="150">
        <v>10.437669589054561</v>
      </c>
      <c r="AQ41" s="150">
        <v>11.633469765215853</v>
      </c>
      <c r="AR41" s="150">
        <v>11.894729826691687</v>
      </c>
      <c r="AS41" s="150">
        <v>11.772343967114406</v>
      </c>
      <c r="AT41" s="155">
        <v>11.893430148756631</v>
      </c>
    </row>
    <row r="42" spans="1:46" s="75" customFormat="1" ht="12.75" x14ac:dyDescent="0.25">
      <c r="A42" s="164" t="s">
        <v>131</v>
      </c>
      <c r="B42" s="165"/>
      <c r="C42" s="166">
        <v>0</v>
      </c>
      <c r="D42" s="166">
        <v>1.3508037282182897E-2</v>
      </c>
      <c r="E42" s="166">
        <v>5.5548942586200058E-2</v>
      </c>
      <c r="F42" s="166">
        <v>6.1595318755774564E-2</v>
      </c>
      <c r="G42" s="166">
        <v>4.1510546956075291E-2</v>
      </c>
      <c r="H42" s="167">
        <v>9.5511981474023351</v>
      </c>
      <c r="I42" s="166">
        <v>20</v>
      </c>
      <c r="J42" s="166">
        <v>5.6836305640133391</v>
      </c>
      <c r="K42" s="166">
        <v>8.7323054729059599</v>
      </c>
      <c r="L42" s="166">
        <v>9.4550824044965225</v>
      </c>
      <c r="M42" s="167">
        <v>9.5362706913339821</v>
      </c>
      <c r="N42" s="166">
        <v>0</v>
      </c>
      <c r="O42" s="166">
        <v>1.3508037282182897E-2</v>
      </c>
      <c r="P42" s="166">
        <v>2.1218726490615535E-2</v>
      </c>
      <c r="Q42" s="166">
        <v>1.2647975077881619</v>
      </c>
      <c r="R42" s="166">
        <v>2.7748388279938494</v>
      </c>
      <c r="S42" s="166">
        <v>1.7976310013595529</v>
      </c>
      <c r="T42" s="167">
        <v>9.5486400800934437</v>
      </c>
      <c r="U42" s="166">
        <v>0</v>
      </c>
      <c r="V42" s="166">
        <v>10.943629172123892</v>
      </c>
      <c r="W42" s="166">
        <v>11.228206429156545</v>
      </c>
      <c r="X42" s="166">
        <v>11.452027557559333</v>
      </c>
      <c r="Y42" s="166">
        <v>12.590560278803341</v>
      </c>
      <c r="Z42" s="166">
        <v>11.65959521378633</v>
      </c>
      <c r="AA42" s="167">
        <v>10.012594251365474</v>
      </c>
      <c r="AB42" s="166">
        <v>3.0564263322884013</v>
      </c>
      <c r="AC42" s="166">
        <v>8.2190915408427578</v>
      </c>
      <c r="AD42" s="166">
        <v>9.0304931535362254</v>
      </c>
      <c r="AE42" s="166">
        <v>11.253844762077076</v>
      </c>
      <c r="AF42" s="167">
        <v>8.8435611141110275</v>
      </c>
      <c r="AG42" s="166">
        <v>10.943629172123892</v>
      </c>
      <c r="AH42" s="166">
        <v>11.228206429156545</v>
      </c>
      <c r="AI42" s="166">
        <v>11.198757325425404</v>
      </c>
      <c r="AJ42" s="166">
        <v>10.912164656982203</v>
      </c>
      <c r="AK42" s="166">
        <v>11.871411066528916</v>
      </c>
      <c r="AL42" s="165">
        <v>11.587855522596406</v>
      </c>
      <c r="AM42" s="166">
        <v>9.8269509509952524</v>
      </c>
      <c r="AN42" s="165">
        <v>0</v>
      </c>
      <c r="AO42" s="166">
        <v>9.3198558045350364</v>
      </c>
      <c r="AP42" s="166">
        <v>9.7712334571684778</v>
      </c>
      <c r="AQ42" s="166">
        <v>9.5152064669210841</v>
      </c>
      <c r="AR42" s="166">
        <v>10.274727315496898</v>
      </c>
      <c r="AS42" s="165">
        <v>9.1738113966568591</v>
      </c>
      <c r="AT42" s="167">
        <v>9.7686071831466279</v>
      </c>
    </row>
    <row r="43" spans="1:46" s="75" customFormat="1" ht="12.75" x14ac:dyDescent="0.25">
      <c r="A43" s="75" t="s">
        <v>141</v>
      </c>
    </row>
    <row r="44" spans="1:46" s="75" customFormat="1" ht="12.75" x14ac:dyDescent="0.25"/>
  </sheetData>
  <mergeCells count="10">
    <mergeCell ref="AB7:AF7"/>
    <mergeCell ref="B6:T6"/>
    <mergeCell ref="U6:AM6"/>
    <mergeCell ref="AG7:AM7"/>
    <mergeCell ref="AN6:AT7"/>
    <mergeCell ref="A7:A8"/>
    <mergeCell ref="B7:H7"/>
    <mergeCell ref="I7:M7"/>
    <mergeCell ref="N7:T7"/>
    <mergeCell ref="U7:AA7"/>
  </mergeCells>
  <pageMargins left="0.7" right="0.7" top="0.75" bottom="0.75" header="0.3" footer="0.3"/>
  <pageSetup paperSize="9" scale="4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workbookViewId="0"/>
  </sheetViews>
  <sheetFormatPr baseColWidth="10" defaultRowHeight="15" x14ac:dyDescent="0.25"/>
  <cols>
    <col min="1" max="1" width="31.28515625" customWidth="1"/>
    <col min="2" max="20" width="6.7109375" customWidth="1"/>
  </cols>
  <sheetData>
    <row r="1" spans="1:20" s="1" customFormat="1" ht="12.75" x14ac:dyDescent="0.2">
      <c r="A1" s="12" t="s">
        <v>18</v>
      </c>
      <c r="B1" s="17" t="s">
        <v>51</v>
      </c>
      <c r="C1" s="2"/>
      <c r="D1" s="2"/>
      <c r="E1" s="2"/>
      <c r="F1" s="2"/>
      <c r="G1" s="2"/>
      <c r="H1" s="2"/>
    </row>
    <row r="2" spans="1:20" s="1" customFormat="1" ht="12.75" x14ac:dyDescent="0.2">
      <c r="A2" s="15" t="s">
        <v>19</v>
      </c>
      <c r="B2" s="15" t="s">
        <v>23</v>
      </c>
      <c r="C2" s="2"/>
      <c r="D2" s="2"/>
      <c r="E2" s="2"/>
      <c r="F2" s="2"/>
      <c r="G2" s="2"/>
      <c r="H2" s="2"/>
    </row>
    <row r="3" spans="1:20" s="1" customFormat="1" ht="12.75" x14ac:dyDescent="0.2">
      <c r="A3" s="13" t="s">
        <v>20</v>
      </c>
      <c r="B3" s="11" t="s">
        <v>59</v>
      </c>
      <c r="C3" s="2"/>
      <c r="D3" s="2"/>
      <c r="E3" s="2"/>
      <c r="F3" s="2"/>
      <c r="G3" s="2"/>
      <c r="H3" s="2"/>
    </row>
    <row r="4" spans="1:20" s="1" customFormat="1" ht="12.75" x14ac:dyDescent="0.2">
      <c r="A4" s="13" t="s">
        <v>21</v>
      </c>
      <c r="B4" s="11" t="s">
        <v>27</v>
      </c>
      <c r="C4" s="2"/>
      <c r="D4" s="2"/>
      <c r="E4" s="2"/>
      <c r="F4" s="2"/>
      <c r="G4" s="2"/>
      <c r="H4" s="2"/>
    </row>
    <row r="5" spans="1:20" s="1" customFormat="1" ht="12.75" x14ac:dyDescent="0.2">
      <c r="A5" s="14" t="s">
        <v>22</v>
      </c>
      <c r="B5" s="16" t="s">
        <v>26</v>
      </c>
      <c r="C5" s="2"/>
      <c r="D5" s="2"/>
      <c r="E5" s="2"/>
      <c r="F5" s="2"/>
      <c r="G5" s="2"/>
      <c r="H5" s="2"/>
    </row>
    <row r="7" spans="1:20" s="93" customFormat="1" ht="12.75" x14ac:dyDescent="0.2">
      <c r="A7" s="110"/>
      <c r="B7" s="266" t="s">
        <v>52</v>
      </c>
      <c r="C7" s="267"/>
      <c r="D7" s="267"/>
      <c r="E7" s="267"/>
      <c r="F7" s="267"/>
      <c r="G7" s="267"/>
      <c r="H7" s="268"/>
      <c r="I7" s="266" t="s">
        <v>28</v>
      </c>
      <c r="J7" s="267"/>
      <c r="K7" s="267"/>
      <c r="L7" s="269"/>
      <c r="M7" s="268"/>
      <c r="N7" s="266" t="s">
        <v>16</v>
      </c>
      <c r="O7" s="267"/>
      <c r="P7" s="267"/>
      <c r="Q7" s="267"/>
      <c r="R7" s="267"/>
      <c r="S7" s="269"/>
      <c r="T7" s="268"/>
    </row>
    <row r="8" spans="1:20" s="93" customFormat="1" ht="12.75" x14ac:dyDescent="0.2">
      <c r="A8" s="106"/>
      <c r="B8" s="100">
        <v>2010</v>
      </c>
      <c r="C8" s="106">
        <v>2011</v>
      </c>
      <c r="D8" s="106">
        <v>2012</v>
      </c>
      <c r="E8" s="106">
        <v>2013</v>
      </c>
      <c r="F8" s="106">
        <v>2014</v>
      </c>
      <c r="G8" s="106">
        <v>2015</v>
      </c>
      <c r="H8" s="113">
        <v>2016</v>
      </c>
      <c r="I8" s="100">
        <v>2012</v>
      </c>
      <c r="J8" s="106">
        <v>2013</v>
      </c>
      <c r="K8" s="106">
        <v>2014</v>
      </c>
      <c r="L8" s="96">
        <v>2015</v>
      </c>
      <c r="M8" s="106">
        <v>2016</v>
      </c>
      <c r="N8" s="100">
        <v>2010</v>
      </c>
      <c r="O8" s="106">
        <v>2011</v>
      </c>
      <c r="P8" s="106">
        <v>2012</v>
      </c>
      <c r="Q8" s="106">
        <v>2013</v>
      </c>
      <c r="R8" s="106">
        <v>2014</v>
      </c>
      <c r="S8" s="96">
        <v>2015</v>
      </c>
      <c r="T8" s="97">
        <v>2016</v>
      </c>
    </row>
    <row r="9" spans="1:20" s="93" customFormat="1" ht="12.75" x14ac:dyDescent="0.2">
      <c r="A9" s="114" t="s">
        <v>136</v>
      </c>
      <c r="B9" s="82">
        <v>18.5</v>
      </c>
      <c r="C9" s="82">
        <v>20.3</v>
      </c>
      <c r="D9" s="82">
        <v>18.899999999999999</v>
      </c>
      <c r="E9" s="73">
        <v>16.399999999999999</v>
      </c>
      <c r="F9" s="82">
        <v>18.2</v>
      </c>
      <c r="G9" s="82">
        <v>17.2</v>
      </c>
      <c r="H9" s="82">
        <v>18.399999999999999</v>
      </c>
      <c r="I9" s="84">
        <v>27</v>
      </c>
      <c r="J9" s="111">
        <v>30.8</v>
      </c>
      <c r="K9" s="82">
        <v>24.3</v>
      </c>
      <c r="L9" s="82">
        <v>24.9</v>
      </c>
      <c r="M9" s="82">
        <v>27.2</v>
      </c>
      <c r="N9" s="84">
        <v>18.5</v>
      </c>
      <c r="O9" s="82">
        <v>20.3</v>
      </c>
      <c r="P9" s="82">
        <v>18.957667794833785</v>
      </c>
      <c r="Q9" s="73">
        <v>20.359247910863509</v>
      </c>
      <c r="R9" s="82">
        <v>19.737548656555738</v>
      </c>
      <c r="S9" s="82">
        <v>18.595537234338138</v>
      </c>
      <c r="T9" s="83">
        <v>19.917001281285572</v>
      </c>
    </row>
    <row r="10" spans="1:20" s="93" customFormat="1" ht="12.75" x14ac:dyDescent="0.2">
      <c r="A10" s="114" t="s">
        <v>53</v>
      </c>
      <c r="B10" s="82">
        <v>1.8</v>
      </c>
      <c r="C10" s="82">
        <v>2.5</v>
      </c>
      <c r="D10" s="82">
        <v>1.9</v>
      </c>
      <c r="E10" s="73">
        <v>2.5</v>
      </c>
      <c r="F10" s="82">
        <v>2.1</v>
      </c>
      <c r="G10" s="82">
        <v>2.2000000000000002</v>
      </c>
      <c r="H10" s="82">
        <v>1.9</v>
      </c>
      <c r="I10" s="84">
        <v>6.2</v>
      </c>
      <c r="J10" s="111">
        <v>4.8</v>
      </c>
      <c r="K10" s="82">
        <v>4.0999999999999996</v>
      </c>
      <c r="L10" s="82">
        <v>2.9</v>
      </c>
      <c r="M10" s="82">
        <v>2.8</v>
      </c>
      <c r="N10" s="84">
        <v>1.8</v>
      </c>
      <c r="O10" s="82">
        <v>2.5</v>
      </c>
      <c r="P10" s="82">
        <v>1.9306137676278119</v>
      </c>
      <c r="Q10" s="73">
        <v>3.1323798746518103</v>
      </c>
      <c r="R10" s="82">
        <v>2.6041143136248324</v>
      </c>
      <c r="S10" s="82">
        <v>2.326867021303467</v>
      </c>
      <c r="T10" s="85">
        <v>2.0551478583132972</v>
      </c>
    </row>
    <row r="11" spans="1:20" s="93" customFormat="1" ht="12.75" x14ac:dyDescent="0.2">
      <c r="A11" s="114" t="s">
        <v>54</v>
      </c>
      <c r="B11" s="82">
        <v>39.4</v>
      </c>
      <c r="C11" s="82">
        <v>41.3</v>
      </c>
      <c r="D11" s="82">
        <v>41.4</v>
      </c>
      <c r="E11" s="73">
        <v>35.9</v>
      </c>
      <c r="F11" s="82">
        <v>40.200000000000003</v>
      </c>
      <c r="G11" s="82">
        <v>39.799999999999997</v>
      </c>
      <c r="H11" s="82">
        <v>42.9</v>
      </c>
      <c r="I11" s="84">
        <v>48.4</v>
      </c>
      <c r="J11" s="111">
        <v>42.6</v>
      </c>
      <c r="K11" s="82">
        <v>47.8</v>
      </c>
      <c r="L11" s="82">
        <v>49.5</v>
      </c>
      <c r="M11" s="82">
        <v>48</v>
      </c>
      <c r="N11" s="84">
        <v>39.4</v>
      </c>
      <c r="O11" s="82">
        <v>41.3</v>
      </c>
      <c r="P11" s="82">
        <v>41.449836365905739</v>
      </c>
      <c r="Q11" s="73">
        <v>37.742150069637887</v>
      </c>
      <c r="R11" s="82">
        <v>42.115634391774364</v>
      </c>
      <c r="S11" s="82">
        <v>41.55801443806233</v>
      </c>
      <c r="T11" s="85">
        <v>43.779171197108688</v>
      </c>
    </row>
    <row r="12" spans="1:20" s="93" customFormat="1" ht="12.75" x14ac:dyDescent="0.2">
      <c r="A12" s="114" t="s">
        <v>55</v>
      </c>
      <c r="B12" s="82">
        <v>23.6</v>
      </c>
      <c r="C12" s="82">
        <v>18.2</v>
      </c>
      <c r="D12" s="82">
        <v>20.100000000000001</v>
      </c>
      <c r="E12" s="73">
        <v>30.5</v>
      </c>
      <c r="F12" s="82">
        <v>24.6</v>
      </c>
      <c r="G12" s="82">
        <v>26.9</v>
      </c>
      <c r="H12" s="82">
        <v>21.5</v>
      </c>
      <c r="I12" s="84">
        <v>0.1</v>
      </c>
      <c r="J12" s="111">
        <v>0.1</v>
      </c>
      <c r="K12" s="82">
        <v>0.1</v>
      </c>
      <c r="L12" s="82">
        <v>0.1</v>
      </c>
      <c r="M12" s="82">
        <v>0.1</v>
      </c>
      <c r="N12" s="84">
        <v>23.6</v>
      </c>
      <c r="O12" s="82">
        <v>18.2</v>
      </c>
      <c r="P12" s="82">
        <v>19.957610383126458</v>
      </c>
      <c r="Q12" s="73">
        <v>22.14158774373259</v>
      </c>
      <c r="R12" s="82">
        <v>18.424599658095804</v>
      </c>
      <c r="S12" s="82">
        <v>22.042805470095832</v>
      </c>
      <c r="T12" s="85">
        <v>17.810928702328265</v>
      </c>
    </row>
    <row r="13" spans="1:20" s="93" customFormat="1" ht="12.75" x14ac:dyDescent="0.2">
      <c r="A13" s="114" t="s">
        <v>56</v>
      </c>
      <c r="B13" s="82">
        <v>11.3</v>
      </c>
      <c r="C13" s="82">
        <v>11.8</v>
      </c>
      <c r="D13" s="82">
        <v>11.5</v>
      </c>
      <c r="E13" s="73">
        <v>9.1</v>
      </c>
      <c r="F13" s="82">
        <v>8.8000000000000007</v>
      </c>
      <c r="G13" s="82">
        <v>8.1999999999999993</v>
      </c>
      <c r="H13" s="82">
        <v>8</v>
      </c>
      <c r="I13" s="84">
        <v>11.5</v>
      </c>
      <c r="J13" s="111">
        <v>12.2</v>
      </c>
      <c r="K13" s="82">
        <v>12.6</v>
      </c>
      <c r="L13" s="82">
        <v>13.7</v>
      </c>
      <c r="M13" s="82">
        <v>12.8</v>
      </c>
      <c r="N13" s="84">
        <v>11.3</v>
      </c>
      <c r="O13" s="82">
        <v>11.8</v>
      </c>
      <c r="P13" s="82">
        <v>11.5</v>
      </c>
      <c r="Q13" s="73">
        <v>9.952338091922007</v>
      </c>
      <c r="R13" s="82">
        <v>9.7578171958871831</v>
      </c>
      <c r="S13" s="82">
        <v>9.1968123102415262</v>
      </c>
      <c r="T13" s="85">
        <v>8.8274552443375853</v>
      </c>
    </row>
    <row r="14" spans="1:20" s="93" customFormat="1" ht="12.75" x14ac:dyDescent="0.2">
      <c r="A14" s="114" t="s">
        <v>57</v>
      </c>
      <c r="B14" s="82">
        <v>4.7</v>
      </c>
      <c r="C14" s="82">
        <v>5.2</v>
      </c>
      <c r="D14" s="82">
        <v>5.3</v>
      </c>
      <c r="E14" s="73">
        <v>5.0999999999999996</v>
      </c>
      <c r="F14" s="82">
        <v>5.5</v>
      </c>
      <c r="G14" s="82">
        <v>4.9000000000000004</v>
      </c>
      <c r="H14" s="82">
        <v>6.3</v>
      </c>
      <c r="I14" s="84">
        <v>4.8</v>
      </c>
      <c r="J14" s="73">
        <v>6.3</v>
      </c>
      <c r="K14" s="82">
        <v>6.6</v>
      </c>
      <c r="L14" s="82">
        <v>5.6</v>
      </c>
      <c r="M14" s="82">
        <v>6</v>
      </c>
      <c r="N14" s="84">
        <v>4.7</v>
      </c>
      <c r="O14" s="82">
        <v>5.2</v>
      </c>
      <c r="P14" s="82">
        <v>5.2964402595781621</v>
      </c>
      <c r="Q14" s="73">
        <v>5.4299373259052919</v>
      </c>
      <c r="R14" s="82">
        <v>5.7772628724936581</v>
      </c>
      <c r="S14" s="82">
        <v>5.0268670213034676</v>
      </c>
      <c r="T14" s="85">
        <v>6.2482840472289016</v>
      </c>
    </row>
    <row r="15" spans="1:20" s="93" customFormat="1" ht="12.75" x14ac:dyDescent="0.2">
      <c r="A15" s="115" t="s">
        <v>58</v>
      </c>
      <c r="B15" s="102">
        <v>0.6</v>
      </c>
      <c r="C15" s="102">
        <v>0.7</v>
      </c>
      <c r="D15" s="102">
        <v>0.8</v>
      </c>
      <c r="E15" s="92">
        <v>0.5</v>
      </c>
      <c r="F15" s="102">
        <v>0.5</v>
      </c>
      <c r="G15" s="102">
        <v>0.79999999999999993</v>
      </c>
      <c r="H15" s="102">
        <v>0.9</v>
      </c>
      <c r="I15" s="101">
        <v>2</v>
      </c>
      <c r="J15" s="112">
        <v>3.3</v>
      </c>
      <c r="K15" s="102">
        <v>4.5</v>
      </c>
      <c r="L15" s="102">
        <v>3.2</v>
      </c>
      <c r="M15" s="102">
        <v>3</v>
      </c>
      <c r="N15" s="101">
        <v>0.6</v>
      </c>
      <c r="O15" s="102">
        <v>0.7</v>
      </c>
      <c r="P15" s="102">
        <v>0.80854337701241275</v>
      </c>
      <c r="Q15" s="92">
        <v>1.2698537604456823</v>
      </c>
      <c r="R15" s="102">
        <v>1.5082286272496648</v>
      </c>
      <c r="S15" s="102">
        <v>1.2349726444690299</v>
      </c>
      <c r="T15" s="103">
        <v>1.2620116693976937</v>
      </c>
    </row>
  </sheetData>
  <mergeCells count="3">
    <mergeCell ref="B7:H7"/>
    <mergeCell ref="I7:M7"/>
    <mergeCell ref="N7:T7"/>
  </mergeCells>
  <pageMargins left="0.7" right="0.7" top="0.75" bottom="0.75" header="0.3" footer="0.3"/>
  <pageSetup paperSize="9" scale="9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8"/>
  <sheetViews>
    <sheetView workbookViewId="0">
      <selection activeCell="B1" sqref="B1"/>
    </sheetView>
  </sheetViews>
  <sheetFormatPr baseColWidth="10" defaultRowHeight="15" x14ac:dyDescent="0.25"/>
  <cols>
    <col min="1" max="1" width="63.140625" customWidth="1"/>
    <col min="2" max="24" width="6.5703125" customWidth="1"/>
    <col min="25" max="25" width="6.7109375" customWidth="1"/>
  </cols>
  <sheetData>
    <row r="1" spans="1:25" x14ac:dyDescent="0.25">
      <c r="A1" s="12" t="s">
        <v>18</v>
      </c>
      <c r="B1" s="17" t="s">
        <v>92</v>
      </c>
    </row>
    <row r="2" spans="1:25" x14ac:dyDescent="0.25">
      <c r="A2" s="15" t="s">
        <v>19</v>
      </c>
      <c r="B2" s="15" t="s">
        <v>23</v>
      </c>
    </row>
    <row r="3" spans="1:25" x14ac:dyDescent="0.25">
      <c r="A3" s="13" t="s">
        <v>20</v>
      </c>
      <c r="B3" s="11" t="s">
        <v>59</v>
      </c>
    </row>
    <row r="4" spans="1:25" x14ac:dyDescent="0.25">
      <c r="A4" s="13" t="s">
        <v>21</v>
      </c>
      <c r="B4" s="11" t="s">
        <v>27</v>
      </c>
    </row>
    <row r="5" spans="1:25" x14ac:dyDescent="0.25">
      <c r="A5" s="14" t="s">
        <v>22</v>
      </c>
      <c r="B5" s="16" t="s">
        <v>26</v>
      </c>
    </row>
    <row r="6" spans="1:25" ht="15.75" thickBot="1" x14ac:dyDescent="0.3"/>
    <row r="7" spans="1:25" s="93" customFormat="1" ht="12.75" x14ac:dyDescent="0.2">
      <c r="A7" s="94"/>
      <c r="B7" s="270" t="s">
        <v>1</v>
      </c>
      <c r="C7" s="271"/>
      <c r="D7" s="271"/>
      <c r="E7" s="271"/>
      <c r="F7" s="271"/>
      <c r="G7" s="272"/>
      <c r="H7" s="273"/>
      <c r="I7" s="270" t="s">
        <v>60</v>
      </c>
      <c r="J7" s="271"/>
      <c r="K7" s="271"/>
      <c r="L7" s="272"/>
      <c r="M7" s="273"/>
      <c r="N7" s="270" t="s">
        <v>52</v>
      </c>
      <c r="O7" s="271"/>
      <c r="P7" s="271"/>
      <c r="Q7" s="271"/>
      <c r="R7" s="271"/>
      <c r="S7" s="272"/>
      <c r="T7" s="273"/>
      <c r="U7" s="270" t="s">
        <v>61</v>
      </c>
      <c r="V7" s="271"/>
      <c r="W7" s="271"/>
      <c r="X7" s="272"/>
      <c r="Y7" s="273"/>
    </row>
    <row r="8" spans="1:25" s="93" customFormat="1" ht="12.75" x14ac:dyDescent="0.2">
      <c r="A8" s="94"/>
      <c r="B8" s="116">
        <v>2010</v>
      </c>
      <c r="C8" s="117">
        <v>2011</v>
      </c>
      <c r="D8" s="117">
        <v>2012</v>
      </c>
      <c r="E8" s="117">
        <v>2013</v>
      </c>
      <c r="F8" s="117">
        <v>2014</v>
      </c>
      <c r="G8" s="118">
        <v>2015</v>
      </c>
      <c r="H8" s="117">
        <v>2016</v>
      </c>
      <c r="I8" s="116">
        <v>2012</v>
      </c>
      <c r="J8" s="117">
        <v>2013</v>
      </c>
      <c r="K8" s="117">
        <v>2014</v>
      </c>
      <c r="L8" s="118">
        <v>2015</v>
      </c>
      <c r="M8" s="117">
        <v>2016</v>
      </c>
      <c r="N8" s="116">
        <v>2010</v>
      </c>
      <c r="O8" s="117">
        <v>2011</v>
      </c>
      <c r="P8" s="117">
        <v>2012</v>
      </c>
      <c r="Q8" s="117">
        <v>2013</v>
      </c>
      <c r="R8" s="117">
        <v>2014</v>
      </c>
      <c r="S8" s="118">
        <v>2015</v>
      </c>
      <c r="T8" s="117">
        <v>2016</v>
      </c>
      <c r="U8" s="116">
        <v>2012</v>
      </c>
      <c r="V8" s="117">
        <v>2013</v>
      </c>
      <c r="W8" s="117">
        <v>2014</v>
      </c>
      <c r="X8" s="118">
        <v>2015</v>
      </c>
      <c r="Y8" s="119">
        <v>2016</v>
      </c>
    </row>
    <row r="9" spans="1:25" s="93" customFormat="1" ht="12.75" x14ac:dyDescent="0.2">
      <c r="A9" s="120" t="s">
        <v>62</v>
      </c>
      <c r="B9" s="121">
        <v>4.7</v>
      </c>
      <c r="C9" s="122">
        <v>3.6</v>
      </c>
      <c r="D9" s="122">
        <v>3.8</v>
      </c>
      <c r="E9" s="123">
        <v>4.2</v>
      </c>
      <c r="F9" s="122">
        <v>3.6</v>
      </c>
      <c r="G9" s="122">
        <v>3.2</v>
      </c>
      <c r="H9" s="124">
        <v>3</v>
      </c>
      <c r="I9" s="121">
        <v>10</v>
      </c>
      <c r="J9" s="123">
        <v>6.7</v>
      </c>
      <c r="K9" s="122">
        <v>6.6</v>
      </c>
      <c r="L9" s="122">
        <v>6.7</v>
      </c>
      <c r="M9" s="124">
        <v>6.2</v>
      </c>
      <c r="N9" s="121">
        <v>5.4</v>
      </c>
      <c r="O9" s="122">
        <v>7.6</v>
      </c>
      <c r="P9" s="122">
        <v>6.4</v>
      </c>
      <c r="Q9" s="123">
        <v>5.6</v>
      </c>
      <c r="R9" s="122">
        <v>5.7</v>
      </c>
      <c r="S9" s="122">
        <v>5.5</v>
      </c>
      <c r="T9" s="124">
        <v>5.0999999999999996</v>
      </c>
      <c r="U9" s="121">
        <v>9.1999999999999993</v>
      </c>
      <c r="V9" s="123">
        <v>8.1</v>
      </c>
      <c r="W9" s="122">
        <v>6.3</v>
      </c>
      <c r="X9" s="122">
        <v>7.1</v>
      </c>
      <c r="Y9" s="125">
        <v>7.6</v>
      </c>
    </row>
    <row r="10" spans="1:25" s="20" customFormat="1" ht="12.75" x14ac:dyDescent="0.2">
      <c r="A10" s="126" t="s">
        <v>63</v>
      </c>
      <c r="B10" s="127">
        <v>1.3</v>
      </c>
      <c r="C10" s="128">
        <v>1.2</v>
      </c>
      <c r="D10" s="128">
        <v>1.3</v>
      </c>
      <c r="E10" s="129">
        <v>1.1000000000000001</v>
      </c>
      <c r="F10" s="128">
        <v>1</v>
      </c>
      <c r="G10" s="128">
        <v>0.9</v>
      </c>
      <c r="H10" s="130">
        <v>1</v>
      </c>
      <c r="I10" s="127">
        <v>5</v>
      </c>
      <c r="J10" s="129">
        <v>2.1</v>
      </c>
      <c r="K10" s="128">
        <v>2</v>
      </c>
      <c r="L10" s="128">
        <v>2.1</v>
      </c>
      <c r="M10" s="130">
        <v>1.9</v>
      </c>
      <c r="N10" s="127">
        <v>4.5999999999999996</v>
      </c>
      <c r="O10" s="128">
        <v>6.7</v>
      </c>
      <c r="P10" s="128">
        <v>5.6</v>
      </c>
      <c r="Q10" s="129">
        <v>4.9000000000000004</v>
      </c>
      <c r="R10" s="128">
        <v>5</v>
      </c>
      <c r="S10" s="128">
        <v>4.7</v>
      </c>
      <c r="T10" s="130">
        <v>4.3</v>
      </c>
      <c r="U10" s="127">
        <v>7.8</v>
      </c>
      <c r="V10" s="129">
        <v>7.2</v>
      </c>
      <c r="W10" s="128">
        <v>5.3</v>
      </c>
      <c r="X10" s="128">
        <v>5.9</v>
      </c>
      <c r="Y10" s="131">
        <v>6.5</v>
      </c>
    </row>
    <row r="11" spans="1:25" s="93" customFormat="1" ht="12.75" x14ac:dyDescent="0.2">
      <c r="A11" s="132" t="s">
        <v>64</v>
      </c>
      <c r="B11" s="133">
        <v>23</v>
      </c>
      <c r="C11" s="134">
        <v>22.8</v>
      </c>
      <c r="D11" s="134">
        <v>22.5</v>
      </c>
      <c r="E11" s="135">
        <v>23.6</v>
      </c>
      <c r="F11" s="134">
        <v>23.9</v>
      </c>
      <c r="G11" s="134">
        <v>24.3</v>
      </c>
      <c r="H11" s="136">
        <v>23</v>
      </c>
      <c r="I11" s="133">
        <v>5</v>
      </c>
      <c r="J11" s="135">
        <v>20.2</v>
      </c>
      <c r="K11" s="134">
        <v>19.8</v>
      </c>
      <c r="L11" s="134">
        <v>21.7</v>
      </c>
      <c r="M11" s="136">
        <v>21.7</v>
      </c>
      <c r="N11" s="133">
        <v>0.9</v>
      </c>
      <c r="O11" s="134">
        <v>0.8</v>
      </c>
      <c r="P11" s="134">
        <v>0.8</v>
      </c>
      <c r="Q11" s="135">
        <v>0.7</v>
      </c>
      <c r="R11" s="134">
        <v>0.8</v>
      </c>
      <c r="S11" s="134">
        <v>0.8</v>
      </c>
      <c r="T11" s="136">
        <v>0.8</v>
      </c>
      <c r="U11" s="133">
        <v>2.1</v>
      </c>
      <c r="V11" s="135">
        <v>1.1000000000000001</v>
      </c>
      <c r="W11" s="134">
        <v>1.1000000000000001</v>
      </c>
      <c r="X11" s="134">
        <v>1</v>
      </c>
      <c r="Y11" s="137">
        <v>1.2</v>
      </c>
    </row>
    <row r="12" spans="1:25" s="93" customFormat="1" ht="12.75" x14ac:dyDescent="0.2">
      <c r="A12" s="126" t="s">
        <v>65</v>
      </c>
      <c r="B12" s="127">
        <v>7.6</v>
      </c>
      <c r="C12" s="128">
        <v>7.4</v>
      </c>
      <c r="D12" s="128">
        <v>7</v>
      </c>
      <c r="E12" s="129">
        <v>7.5</v>
      </c>
      <c r="F12" s="128">
        <v>7.4</v>
      </c>
      <c r="G12" s="128">
        <v>7.3</v>
      </c>
      <c r="H12" s="130">
        <v>6.7</v>
      </c>
      <c r="I12" s="127">
        <v>0</v>
      </c>
      <c r="J12" s="129">
        <v>6.1</v>
      </c>
      <c r="K12" s="128">
        <v>6.1</v>
      </c>
      <c r="L12" s="128">
        <v>6.1</v>
      </c>
      <c r="M12" s="130">
        <v>5.9</v>
      </c>
      <c r="N12" s="127">
        <v>0.4</v>
      </c>
      <c r="O12" s="128">
        <v>0.4</v>
      </c>
      <c r="P12" s="128">
        <v>0.3</v>
      </c>
      <c r="Q12" s="129">
        <v>0.3</v>
      </c>
      <c r="R12" s="128">
        <v>0.3</v>
      </c>
      <c r="S12" s="128">
        <v>0.3</v>
      </c>
      <c r="T12" s="130">
        <v>0.3</v>
      </c>
      <c r="U12" s="127">
        <v>0.2</v>
      </c>
      <c r="V12" s="129">
        <v>0.2</v>
      </c>
      <c r="W12" s="128">
        <v>0.2</v>
      </c>
      <c r="X12" s="128">
        <v>0.2</v>
      </c>
      <c r="Y12" s="131">
        <v>0.3</v>
      </c>
    </row>
    <row r="13" spans="1:25" s="93" customFormat="1" ht="12.75" x14ac:dyDescent="0.2">
      <c r="A13" s="126" t="s">
        <v>66</v>
      </c>
      <c r="B13" s="127">
        <v>6.8</v>
      </c>
      <c r="C13" s="128">
        <v>6.7</v>
      </c>
      <c r="D13" s="128">
        <v>7</v>
      </c>
      <c r="E13" s="129">
        <v>7</v>
      </c>
      <c r="F13" s="128">
        <v>7.5</v>
      </c>
      <c r="G13" s="128">
        <v>7</v>
      </c>
      <c r="H13" s="130">
        <v>6.2</v>
      </c>
      <c r="I13" s="127">
        <v>0</v>
      </c>
      <c r="J13" s="129">
        <v>2.6</v>
      </c>
      <c r="K13" s="128">
        <v>1.8</v>
      </c>
      <c r="L13" s="128">
        <v>1.9</v>
      </c>
      <c r="M13" s="130">
        <v>2.1</v>
      </c>
      <c r="N13" s="127">
        <v>0.3</v>
      </c>
      <c r="O13" s="128">
        <v>0.3</v>
      </c>
      <c r="P13" s="128">
        <v>0.3</v>
      </c>
      <c r="Q13" s="129">
        <v>0.3</v>
      </c>
      <c r="R13" s="128">
        <v>0.3</v>
      </c>
      <c r="S13" s="128">
        <v>0.3</v>
      </c>
      <c r="T13" s="130">
        <v>0.4</v>
      </c>
      <c r="U13" s="127">
        <v>1.8</v>
      </c>
      <c r="V13" s="129">
        <v>0.8</v>
      </c>
      <c r="W13" s="128">
        <v>0.7</v>
      </c>
      <c r="X13" s="128">
        <v>0.7</v>
      </c>
      <c r="Y13" s="131">
        <v>0.9</v>
      </c>
    </row>
    <row r="14" spans="1:25" s="93" customFormat="1" ht="12.75" x14ac:dyDescent="0.2">
      <c r="A14" s="126" t="s">
        <v>67</v>
      </c>
      <c r="B14" s="127">
        <v>4.3</v>
      </c>
      <c r="C14" s="128">
        <v>3.8</v>
      </c>
      <c r="D14" s="128">
        <v>3.9</v>
      </c>
      <c r="E14" s="129">
        <v>4.2</v>
      </c>
      <c r="F14" s="128">
        <v>3.9</v>
      </c>
      <c r="G14" s="128">
        <v>4.8</v>
      </c>
      <c r="H14" s="130">
        <v>5.6</v>
      </c>
      <c r="I14" s="127">
        <v>5</v>
      </c>
      <c r="J14" s="129">
        <v>4.9000000000000004</v>
      </c>
      <c r="K14" s="128">
        <v>5</v>
      </c>
      <c r="L14" s="128">
        <v>5.4</v>
      </c>
      <c r="M14" s="130">
        <v>5.4</v>
      </c>
      <c r="N14" s="127">
        <v>0.1</v>
      </c>
      <c r="O14" s="128">
        <v>0.1</v>
      </c>
      <c r="P14" s="128">
        <v>0.1</v>
      </c>
      <c r="Q14" s="129">
        <v>0.1</v>
      </c>
      <c r="R14" s="128">
        <v>0.1</v>
      </c>
      <c r="S14" s="128">
        <v>0.1</v>
      </c>
      <c r="T14" s="130">
        <v>0.1</v>
      </c>
      <c r="U14" s="127">
        <v>0</v>
      </c>
      <c r="V14" s="129">
        <v>0</v>
      </c>
      <c r="W14" s="128">
        <v>0.1</v>
      </c>
      <c r="X14" s="128">
        <v>0.1</v>
      </c>
      <c r="Y14" s="131">
        <v>0.1</v>
      </c>
    </row>
    <row r="15" spans="1:25" s="93" customFormat="1" ht="12.75" x14ac:dyDescent="0.2">
      <c r="A15" s="126" t="s">
        <v>68</v>
      </c>
      <c r="B15" s="127">
        <v>4.0999999999999996</v>
      </c>
      <c r="C15" s="128">
        <v>4.5999999999999996</v>
      </c>
      <c r="D15" s="128">
        <v>4.3</v>
      </c>
      <c r="E15" s="129">
        <v>4.5999999999999996</v>
      </c>
      <c r="F15" s="128">
        <v>4.7</v>
      </c>
      <c r="G15" s="128">
        <v>4.9000000000000004</v>
      </c>
      <c r="H15" s="130">
        <v>4.2</v>
      </c>
      <c r="I15" s="127">
        <v>0</v>
      </c>
      <c r="J15" s="129">
        <v>6.6</v>
      </c>
      <c r="K15" s="128">
        <v>6.9</v>
      </c>
      <c r="L15" s="128">
        <v>8.1999999999999993</v>
      </c>
      <c r="M15" s="130">
        <v>8.3000000000000007</v>
      </c>
      <c r="N15" s="127">
        <v>0</v>
      </c>
      <c r="O15" s="128">
        <v>0</v>
      </c>
      <c r="P15" s="128">
        <v>0</v>
      </c>
      <c r="Q15" s="129">
        <v>0</v>
      </c>
      <c r="R15" s="128">
        <v>0</v>
      </c>
      <c r="S15" s="128">
        <v>0.1</v>
      </c>
      <c r="T15" s="130">
        <v>0.1</v>
      </c>
      <c r="U15" s="127">
        <v>0</v>
      </c>
      <c r="V15" s="129">
        <v>0</v>
      </c>
      <c r="W15" s="128">
        <v>0</v>
      </c>
      <c r="X15" s="128">
        <v>0.1</v>
      </c>
      <c r="Y15" s="131">
        <v>0</v>
      </c>
    </row>
    <row r="16" spans="1:25" s="93" customFormat="1" ht="12.75" x14ac:dyDescent="0.2">
      <c r="A16" s="132" t="s">
        <v>69</v>
      </c>
      <c r="B16" s="133">
        <v>11.8</v>
      </c>
      <c r="C16" s="134">
        <v>11.6</v>
      </c>
      <c r="D16" s="134">
        <v>10.9</v>
      </c>
      <c r="E16" s="135">
        <v>9.6999999999999993</v>
      </c>
      <c r="F16" s="134">
        <v>8.9</v>
      </c>
      <c r="G16" s="134">
        <v>8.1</v>
      </c>
      <c r="H16" s="136">
        <v>8.8000000000000007</v>
      </c>
      <c r="I16" s="133">
        <v>5</v>
      </c>
      <c r="J16" s="135">
        <v>15.1</v>
      </c>
      <c r="K16" s="134">
        <v>13.4</v>
      </c>
      <c r="L16" s="134">
        <v>12.2</v>
      </c>
      <c r="M16" s="136">
        <v>11.4</v>
      </c>
      <c r="N16" s="133">
        <v>0.8</v>
      </c>
      <c r="O16" s="134">
        <v>0.6</v>
      </c>
      <c r="P16" s="134">
        <v>0.7</v>
      </c>
      <c r="Q16" s="135">
        <v>0.5</v>
      </c>
      <c r="R16" s="134">
        <v>0.4</v>
      </c>
      <c r="S16" s="134">
        <v>0.4</v>
      </c>
      <c r="T16" s="136">
        <v>0.4</v>
      </c>
      <c r="U16" s="133">
        <v>1.3</v>
      </c>
      <c r="V16" s="135">
        <v>1.8</v>
      </c>
      <c r="W16" s="134">
        <v>1.4</v>
      </c>
      <c r="X16" s="134">
        <v>1.2</v>
      </c>
      <c r="Y16" s="137">
        <v>1</v>
      </c>
    </row>
    <row r="17" spans="1:26" s="20" customFormat="1" ht="12.75" x14ac:dyDescent="0.2">
      <c r="A17" s="126" t="s">
        <v>70</v>
      </c>
      <c r="B17" s="127">
        <v>6.3</v>
      </c>
      <c r="C17" s="128">
        <v>6.2</v>
      </c>
      <c r="D17" s="128">
        <v>5.8</v>
      </c>
      <c r="E17" s="129">
        <v>5.3</v>
      </c>
      <c r="F17" s="128">
        <v>4.7</v>
      </c>
      <c r="G17" s="128">
        <v>4.5</v>
      </c>
      <c r="H17" s="130">
        <v>4.5999999999999996</v>
      </c>
      <c r="I17" s="127">
        <v>0</v>
      </c>
      <c r="J17" s="129">
        <v>9</v>
      </c>
      <c r="K17" s="128">
        <v>8.4</v>
      </c>
      <c r="L17" s="128">
        <v>7.7</v>
      </c>
      <c r="M17" s="130">
        <v>7</v>
      </c>
      <c r="N17" s="127">
        <v>0.3</v>
      </c>
      <c r="O17" s="128">
        <v>0.2</v>
      </c>
      <c r="P17" s="128">
        <v>0.3</v>
      </c>
      <c r="Q17" s="129">
        <v>0.2</v>
      </c>
      <c r="R17" s="128">
        <v>0.1</v>
      </c>
      <c r="S17" s="128">
        <v>0.2</v>
      </c>
      <c r="T17" s="130">
        <v>0.2</v>
      </c>
      <c r="U17" s="127">
        <v>0.8</v>
      </c>
      <c r="V17" s="129">
        <v>1</v>
      </c>
      <c r="W17" s="128">
        <v>0.7</v>
      </c>
      <c r="X17" s="128">
        <v>0.7</v>
      </c>
      <c r="Y17" s="131">
        <v>0.6</v>
      </c>
    </row>
    <row r="18" spans="1:26" s="93" customFormat="1" ht="12.75" x14ac:dyDescent="0.2">
      <c r="A18" s="132" t="s">
        <v>71</v>
      </c>
      <c r="B18" s="133">
        <v>18.100000000000001</v>
      </c>
      <c r="C18" s="134">
        <v>15.9</v>
      </c>
      <c r="D18" s="134">
        <v>16.7</v>
      </c>
      <c r="E18" s="135">
        <v>15.5</v>
      </c>
      <c r="F18" s="134">
        <v>14.7</v>
      </c>
      <c r="G18" s="134">
        <v>16.3</v>
      </c>
      <c r="H18" s="136">
        <v>16.3</v>
      </c>
      <c r="I18" s="133">
        <v>15</v>
      </c>
      <c r="J18" s="135">
        <v>21.4</v>
      </c>
      <c r="K18" s="134">
        <v>24.8</v>
      </c>
      <c r="L18" s="134">
        <v>24.8</v>
      </c>
      <c r="M18" s="136">
        <v>25.8</v>
      </c>
      <c r="N18" s="133">
        <v>10.7</v>
      </c>
      <c r="O18" s="134">
        <v>11.8</v>
      </c>
      <c r="P18" s="134">
        <v>11.6</v>
      </c>
      <c r="Q18" s="135">
        <v>9.9</v>
      </c>
      <c r="R18" s="134">
        <v>11.5</v>
      </c>
      <c r="S18" s="134">
        <v>11.1</v>
      </c>
      <c r="T18" s="136">
        <v>12.5</v>
      </c>
      <c r="U18" s="133">
        <v>21.1</v>
      </c>
      <c r="V18" s="135">
        <v>21.1</v>
      </c>
      <c r="W18" s="134">
        <v>23.1</v>
      </c>
      <c r="X18" s="134">
        <v>23.8</v>
      </c>
      <c r="Y18" s="137">
        <v>24.5</v>
      </c>
    </row>
    <row r="19" spans="1:26" s="93" customFormat="1" ht="12.75" x14ac:dyDescent="0.2">
      <c r="A19" s="126" t="s">
        <v>72</v>
      </c>
      <c r="B19" s="127">
        <v>0.5</v>
      </c>
      <c r="C19" s="128">
        <v>0.6</v>
      </c>
      <c r="D19" s="128">
        <v>0.5</v>
      </c>
      <c r="E19" s="129">
        <v>0.4</v>
      </c>
      <c r="F19" s="128">
        <v>0.4</v>
      </c>
      <c r="G19" s="128">
        <v>0.4</v>
      </c>
      <c r="H19" s="130">
        <v>0.5</v>
      </c>
      <c r="I19" s="127">
        <v>5</v>
      </c>
      <c r="J19" s="129">
        <v>0.5</v>
      </c>
      <c r="K19" s="128">
        <v>0.5</v>
      </c>
      <c r="L19" s="128">
        <v>0.5</v>
      </c>
      <c r="M19" s="130">
        <v>0.6</v>
      </c>
      <c r="N19" s="127">
        <v>7.4</v>
      </c>
      <c r="O19" s="128">
        <v>7.5</v>
      </c>
      <c r="P19" s="128">
        <v>7.1</v>
      </c>
      <c r="Q19" s="129">
        <v>6.1</v>
      </c>
      <c r="R19" s="128">
        <v>7.6</v>
      </c>
      <c r="S19" s="128">
        <v>7.2</v>
      </c>
      <c r="T19" s="130">
        <v>8.4</v>
      </c>
      <c r="U19" s="127">
        <v>14.6</v>
      </c>
      <c r="V19" s="129">
        <v>15.9</v>
      </c>
      <c r="W19" s="128">
        <v>18.399999999999999</v>
      </c>
      <c r="X19" s="128">
        <v>19.2</v>
      </c>
      <c r="Y19" s="131">
        <v>19.5</v>
      </c>
    </row>
    <row r="20" spans="1:26" s="93" customFormat="1" ht="12.75" x14ac:dyDescent="0.2">
      <c r="A20" s="126" t="s">
        <v>73</v>
      </c>
      <c r="B20" s="127">
        <v>10.199999999999999</v>
      </c>
      <c r="C20" s="128">
        <v>9.4</v>
      </c>
      <c r="D20" s="128">
        <v>9.9</v>
      </c>
      <c r="E20" s="129">
        <v>9.3000000000000007</v>
      </c>
      <c r="F20" s="128">
        <v>8.9</v>
      </c>
      <c r="G20" s="128">
        <v>10.199999999999999</v>
      </c>
      <c r="H20" s="130">
        <v>9.8000000000000007</v>
      </c>
      <c r="I20" s="127">
        <v>0</v>
      </c>
      <c r="J20" s="129">
        <v>14.4</v>
      </c>
      <c r="K20" s="128">
        <v>16.5</v>
      </c>
      <c r="L20" s="128">
        <v>17.3</v>
      </c>
      <c r="M20" s="130">
        <v>17.3</v>
      </c>
      <c r="N20" s="127">
        <v>2.2999999999999998</v>
      </c>
      <c r="O20" s="128">
        <v>3.3</v>
      </c>
      <c r="P20" s="128">
        <v>3.4</v>
      </c>
      <c r="Q20" s="129">
        <v>2.9</v>
      </c>
      <c r="R20" s="128">
        <v>3.1</v>
      </c>
      <c r="S20" s="128">
        <v>3.1</v>
      </c>
      <c r="T20" s="130">
        <v>3.2</v>
      </c>
      <c r="U20" s="127">
        <v>4.8</v>
      </c>
      <c r="V20" s="129">
        <v>4</v>
      </c>
      <c r="W20" s="128">
        <v>3.6</v>
      </c>
      <c r="X20" s="128">
        <v>3.5</v>
      </c>
      <c r="Y20" s="131">
        <v>3.9</v>
      </c>
    </row>
    <row r="21" spans="1:26" s="93" customFormat="1" ht="12.75" x14ac:dyDescent="0.2">
      <c r="A21" s="126" t="s">
        <v>74</v>
      </c>
      <c r="B21" s="127">
        <v>5.5</v>
      </c>
      <c r="C21" s="128">
        <v>4.4000000000000004</v>
      </c>
      <c r="D21" s="128">
        <v>4.5</v>
      </c>
      <c r="E21" s="129">
        <v>4.2</v>
      </c>
      <c r="F21" s="128">
        <v>3.9</v>
      </c>
      <c r="G21" s="128">
        <v>4</v>
      </c>
      <c r="H21" s="130">
        <v>4.0999999999999996</v>
      </c>
      <c r="I21" s="127">
        <v>5</v>
      </c>
      <c r="J21" s="129">
        <v>5.2</v>
      </c>
      <c r="K21" s="128">
        <v>6.3</v>
      </c>
      <c r="L21" s="128">
        <v>6</v>
      </c>
      <c r="M21" s="130">
        <v>6.6</v>
      </c>
      <c r="N21" s="127">
        <v>0.1</v>
      </c>
      <c r="O21" s="128">
        <v>0.2</v>
      </c>
      <c r="P21" s="128">
        <v>0.1</v>
      </c>
      <c r="Q21" s="129">
        <v>0.2</v>
      </c>
      <c r="R21" s="128">
        <v>0.1</v>
      </c>
      <c r="S21" s="128">
        <v>0.1</v>
      </c>
      <c r="T21" s="130">
        <v>0.1</v>
      </c>
      <c r="U21" s="127">
        <v>0.4</v>
      </c>
      <c r="V21" s="129">
        <v>0.2</v>
      </c>
      <c r="W21" s="128">
        <v>0.2</v>
      </c>
      <c r="X21" s="128">
        <v>0.2</v>
      </c>
      <c r="Y21" s="131">
        <v>0.3</v>
      </c>
    </row>
    <row r="22" spans="1:26" s="93" customFormat="1" ht="12.75" x14ac:dyDescent="0.2">
      <c r="A22" s="132" t="s">
        <v>75</v>
      </c>
      <c r="B22" s="133">
        <v>7</v>
      </c>
      <c r="C22" s="134">
        <v>8</v>
      </c>
      <c r="D22" s="134">
        <v>7.5</v>
      </c>
      <c r="E22" s="135">
        <v>6.9</v>
      </c>
      <c r="F22" s="134">
        <v>6.8</v>
      </c>
      <c r="G22" s="134">
        <v>6.6</v>
      </c>
      <c r="H22" s="136">
        <v>6.7</v>
      </c>
      <c r="I22" s="133">
        <v>30</v>
      </c>
      <c r="J22" s="135">
        <v>8.1</v>
      </c>
      <c r="K22" s="134">
        <v>7.3</v>
      </c>
      <c r="L22" s="134">
        <v>6.2</v>
      </c>
      <c r="M22" s="136">
        <v>5.8</v>
      </c>
      <c r="N22" s="133">
        <v>0.4</v>
      </c>
      <c r="O22" s="134">
        <v>0.3</v>
      </c>
      <c r="P22" s="134">
        <v>0.3</v>
      </c>
      <c r="Q22" s="135">
        <v>0.2</v>
      </c>
      <c r="R22" s="134">
        <v>0.2</v>
      </c>
      <c r="S22" s="134">
        <v>0.2</v>
      </c>
      <c r="T22" s="136">
        <v>0.2</v>
      </c>
      <c r="U22" s="133">
        <v>0.3</v>
      </c>
      <c r="V22" s="135">
        <v>0.4</v>
      </c>
      <c r="W22" s="134">
        <v>0.3</v>
      </c>
      <c r="X22" s="134">
        <v>0.4</v>
      </c>
      <c r="Y22" s="137">
        <v>0.2</v>
      </c>
    </row>
    <row r="23" spans="1:26" s="93" customFormat="1" ht="12.75" x14ac:dyDescent="0.2">
      <c r="A23" s="132" t="s">
        <v>76</v>
      </c>
      <c r="B23" s="133">
        <v>6</v>
      </c>
      <c r="C23" s="134">
        <v>5.8</v>
      </c>
      <c r="D23" s="134">
        <v>5.9</v>
      </c>
      <c r="E23" s="135">
        <v>6.1</v>
      </c>
      <c r="F23" s="134">
        <v>6</v>
      </c>
      <c r="G23" s="134">
        <v>6</v>
      </c>
      <c r="H23" s="136">
        <v>6</v>
      </c>
      <c r="I23" s="133">
        <v>0</v>
      </c>
      <c r="J23" s="135">
        <v>6.9</v>
      </c>
      <c r="K23" s="134">
        <v>6.6</v>
      </c>
      <c r="L23" s="134">
        <v>6.7</v>
      </c>
      <c r="M23" s="136">
        <v>7.2</v>
      </c>
      <c r="N23" s="133">
        <v>7.2</v>
      </c>
      <c r="O23" s="134">
        <v>7.8</v>
      </c>
      <c r="P23" s="134">
        <v>7.7</v>
      </c>
      <c r="Q23" s="135">
        <v>6.2</v>
      </c>
      <c r="R23" s="134">
        <v>6.6</v>
      </c>
      <c r="S23" s="134">
        <v>6</v>
      </c>
      <c r="T23" s="136">
        <v>6</v>
      </c>
      <c r="U23" s="133">
        <v>8.8000000000000007</v>
      </c>
      <c r="V23" s="135">
        <v>8.4</v>
      </c>
      <c r="W23" s="134">
        <v>7.1</v>
      </c>
      <c r="X23" s="134">
        <v>6.7</v>
      </c>
      <c r="Y23" s="137">
        <v>6.1</v>
      </c>
    </row>
    <row r="24" spans="1:26" s="20" customFormat="1" ht="12.75" x14ac:dyDescent="0.2">
      <c r="A24" s="126" t="s">
        <v>77</v>
      </c>
      <c r="B24" s="127">
        <v>1.2</v>
      </c>
      <c r="C24" s="128">
        <v>1.3</v>
      </c>
      <c r="D24" s="128">
        <v>1.5</v>
      </c>
      <c r="E24" s="129">
        <v>1.4</v>
      </c>
      <c r="F24" s="128">
        <v>1.3</v>
      </c>
      <c r="G24" s="128">
        <v>1.1000000000000001</v>
      </c>
      <c r="H24" s="130">
        <v>1.2</v>
      </c>
      <c r="I24" s="127">
        <v>0</v>
      </c>
      <c r="J24" s="129">
        <v>0.9</v>
      </c>
      <c r="K24" s="128">
        <v>0.8</v>
      </c>
      <c r="L24" s="128">
        <v>0.6</v>
      </c>
      <c r="M24" s="130">
        <v>0.9</v>
      </c>
      <c r="N24" s="127">
        <v>6.6</v>
      </c>
      <c r="O24" s="128">
        <v>7.3</v>
      </c>
      <c r="P24" s="128">
        <v>7.3</v>
      </c>
      <c r="Q24" s="129">
        <v>5.9</v>
      </c>
      <c r="R24" s="128">
        <v>6.3</v>
      </c>
      <c r="S24" s="128">
        <v>5.6</v>
      </c>
      <c r="T24" s="130">
        <v>5.7</v>
      </c>
      <c r="U24" s="127">
        <v>7.6</v>
      </c>
      <c r="V24" s="129">
        <v>7.2</v>
      </c>
      <c r="W24" s="128">
        <v>6</v>
      </c>
      <c r="X24" s="128">
        <v>5.7</v>
      </c>
      <c r="Y24" s="131">
        <v>5.5</v>
      </c>
    </row>
    <row r="25" spans="1:26" s="93" customFormat="1" ht="12.75" x14ac:dyDescent="0.2">
      <c r="A25" s="138" t="s">
        <v>78</v>
      </c>
      <c r="B25" s="133">
        <v>1.6</v>
      </c>
      <c r="C25" s="134">
        <v>1.4</v>
      </c>
      <c r="D25" s="134">
        <v>1.6</v>
      </c>
      <c r="E25" s="135">
        <v>1.6</v>
      </c>
      <c r="F25" s="134">
        <v>1.6</v>
      </c>
      <c r="G25" s="134">
        <v>1.6</v>
      </c>
      <c r="H25" s="136">
        <v>1.5</v>
      </c>
      <c r="I25" s="133">
        <v>0</v>
      </c>
      <c r="J25" s="135">
        <v>1.8</v>
      </c>
      <c r="K25" s="134">
        <v>1.6</v>
      </c>
      <c r="L25" s="134">
        <v>1.3</v>
      </c>
      <c r="M25" s="136">
        <v>1.6</v>
      </c>
      <c r="N25" s="133">
        <v>7.5</v>
      </c>
      <c r="O25" s="134">
        <v>8.3000000000000007</v>
      </c>
      <c r="P25" s="134">
        <v>7.9</v>
      </c>
      <c r="Q25" s="135">
        <v>6.4</v>
      </c>
      <c r="R25" s="134">
        <v>6.4</v>
      </c>
      <c r="S25" s="134">
        <v>6.1</v>
      </c>
      <c r="T25" s="136">
        <v>6.4</v>
      </c>
      <c r="U25" s="133">
        <v>9.1</v>
      </c>
      <c r="V25" s="135">
        <v>9.1</v>
      </c>
      <c r="W25" s="134">
        <v>9.4</v>
      </c>
      <c r="X25" s="134">
        <v>10.8</v>
      </c>
      <c r="Y25" s="137">
        <v>10.8</v>
      </c>
    </row>
    <row r="26" spans="1:26" s="20" customFormat="1" ht="12.75" x14ac:dyDescent="0.2">
      <c r="A26" s="139" t="s">
        <v>79</v>
      </c>
      <c r="B26" s="127">
        <v>1.1000000000000001</v>
      </c>
      <c r="C26" s="128">
        <v>1</v>
      </c>
      <c r="D26" s="128">
        <v>1.2</v>
      </c>
      <c r="E26" s="129">
        <v>1.2</v>
      </c>
      <c r="F26" s="128">
        <v>1.3</v>
      </c>
      <c r="G26" s="128">
        <v>1.1000000000000001</v>
      </c>
      <c r="H26" s="130">
        <v>1.1000000000000001</v>
      </c>
      <c r="I26" s="127">
        <v>0</v>
      </c>
      <c r="J26" s="129">
        <v>1.5</v>
      </c>
      <c r="K26" s="128">
        <v>1.3</v>
      </c>
      <c r="L26" s="128">
        <v>1.1000000000000001</v>
      </c>
      <c r="M26" s="130">
        <v>1.3</v>
      </c>
      <c r="N26" s="127">
        <v>7.3</v>
      </c>
      <c r="O26" s="128">
        <v>8</v>
      </c>
      <c r="P26" s="128">
        <v>7.6</v>
      </c>
      <c r="Q26" s="129">
        <v>6.2</v>
      </c>
      <c r="R26" s="128">
        <v>6.2</v>
      </c>
      <c r="S26" s="128">
        <v>5.9</v>
      </c>
      <c r="T26" s="130">
        <v>6.1</v>
      </c>
      <c r="U26" s="127">
        <v>7.6</v>
      </c>
      <c r="V26" s="129">
        <v>8.1</v>
      </c>
      <c r="W26" s="128">
        <v>8.3000000000000007</v>
      </c>
      <c r="X26" s="128">
        <v>9.6999999999999993</v>
      </c>
      <c r="Y26" s="131">
        <v>9.8000000000000007</v>
      </c>
    </row>
    <row r="27" spans="1:26" s="93" customFormat="1" ht="12.75" x14ac:dyDescent="0.2">
      <c r="A27" s="138" t="s">
        <v>80</v>
      </c>
      <c r="B27" s="133">
        <v>6.5</v>
      </c>
      <c r="C27" s="134">
        <v>7.6</v>
      </c>
      <c r="D27" s="134">
        <v>7.9</v>
      </c>
      <c r="E27" s="135">
        <v>7.5</v>
      </c>
      <c r="F27" s="134">
        <v>8.1999999999999993</v>
      </c>
      <c r="G27" s="134">
        <v>8.4</v>
      </c>
      <c r="H27" s="136">
        <v>8.6</v>
      </c>
      <c r="I27" s="133">
        <v>25</v>
      </c>
      <c r="J27" s="135">
        <v>5.9</v>
      </c>
      <c r="K27" s="134">
        <v>6.1</v>
      </c>
      <c r="L27" s="134">
        <v>6.8</v>
      </c>
      <c r="M27" s="136">
        <v>6.2</v>
      </c>
      <c r="N27" s="133">
        <v>43.8</v>
      </c>
      <c r="O27" s="134">
        <v>45.5</v>
      </c>
      <c r="P27" s="134">
        <v>45.5</v>
      </c>
      <c r="Q27" s="135">
        <v>49.2</v>
      </c>
      <c r="R27" s="134">
        <v>49.9</v>
      </c>
      <c r="S27" s="134">
        <v>50.8</v>
      </c>
      <c r="T27" s="136">
        <v>49.7</v>
      </c>
      <c r="U27" s="133">
        <v>32.9</v>
      </c>
      <c r="V27" s="135">
        <v>32.5</v>
      </c>
      <c r="W27" s="134">
        <v>31.2</v>
      </c>
      <c r="X27" s="134">
        <v>32.700000000000003</v>
      </c>
      <c r="Y27" s="137">
        <v>33.299999999999997</v>
      </c>
    </row>
    <row r="28" spans="1:26" s="20" customFormat="1" ht="12.75" x14ac:dyDescent="0.2">
      <c r="A28" s="139" t="s">
        <v>81</v>
      </c>
      <c r="B28" s="127">
        <v>0.3</v>
      </c>
      <c r="C28" s="128">
        <v>0.4</v>
      </c>
      <c r="D28" s="128">
        <v>0.3</v>
      </c>
      <c r="E28" s="129">
        <v>0.3</v>
      </c>
      <c r="F28" s="128">
        <v>0.2</v>
      </c>
      <c r="G28" s="128">
        <v>0.2</v>
      </c>
      <c r="H28" s="130">
        <v>0.2</v>
      </c>
      <c r="I28" s="127">
        <v>10</v>
      </c>
      <c r="J28" s="129">
        <v>0.1</v>
      </c>
      <c r="K28" s="128">
        <v>0.2</v>
      </c>
      <c r="L28" s="128">
        <v>0.1</v>
      </c>
      <c r="M28" s="130">
        <v>0.2</v>
      </c>
      <c r="N28" s="127">
        <v>4.7</v>
      </c>
      <c r="O28" s="128">
        <v>4.2</v>
      </c>
      <c r="P28" s="128">
        <v>4.0999999999999996</v>
      </c>
      <c r="Q28" s="129">
        <v>3.7</v>
      </c>
      <c r="R28" s="128">
        <v>4.2</v>
      </c>
      <c r="S28" s="128">
        <v>4</v>
      </c>
      <c r="T28" s="130">
        <v>4.4000000000000004</v>
      </c>
      <c r="U28" s="127">
        <v>6</v>
      </c>
      <c r="V28" s="129">
        <v>5.5</v>
      </c>
      <c r="W28" s="128">
        <v>5.3</v>
      </c>
      <c r="X28" s="128">
        <v>5.0999999999999996</v>
      </c>
      <c r="Y28" s="131">
        <v>4.8</v>
      </c>
    </row>
    <row r="29" spans="1:26" s="93" customFormat="1" ht="12.75" x14ac:dyDescent="0.2">
      <c r="A29" s="140" t="s">
        <v>82</v>
      </c>
      <c r="B29" s="127">
        <v>1.6</v>
      </c>
      <c r="C29" s="128">
        <v>2</v>
      </c>
      <c r="D29" s="128">
        <v>2.2999999999999998</v>
      </c>
      <c r="E29" s="129">
        <v>2.2000000000000002</v>
      </c>
      <c r="F29" s="128">
        <v>2.2999999999999998</v>
      </c>
      <c r="G29" s="128">
        <v>2.4</v>
      </c>
      <c r="H29" s="130">
        <v>2.7</v>
      </c>
      <c r="I29" s="127">
        <v>0</v>
      </c>
      <c r="J29" s="129">
        <v>2.4</v>
      </c>
      <c r="K29" s="128">
        <v>2.1</v>
      </c>
      <c r="L29" s="128">
        <v>2.2999999999999998</v>
      </c>
      <c r="M29" s="130">
        <v>2.4</v>
      </c>
      <c r="N29" s="127">
        <v>12</v>
      </c>
      <c r="O29" s="128">
        <v>12.4</v>
      </c>
      <c r="P29" s="128">
        <v>12.6</v>
      </c>
      <c r="Q29" s="129">
        <v>15.3</v>
      </c>
      <c r="R29" s="128">
        <v>18.600000000000001</v>
      </c>
      <c r="S29" s="128">
        <v>21</v>
      </c>
      <c r="T29" s="130">
        <v>19.7</v>
      </c>
      <c r="U29" s="127">
        <v>14.4</v>
      </c>
      <c r="V29" s="129">
        <v>14.6</v>
      </c>
      <c r="W29" s="128">
        <v>14.5</v>
      </c>
      <c r="X29" s="128">
        <v>15.5</v>
      </c>
      <c r="Y29" s="131">
        <v>16.100000000000001</v>
      </c>
    </row>
    <row r="30" spans="1:26" s="93" customFormat="1" ht="12.75" x14ac:dyDescent="0.2">
      <c r="A30" s="126" t="s">
        <v>83</v>
      </c>
      <c r="B30" s="127">
        <v>0.4</v>
      </c>
      <c r="C30" s="128">
        <v>0.6</v>
      </c>
      <c r="D30" s="128">
        <v>0.5</v>
      </c>
      <c r="E30" s="129">
        <v>0.6</v>
      </c>
      <c r="F30" s="128">
        <v>0.6</v>
      </c>
      <c r="G30" s="128">
        <v>0.6</v>
      </c>
      <c r="H30" s="130">
        <v>0.5</v>
      </c>
      <c r="I30" s="127">
        <v>0</v>
      </c>
      <c r="J30" s="129">
        <v>0.1</v>
      </c>
      <c r="K30" s="128">
        <v>0.1</v>
      </c>
      <c r="L30" s="128">
        <v>0.1</v>
      </c>
      <c r="M30" s="130">
        <v>0.1</v>
      </c>
      <c r="N30" s="127">
        <v>11.7</v>
      </c>
      <c r="O30" s="128">
        <v>11.2</v>
      </c>
      <c r="P30" s="128">
        <v>13</v>
      </c>
      <c r="Q30" s="129">
        <v>14.7</v>
      </c>
      <c r="R30" s="128">
        <v>12.1</v>
      </c>
      <c r="S30" s="128">
        <v>11.1</v>
      </c>
      <c r="T30" s="130">
        <v>9.9</v>
      </c>
      <c r="U30" s="127">
        <v>0.7</v>
      </c>
      <c r="V30" s="129">
        <v>0.7</v>
      </c>
      <c r="W30" s="128">
        <v>0.6</v>
      </c>
      <c r="X30" s="128">
        <v>0.7</v>
      </c>
      <c r="Y30" s="131">
        <v>0.7</v>
      </c>
      <c r="Z30" s="20"/>
    </row>
    <row r="31" spans="1:26" s="93" customFormat="1" ht="12.75" x14ac:dyDescent="0.2">
      <c r="A31" s="126" t="s">
        <v>84</v>
      </c>
      <c r="B31" s="127">
        <v>1.8</v>
      </c>
      <c r="C31" s="128">
        <v>2.1</v>
      </c>
      <c r="D31" s="128">
        <v>2.1</v>
      </c>
      <c r="E31" s="129">
        <v>1.9</v>
      </c>
      <c r="F31" s="128">
        <v>2</v>
      </c>
      <c r="G31" s="128">
        <v>2</v>
      </c>
      <c r="H31" s="130">
        <v>2.1</v>
      </c>
      <c r="I31" s="127">
        <v>0</v>
      </c>
      <c r="J31" s="129">
        <v>1.4</v>
      </c>
      <c r="K31" s="128">
        <v>1.6</v>
      </c>
      <c r="L31" s="128">
        <v>2.2000000000000002</v>
      </c>
      <c r="M31" s="130">
        <v>1.9</v>
      </c>
      <c r="N31" s="127">
        <v>10.5</v>
      </c>
      <c r="O31" s="128">
        <v>12.7</v>
      </c>
      <c r="P31" s="128">
        <v>11</v>
      </c>
      <c r="Q31" s="129">
        <v>10.9</v>
      </c>
      <c r="R31" s="128">
        <v>10.7</v>
      </c>
      <c r="S31" s="128">
        <v>9.9</v>
      </c>
      <c r="T31" s="130">
        <v>10</v>
      </c>
      <c r="U31" s="127">
        <v>5.2</v>
      </c>
      <c r="V31" s="129">
        <v>5.3</v>
      </c>
      <c r="W31" s="128">
        <v>5</v>
      </c>
      <c r="X31" s="128">
        <v>5.4</v>
      </c>
      <c r="Y31" s="131">
        <v>5.5</v>
      </c>
    </row>
    <row r="32" spans="1:26" s="93" customFormat="1" ht="12.75" x14ac:dyDescent="0.2">
      <c r="A32" s="138" t="s">
        <v>85</v>
      </c>
      <c r="B32" s="133">
        <v>9.6999999999999993</v>
      </c>
      <c r="C32" s="134">
        <v>11</v>
      </c>
      <c r="D32" s="134">
        <v>11.4</v>
      </c>
      <c r="E32" s="135">
        <v>12</v>
      </c>
      <c r="F32" s="134">
        <v>13.2</v>
      </c>
      <c r="G32" s="134">
        <v>12.7</v>
      </c>
      <c r="H32" s="136">
        <v>12.3</v>
      </c>
      <c r="I32" s="133">
        <v>0</v>
      </c>
      <c r="J32" s="135">
        <v>3.8</v>
      </c>
      <c r="K32" s="134">
        <v>3.7</v>
      </c>
      <c r="L32" s="134">
        <v>3.6</v>
      </c>
      <c r="M32" s="136">
        <v>3.5</v>
      </c>
      <c r="N32" s="133">
        <v>19.100000000000001</v>
      </c>
      <c r="O32" s="134">
        <v>13.9</v>
      </c>
      <c r="P32" s="134">
        <v>15.6</v>
      </c>
      <c r="Q32" s="135">
        <v>18.3</v>
      </c>
      <c r="R32" s="134">
        <v>15</v>
      </c>
      <c r="S32" s="134">
        <v>15.7</v>
      </c>
      <c r="T32" s="136">
        <v>15.3</v>
      </c>
      <c r="U32" s="133">
        <v>10.3</v>
      </c>
      <c r="V32" s="135">
        <v>13.3</v>
      </c>
      <c r="W32" s="134">
        <v>15.9</v>
      </c>
      <c r="X32" s="134">
        <v>12.6</v>
      </c>
      <c r="Y32" s="137">
        <v>11.4</v>
      </c>
    </row>
    <row r="33" spans="1:25" s="93" customFormat="1" ht="12.75" x14ac:dyDescent="0.2">
      <c r="A33" s="126" t="s">
        <v>86</v>
      </c>
      <c r="B33" s="127">
        <v>6.4</v>
      </c>
      <c r="C33" s="128">
        <v>7.5</v>
      </c>
      <c r="D33" s="128">
        <v>7.9</v>
      </c>
      <c r="E33" s="129">
        <v>8.3000000000000007</v>
      </c>
      <c r="F33" s="128">
        <v>9</v>
      </c>
      <c r="G33" s="128">
        <v>8.9</v>
      </c>
      <c r="H33" s="130">
        <v>8.8000000000000007</v>
      </c>
      <c r="I33" s="127">
        <v>0</v>
      </c>
      <c r="J33" s="129">
        <v>3.3</v>
      </c>
      <c r="K33" s="128">
        <v>3.1</v>
      </c>
      <c r="L33" s="128">
        <v>3</v>
      </c>
      <c r="M33" s="130">
        <v>2.9</v>
      </c>
      <c r="N33" s="127">
        <v>17.8</v>
      </c>
      <c r="O33" s="128">
        <v>13</v>
      </c>
      <c r="P33" s="128">
        <v>14.6</v>
      </c>
      <c r="Q33" s="129">
        <v>17.399999999999999</v>
      </c>
      <c r="R33" s="128">
        <v>14</v>
      </c>
      <c r="S33" s="128">
        <v>14.6</v>
      </c>
      <c r="T33" s="130">
        <v>14.1</v>
      </c>
      <c r="U33" s="127">
        <v>9.6</v>
      </c>
      <c r="V33" s="129">
        <v>12.3</v>
      </c>
      <c r="W33" s="128">
        <v>14.7</v>
      </c>
      <c r="X33" s="128">
        <v>11.6</v>
      </c>
      <c r="Y33" s="131">
        <v>10.5</v>
      </c>
    </row>
    <row r="34" spans="1:25" s="93" customFormat="1" ht="12.75" x14ac:dyDescent="0.2">
      <c r="A34" s="138" t="s">
        <v>87</v>
      </c>
      <c r="B34" s="133">
        <v>8.6</v>
      </c>
      <c r="C34" s="134">
        <v>9.1</v>
      </c>
      <c r="D34" s="134">
        <v>8.9</v>
      </c>
      <c r="E34" s="135">
        <v>9.8000000000000007</v>
      </c>
      <c r="F34" s="134">
        <v>10.1</v>
      </c>
      <c r="G34" s="134">
        <v>9.8000000000000007</v>
      </c>
      <c r="H34" s="136">
        <v>11</v>
      </c>
      <c r="I34" s="133">
        <v>5</v>
      </c>
      <c r="J34" s="135">
        <v>8</v>
      </c>
      <c r="K34" s="134">
        <v>8.1999999999999993</v>
      </c>
      <c r="L34" s="134">
        <v>8.6999999999999993</v>
      </c>
      <c r="M34" s="136">
        <v>9.3000000000000007</v>
      </c>
      <c r="N34" s="133">
        <v>1.3</v>
      </c>
      <c r="O34" s="134">
        <v>1.4</v>
      </c>
      <c r="P34" s="134">
        <v>1.4</v>
      </c>
      <c r="Q34" s="135">
        <v>1.3</v>
      </c>
      <c r="R34" s="134">
        <v>1.3</v>
      </c>
      <c r="S34" s="134">
        <v>1.4</v>
      </c>
      <c r="T34" s="136">
        <v>1.4</v>
      </c>
      <c r="U34" s="133">
        <v>2.7</v>
      </c>
      <c r="V34" s="135">
        <v>2.1</v>
      </c>
      <c r="W34" s="134">
        <v>2.2000000000000002</v>
      </c>
      <c r="X34" s="134">
        <v>1.9</v>
      </c>
      <c r="Y34" s="137">
        <v>2.1</v>
      </c>
    </row>
    <row r="35" spans="1:25" s="93" customFormat="1" ht="12.75" x14ac:dyDescent="0.2">
      <c r="A35" s="139" t="s">
        <v>88</v>
      </c>
      <c r="B35" s="127">
        <v>3.2</v>
      </c>
      <c r="C35" s="128">
        <v>3.3</v>
      </c>
      <c r="D35" s="128">
        <v>3.5</v>
      </c>
      <c r="E35" s="129">
        <v>3.3</v>
      </c>
      <c r="F35" s="128">
        <v>3.6</v>
      </c>
      <c r="G35" s="128">
        <v>3.4</v>
      </c>
      <c r="H35" s="130">
        <v>3.7</v>
      </c>
      <c r="I35" s="127">
        <v>0</v>
      </c>
      <c r="J35" s="129">
        <v>4.0999999999999996</v>
      </c>
      <c r="K35" s="128">
        <v>3.9</v>
      </c>
      <c r="L35" s="128">
        <v>3.9</v>
      </c>
      <c r="M35" s="130">
        <v>3.9</v>
      </c>
      <c r="N35" s="127">
        <v>0.6</v>
      </c>
      <c r="O35" s="128">
        <v>0.6</v>
      </c>
      <c r="P35" s="128">
        <v>0.6</v>
      </c>
      <c r="Q35" s="129">
        <v>0.5</v>
      </c>
      <c r="R35" s="128">
        <v>0.5</v>
      </c>
      <c r="S35" s="128">
        <v>0.5</v>
      </c>
      <c r="T35" s="130">
        <v>0.5</v>
      </c>
      <c r="U35" s="127">
        <v>1.8</v>
      </c>
      <c r="V35" s="129">
        <v>1</v>
      </c>
      <c r="W35" s="128">
        <v>0.9</v>
      </c>
      <c r="X35" s="128">
        <v>0.9</v>
      </c>
      <c r="Y35" s="131">
        <v>1.1000000000000001</v>
      </c>
    </row>
    <row r="36" spans="1:25" s="93" customFormat="1" ht="12.75" x14ac:dyDescent="0.2">
      <c r="A36" s="139" t="s">
        <v>89</v>
      </c>
      <c r="B36" s="127">
        <v>4.9000000000000004</v>
      </c>
      <c r="C36" s="128">
        <v>5.2</v>
      </c>
      <c r="D36" s="128">
        <v>4.9000000000000004</v>
      </c>
      <c r="E36" s="129">
        <v>5.8</v>
      </c>
      <c r="F36" s="128">
        <v>5.8</v>
      </c>
      <c r="G36" s="128">
        <v>5.8</v>
      </c>
      <c r="H36" s="130">
        <v>6.3</v>
      </c>
      <c r="I36" s="127">
        <v>5</v>
      </c>
      <c r="J36" s="129">
        <v>3.5</v>
      </c>
      <c r="K36" s="128">
        <v>4</v>
      </c>
      <c r="L36" s="128">
        <v>4.5</v>
      </c>
      <c r="M36" s="130">
        <v>4.9000000000000004</v>
      </c>
      <c r="N36" s="127">
        <v>0.6</v>
      </c>
      <c r="O36" s="128">
        <v>0.8</v>
      </c>
      <c r="P36" s="128">
        <v>0.8</v>
      </c>
      <c r="Q36" s="129">
        <v>0.7</v>
      </c>
      <c r="R36" s="128">
        <v>0.8</v>
      </c>
      <c r="S36" s="128">
        <v>0.8</v>
      </c>
      <c r="T36" s="130">
        <v>0.8</v>
      </c>
      <c r="U36" s="127">
        <v>0.8</v>
      </c>
      <c r="V36" s="129">
        <v>0.6</v>
      </c>
      <c r="W36" s="128">
        <v>0.7</v>
      </c>
      <c r="X36" s="128">
        <v>0.8</v>
      </c>
      <c r="Y36" s="131">
        <v>0.6</v>
      </c>
    </row>
    <row r="37" spans="1:25" s="93" customFormat="1" ht="13.5" thickBot="1" x14ac:dyDescent="0.25">
      <c r="A37" s="141" t="s">
        <v>90</v>
      </c>
      <c r="B37" s="142">
        <v>3.1</v>
      </c>
      <c r="C37" s="143">
        <v>3.1</v>
      </c>
      <c r="D37" s="143">
        <v>3</v>
      </c>
      <c r="E37" s="144">
        <v>3.1999999999999997</v>
      </c>
      <c r="F37" s="143">
        <v>3</v>
      </c>
      <c r="G37" s="143">
        <v>2.9000000000000004</v>
      </c>
      <c r="H37" s="145">
        <v>2.7</v>
      </c>
      <c r="I37" s="142">
        <v>4.9000000000000004</v>
      </c>
      <c r="J37" s="144">
        <v>2</v>
      </c>
      <c r="K37" s="143">
        <v>1.8</v>
      </c>
      <c r="L37" s="143">
        <v>1.2000000000000002</v>
      </c>
      <c r="M37" s="145">
        <v>1.3</v>
      </c>
      <c r="N37" s="142">
        <v>2.7</v>
      </c>
      <c r="O37" s="143">
        <v>1.9</v>
      </c>
      <c r="P37" s="143">
        <v>2.1</v>
      </c>
      <c r="Q37" s="144">
        <v>1.7000000000000002</v>
      </c>
      <c r="R37" s="143">
        <v>2.2000000000000002</v>
      </c>
      <c r="S37" s="143">
        <v>2.1</v>
      </c>
      <c r="T37" s="145">
        <v>2.2000000000000002</v>
      </c>
      <c r="U37" s="142">
        <v>2.2999999999999998</v>
      </c>
      <c r="V37" s="144">
        <v>2</v>
      </c>
      <c r="W37" s="143">
        <v>1.9</v>
      </c>
      <c r="X37" s="143">
        <v>1.8</v>
      </c>
      <c r="Y37" s="146">
        <v>1.8</v>
      </c>
    </row>
    <row r="38" spans="1:25" x14ac:dyDescent="0.25">
      <c r="A38" s="22" t="s">
        <v>91</v>
      </c>
      <c r="B38" s="23"/>
      <c r="C38" s="23"/>
      <c r="D38" s="21"/>
      <c r="E38" s="21"/>
      <c r="F38" s="21"/>
      <c r="G38" s="21"/>
      <c r="H38" s="21"/>
      <c r="I38" s="21"/>
      <c r="J38" s="21"/>
      <c r="K38" s="21"/>
      <c r="L38" s="21"/>
      <c r="M38" s="21"/>
      <c r="N38" s="21"/>
      <c r="O38" s="21"/>
      <c r="P38" s="21"/>
      <c r="Q38" s="21"/>
      <c r="R38" s="21"/>
      <c r="S38" s="21"/>
      <c r="T38" s="21"/>
      <c r="U38" s="21"/>
      <c r="V38" s="21"/>
      <c r="W38" s="21"/>
      <c r="X38" s="21"/>
    </row>
  </sheetData>
  <mergeCells count="4">
    <mergeCell ref="B7:H7"/>
    <mergeCell ref="I7:M7"/>
    <mergeCell ref="N7:T7"/>
    <mergeCell ref="U7:Y7"/>
  </mergeCells>
  <pageMargins left="0.7" right="0.7" top="0.75" bottom="0.75" header="0.3" footer="0.3"/>
  <pageSetup paperSize="9" scale="67"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workbookViewId="0">
      <selection activeCell="H22" sqref="H22"/>
    </sheetView>
  </sheetViews>
  <sheetFormatPr baseColWidth="10" defaultRowHeight="15" x14ac:dyDescent="0.25"/>
  <cols>
    <col min="1" max="1" width="37.42578125" customWidth="1"/>
    <col min="2" max="20" width="6.7109375" customWidth="1"/>
  </cols>
  <sheetData>
    <row r="1" spans="1:20" x14ac:dyDescent="0.25">
      <c r="A1" s="12" t="s">
        <v>18</v>
      </c>
      <c r="B1" s="17" t="s">
        <v>93</v>
      </c>
    </row>
    <row r="2" spans="1:20" x14ac:dyDescent="0.25">
      <c r="A2" s="15" t="s">
        <v>19</v>
      </c>
      <c r="B2" s="15" t="s">
        <v>23</v>
      </c>
    </row>
    <row r="3" spans="1:20" x14ac:dyDescent="0.25">
      <c r="A3" s="13" t="s">
        <v>20</v>
      </c>
      <c r="B3" s="11" t="s">
        <v>59</v>
      </c>
    </row>
    <row r="4" spans="1:20" x14ac:dyDescent="0.25">
      <c r="A4" s="13" t="s">
        <v>21</v>
      </c>
      <c r="B4" s="11" t="s">
        <v>27</v>
      </c>
    </row>
    <row r="5" spans="1:20" x14ac:dyDescent="0.25">
      <c r="A5" s="14" t="s">
        <v>22</v>
      </c>
      <c r="B5" s="16" t="s">
        <v>26</v>
      </c>
    </row>
    <row r="7" spans="1:20" s="93" customFormat="1" ht="12.75" x14ac:dyDescent="0.2">
      <c r="A7" s="105"/>
      <c r="B7" s="266" t="s">
        <v>1</v>
      </c>
      <c r="C7" s="267"/>
      <c r="D7" s="267"/>
      <c r="E7" s="267"/>
      <c r="F7" s="267"/>
      <c r="G7" s="267"/>
      <c r="H7" s="268"/>
      <c r="I7" s="266" t="s">
        <v>28</v>
      </c>
      <c r="J7" s="267"/>
      <c r="K7" s="267"/>
      <c r="L7" s="267"/>
      <c r="M7" s="268"/>
      <c r="N7" s="266" t="s">
        <v>16</v>
      </c>
      <c r="O7" s="267"/>
      <c r="P7" s="267"/>
      <c r="Q7" s="267"/>
      <c r="R7" s="267"/>
      <c r="S7" s="267"/>
      <c r="T7" s="268"/>
    </row>
    <row r="8" spans="1:20" s="93" customFormat="1" ht="12.75" x14ac:dyDescent="0.2">
      <c r="A8" s="98"/>
      <c r="B8" s="100">
        <v>2010</v>
      </c>
      <c r="C8" s="106">
        <v>2011</v>
      </c>
      <c r="D8" s="106">
        <v>2012</v>
      </c>
      <c r="E8" s="107">
        <v>2013</v>
      </c>
      <c r="F8" s="106">
        <v>2014</v>
      </c>
      <c r="G8" s="96">
        <v>2015</v>
      </c>
      <c r="H8" s="106">
        <v>2016</v>
      </c>
      <c r="I8" s="100">
        <v>2012</v>
      </c>
      <c r="J8" s="107">
        <v>2013</v>
      </c>
      <c r="K8" s="107">
        <v>2014</v>
      </c>
      <c r="L8" s="96">
        <v>2015</v>
      </c>
      <c r="M8" s="106">
        <v>2016</v>
      </c>
      <c r="N8" s="100">
        <v>2010</v>
      </c>
      <c r="O8" s="107">
        <v>2011</v>
      </c>
      <c r="P8" s="107">
        <v>2012</v>
      </c>
      <c r="Q8" s="107">
        <v>2013</v>
      </c>
      <c r="R8" s="107">
        <v>2014</v>
      </c>
      <c r="S8" s="96">
        <v>2015</v>
      </c>
      <c r="T8" s="108">
        <v>2016</v>
      </c>
    </row>
    <row r="9" spans="1:20" s="93" customFormat="1" ht="12.75" x14ac:dyDescent="0.2">
      <c r="A9" s="109" t="s">
        <v>94</v>
      </c>
      <c r="B9" s="98"/>
      <c r="C9" s="107"/>
      <c r="D9" s="107"/>
      <c r="E9" s="110"/>
      <c r="F9" s="107"/>
      <c r="G9" s="110"/>
      <c r="H9" s="107"/>
      <c r="I9" s="98"/>
      <c r="J9" s="110"/>
      <c r="K9" s="110"/>
      <c r="L9" s="110"/>
      <c r="M9" s="107"/>
      <c r="N9" s="98"/>
      <c r="O9" s="110"/>
      <c r="P9" s="110"/>
      <c r="Q9" s="110"/>
      <c r="R9" s="110"/>
      <c r="S9" s="110"/>
      <c r="T9" s="19"/>
    </row>
    <row r="10" spans="1:20" s="93" customFormat="1" ht="12.75" x14ac:dyDescent="0.2">
      <c r="A10" s="98" t="s">
        <v>95</v>
      </c>
      <c r="B10" s="84">
        <v>3.14</v>
      </c>
      <c r="C10" s="82">
        <v>2.4</v>
      </c>
      <c r="D10" s="82">
        <v>2.5</v>
      </c>
      <c r="E10" s="73">
        <v>3.24</v>
      </c>
      <c r="F10" s="82">
        <v>2.64</v>
      </c>
      <c r="G10" s="82">
        <v>2.29</v>
      </c>
      <c r="H10" s="82">
        <v>2</v>
      </c>
      <c r="I10" s="84">
        <v>5</v>
      </c>
      <c r="J10" s="73">
        <v>4.41</v>
      </c>
      <c r="K10" s="82">
        <v>4.1900000000000004</v>
      </c>
      <c r="L10" s="82">
        <v>4.3</v>
      </c>
      <c r="M10" s="82">
        <v>4.0599999999999996</v>
      </c>
      <c r="N10" s="84">
        <v>3.14</v>
      </c>
      <c r="O10" s="82">
        <v>2.4</v>
      </c>
      <c r="P10" s="82">
        <v>2.5009954210631098</v>
      </c>
      <c r="Q10" s="73">
        <v>3.4966341168612236</v>
      </c>
      <c r="R10" s="82">
        <v>3.113156456990116</v>
      </c>
      <c r="S10" s="82">
        <v>2.6421158382593735</v>
      </c>
      <c r="T10" s="85">
        <v>2.329525789701909</v>
      </c>
    </row>
    <row r="11" spans="1:20" s="93" customFormat="1" ht="12.75" x14ac:dyDescent="0.2">
      <c r="A11" s="98" t="s">
        <v>96</v>
      </c>
      <c r="B11" s="84">
        <v>12.77</v>
      </c>
      <c r="C11" s="82">
        <v>13.84</v>
      </c>
      <c r="D11" s="82">
        <v>13.39</v>
      </c>
      <c r="E11" s="73">
        <v>12.97</v>
      </c>
      <c r="F11" s="82">
        <v>12.92</v>
      </c>
      <c r="G11" s="82">
        <v>12.25</v>
      </c>
      <c r="H11" s="82">
        <v>12.21</v>
      </c>
      <c r="I11" s="84">
        <v>40</v>
      </c>
      <c r="J11" s="73">
        <v>15.13</v>
      </c>
      <c r="K11" s="82">
        <v>14.18</v>
      </c>
      <c r="L11" s="82">
        <v>14.38</v>
      </c>
      <c r="M11" s="82">
        <v>13.7</v>
      </c>
      <c r="N11" s="84">
        <v>12.77</v>
      </c>
      <c r="O11" s="82">
        <v>13.84</v>
      </c>
      <c r="P11" s="82">
        <v>13.40059526179574</v>
      </c>
      <c r="Q11" s="73">
        <v>13.443786061897645</v>
      </c>
      <c r="R11" s="82">
        <v>13.304630410198417</v>
      </c>
      <c r="S11" s="82">
        <v>12.623137679349485</v>
      </c>
      <c r="T11" s="85">
        <v>12.448346323619342</v>
      </c>
    </row>
    <row r="12" spans="1:20" s="93" customFormat="1" ht="12.75" x14ac:dyDescent="0.2">
      <c r="A12" s="98" t="s">
        <v>97</v>
      </c>
      <c r="B12" s="84">
        <v>12.96</v>
      </c>
      <c r="C12" s="82">
        <v>13.15</v>
      </c>
      <c r="D12" s="82">
        <v>12.41</v>
      </c>
      <c r="E12" s="73">
        <v>11.53</v>
      </c>
      <c r="F12" s="82">
        <v>10.96</v>
      </c>
      <c r="G12" s="82">
        <v>9.9700000000000006</v>
      </c>
      <c r="H12" s="82">
        <v>10.119999999999999</v>
      </c>
      <c r="I12" s="84">
        <v>10</v>
      </c>
      <c r="J12" s="73">
        <v>15.5</v>
      </c>
      <c r="K12" s="82">
        <v>13.31</v>
      </c>
      <c r="L12" s="82">
        <v>12.25</v>
      </c>
      <c r="M12" s="82">
        <v>11.95</v>
      </c>
      <c r="N12" s="84">
        <v>12.96</v>
      </c>
      <c r="O12" s="82">
        <v>13.15</v>
      </c>
      <c r="P12" s="82">
        <v>12.409040414095163</v>
      </c>
      <c r="Q12" s="73">
        <v>12.400801234135946</v>
      </c>
      <c r="R12" s="82">
        <v>11.67736624124308</v>
      </c>
      <c r="S12" s="82">
        <v>10.369414980712126</v>
      </c>
      <c r="T12" s="85">
        <v>10.412734075317715</v>
      </c>
    </row>
    <row r="13" spans="1:20" s="93" customFormat="1" ht="12.75" x14ac:dyDescent="0.2">
      <c r="A13" s="98" t="s">
        <v>98</v>
      </c>
      <c r="B13" s="84">
        <v>71.13</v>
      </c>
      <c r="C13" s="82">
        <v>70.599999999999994</v>
      </c>
      <c r="D13" s="82">
        <v>71.69</v>
      </c>
      <c r="E13" s="73">
        <v>72.27000000000001</v>
      </c>
      <c r="F13" s="82">
        <v>73.48</v>
      </c>
      <c r="G13" s="82">
        <v>75.489999999999995</v>
      </c>
      <c r="H13" s="82">
        <v>75.66</v>
      </c>
      <c r="I13" s="84">
        <v>45</v>
      </c>
      <c r="J13" s="73">
        <v>64.960000000000008</v>
      </c>
      <c r="K13" s="82">
        <v>68.33</v>
      </c>
      <c r="L13" s="82">
        <v>69.069999999999993</v>
      </c>
      <c r="M13" s="82">
        <v>70.289999999999992</v>
      </c>
      <c r="N13" s="84">
        <v>71.13</v>
      </c>
      <c r="O13" s="82">
        <v>70.599999999999994</v>
      </c>
      <c r="P13" s="82">
        <v>71.679372884730242</v>
      </c>
      <c r="Q13" s="73">
        <v>70.666585133114936</v>
      </c>
      <c r="R13" s="82">
        <v>71.907899513871556</v>
      </c>
      <c r="S13" s="82">
        <v>74.365331501679009</v>
      </c>
      <c r="T13" s="85">
        <v>74.800993451116852</v>
      </c>
    </row>
    <row r="14" spans="1:20" s="20" customFormat="1" ht="12.75" x14ac:dyDescent="0.2">
      <c r="A14" s="26" t="s">
        <v>99</v>
      </c>
      <c r="B14" s="24">
        <v>22.57</v>
      </c>
      <c r="C14" s="25">
        <v>22.54</v>
      </c>
      <c r="D14" s="25">
        <v>22.01</v>
      </c>
      <c r="E14" s="25">
        <v>22.96</v>
      </c>
      <c r="F14" s="25">
        <v>23.29</v>
      </c>
      <c r="G14" s="25">
        <v>23.06</v>
      </c>
      <c r="H14" s="25">
        <v>22.51</v>
      </c>
      <c r="I14" s="24">
        <v>10</v>
      </c>
      <c r="J14" s="25">
        <v>18.989999999999998</v>
      </c>
      <c r="K14" s="25">
        <v>18.420000000000002</v>
      </c>
      <c r="L14" s="25">
        <v>19.25</v>
      </c>
      <c r="M14" s="25">
        <v>19.43</v>
      </c>
      <c r="N14" s="24">
        <v>22.57</v>
      </c>
      <c r="O14" s="25">
        <v>22.54</v>
      </c>
      <c r="P14" s="25">
        <v>22.005217997212824</v>
      </c>
      <c r="Q14" s="25">
        <v>22.089198765864055</v>
      </c>
      <c r="R14" s="25">
        <v>21.803372938360084</v>
      </c>
      <c r="S14" s="25">
        <v>22.392556545388945</v>
      </c>
      <c r="T14" s="50">
        <v>22.017310955202969</v>
      </c>
    </row>
    <row r="15" spans="1:20" s="20" customFormat="1" ht="12.75" x14ac:dyDescent="0.2">
      <c r="A15" s="27" t="s">
        <v>100</v>
      </c>
      <c r="B15" s="24">
        <v>17.7</v>
      </c>
      <c r="C15" s="25">
        <v>15.22</v>
      </c>
      <c r="D15" s="25">
        <v>15.88</v>
      </c>
      <c r="E15" s="25">
        <v>14.58</v>
      </c>
      <c r="F15" s="25">
        <v>13.54</v>
      </c>
      <c r="G15" s="25">
        <v>15.02</v>
      </c>
      <c r="H15" s="25">
        <v>15.06</v>
      </c>
      <c r="I15" s="24">
        <v>5</v>
      </c>
      <c r="J15" s="25">
        <v>20.48</v>
      </c>
      <c r="K15" s="25">
        <v>24.23</v>
      </c>
      <c r="L15" s="25">
        <v>24.14</v>
      </c>
      <c r="M15" s="25">
        <v>25.36</v>
      </c>
      <c r="N15" s="24">
        <v>17.7</v>
      </c>
      <c r="O15" s="25">
        <v>15.22</v>
      </c>
      <c r="P15" s="25">
        <v>15.875667927533348</v>
      </c>
      <c r="Q15" s="25">
        <v>15.874137854257452</v>
      </c>
      <c r="R15" s="25">
        <v>16.803253242080217</v>
      </c>
      <c r="S15" s="25">
        <v>16.6176599228485</v>
      </c>
      <c r="T15" s="50">
        <v>16.707628948509548</v>
      </c>
    </row>
    <row r="16" spans="1:20" s="20" customFormat="1" ht="12.75" x14ac:dyDescent="0.2">
      <c r="A16" s="27" t="s">
        <v>101</v>
      </c>
      <c r="B16" s="24">
        <v>12.41</v>
      </c>
      <c r="C16" s="25">
        <v>12.66</v>
      </c>
      <c r="D16" s="25">
        <v>13.56</v>
      </c>
      <c r="E16" s="25">
        <v>13.55</v>
      </c>
      <c r="F16" s="25">
        <v>15.03</v>
      </c>
      <c r="G16" s="25">
        <v>15.42</v>
      </c>
      <c r="H16" s="25">
        <v>15.26</v>
      </c>
      <c r="I16" s="24">
        <v>15</v>
      </c>
      <c r="J16" s="25">
        <v>9.32</v>
      </c>
      <c r="K16" s="25">
        <v>9.76</v>
      </c>
      <c r="L16" s="25">
        <v>10.199999999999999</v>
      </c>
      <c r="M16" s="25">
        <v>9.94</v>
      </c>
      <c r="N16" s="24">
        <v>12.41</v>
      </c>
      <c r="O16" s="25">
        <v>12.66</v>
      </c>
      <c r="P16" s="82">
        <v>13.560573362532351</v>
      </c>
      <c r="Q16" s="73">
        <v>12.622168962117115</v>
      </c>
      <c r="R16" s="25">
        <v>13.421268046233605</v>
      </c>
      <c r="S16" s="25">
        <v>14.505549912580134</v>
      </c>
      <c r="T16" s="50">
        <v>14.408991649896041</v>
      </c>
    </row>
    <row r="17" spans="1:20" s="93" customFormat="1" ht="12.75" x14ac:dyDescent="0.2">
      <c r="A17" s="98"/>
      <c r="B17" s="84"/>
      <c r="C17" s="82"/>
      <c r="D17" s="82"/>
      <c r="E17" s="73"/>
      <c r="F17" s="82"/>
      <c r="G17" s="82"/>
      <c r="H17" s="82"/>
      <c r="I17" s="84"/>
      <c r="J17" s="73"/>
      <c r="K17" s="82"/>
      <c r="L17" s="82"/>
      <c r="M17" s="82"/>
      <c r="N17" s="84"/>
      <c r="O17" s="82"/>
      <c r="P17" s="82"/>
      <c r="Q17" s="73"/>
      <c r="R17" s="82"/>
      <c r="S17" s="82"/>
      <c r="T17" s="85"/>
    </row>
    <row r="18" spans="1:20" s="93" customFormat="1" ht="12.75" x14ac:dyDescent="0.2">
      <c r="A18" s="109" t="s">
        <v>102</v>
      </c>
      <c r="B18" s="84"/>
      <c r="C18" s="82"/>
      <c r="D18" s="82"/>
      <c r="E18" s="73"/>
      <c r="F18" s="82"/>
      <c r="G18" s="82"/>
      <c r="H18" s="82"/>
      <c r="I18" s="84"/>
      <c r="J18" s="73"/>
      <c r="K18" s="82"/>
      <c r="L18" s="82"/>
      <c r="M18" s="82"/>
      <c r="N18" s="84"/>
      <c r="O18" s="82"/>
      <c r="P18" s="82"/>
      <c r="Q18" s="73"/>
      <c r="R18" s="82"/>
      <c r="S18" s="82"/>
      <c r="T18" s="85"/>
    </row>
    <row r="19" spans="1:20" s="93" customFormat="1" ht="12.75" x14ac:dyDescent="0.2">
      <c r="A19" s="90" t="s">
        <v>103</v>
      </c>
      <c r="B19" s="84">
        <v>58.843078201267005</v>
      </c>
      <c r="C19" s="82">
        <v>59.120635878861052</v>
      </c>
      <c r="D19" s="82">
        <v>60.339459676609422</v>
      </c>
      <c r="E19" s="73">
        <v>63.540197461212983</v>
      </c>
      <c r="F19" s="82">
        <v>62.89</v>
      </c>
      <c r="G19" s="82">
        <v>61.710037174721194</v>
      </c>
      <c r="H19" s="82">
        <v>62.188504823151135</v>
      </c>
      <c r="I19" s="84">
        <v>60</v>
      </c>
      <c r="J19" s="73">
        <v>59.262663398692808</v>
      </c>
      <c r="K19" s="82">
        <v>61.870792725811313</v>
      </c>
      <c r="L19" s="82">
        <v>63.649322879543845</v>
      </c>
      <c r="M19" s="82">
        <v>66.863844977052523</v>
      </c>
      <c r="N19" s="84">
        <v>58.843078201267005</v>
      </c>
      <c r="O19" s="82">
        <v>59.120635878861052</v>
      </c>
      <c r="P19" s="82">
        <v>60.339324514484552</v>
      </c>
      <c r="Q19" s="73">
        <v>62.601940045419255</v>
      </c>
      <c r="R19" s="82">
        <v>62.578874514326657</v>
      </c>
      <c r="S19" s="82">
        <v>62.049793180156371</v>
      </c>
      <c r="T19" s="85">
        <v>62.935588563747103</v>
      </c>
    </row>
    <row r="20" spans="1:20" s="20" customFormat="1" ht="12.75" x14ac:dyDescent="0.2">
      <c r="A20" s="28" t="s">
        <v>104</v>
      </c>
      <c r="B20" s="24">
        <v>29.785024405441895</v>
      </c>
      <c r="C20" s="25">
        <v>31.995170540295803</v>
      </c>
      <c r="D20" s="25">
        <v>32.630310334438086</v>
      </c>
      <c r="E20" s="25">
        <v>35.31130364698771</v>
      </c>
      <c r="F20" s="25">
        <v>34.68</v>
      </c>
      <c r="G20" s="25">
        <v>33.989751833618008</v>
      </c>
      <c r="H20" s="25">
        <v>37.057877813504824</v>
      </c>
      <c r="I20" s="24">
        <v>15</v>
      </c>
      <c r="J20" s="25">
        <v>29.616013071895424</v>
      </c>
      <c r="K20" s="25">
        <v>30.794735255701795</v>
      </c>
      <c r="L20" s="25">
        <v>33.45891457081764</v>
      </c>
      <c r="M20" s="25">
        <v>37.052524222335542</v>
      </c>
      <c r="N20" s="24">
        <v>29.785024405441895</v>
      </c>
      <c r="O20" s="25">
        <v>31.995170540295803</v>
      </c>
      <c r="P20" s="25">
        <v>32.623290501535664</v>
      </c>
      <c r="Q20" s="25">
        <v>34.062067863221166</v>
      </c>
      <c r="R20" s="25">
        <v>33.493975418786611</v>
      </c>
      <c r="S20" s="25">
        <v>33.896751020227441</v>
      </c>
      <c r="T20" s="50">
        <v>37.057022350418777</v>
      </c>
    </row>
    <row r="21" spans="1:20" s="20" customFormat="1" ht="12.75" x14ac:dyDescent="0.2">
      <c r="A21" s="28" t="s">
        <v>105</v>
      </c>
      <c r="B21" s="24">
        <v>29.05805379582511</v>
      </c>
      <c r="C21" s="25">
        <v>27.125465338565245</v>
      </c>
      <c r="D21" s="25">
        <v>27.709149342171337</v>
      </c>
      <c r="E21" s="25">
        <v>28.22889381422527</v>
      </c>
      <c r="F21" s="25">
        <v>28.21</v>
      </c>
      <c r="G21" s="25">
        <v>27.720285341103189</v>
      </c>
      <c r="H21" s="25">
        <v>25.130627009646307</v>
      </c>
      <c r="I21" s="24">
        <v>45</v>
      </c>
      <c r="J21" s="25">
        <v>29.646650326797385</v>
      </c>
      <c r="K21" s="25">
        <v>31.076057470109514</v>
      </c>
      <c r="L21" s="25">
        <v>30.190408308726202</v>
      </c>
      <c r="M21" s="25">
        <v>29.811320754716981</v>
      </c>
      <c r="N21" s="24">
        <v>29.05805379582511</v>
      </c>
      <c r="O21" s="25">
        <v>27.125465338565245</v>
      </c>
      <c r="P21" s="25">
        <v>27.716034012948889</v>
      </c>
      <c r="Q21" s="25">
        <v>28.539872182198085</v>
      </c>
      <c r="R21" s="25">
        <v>29.084899095540045</v>
      </c>
      <c r="S21" s="25">
        <v>28.15304215992893</v>
      </c>
      <c r="T21" s="50">
        <v>25.878566213328313</v>
      </c>
    </row>
    <row r="22" spans="1:20" s="93" customFormat="1" ht="12.75" x14ac:dyDescent="0.2">
      <c r="A22" s="98" t="s">
        <v>106</v>
      </c>
      <c r="B22" s="84">
        <v>12.670059196178213</v>
      </c>
      <c r="C22" s="82">
        <v>12.727638595432136</v>
      </c>
      <c r="D22" s="82">
        <v>12.312945666365369</v>
      </c>
      <c r="E22" s="73">
        <v>11.525287124722951</v>
      </c>
      <c r="F22" s="82">
        <v>11.62</v>
      </c>
      <c r="G22" s="82">
        <v>11.32321912991058</v>
      </c>
      <c r="H22" s="82">
        <v>10.97266881028939</v>
      </c>
      <c r="I22" s="84">
        <v>5</v>
      </c>
      <c r="J22" s="73">
        <v>12.928921568627452</v>
      </c>
      <c r="K22" s="82">
        <v>13.262332964935194</v>
      </c>
      <c r="L22" s="82">
        <v>13.114754098360656</v>
      </c>
      <c r="M22" s="82">
        <v>12.738398776134627</v>
      </c>
      <c r="N22" s="84">
        <v>12.670059196178213</v>
      </c>
      <c r="O22" s="82">
        <v>12.727638595432136</v>
      </c>
      <c r="P22" s="82">
        <v>12.310033882305499</v>
      </c>
      <c r="Q22" s="73">
        <v>11.833167881908786</v>
      </c>
      <c r="R22" s="82">
        <v>12.12134222379794</v>
      </c>
      <c r="S22" s="82">
        <v>11.637089728226414</v>
      </c>
      <c r="T22" s="85">
        <v>11.254819007781492</v>
      </c>
    </row>
    <row r="23" spans="1:20" s="93" customFormat="1" ht="12.75" x14ac:dyDescent="0.2">
      <c r="A23" s="98" t="s">
        <v>107</v>
      </c>
      <c r="B23" s="84">
        <v>14.155156298681071</v>
      </c>
      <c r="C23" s="82">
        <v>14.689606600261595</v>
      </c>
      <c r="D23" s="82">
        <v>13.88972582103043</v>
      </c>
      <c r="E23" s="73">
        <v>12.452145879508363</v>
      </c>
      <c r="F23" s="82">
        <v>12.31</v>
      </c>
      <c r="G23" s="82">
        <v>12.1269968853612</v>
      </c>
      <c r="H23" s="82">
        <v>11.605707395498394</v>
      </c>
      <c r="I23" s="84">
        <v>10</v>
      </c>
      <c r="J23" s="73">
        <v>13.133169934640524</v>
      </c>
      <c r="K23" s="82">
        <v>12.790113533607958</v>
      </c>
      <c r="L23" s="82">
        <v>12.554729660930661</v>
      </c>
      <c r="M23" s="82">
        <v>11.330953595104539</v>
      </c>
      <c r="N23" s="84">
        <v>14.155156298681071</v>
      </c>
      <c r="O23" s="82">
        <v>14.689606600261595</v>
      </c>
      <c r="P23" s="82">
        <v>13.88817705502564</v>
      </c>
      <c r="Q23" s="73">
        <v>12.601525372628098</v>
      </c>
      <c r="R23" s="82">
        <v>12.456560528074158</v>
      </c>
      <c r="S23" s="82">
        <v>12.201934156780148</v>
      </c>
      <c r="T23" s="85">
        <v>11.561803831226197</v>
      </c>
    </row>
    <row r="24" spans="1:20" s="93" customFormat="1" ht="12.75" x14ac:dyDescent="0.2">
      <c r="A24" s="100" t="s">
        <v>108</v>
      </c>
      <c r="B24" s="101">
        <v>14.331706303873718</v>
      </c>
      <c r="C24" s="102">
        <v>13.462118925445216</v>
      </c>
      <c r="D24" s="102">
        <v>13.457868835994777</v>
      </c>
      <c r="E24" s="92">
        <v>12.482369534555714</v>
      </c>
      <c r="F24" s="102">
        <v>13.08</v>
      </c>
      <c r="G24" s="102">
        <v>14.839746810007034</v>
      </c>
      <c r="H24" s="102">
        <v>15.233118971061094</v>
      </c>
      <c r="I24" s="101">
        <v>25</v>
      </c>
      <c r="J24" s="92">
        <v>14.675245098039213</v>
      </c>
      <c r="K24" s="102">
        <v>12.076760775645532</v>
      </c>
      <c r="L24" s="102">
        <v>10.681193361164851</v>
      </c>
      <c r="M24" s="102">
        <v>9.0668026517083131</v>
      </c>
      <c r="N24" s="101">
        <v>14.331706303873718</v>
      </c>
      <c r="O24" s="102">
        <v>13.462118925445216</v>
      </c>
      <c r="P24" s="102">
        <v>13.462464548184307</v>
      </c>
      <c r="Q24" s="92">
        <v>12.963366700043871</v>
      </c>
      <c r="R24" s="102">
        <v>12.773748956832856</v>
      </c>
      <c r="S24" s="102">
        <v>14.111182934837078</v>
      </c>
      <c r="T24" s="103">
        <v>14.247788597245227</v>
      </c>
    </row>
  </sheetData>
  <mergeCells count="3">
    <mergeCell ref="B7:H7"/>
    <mergeCell ref="I7:M7"/>
    <mergeCell ref="N7:T7"/>
  </mergeCells>
  <pageMargins left="0.7" right="0.7" top="0.75" bottom="0.75" header="0.3" footer="0.3"/>
  <pageSetup paperSize="9" scale="9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
  <sheetViews>
    <sheetView workbookViewId="0">
      <selection activeCell="A19" sqref="A19"/>
    </sheetView>
  </sheetViews>
  <sheetFormatPr baseColWidth="10" defaultRowHeight="15" x14ac:dyDescent="0.25"/>
  <cols>
    <col min="1" max="1" width="41.7109375" customWidth="1"/>
    <col min="2" max="11" width="6.7109375" customWidth="1"/>
    <col min="12" max="13" width="7.5703125" bestFit="1" customWidth="1"/>
    <col min="14" max="37" width="6.7109375" customWidth="1"/>
    <col min="38" max="41" width="8.5703125" bestFit="1" customWidth="1"/>
    <col min="42" max="46" width="8.5703125" customWidth="1"/>
  </cols>
  <sheetData>
    <row r="1" spans="1:46" x14ac:dyDescent="0.25">
      <c r="A1" s="12" t="s">
        <v>18</v>
      </c>
      <c r="B1" s="17" t="s">
        <v>109</v>
      </c>
    </row>
    <row r="2" spans="1:46" x14ac:dyDescent="0.25">
      <c r="A2" s="15" t="s">
        <v>19</v>
      </c>
      <c r="B2" s="15" t="s">
        <v>23</v>
      </c>
    </row>
    <row r="3" spans="1:46" x14ac:dyDescent="0.25">
      <c r="A3" s="13" t="s">
        <v>20</v>
      </c>
      <c r="B3" s="11" t="s">
        <v>140</v>
      </c>
    </row>
    <row r="4" spans="1:46" x14ac:dyDescent="0.25">
      <c r="A4" s="13" t="s">
        <v>21</v>
      </c>
      <c r="B4" s="11" t="s">
        <v>27</v>
      </c>
    </row>
    <row r="5" spans="1:46" x14ac:dyDescent="0.25">
      <c r="A5" s="14" t="s">
        <v>22</v>
      </c>
      <c r="B5" s="16" t="s">
        <v>26</v>
      </c>
    </row>
    <row r="7" spans="1:46" s="93" customFormat="1" ht="12.75" x14ac:dyDescent="0.2">
      <c r="A7" s="282"/>
      <c r="B7" s="288" t="s">
        <v>0</v>
      </c>
      <c r="C7" s="289"/>
      <c r="D7" s="289"/>
      <c r="E7" s="289"/>
      <c r="F7" s="289"/>
      <c r="G7" s="289"/>
      <c r="H7" s="289"/>
      <c r="I7" s="289"/>
      <c r="J7" s="289"/>
      <c r="K7" s="289"/>
      <c r="L7" s="289"/>
      <c r="M7" s="289"/>
      <c r="N7" s="289"/>
      <c r="O7" s="289"/>
      <c r="P7" s="289"/>
      <c r="Q7" s="289"/>
      <c r="R7" s="289"/>
      <c r="S7" s="289"/>
      <c r="T7" s="290"/>
      <c r="U7" s="288" t="s">
        <v>9</v>
      </c>
      <c r="V7" s="289"/>
      <c r="W7" s="289"/>
      <c r="X7" s="289"/>
      <c r="Y7" s="289"/>
      <c r="Z7" s="289"/>
      <c r="AA7" s="289"/>
      <c r="AB7" s="289"/>
      <c r="AC7" s="289"/>
      <c r="AD7" s="289"/>
      <c r="AE7" s="289"/>
      <c r="AF7" s="289"/>
      <c r="AG7" s="289"/>
      <c r="AH7" s="289"/>
      <c r="AI7" s="289"/>
      <c r="AJ7" s="289"/>
      <c r="AK7" s="289"/>
      <c r="AL7" s="289"/>
      <c r="AM7" s="290"/>
      <c r="AN7" s="280" t="s">
        <v>16</v>
      </c>
      <c r="AO7" s="269"/>
      <c r="AP7" s="269"/>
      <c r="AQ7" s="269"/>
      <c r="AR7" s="269"/>
      <c r="AS7" s="269"/>
      <c r="AT7" s="281"/>
    </row>
    <row r="8" spans="1:46" s="94" customFormat="1" ht="27" customHeight="1" x14ac:dyDescent="0.2">
      <c r="A8" s="283"/>
      <c r="B8" s="266" t="s">
        <v>1</v>
      </c>
      <c r="C8" s="267"/>
      <c r="D8" s="267"/>
      <c r="E8" s="267"/>
      <c r="F8" s="267"/>
      <c r="G8" s="267"/>
      <c r="H8" s="268"/>
      <c r="I8" s="285" t="s">
        <v>28</v>
      </c>
      <c r="J8" s="286"/>
      <c r="K8" s="286"/>
      <c r="L8" s="286"/>
      <c r="M8" s="287"/>
      <c r="N8" s="267" t="s">
        <v>16</v>
      </c>
      <c r="O8" s="267"/>
      <c r="P8" s="267"/>
      <c r="Q8" s="267"/>
      <c r="R8" s="267"/>
      <c r="S8" s="267"/>
      <c r="T8" s="268"/>
      <c r="U8" s="277" t="s">
        <v>52</v>
      </c>
      <c r="V8" s="278"/>
      <c r="W8" s="278"/>
      <c r="X8" s="278"/>
      <c r="Y8" s="278"/>
      <c r="Z8" s="278"/>
      <c r="AA8" s="279"/>
      <c r="AB8" s="274" t="s">
        <v>28</v>
      </c>
      <c r="AC8" s="275"/>
      <c r="AD8" s="275"/>
      <c r="AE8" s="275"/>
      <c r="AF8" s="276"/>
      <c r="AG8" s="277" t="s">
        <v>16</v>
      </c>
      <c r="AH8" s="278"/>
      <c r="AI8" s="278"/>
      <c r="AJ8" s="278"/>
      <c r="AK8" s="278"/>
      <c r="AL8" s="278"/>
      <c r="AM8" s="279"/>
      <c r="AN8" s="277"/>
      <c r="AO8" s="278"/>
      <c r="AP8" s="278"/>
      <c r="AQ8" s="278"/>
      <c r="AR8" s="278"/>
      <c r="AS8" s="278"/>
      <c r="AT8" s="279"/>
    </row>
    <row r="9" spans="1:46" s="94" customFormat="1" ht="12.75" x14ac:dyDescent="0.2">
      <c r="A9" s="284"/>
      <c r="B9" s="95">
        <v>2010</v>
      </c>
      <c r="C9" s="96">
        <v>2011</v>
      </c>
      <c r="D9" s="96">
        <v>2012</v>
      </c>
      <c r="E9" s="96">
        <v>2013</v>
      </c>
      <c r="F9" s="96">
        <v>2014</v>
      </c>
      <c r="G9" s="96">
        <v>2015</v>
      </c>
      <c r="H9" s="96">
        <v>2016</v>
      </c>
      <c r="I9" s="95">
        <v>2012</v>
      </c>
      <c r="J9" s="96">
        <v>2013</v>
      </c>
      <c r="K9" s="96">
        <v>2014</v>
      </c>
      <c r="L9" s="96">
        <v>2015</v>
      </c>
      <c r="M9" s="97">
        <v>2016</v>
      </c>
      <c r="N9" s="96">
        <v>2010</v>
      </c>
      <c r="O9" s="96">
        <v>2011</v>
      </c>
      <c r="P9" s="96">
        <v>2012</v>
      </c>
      <c r="Q9" s="96">
        <v>2013</v>
      </c>
      <c r="R9" s="96">
        <v>2014</v>
      </c>
      <c r="S9" s="96">
        <v>2015</v>
      </c>
      <c r="T9" s="96">
        <v>2016</v>
      </c>
      <c r="U9" s="95">
        <v>2010</v>
      </c>
      <c r="V9" s="96">
        <v>2011</v>
      </c>
      <c r="W9" s="96">
        <v>2012</v>
      </c>
      <c r="X9" s="96">
        <v>2013</v>
      </c>
      <c r="Y9" s="96">
        <v>2014</v>
      </c>
      <c r="Z9" s="96">
        <v>2015</v>
      </c>
      <c r="AA9" s="96">
        <v>2016</v>
      </c>
      <c r="AB9" s="95">
        <v>2012</v>
      </c>
      <c r="AC9" s="96">
        <v>2013</v>
      </c>
      <c r="AD9" s="96">
        <v>2014</v>
      </c>
      <c r="AE9" s="96">
        <v>2015</v>
      </c>
      <c r="AF9" s="97">
        <v>2016</v>
      </c>
      <c r="AG9" s="96">
        <v>2010</v>
      </c>
      <c r="AH9" s="96">
        <v>2011</v>
      </c>
      <c r="AI9" s="96">
        <v>2012</v>
      </c>
      <c r="AJ9" s="96">
        <v>2013</v>
      </c>
      <c r="AK9" s="96">
        <v>2014</v>
      </c>
      <c r="AL9" s="96">
        <v>2015</v>
      </c>
      <c r="AM9" s="97">
        <v>2016</v>
      </c>
      <c r="AN9" s="95">
        <v>2010</v>
      </c>
      <c r="AO9" s="96">
        <v>2011</v>
      </c>
      <c r="AP9" s="96">
        <v>2012</v>
      </c>
      <c r="AQ9" s="96">
        <v>2013</v>
      </c>
      <c r="AR9" s="96">
        <v>2014</v>
      </c>
      <c r="AS9" s="96">
        <v>2015</v>
      </c>
      <c r="AT9" s="97">
        <v>2016</v>
      </c>
    </row>
    <row r="10" spans="1:46" s="94" customFormat="1" ht="12.75" x14ac:dyDescent="0.2">
      <c r="A10" s="98" t="s">
        <v>110</v>
      </c>
      <c r="B10" s="84">
        <v>38.299999999999997</v>
      </c>
      <c r="C10" s="82">
        <v>31.5</v>
      </c>
      <c r="D10" s="82">
        <v>35.299999999999997</v>
      </c>
      <c r="E10" s="73">
        <v>30.2</v>
      </c>
      <c r="F10" s="82">
        <v>30.3</v>
      </c>
      <c r="G10" s="73">
        <v>35.700000000000003</v>
      </c>
      <c r="H10" s="82">
        <v>40.6</v>
      </c>
      <c r="I10" s="84">
        <v>75</v>
      </c>
      <c r="J10" s="73">
        <v>33.799999999999997</v>
      </c>
      <c r="K10" s="82">
        <v>28.5</v>
      </c>
      <c r="L10" s="73">
        <v>27.7</v>
      </c>
      <c r="M10" s="85">
        <v>31.1</v>
      </c>
      <c r="N10" s="82">
        <v>38.4</v>
      </c>
      <c r="O10" s="82">
        <v>31.5</v>
      </c>
      <c r="P10" s="82">
        <v>35.315807286482176</v>
      </c>
      <c r="Q10" s="73">
        <v>30.98964343649607</v>
      </c>
      <c r="R10" s="82">
        <v>29.750527985430832</v>
      </c>
      <c r="S10" s="73">
        <v>34.298543927325881</v>
      </c>
      <c r="T10" s="82">
        <v>39.080342231957218</v>
      </c>
      <c r="U10" s="84">
        <v>98.4</v>
      </c>
      <c r="V10" s="73">
        <v>98.7</v>
      </c>
      <c r="W10" s="82">
        <v>98.6</v>
      </c>
      <c r="X10" s="73">
        <v>98.3</v>
      </c>
      <c r="Y10" s="82">
        <v>97.3</v>
      </c>
      <c r="Z10" s="73">
        <v>97</v>
      </c>
      <c r="AA10" s="82">
        <v>96.7</v>
      </c>
      <c r="AB10" s="84">
        <v>93.1</v>
      </c>
      <c r="AC10" s="73">
        <v>95.1</v>
      </c>
      <c r="AD10" s="82">
        <v>93.3</v>
      </c>
      <c r="AE10" s="73">
        <v>94.6</v>
      </c>
      <c r="AF10" s="82">
        <v>95.5</v>
      </c>
      <c r="AG10" s="84">
        <v>98.4</v>
      </c>
      <c r="AH10" s="73">
        <v>98.7</v>
      </c>
      <c r="AI10" s="82">
        <v>98.560842855359766</v>
      </c>
      <c r="AJ10" s="73">
        <v>97.420167130919225</v>
      </c>
      <c r="AK10" s="82">
        <v>96.291771372750333</v>
      </c>
      <c r="AL10" s="73">
        <v>96.565027355530972</v>
      </c>
      <c r="AM10" s="82">
        <v>96.493136188915599</v>
      </c>
      <c r="AN10" s="84">
        <v>80.625306644355689</v>
      </c>
      <c r="AO10" s="82">
        <v>83.695292543383104</v>
      </c>
      <c r="AP10" s="82">
        <v>84.630691978361511</v>
      </c>
      <c r="AQ10" s="73">
        <v>83.146496353856989</v>
      </c>
      <c r="AR10" s="82">
        <v>79.431998660365423</v>
      </c>
      <c r="AS10" s="73">
        <v>74.571926299142618</v>
      </c>
      <c r="AT10" s="85">
        <v>78.428059446675718</v>
      </c>
    </row>
    <row r="11" spans="1:46" s="94" customFormat="1" ht="12.75" x14ac:dyDescent="0.2">
      <c r="A11" s="90" t="s">
        <v>111</v>
      </c>
      <c r="B11" s="84">
        <v>61.7</v>
      </c>
      <c r="C11" s="82">
        <v>68.5</v>
      </c>
      <c r="D11" s="82">
        <v>64.7</v>
      </c>
      <c r="E11" s="73">
        <v>69.8</v>
      </c>
      <c r="F11" s="82">
        <v>69.7</v>
      </c>
      <c r="G11" s="73">
        <v>64.3</v>
      </c>
      <c r="H11" s="82">
        <v>59.4</v>
      </c>
      <c r="I11" s="84">
        <v>25</v>
      </c>
      <c r="J11" s="73">
        <v>66.2</v>
      </c>
      <c r="K11" s="82">
        <v>71.5</v>
      </c>
      <c r="L11" s="73">
        <v>72.3</v>
      </c>
      <c r="M11" s="85">
        <v>68.900000000000006</v>
      </c>
      <c r="N11" s="82">
        <v>61.6</v>
      </c>
      <c r="O11" s="82">
        <v>68.5</v>
      </c>
      <c r="P11" s="82">
        <v>64.684192713517817</v>
      </c>
      <c r="Q11" s="73">
        <v>69.010356563503933</v>
      </c>
      <c r="R11" s="82">
        <v>70.249472014569179</v>
      </c>
      <c r="S11" s="73">
        <v>65.701456072674119</v>
      </c>
      <c r="T11" s="82">
        <v>60.919657768042782</v>
      </c>
      <c r="U11" s="84">
        <v>1.6</v>
      </c>
      <c r="V11" s="73">
        <v>1.3</v>
      </c>
      <c r="W11" s="82">
        <v>1.4</v>
      </c>
      <c r="X11" s="73">
        <v>1.7</v>
      </c>
      <c r="Y11" s="82">
        <v>2.7</v>
      </c>
      <c r="Z11" s="73">
        <v>3</v>
      </c>
      <c r="AA11" s="82">
        <v>3.3</v>
      </c>
      <c r="AB11" s="84">
        <v>6.9</v>
      </c>
      <c r="AC11" s="73">
        <v>4.9000000000000004</v>
      </c>
      <c r="AD11" s="82">
        <v>6.7</v>
      </c>
      <c r="AE11" s="73">
        <v>5.4</v>
      </c>
      <c r="AF11" s="82">
        <v>4.5</v>
      </c>
      <c r="AG11" s="84">
        <v>1.6</v>
      </c>
      <c r="AH11" s="73">
        <v>1.3</v>
      </c>
      <c r="AI11" s="82">
        <v>1.4391571446402245</v>
      </c>
      <c r="AJ11" s="73">
        <v>2.5798328690807799</v>
      </c>
      <c r="AK11" s="82">
        <v>3.7082286272496652</v>
      </c>
      <c r="AL11" s="73">
        <v>3.4349726444690298</v>
      </c>
      <c r="AM11" s="82">
        <v>3.5068638110843962</v>
      </c>
      <c r="AN11" s="84">
        <v>19.374693355644308</v>
      </c>
      <c r="AO11" s="82">
        <v>16.304707456616903</v>
      </c>
      <c r="AP11" s="73">
        <v>15.369308021638489</v>
      </c>
      <c r="AQ11" s="73">
        <v>16.853503646143018</v>
      </c>
      <c r="AR11" s="82">
        <v>20.568001339634577</v>
      </c>
      <c r="AS11" s="73">
        <v>25.428073700857382</v>
      </c>
      <c r="AT11" s="85">
        <v>21.571940553324282</v>
      </c>
    </row>
    <row r="12" spans="1:46" s="94" customFormat="1" ht="12.75" x14ac:dyDescent="0.2">
      <c r="A12" s="98" t="s">
        <v>142</v>
      </c>
      <c r="B12" s="84">
        <v>11.90592105263158</v>
      </c>
      <c r="C12" s="82">
        <v>8.9115131578947384</v>
      </c>
      <c r="D12" s="82">
        <v>8.558552631578948</v>
      </c>
      <c r="E12" s="73">
        <v>9.025328947368422</v>
      </c>
      <c r="F12" s="82">
        <v>8.8460526315789476</v>
      </c>
      <c r="G12" s="73">
        <v>9.4233552631578963</v>
      </c>
      <c r="H12" s="82">
        <v>9.4671052631578956</v>
      </c>
      <c r="I12" s="84">
        <v>25.481907894736842</v>
      </c>
      <c r="J12" s="73">
        <v>30.17828947368421</v>
      </c>
      <c r="K12" s="82">
        <v>31.399013157894739</v>
      </c>
      <c r="L12" s="73">
        <v>31.335526315789476</v>
      </c>
      <c r="M12" s="85">
        <v>30.731907894736842</v>
      </c>
      <c r="N12" s="82">
        <v>12.1</v>
      </c>
      <c r="O12" s="82">
        <v>8.9115131578947384</v>
      </c>
      <c r="P12" s="82">
        <v>8.5652909772939214</v>
      </c>
      <c r="Q12" s="82">
        <v>13.665133514608909</v>
      </c>
      <c r="R12" s="82">
        <v>15.730619662075412</v>
      </c>
      <c r="S12" s="82">
        <v>13.26197341155598</v>
      </c>
      <c r="T12" s="82">
        <v>12.868707632102694</v>
      </c>
      <c r="U12" s="84">
        <v>10.066447368421052</v>
      </c>
      <c r="V12" s="82">
        <v>8.3253289473684209</v>
      </c>
      <c r="W12" s="82">
        <v>7.123026315789474</v>
      </c>
      <c r="X12" s="82">
        <v>10.509539473684212</v>
      </c>
      <c r="Y12" s="82">
        <v>11.625657894736843</v>
      </c>
      <c r="Z12" s="82">
        <v>11.612171052631579</v>
      </c>
      <c r="AA12" s="82">
        <v>11.563486842105263</v>
      </c>
      <c r="AB12" s="84">
        <v>26.481578947368423</v>
      </c>
      <c r="AC12" s="82">
        <v>25.036513157894738</v>
      </c>
      <c r="AD12" s="82">
        <v>22.63684210526316</v>
      </c>
      <c r="AE12" s="82">
        <v>21.104276315789477</v>
      </c>
      <c r="AF12" s="82">
        <v>21.331250000000001</v>
      </c>
      <c r="AG12" s="84">
        <v>10.066447368421052</v>
      </c>
      <c r="AH12" s="82">
        <v>8.3253289473684209</v>
      </c>
      <c r="AI12" s="82">
        <v>7.2608491604113174</v>
      </c>
      <c r="AJ12" s="82">
        <v>14.50369851607169</v>
      </c>
      <c r="AK12" s="82">
        <v>14.401105679979876</v>
      </c>
      <c r="AL12" s="82">
        <v>13.332506939254158</v>
      </c>
      <c r="AM12" s="82">
        <v>13.247317435948483</v>
      </c>
      <c r="AN12" s="84">
        <v>10.610475333023704</v>
      </c>
      <c r="AO12" s="82">
        <v>8.4562147002647805</v>
      </c>
      <c r="AP12" s="82">
        <v>7.5481613763978368</v>
      </c>
      <c r="AQ12" s="82">
        <v>14.323519283839456</v>
      </c>
      <c r="AR12" s="82">
        <v>14.737968990837995</v>
      </c>
      <c r="AS12" s="82">
        <v>13.307593841273953</v>
      </c>
      <c r="AT12" s="85">
        <v>13.128186930525491</v>
      </c>
    </row>
    <row r="13" spans="1:46" s="94" customFormat="1" ht="12.75" x14ac:dyDescent="0.2">
      <c r="A13" s="99" t="s">
        <v>43</v>
      </c>
      <c r="B13" s="84">
        <v>7.31</v>
      </c>
      <c r="C13" s="82">
        <v>6.15</v>
      </c>
      <c r="D13" s="82">
        <v>7.36</v>
      </c>
      <c r="E13" s="82">
        <v>15.56</v>
      </c>
      <c r="F13" s="82">
        <v>16.11</v>
      </c>
      <c r="G13" s="82">
        <v>5.63</v>
      </c>
      <c r="H13" s="91">
        <v>4.8899999999999997</v>
      </c>
      <c r="I13" s="84">
        <v>0</v>
      </c>
      <c r="J13" s="82">
        <v>0</v>
      </c>
      <c r="K13" s="82">
        <v>0</v>
      </c>
      <c r="L13" s="82">
        <v>0.03</v>
      </c>
      <c r="M13" s="91">
        <v>0</v>
      </c>
      <c r="N13" s="82">
        <v>8.3699999999999992</v>
      </c>
      <c r="O13" s="82">
        <v>13.86</v>
      </c>
      <c r="P13" s="82">
        <v>23.150778419271354</v>
      </c>
      <c r="Q13" s="82">
        <v>17.713052896084481</v>
      </c>
      <c r="R13" s="82">
        <v>15.958126569636796</v>
      </c>
      <c r="S13" s="82">
        <v>10.282487627082583</v>
      </c>
      <c r="T13" s="91">
        <v>12.012515149156652</v>
      </c>
      <c r="U13" s="84">
        <v>16.72</v>
      </c>
      <c r="V13" s="82">
        <v>14.14</v>
      </c>
      <c r="W13" s="82">
        <v>12.69</v>
      </c>
      <c r="X13" s="82">
        <v>11.35</v>
      </c>
      <c r="Y13" s="82">
        <v>3.8</v>
      </c>
      <c r="Z13" s="82">
        <v>1.79</v>
      </c>
      <c r="AA13" s="73">
        <v>1.53</v>
      </c>
      <c r="AB13" s="84">
        <v>0</v>
      </c>
      <c r="AC13" s="82">
        <v>0.01</v>
      </c>
      <c r="AD13" s="82">
        <v>0</v>
      </c>
      <c r="AE13" s="82">
        <v>0.01</v>
      </c>
      <c r="AF13" s="73">
        <v>7.0000000000000007E-2</v>
      </c>
      <c r="AG13" s="84">
        <v>8.3699999999999992</v>
      </c>
      <c r="AH13" s="82">
        <v>13.86</v>
      </c>
      <c r="AI13" s="82">
        <v>39.377641389739757</v>
      </c>
      <c r="AJ13" s="82">
        <v>9.5806894150417836</v>
      </c>
      <c r="AK13" s="82">
        <v>3.7920702149610497</v>
      </c>
      <c r="AL13" s="82">
        <v>2.5827231761716405</v>
      </c>
      <c r="AM13" s="91">
        <v>3.4466630423130526</v>
      </c>
      <c r="AN13" s="84">
        <v>8.3699999999999992</v>
      </c>
      <c r="AO13" s="82">
        <v>13.86</v>
      </c>
      <c r="AP13" s="82">
        <v>35.803564034801326</v>
      </c>
      <c r="AQ13" s="82">
        <v>11.328059035395269</v>
      </c>
      <c r="AR13" s="82">
        <v>6.8746237487440922</v>
      </c>
      <c r="AS13" s="82">
        <v>5.3023515919071524</v>
      </c>
      <c r="AT13" s="85">
        <v>6.1419294630487418</v>
      </c>
    </row>
    <row r="14" spans="1:46" s="94" customFormat="1" ht="12.75" x14ac:dyDescent="0.2">
      <c r="A14" s="99" t="s">
        <v>44</v>
      </c>
      <c r="B14" s="84">
        <v>34.54</v>
      </c>
      <c r="C14" s="82">
        <v>53.33</v>
      </c>
      <c r="D14" s="82">
        <v>59.98</v>
      </c>
      <c r="E14" s="82">
        <v>43.16</v>
      </c>
      <c r="F14" s="82">
        <v>49.12</v>
      </c>
      <c r="G14" s="82">
        <v>50.99</v>
      </c>
      <c r="H14" s="91">
        <v>48.78</v>
      </c>
      <c r="I14" s="84">
        <v>0</v>
      </c>
      <c r="J14" s="82">
        <v>0.02</v>
      </c>
      <c r="K14" s="82">
        <v>0.01</v>
      </c>
      <c r="L14" s="82">
        <v>0</v>
      </c>
      <c r="M14" s="91">
        <v>0.03</v>
      </c>
      <c r="N14" s="82">
        <v>33.93</v>
      </c>
      <c r="O14" s="82">
        <v>45.69</v>
      </c>
      <c r="P14" s="82">
        <v>44.312349193708933</v>
      </c>
      <c r="Q14" s="82">
        <v>28.250663825185278</v>
      </c>
      <c r="R14" s="82">
        <v>29.476881434592961</v>
      </c>
      <c r="S14" s="82">
        <v>36.456955198475477</v>
      </c>
      <c r="T14" s="91">
        <v>33.228223684942009</v>
      </c>
      <c r="U14" s="84">
        <v>42.08</v>
      </c>
      <c r="V14" s="82">
        <v>72.33</v>
      </c>
      <c r="W14" s="82">
        <v>78.52</v>
      </c>
      <c r="X14" s="82">
        <v>31.52</v>
      </c>
      <c r="Y14" s="82">
        <v>14.69</v>
      </c>
      <c r="Z14" s="82">
        <v>17.16</v>
      </c>
      <c r="AA14" s="73">
        <v>15.72</v>
      </c>
      <c r="AB14" s="84">
        <v>0</v>
      </c>
      <c r="AC14" s="82">
        <v>0.02</v>
      </c>
      <c r="AD14" s="82">
        <v>0.02</v>
      </c>
      <c r="AE14" s="82">
        <v>0.03</v>
      </c>
      <c r="AF14" s="73">
        <v>0.09</v>
      </c>
      <c r="AG14" s="84">
        <v>33.93</v>
      </c>
      <c r="AH14" s="82">
        <v>45.69</v>
      </c>
      <c r="AI14" s="82">
        <v>51.24256359365782</v>
      </c>
      <c r="AJ14" s="82">
        <v>21.707310062674093</v>
      </c>
      <c r="AK14" s="82">
        <v>10.301775808533648</v>
      </c>
      <c r="AL14" s="82">
        <v>13.03374338844854</v>
      </c>
      <c r="AM14" s="91">
        <v>11.200020776224241</v>
      </c>
      <c r="AN14" s="84">
        <v>33.93</v>
      </c>
      <c r="AO14" s="82">
        <v>45.69</v>
      </c>
      <c r="AP14" s="82">
        <v>49.716136557402969</v>
      </c>
      <c r="AQ14" s="82">
        <v>23.113255284686197</v>
      </c>
      <c r="AR14" s="82">
        <v>15.160235105868344</v>
      </c>
      <c r="AS14" s="82">
        <v>21.307039647375575</v>
      </c>
      <c r="AT14" s="85">
        <v>18.131248967939655</v>
      </c>
    </row>
    <row r="15" spans="1:46" s="94" customFormat="1" ht="12.75" x14ac:dyDescent="0.2">
      <c r="A15" s="99" t="s">
        <v>137</v>
      </c>
      <c r="B15" s="84">
        <v>39.89</v>
      </c>
      <c r="C15" s="82">
        <v>39.92</v>
      </c>
      <c r="D15" s="82">
        <v>32.29</v>
      </c>
      <c r="E15" s="82">
        <v>41.06</v>
      </c>
      <c r="F15" s="82">
        <v>34.53</v>
      </c>
      <c r="G15" s="82">
        <v>42.43</v>
      </c>
      <c r="H15" s="91">
        <v>42.64</v>
      </c>
      <c r="I15" s="84">
        <v>40</v>
      </c>
      <c r="J15" s="82">
        <v>23.29</v>
      </c>
      <c r="K15" s="82">
        <v>18.059999999999999</v>
      </c>
      <c r="L15" s="82">
        <v>18.079999999999998</v>
      </c>
      <c r="M15" s="91">
        <v>19.98</v>
      </c>
      <c r="N15" s="82">
        <v>39.450000000000003</v>
      </c>
      <c r="O15" s="82">
        <v>39.86</v>
      </c>
      <c r="P15" s="82">
        <v>32.163121640453909</v>
      </c>
      <c r="Q15" s="82">
        <v>37.045134069149782</v>
      </c>
      <c r="R15" s="82">
        <v>29.381173023542715</v>
      </c>
      <c r="S15" s="82">
        <v>38.131325359161508</v>
      </c>
      <c r="T15" s="91">
        <v>38.864009828884015</v>
      </c>
      <c r="U15" s="84">
        <v>36.75</v>
      </c>
      <c r="V15" s="82">
        <v>12.31</v>
      </c>
      <c r="W15" s="82">
        <v>7.94</v>
      </c>
      <c r="X15" s="82">
        <v>50.96</v>
      </c>
      <c r="Y15" s="82">
        <v>75.92</v>
      </c>
      <c r="Z15" s="82">
        <v>77.11</v>
      </c>
      <c r="AA15" s="73">
        <v>79.5</v>
      </c>
      <c r="AB15" s="84">
        <v>31.7</v>
      </c>
      <c r="AC15" s="82">
        <v>40.92</v>
      </c>
      <c r="AD15" s="82">
        <v>53.21</v>
      </c>
      <c r="AE15" s="82">
        <v>59.72</v>
      </c>
      <c r="AF15" s="73">
        <v>58.78</v>
      </c>
      <c r="AG15" s="84">
        <v>39.450000000000003</v>
      </c>
      <c r="AH15" s="82">
        <v>39.86</v>
      </c>
      <c r="AI15" s="82">
        <v>8.0396572285048276</v>
      </c>
      <c r="AJ15" s="82">
        <v>48.005511838440107</v>
      </c>
      <c r="AK15" s="82">
        <v>69.936440258969995</v>
      </c>
      <c r="AL15" s="82">
        <v>73.868196959822981</v>
      </c>
      <c r="AM15" s="91">
        <v>75.595382267211846</v>
      </c>
      <c r="AN15" s="84">
        <v>39.450000000000003</v>
      </c>
      <c r="AO15" s="82">
        <v>39.86</v>
      </c>
      <c r="AP15" s="82">
        <v>13.353014963411589</v>
      </c>
      <c r="AQ15" s="82">
        <v>45.650497679727174</v>
      </c>
      <c r="AR15" s="82">
        <v>59.660819409816547</v>
      </c>
      <c r="AS15" s="82">
        <v>61.245601539627771</v>
      </c>
      <c r="AT15" s="85">
        <v>64.037765641836572</v>
      </c>
    </row>
    <row r="16" spans="1:46" s="94" customFormat="1" ht="12.75" x14ac:dyDescent="0.2">
      <c r="A16" s="99" t="s">
        <v>138</v>
      </c>
      <c r="B16" s="84">
        <v>0.88</v>
      </c>
      <c r="C16" s="82">
        <v>0.37</v>
      </c>
      <c r="D16" s="82">
        <v>0.28000000000000003</v>
      </c>
      <c r="E16" s="82">
        <v>0.19</v>
      </c>
      <c r="F16" s="82">
        <v>0.19</v>
      </c>
      <c r="G16" s="82">
        <v>0.22</v>
      </c>
      <c r="H16" s="91">
        <v>2.77</v>
      </c>
      <c r="I16" s="84">
        <v>5</v>
      </c>
      <c r="J16" s="82">
        <v>0.45</v>
      </c>
      <c r="K16" s="82">
        <v>0.26</v>
      </c>
      <c r="L16" s="82">
        <v>0.32</v>
      </c>
      <c r="M16" s="91">
        <v>0.33</v>
      </c>
      <c r="N16" s="82">
        <v>0.9</v>
      </c>
      <c r="O16" s="82">
        <v>0.37</v>
      </c>
      <c r="P16" s="82">
        <v>0.26188731833565598</v>
      </c>
      <c r="Q16" s="82">
        <v>0.23702980374693849</v>
      </c>
      <c r="R16" s="82">
        <v>0.21442097842529631</v>
      </c>
      <c r="S16" s="82">
        <v>0.23751820090842654</v>
      </c>
      <c r="T16" s="91">
        <v>2.3712875393322137</v>
      </c>
      <c r="U16" s="84">
        <v>2</v>
      </c>
      <c r="V16" s="82">
        <v>0.09</v>
      </c>
      <c r="W16" s="82">
        <v>7.0000000000000007E-2</v>
      </c>
      <c r="X16" s="82">
        <v>3.21</v>
      </c>
      <c r="Y16" s="82">
        <v>2.75</v>
      </c>
      <c r="Z16" s="82">
        <v>1.23</v>
      </c>
      <c r="AA16" s="73">
        <v>0.42</v>
      </c>
      <c r="AB16" s="84">
        <v>2.68</v>
      </c>
      <c r="AC16" s="82">
        <v>2.64</v>
      </c>
      <c r="AD16" s="82">
        <v>1.37</v>
      </c>
      <c r="AE16" s="82">
        <v>0.94</v>
      </c>
      <c r="AF16" s="73">
        <v>0.64</v>
      </c>
      <c r="AG16" s="84">
        <v>0.9</v>
      </c>
      <c r="AH16" s="82">
        <v>0.37</v>
      </c>
      <c r="AI16" s="82">
        <v>8.8581845001997506E-2</v>
      </c>
      <c r="AJ16" s="82">
        <v>3.0560292479108635</v>
      </c>
      <c r="AK16" s="82">
        <v>2.4046816951669898</v>
      </c>
      <c r="AL16" s="82">
        <v>1.1756284194413713</v>
      </c>
      <c r="AM16" s="91">
        <v>0.45447730184739937</v>
      </c>
      <c r="AN16" s="84">
        <v>0.9</v>
      </c>
      <c r="AO16" s="82">
        <v>0.37</v>
      </c>
      <c r="AP16" s="82">
        <v>0.12675355871252716</v>
      </c>
      <c r="AQ16" s="82">
        <v>2.4503216943800874</v>
      </c>
      <c r="AR16" s="82">
        <v>1.8497281658169911</v>
      </c>
      <c r="AS16" s="82">
        <v>0.84427916535968217</v>
      </c>
      <c r="AT16" s="85">
        <v>1.0576063546929007</v>
      </c>
    </row>
    <row r="17" spans="1:46" s="94" customFormat="1" ht="12.75" x14ac:dyDescent="0.2">
      <c r="A17" s="99" t="s">
        <v>46</v>
      </c>
      <c r="B17" s="84">
        <v>17.38</v>
      </c>
      <c r="C17" s="82">
        <v>0.23</v>
      </c>
      <c r="D17" s="82">
        <v>0.09</v>
      </c>
      <c r="E17" s="82">
        <v>0.03</v>
      </c>
      <c r="F17" s="82">
        <v>0.05</v>
      </c>
      <c r="G17" s="82">
        <v>0.73</v>
      </c>
      <c r="H17" s="73">
        <v>0.93</v>
      </c>
      <c r="I17" s="84">
        <v>55</v>
      </c>
      <c r="J17" s="82">
        <v>76.239999999999995</v>
      </c>
      <c r="K17" s="82">
        <v>81.66</v>
      </c>
      <c r="L17" s="82">
        <v>81.58</v>
      </c>
      <c r="M17" s="91">
        <v>79.66</v>
      </c>
      <c r="N17" s="82">
        <v>17.34</v>
      </c>
      <c r="O17" s="82">
        <v>0.22</v>
      </c>
      <c r="P17" s="82">
        <v>0.11186342823014134</v>
      </c>
      <c r="Q17" s="82">
        <v>16.746312859823785</v>
      </c>
      <c r="R17" s="82">
        <v>24.959397993802231</v>
      </c>
      <c r="S17" s="82">
        <v>14.893465434462854</v>
      </c>
      <c r="T17" s="73">
        <v>13.523963797685099</v>
      </c>
      <c r="U17" s="84">
        <v>2.46</v>
      </c>
      <c r="V17" s="82">
        <v>1.1200000000000001</v>
      </c>
      <c r="W17" s="82">
        <v>0.78</v>
      </c>
      <c r="X17" s="82">
        <v>2.96</v>
      </c>
      <c r="Y17" s="82">
        <v>2.84</v>
      </c>
      <c r="Z17" s="82">
        <v>2.71</v>
      </c>
      <c r="AA17" s="73">
        <v>2.82</v>
      </c>
      <c r="AB17" s="84">
        <v>65.62</v>
      </c>
      <c r="AC17" s="82">
        <v>56.41</v>
      </c>
      <c r="AD17" s="82">
        <v>45.4</v>
      </c>
      <c r="AE17" s="82">
        <v>39.299999999999997</v>
      </c>
      <c r="AF17" s="73">
        <v>40.42</v>
      </c>
      <c r="AG17" s="84">
        <v>17.34</v>
      </c>
      <c r="AH17" s="82">
        <v>0.22</v>
      </c>
      <c r="AI17" s="82">
        <v>1.2416271379040298</v>
      </c>
      <c r="AJ17" s="82">
        <v>17.645958391364903</v>
      </c>
      <c r="AK17" s="82">
        <v>13.567552593936433</v>
      </c>
      <c r="AL17" s="82">
        <v>9.3415204421340849</v>
      </c>
      <c r="AM17" s="73">
        <v>9.3017327473110871</v>
      </c>
      <c r="AN17" s="84">
        <v>17.34</v>
      </c>
      <c r="AO17" s="82">
        <v>0.22</v>
      </c>
      <c r="AP17" s="82">
        <v>0.99278896761040791</v>
      </c>
      <c r="AQ17" s="82">
        <v>17.452655020879035</v>
      </c>
      <c r="AR17" s="82">
        <v>16.453941763107952</v>
      </c>
      <c r="AS17" s="82">
        <v>11.302519049299455</v>
      </c>
      <c r="AT17" s="85">
        <v>10.63026812577842</v>
      </c>
    </row>
    <row r="18" spans="1:46" s="94" customFormat="1" ht="12.75" x14ac:dyDescent="0.2">
      <c r="A18" s="98" t="s">
        <v>112</v>
      </c>
      <c r="B18" s="84">
        <v>32.729999999999997</v>
      </c>
      <c r="C18" s="82">
        <v>32.18</v>
      </c>
      <c r="D18" s="82">
        <v>32.04</v>
      </c>
      <c r="E18" s="82">
        <v>32.08</v>
      </c>
      <c r="F18" s="82">
        <v>32.479999999999997</v>
      </c>
      <c r="G18" s="82">
        <v>32.57</v>
      </c>
      <c r="H18" s="82">
        <v>32.76</v>
      </c>
      <c r="I18" s="84">
        <v>34.450000000000003</v>
      </c>
      <c r="J18" s="82">
        <v>33.869999999999997</v>
      </c>
      <c r="K18" s="82">
        <v>34.03</v>
      </c>
      <c r="L18" s="82">
        <v>33.840000000000003</v>
      </c>
      <c r="M18" s="85">
        <v>33.630000000000003</v>
      </c>
      <c r="N18" s="82">
        <v>32.700000000000003</v>
      </c>
      <c r="O18" s="82">
        <v>32.18</v>
      </c>
      <c r="P18" s="82">
        <v>32.040959585904837</v>
      </c>
      <c r="Q18" s="82">
        <v>32.472628264257764</v>
      </c>
      <c r="R18" s="82">
        <v>32.953156456990115</v>
      </c>
      <c r="S18" s="82">
        <v>32.792481151537018</v>
      </c>
      <c r="T18" s="82">
        <v>32.899168658757603</v>
      </c>
      <c r="U18" s="84">
        <v>24.75</v>
      </c>
      <c r="V18" s="82">
        <v>22.74</v>
      </c>
      <c r="W18" s="82">
        <v>23.18</v>
      </c>
      <c r="X18" s="82">
        <v>22.91</v>
      </c>
      <c r="Y18" s="82">
        <v>23.41</v>
      </c>
      <c r="Z18" s="82">
        <v>23.48</v>
      </c>
      <c r="AA18" s="82">
        <v>23.97</v>
      </c>
      <c r="AB18" s="84">
        <v>34.61</v>
      </c>
      <c r="AC18" s="82">
        <v>34.06</v>
      </c>
      <c r="AD18" s="82">
        <v>33.79</v>
      </c>
      <c r="AE18" s="82">
        <v>33.49</v>
      </c>
      <c r="AF18" s="82">
        <v>33.49</v>
      </c>
      <c r="AG18" s="84">
        <v>24.75</v>
      </c>
      <c r="AH18" s="82">
        <v>22.74</v>
      </c>
      <c r="AI18" s="82">
        <v>23.261375666043229</v>
      </c>
      <c r="AJ18" s="82">
        <v>25.975667653203345</v>
      </c>
      <c r="AK18" s="82">
        <v>26.02635328771288</v>
      </c>
      <c r="AL18" s="82">
        <v>25.29419840463958</v>
      </c>
      <c r="AM18" s="82">
        <v>25.611119567936214</v>
      </c>
      <c r="AN18" s="84">
        <v>27.110100715108846</v>
      </c>
      <c r="AO18" s="82">
        <v>24.847804142715233</v>
      </c>
      <c r="AP18" s="82">
        <v>25.195138965262927</v>
      </c>
      <c r="AQ18" s="82">
        <v>27.371644557439566</v>
      </c>
      <c r="AR18" s="82">
        <v>27.781420087076246</v>
      </c>
      <c r="AS18" s="82">
        <v>27.942661608636552</v>
      </c>
      <c r="AT18" s="85">
        <v>27.904322128773142</v>
      </c>
    </row>
    <row r="19" spans="1:46" s="94" customFormat="1" ht="12.75" x14ac:dyDescent="0.2">
      <c r="A19" s="98" t="s">
        <v>113</v>
      </c>
      <c r="B19" s="84">
        <v>11.2</v>
      </c>
      <c r="C19" s="82">
        <v>12.9</v>
      </c>
      <c r="D19" s="82">
        <v>13.1</v>
      </c>
      <c r="E19" s="73">
        <v>11.8</v>
      </c>
      <c r="F19" s="82">
        <v>7.1</v>
      </c>
      <c r="G19" s="73">
        <v>5.7</v>
      </c>
      <c r="H19" s="82">
        <v>5.4</v>
      </c>
      <c r="I19" s="84">
        <v>0</v>
      </c>
      <c r="J19" s="82">
        <v>1.5</v>
      </c>
      <c r="K19" s="82">
        <v>0.8</v>
      </c>
      <c r="L19" s="82">
        <v>0.6</v>
      </c>
      <c r="M19" s="85">
        <v>0.7</v>
      </c>
      <c r="N19" s="82">
        <v>11.2</v>
      </c>
      <c r="O19" s="82">
        <v>12.9</v>
      </c>
      <c r="P19" s="82">
        <v>13.094783993629305</v>
      </c>
      <c r="Q19" s="82">
        <v>9.5407423900251285</v>
      </c>
      <c r="R19" s="82">
        <v>5.1768479490079153</v>
      </c>
      <c r="S19" s="82">
        <v>4.806571753670247</v>
      </c>
      <c r="T19" s="82">
        <v>4.6481693147577809</v>
      </c>
      <c r="U19" s="84">
        <v>38.5</v>
      </c>
      <c r="V19" s="82">
        <v>55.9</v>
      </c>
      <c r="W19" s="82">
        <v>58.7</v>
      </c>
      <c r="X19" s="82">
        <v>63.8</v>
      </c>
      <c r="Y19" s="82">
        <v>57.6</v>
      </c>
      <c r="Z19" s="82">
        <v>58.5</v>
      </c>
      <c r="AA19" s="82">
        <v>54.6</v>
      </c>
      <c r="AB19" s="84">
        <v>0.5</v>
      </c>
      <c r="AC19" s="82">
        <v>1.4</v>
      </c>
      <c r="AD19" s="82">
        <v>1.2</v>
      </c>
      <c r="AE19" s="82">
        <v>1.1000000000000001</v>
      </c>
      <c r="AF19" s="82">
        <v>0.9</v>
      </c>
      <c r="AG19" s="84">
        <v>38.5</v>
      </c>
      <c r="AH19" s="82">
        <v>55.9</v>
      </c>
      <c r="AI19" s="82">
        <v>58.285646214897987</v>
      </c>
      <c r="AJ19" s="82">
        <v>46.643259052924797</v>
      </c>
      <c r="AK19" s="82">
        <v>43.38397635577973</v>
      </c>
      <c r="AL19" s="82">
        <v>48.096904253115703</v>
      </c>
      <c r="AM19" s="82">
        <v>45.342844453973264</v>
      </c>
      <c r="AN19" s="84">
        <v>30.425971237785532</v>
      </c>
      <c r="AO19" s="82">
        <v>46.298773502462396</v>
      </c>
      <c r="AP19" s="82">
        <v>48.332050279003006</v>
      </c>
      <c r="AQ19" s="82">
        <v>38.671184193440368</v>
      </c>
      <c r="AR19" s="82">
        <v>33.703311130130615</v>
      </c>
      <c r="AS19" s="82">
        <v>32.806356192492679</v>
      </c>
      <c r="AT19" s="85">
        <v>32.538164891756118</v>
      </c>
    </row>
    <row r="20" spans="1:46" s="94" customFormat="1" ht="12.75" x14ac:dyDescent="0.2">
      <c r="A20" s="98" t="s">
        <v>114</v>
      </c>
      <c r="B20" s="84">
        <v>6.1</v>
      </c>
      <c r="C20" s="82">
        <v>6.8</v>
      </c>
      <c r="D20" s="82">
        <v>7.7</v>
      </c>
      <c r="E20" s="73">
        <v>8.8000000000000007</v>
      </c>
      <c r="F20" s="82">
        <v>12.4</v>
      </c>
      <c r="G20" s="73">
        <v>13.2</v>
      </c>
      <c r="H20" s="82">
        <v>11.6</v>
      </c>
      <c r="I20" s="84">
        <v>5</v>
      </c>
      <c r="J20" s="82">
        <v>7.2</v>
      </c>
      <c r="K20" s="82">
        <v>6.8</v>
      </c>
      <c r="L20" s="82">
        <v>8</v>
      </c>
      <c r="M20" s="85">
        <v>8.9</v>
      </c>
      <c r="N20" s="82">
        <v>6.1</v>
      </c>
      <c r="O20" s="82">
        <v>6.8</v>
      </c>
      <c r="P20" s="82">
        <v>7.6989249452518411</v>
      </c>
      <c r="Q20" s="82">
        <v>8.4490473615573034</v>
      </c>
      <c r="R20" s="82">
        <v>10.690531510229258</v>
      </c>
      <c r="S20" s="73">
        <v>12.289053552761819</v>
      </c>
      <c r="T20" s="82">
        <v>11.168097265924683</v>
      </c>
      <c r="U20" s="84">
        <v>13.8</v>
      </c>
      <c r="V20" s="82">
        <v>17</v>
      </c>
      <c r="W20" s="82">
        <v>13.9</v>
      </c>
      <c r="X20" s="82">
        <v>12.4</v>
      </c>
      <c r="Y20" s="82">
        <v>16.2</v>
      </c>
      <c r="Z20" s="82">
        <v>16.3</v>
      </c>
      <c r="AA20" s="82">
        <v>15.5</v>
      </c>
      <c r="AB20" s="84">
        <v>1.3</v>
      </c>
      <c r="AC20" s="82">
        <v>2.5</v>
      </c>
      <c r="AD20" s="82">
        <v>4.9000000000000004</v>
      </c>
      <c r="AE20" s="82">
        <v>6.4</v>
      </c>
      <c r="AF20" s="82">
        <v>6.8</v>
      </c>
      <c r="AG20" s="84">
        <v>13.8</v>
      </c>
      <c r="AH20" s="82">
        <v>17</v>
      </c>
      <c r="AI20" s="82">
        <v>13.810294541369666</v>
      </c>
      <c r="AJ20" s="82">
        <v>9.6780170612813379</v>
      </c>
      <c r="AK20" s="82">
        <v>13.351754128019698</v>
      </c>
      <c r="AL20" s="82">
        <v>14.505737841565251</v>
      </c>
      <c r="AM20" s="82">
        <v>14.000237369638127</v>
      </c>
      <c r="AN20" s="84">
        <v>11.522709836298482</v>
      </c>
      <c r="AO20" s="82">
        <v>14.722499761049221</v>
      </c>
      <c r="AP20" s="82">
        <v>12.464223663659318</v>
      </c>
      <c r="AQ20" s="82">
        <v>9.4139530751303653</v>
      </c>
      <c r="AR20" s="82">
        <v>12.677471439735051</v>
      </c>
      <c r="AS20" s="82">
        <v>13.722784334483478</v>
      </c>
      <c r="AT20" s="85">
        <v>13.109097524454583</v>
      </c>
    </row>
    <row r="21" spans="1:46" s="94" customFormat="1" ht="12.75" x14ac:dyDescent="0.2">
      <c r="A21" s="98" t="s">
        <v>115</v>
      </c>
      <c r="B21" s="84">
        <v>7.6</v>
      </c>
      <c r="C21" s="82">
        <v>9.3000000000000007</v>
      </c>
      <c r="D21" s="82">
        <v>9.1999999999999993</v>
      </c>
      <c r="E21" s="73">
        <v>9.1999999999999993</v>
      </c>
      <c r="F21" s="82">
        <v>8.5</v>
      </c>
      <c r="G21" s="73">
        <v>9.1999999999999993</v>
      </c>
      <c r="H21" s="82">
        <v>9.1999999999999993</v>
      </c>
      <c r="I21" s="84">
        <v>0</v>
      </c>
      <c r="J21" s="82">
        <v>6.8</v>
      </c>
      <c r="K21" s="82">
        <v>5.8</v>
      </c>
      <c r="L21" s="82">
        <v>6.8</v>
      </c>
      <c r="M21" s="85">
        <v>7.8</v>
      </c>
      <c r="N21" s="82">
        <v>7.607276989468823</v>
      </c>
      <c r="O21" s="82">
        <v>9.3000000000000007</v>
      </c>
      <c r="P21" s="82">
        <v>9.1963368504877554</v>
      </c>
      <c r="Q21" s="82">
        <v>8.6735710423359507</v>
      </c>
      <c r="R21" s="82">
        <v>7.6757919781462496</v>
      </c>
      <c r="S21" s="73">
        <v>8.7795631781977619</v>
      </c>
      <c r="T21" s="82">
        <v>8.9760504341831666</v>
      </c>
      <c r="U21" s="84">
        <v>27.8</v>
      </c>
      <c r="V21" s="82">
        <v>15.2</v>
      </c>
      <c r="W21" s="82">
        <v>15.5</v>
      </c>
      <c r="X21" s="82">
        <v>13</v>
      </c>
      <c r="Y21" s="82">
        <v>13.6</v>
      </c>
      <c r="Z21" s="82">
        <v>11.5</v>
      </c>
      <c r="AA21" s="82">
        <v>13.2</v>
      </c>
      <c r="AB21" s="84">
        <v>3</v>
      </c>
      <c r="AC21" s="82">
        <v>7.5</v>
      </c>
      <c r="AD21" s="82">
        <v>8.4</v>
      </c>
      <c r="AE21" s="82">
        <v>10.9</v>
      </c>
      <c r="AF21" s="82">
        <v>10.6</v>
      </c>
      <c r="AG21" s="84">
        <v>27.8</v>
      </c>
      <c r="AH21" s="82">
        <v>15.2</v>
      </c>
      <c r="AI21" s="82">
        <v>15.411006489454035</v>
      </c>
      <c r="AJ21" s="82">
        <v>11.48778725626741</v>
      </c>
      <c r="AK21" s="82">
        <v>12.289302784575435</v>
      </c>
      <c r="AL21" s="82">
        <v>11.391256838882741</v>
      </c>
      <c r="AM21" s="82">
        <v>12.751795075983807</v>
      </c>
      <c r="AN21" s="84">
        <v>21.825810219899918</v>
      </c>
      <c r="AO21" s="82">
        <v>13.882622410802979</v>
      </c>
      <c r="AP21" s="82">
        <v>14.042183072045734</v>
      </c>
      <c r="AQ21" s="82">
        <v>10.883107456994649</v>
      </c>
      <c r="AR21" s="82">
        <v>11.120362445577346</v>
      </c>
      <c r="AS21" s="82">
        <v>10.468782347867</v>
      </c>
      <c r="AT21" s="85">
        <v>11.563747743461285</v>
      </c>
    </row>
    <row r="22" spans="1:46" s="94" customFormat="1" ht="12.75" x14ac:dyDescent="0.2">
      <c r="A22" s="98" t="s">
        <v>116</v>
      </c>
      <c r="B22" s="84">
        <v>75.099999999999994</v>
      </c>
      <c r="C22" s="82">
        <v>71</v>
      </c>
      <c r="D22" s="82">
        <v>70.099999999999994</v>
      </c>
      <c r="E22" s="73">
        <v>70.2</v>
      </c>
      <c r="F22" s="82">
        <v>72</v>
      </c>
      <c r="G22" s="73">
        <v>71.900000000000006</v>
      </c>
      <c r="H22" s="82">
        <v>73.8</v>
      </c>
      <c r="I22" s="84">
        <v>95</v>
      </c>
      <c r="J22" s="82">
        <v>84.5</v>
      </c>
      <c r="K22" s="82">
        <v>86.6</v>
      </c>
      <c r="L22" s="82">
        <v>84.6</v>
      </c>
      <c r="M22" s="85">
        <v>82.5</v>
      </c>
      <c r="N22" s="82">
        <v>75.05896073451845</v>
      </c>
      <c r="O22" s="82">
        <v>71</v>
      </c>
      <c r="P22" s="82">
        <v>70.109914393788557</v>
      </c>
      <c r="Q22" s="82">
        <v>73.336639206081628</v>
      </c>
      <c r="R22" s="82">
        <v>76.456828562616579</v>
      </c>
      <c r="S22" s="73">
        <v>74.124811515370183</v>
      </c>
      <c r="T22" s="82">
        <v>75.191686587576015</v>
      </c>
      <c r="U22" s="84">
        <v>19.899999999999999</v>
      </c>
      <c r="V22" s="82">
        <v>11.9</v>
      </c>
      <c r="W22" s="82">
        <v>11.8</v>
      </c>
      <c r="X22" s="82">
        <v>10.7</v>
      </c>
      <c r="Y22" s="82">
        <v>12.6</v>
      </c>
      <c r="Z22" s="82">
        <v>13.7</v>
      </c>
      <c r="AA22" s="82">
        <v>16.7</v>
      </c>
      <c r="AB22" s="84">
        <v>95.3</v>
      </c>
      <c r="AC22" s="82">
        <v>88.6</v>
      </c>
      <c r="AD22" s="82">
        <v>85.5</v>
      </c>
      <c r="AE22" s="82">
        <v>81.7</v>
      </c>
      <c r="AF22" s="82">
        <v>81.7</v>
      </c>
      <c r="AG22" s="84">
        <v>19.899999999999999</v>
      </c>
      <c r="AH22" s="82">
        <v>11.9</v>
      </c>
      <c r="AI22" s="82">
        <v>12.394476650447045</v>
      </c>
      <c r="AJ22" s="82">
        <v>32.118431406685232</v>
      </c>
      <c r="AK22" s="82">
        <v>30.974966731625141</v>
      </c>
      <c r="AL22" s="82">
        <v>26.024224926622519</v>
      </c>
      <c r="AM22" s="82">
        <v>27.905123100404808</v>
      </c>
      <c r="AN22" s="84">
        <v>36.225508706016072</v>
      </c>
      <c r="AO22" s="82">
        <v>25.096104325685403</v>
      </c>
      <c r="AP22" s="82">
        <v>25.106695854137119</v>
      </c>
      <c r="AQ22" s="82">
        <v>40.974828969580166</v>
      </c>
      <c r="AR22" s="82">
        <v>42.498854984556992</v>
      </c>
      <c r="AS22" s="82">
        <v>43.013799469364287</v>
      </c>
      <c r="AT22" s="85">
        <v>42.7839565345163</v>
      </c>
    </row>
    <row r="23" spans="1:46" s="94" customFormat="1" ht="12.75" x14ac:dyDescent="0.2">
      <c r="A23" s="100" t="s">
        <v>117</v>
      </c>
      <c r="B23" s="101">
        <v>43.33</v>
      </c>
      <c r="C23" s="102">
        <v>30.38</v>
      </c>
      <c r="D23" s="102">
        <v>32.53</v>
      </c>
      <c r="E23" s="92">
        <v>31.72</v>
      </c>
      <c r="F23" s="102">
        <v>32.229999999999997</v>
      </c>
      <c r="G23" s="92">
        <v>34.21</v>
      </c>
      <c r="H23" s="102">
        <v>36.6</v>
      </c>
      <c r="I23" s="101">
        <v>39.799999999999997</v>
      </c>
      <c r="J23" s="92">
        <v>35.42</v>
      </c>
      <c r="K23" s="92">
        <v>35.57</v>
      </c>
      <c r="L23" s="92">
        <v>35.67</v>
      </c>
      <c r="M23" s="103">
        <v>35.619999999999997</v>
      </c>
      <c r="N23" s="102">
        <v>43.3</v>
      </c>
      <c r="O23" s="92">
        <v>30.38</v>
      </c>
      <c r="P23" s="92">
        <v>32.532894684451527</v>
      </c>
      <c r="Q23" s="92">
        <v>32.531577976398744</v>
      </c>
      <c r="R23" s="102">
        <v>33.249575849256125</v>
      </c>
      <c r="S23" s="92">
        <v>34.465765733263027</v>
      </c>
      <c r="T23" s="102">
        <v>36.443235303928219</v>
      </c>
      <c r="U23" s="101">
        <v>88.12</v>
      </c>
      <c r="V23" s="92">
        <v>73.17</v>
      </c>
      <c r="W23" s="92">
        <v>76.78</v>
      </c>
      <c r="X23" s="92">
        <v>74.989999999999995</v>
      </c>
      <c r="Y23" s="102">
        <v>78.569999999999993</v>
      </c>
      <c r="Z23" s="92">
        <v>75.58</v>
      </c>
      <c r="AA23" s="102">
        <v>76.17</v>
      </c>
      <c r="AB23" s="101">
        <v>75</v>
      </c>
      <c r="AC23" s="92">
        <v>75.010000000000005</v>
      </c>
      <c r="AD23" s="102">
        <v>75.239999999999995</v>
      </c>
      <c r="AE23" s="92">
        <v>76.08</v>
      </c>
      <c r="AF23" s="102">
        <v>75.56</v>
      </c>
      <c r="AG23" s="101">
        <v>88.12</v>
      </c>
      <c r="AH23" s="92">
        <v>73.17</v>
      </c>
      <c r="AI23" s="102">
        <v>76.767327324098261</v>
      </c>
      <c r="AJ23" s="92">
        <v>74.995498955431756</v>
      </c>
      <c r="AK23" s="102">
        <v>77.730649667814646</v>
      </c>
      <c r="AL23" s="92">
        <v>75.670619300931051</v>
      </c>
      <c r="AM23" s="102">
        <v>76.064844229365434</v>
      </c>
      <c r="AN23" s="101">
        <v>74.873269294520654</v>
      </c>
      <c r="AO23" s="102">
        <v>63.615663213264327</v>
      </c>
      <c r="AP23" s="92">
        <v>67.024391533389036</v>
      </c>
      <c r="AQ23" s="92">
        <v>65.871439799342525</v>
      </c>
      <c r="AR23" s="102">
        <v>66.460334350463285</v>
      </c>
      <c r="AS23" s="92">
        <v>61.116681795012539</v>
      </c>
      <c r="AT23" s="103">
        <v>63.5978075889671</v>
      </c>
    </row>
    <row r="24" spans="1:46" s="93" customFormat="1" ht="12.75" x14ac:dyDescent="0.2">
      <c r="A24" s="104" t="s">
        <v>143</v>
      </c>
    </row>
  </sheetData>
  <mergeCells count="10">
    <mergeCell ref="AB8:AF8"/>
    <mergeCell ref="AG8:AM8"/>
    <mergeCell ref="AN7:AT8"/>
    <mergeCell ref="A7:A9"/>
    <mergeCell ref="B8:H8"/>
    <mergeCell ref="I8:M8"/>
    <mergeCell ref="N8:T8"/>
    <mergeCell ref="B7:T7"/>
    <mergeCell ref="U8:AA8"/>
    <mergeCell ref="U7:AM7"/>
  </mergeCells>
  <pageMargins left="0.7" right="0.7" top="0.75" bottom="0.75" header="0.3" footer="0.3"/>
  <pageSetup paperSize="9" scale="42"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
  <sheetViews>
    <sheetView zoomScale="90" zoomScaleNormal="90" workbookViewId="0">
      <selection activeCell="B1" sqref="B1"/>
    </sheetView>
  </sheetViews>
  <sheetFormatPr baseColWidth="10" defaultRowHeight="15" x14ac:dyDescent="0.25"/>
  <cols>
    <col min="1" max="1" width="45.28515625" style="18" customWidth="1"/>
    <col min="2" max="8" width="6.5703125" style="18" customWidth="1"/>
    <col min="9" max="9" width="8.28515625" style="18" customWidth="1"/>
    <col min="10" max="10" width="8" style="18" customWidth="1"/>
    <col min="11" max="12" width="7.85546875" style="18" customWidth="1"/>
    <col min="13" max="13" width="7.42578125" style="18" customWidth="1"/>
    <col min="14" max="17" width="6.5703125" style="18" customWidth="1"/>
    <col min="18" max="18" width="7.7109375" style="18" customWidth="1"/>
    <col min="19" max="27" width="6.5703125" style="18" customWidth="1"/>
    <col min="28" max="28" width="7.42578125" style="18" customWidth="1"/>
    <col min="29" max="29" width="8" style="18" customWidth="1"/>
    <col min="30" max="31" width="7.42578125" style="18" customWidth="1"/>
    <col min="32" max="32" width="7.85546875" style="18" customWidth="1"/>
    <col min="33" max="35" width="6.5703125" style="18" customWidth="1"/>
    <col min="36" max="36" width="7.7109375" style="18" customWidth="1"/>
    <col min="37" max="37" width="7.42578125" style="18" customWidth="1"/>
    <col min="38" max="38" width="7.7109375" style="18" customWidth="1"/>
    <col min="39" max="39" width="7.5703125" style="18" customWidth="1"/>
    <col min="40" max="42" width="6.5703125" style="18" customWidth="1"/>
    <col min="43" max="43" width="7.7109375" style="18" customWidth="1"/>
    <col min="44" max="44" width="7.85546875" style="18" customWidth="1"/>
    <col min="45" max="46" width="8.42578125" style="18" customWidth="1"/>
    <col min="47" max="16384" width="11.42578125" style="18"/>
  </cols>
  <sheetData>
    <row r="1" spans="1:46" x14ac:dyDescent="0.25">
      <c r="A1" s="29" t="s">
        <v>18</v>
      </c>
      <c r="B1" s="30" t="s">
        <v>119</v>
      </c>
    </row>
    <row r="2" spans="1:46" x14ac:dyDescent="0.25">
      <c r="A2" s="31" t="s">
        <v>19</v>
      </c>
      <c r="B2" s="31" t="s">
        <v>23</v>
      </c>
    </row>
    <row r="3" spans="1:46" x14ac:dyDescent="0.25">
      <c r="A3" s="31" t="s">
        <v>20</v>
      </c>
      <c r="B3" s="16" t="s">
        <v>59</v>
      </c>
    </row>
    <row r="4" spans="1:46" x14ac:dyDescent="0.25">
      <c r="A4" s="31" t="s">
        <v>21</v>
      </c>
      <c r="B4" s="16" t="s">
        <v>27</v>
      </c>
    </row>
    <row r="5" spans="1:46" x14ac:dyDescent="0.25">
      <c r="A5" s="32" t="s">
        <v>22</v>
      </c>
      <c r="B5" s="16" t="s">
        <v>26</v>
      </c>
    </row>
    <row r="7" spans="1:46" s="75" customFormat="1" ht="12.75" x14ac:dyDescent="0.25">
      <c r="A7" s="74"/>
      <c r="B7" s="297" t="s">
        <v>0</v>
      </c>
      <c r="C7" s="298"/>
      <c r="D7" s="298"/>
      <c r="E7" s="298"/>
      <c r="F7" s="298"/>
      <c r="G7" s="298"/>
      <c r="H7" s="298"/>
      <c r="I7" s="298"/>
      <c r="J7" s="298"/>
      <c r="K7" s="298"/>
      <c r="L7" s="298"/>
      <c r="M7" s="298"/>
      <c r="N7" s="298"/>
      <c r="O7" s="298"/>
      <c r="P7" s="298"/>
      <c r="Q7" s="298"/>
      <c r="R7" s="298"/>
      <c r="S7" s="298"/>
      <c r="T7" s="299"/>
      <c r="U7" s="297" t="s">
        <v>9</v>
      </c>
      <c r="V7" s="298"/>
      <c r="W7" s="298"/>
      <c r="X7" s="298"/>
      <c r="Y7" s="298"/>
      <c r="Z7" s="298"/>
      <c r="AA7" s="298"/>
      <c r="AB7" s="298"/>
      <c r="AC7" s="298"/>
      <c r="AD7" s="298"/>
      <c r="AE7" s="298"/>
      <c r="AF7" s="298"/>
      <c r="AG7" s="298"/>
      <c r="AH7" s="298"/>
      <c r="AI7" s="298"/>
      <c r="AJ7" s="298"/>
      <c r="AK7" s="298"/>
      <c r="AL7" s="298"/>
      <c r="AM7" s="299"/>
      <c r="AN7" s="291" t="s">
        <v>16</v>
      </c>
      <c r="AO7" s="292"/>
      <c r="AP7" s="292"/>
      <c r="AQ7" s="292"/>
      <c r="AR7" s="292"/>
      <c r="AS7" s="292"/>
      <c r="AT7" s="293"/>
    </row>
    <row r="8" spans="1:46" s="76" customFormat="1" ht="12.75" x14ac:dyDescent="0.25">
      <c r="A8" s="249"/>
      <c r="B8" s="251" t="s">
        <v>1</v>
      </c>
      <c r="C8" s="252"/>
      <c r="D8" s="252"/>
      <c r="E8" s="252"/>
      <c r="F8" s="252"/>
      <c r="G8" s="252"/>
      <c r="H8" s="253"/>
      <c r="I8" s="251" t="s">
        <v>28</v>
      </c>
      <c r="J8" s="252"/>
      <c r="K8" s="252"/>
      <c r="L8" s="252"/>
      <c r="M8" s="293"/>
      <c r="N8" s="251" t="s">
        <v>16</v>
      </c>
      <c r="O8" s="252"/>
      <c r="P8" s="252"/>
      <c r="Q8" s="252"/>
      <c r="R8" s="252"/>
      <c r="S8" s="252"/>
      <c r="T8" s="253"/>
      <c r="U8" s="251" t="s">
        <v>52</v>
      </c>
      <c r="V8" s="252"/>
      <c r="W8" s="252"/>
      <c r="X8" s="252"/>
      <c r="Y8" s="252"/>
      <c r="Z8" s="252"/>
      <c r="AA8" s="253"/>
      <c r="AB8" s="251" t="s">
        <v>28</v>
      </c>
      <c r="AC8" s="252"/>
      <c r="AD8" s="252"/>
      <c r="AE8" s="252"/>
      <c r="AF8" s="253"/>
      <c r="AG8" s="251" t="s">
        <v>16</v>
      </c>
      <c r="AH8" s="252"/>
      <c r="AI8" s="252"/>
      <c r="AJ8" s="252"/>
      <c r="AK8" s="252"/>
      <c r="AL8" s="252"/>
      <c r="AM8" s="253"/>
      <c r="AN8" s="294"/>
      <c r="AO8" s="295"/>
      <c r="AP8" s="295"/>
      <c r="AQ8" s="295"/>
      <c r="AR8" s="295"/>
      <c r="AS8" s="295"/>
      <c r="AT8" s="296"/>
    </row>
    <row r="9" spans="1:46" s="76" customFormat="1" ht="12.75" x14ac:dyDescent="0.25">
      <c r="A9" s="250"/>
      <c r="B9" s="77">
        <v>2010</v>
      </c>
      <c r="C9" s="78">
        <v>2011</v>
      </c>
      <c r="D9" s="78">
        <v>2012</v>
      </c>
      <c r="E9" s="78">
        <v>2013</v>
      </c>
      <c r="F9" s="78">
        <v>2014</v>
      </c>
      <c r="G9" s="78">
        <v>2015</v>
      </c>
      <c r="H9" s="78">
        <v>2016</v>
      </c>
      <c r="I9" s="77">
        <v>2012</v>
      </c>
      <c r="J9" s="78">
        <v>2013</v>
      </c>
      <c r="K9" s="78">
        <v>2014</v>
      </c>
      <c r="L9" s="78">
        <v>2015</v>
      </c>
      <c r="M9" s="79">
        <v>2016</v>
      </c>
      <c r="N9" s="78">
        <v>2010</v>
      </c>
      <c r="O9" s="78">
        <v>2011</v>
      </c>
      <c r="P9" s="78">
        <v>2012</v>
      </c>
      <c r="Q9" s="78">
        <v>2013</v>
      </c>
      <c r="R9" s="78">
        <v>2014</v>
      </c>
      <c r="S9" s="78">
        <v>2015</v>
      </c>
      <c r="T9" s="79">
        <v>2016</v>
      </c>
      <c r="U9" s="77">
        <v>2010</v>
      </c>
      <c r="V9" s="78">
        <v>2011</v>
      </c>
      <c r="W9" s="78">
        <v>2012</v>
      </c>
      <c r="X9" s="78">
        <v>2013</v>
      </c>
      <c r="Y9" s="78">
        <v>2014</v>
      </c>
      <c r="Z9" s="78">
        <v>2015</v>
      </c>
      <c r="AA9" s="78">
        <v>2016</v>
      </c>
      <c r="AB9" s="77">
        <v>2012</v>
      </c>
      <c r="AC9" s="78">
        <v>2013</v>
      </c>
      <c r="AD9" s="78">
        <v>2014</v>
      </c>
      <c r="AE9" s="78">
        <v>2015</v>
      </c>
      <c r="AF9" s="79">
        <v>2016</v>
      </c>
      <c r="AG9" s="78">
        <v>2010</v>
      </c>
      <c r="AH9" s="78">
        <v>2011</v>
      </c>
      <c r="AI9" s="78">
        <v>2012</v>
      </c>
      <c r="AJ9" s="78">
        <v>2013</v>
      </c>
      <c r="AK9" s="78">
        <v>2014</v>
      </c>
      <c r="AL9" s="78">
        <v>2015</v>
      </c>
      <c r="AM9" s="79">
        <v>2016</v>
      </c>
      <c r="AN9" s="77">
        <v>2010</v>
      </c>
      <c r="AO9" s="78">
        <v>2011</v>
      </c>
      <c r="AP9" s="78">
        <v>2012</v>
      </c>
      <c r="AQ9" s="78">
        <v>2013</v>
      </c>
      <c r="AR9" s="78">
        <v>2014</v>
      </c>
      <c r="AS9" s="78">
        <v>2015</v>
      </c>
      <c r="AT9" s="79">
        <v>2016</v>
      </c>
    </row>
    <row r="10" spans="1:46" s="35" customFormat="1" ht="12.75" x14ac:dyDescent="0.2">
      <c r="A10" s="71" t="s">
        <v>120</v>
      </c>
      <c r="B10" s="80">
        <v>49.29</v>
      </c>
      <c r="C10" s="81">
        <v>59.25</v>
      </c>
      <c r="D10" s="81">
        <v>67.099999999999994</v>
      </c>
      <c r="E10" s="72">
        <v>97.58</v>
      </c>
      <c r="F10" s="81">
        <v>98.37</v>
      </c>
      <c r="G10" s="72">
        <v>98.63</v>
      </c>
      <c r="H10" s="81">
        <v>99.06</v>
      </c>
      <c r="I10" s="80">
        <v>75</v>
      </c>
      <c r="J10" s="72">
        <v>93.09</v>
      </c>
      <c r="K10" s="81">
        <v>94.28</v>
      </c>
      <c r="L10" s="72">
        <v>95.13</v>
      </c>
      <c r="M10" s="82">
        <v>95.66</v>
      </c>
      <c r="N10" s="80">
        <v>49.29</v>
      </c>
      <c r="O10" s="81">
        <v>59.25</v>
      </c>
      <c r="P10" s="81">
        <v>67.103145530559416</v>
      </c>
      <c r="Q10" s="72">
        <v>96.595139158370174</v>
      </c>
      <c r="R10" s="81">
        <v>97.121477478006724</v>
      </c>
      <c r="S10" s="72">
        <v>98.016862968205075</v>
      </c>
      <c r="T10" s="81">
        <v>98.516122483016261</v>
      </c>
      <c r="U10" s="80">
        <v>66.180000000000007</v>
      </c>
      <c r="V10" s="72">
        <v>74.540000000000006</v>
      </c>
      <c r="W10" s="81">
        <v>79.78</v>
      </c>
      <c r="X10" s="72">
        <v>98.78</v>
      </c>
      <c r="Y10" s="81">
        <v>99.05</v>
      </c>
      <c r="Z10" s="72">
        <v>99.19</v>
      </c>
      <c r="AA10" s="81">
        <v>99.35</v>
      </c>
      <c r="AB10" s="80">
        <v>87.82</v>
      </c>
      <c r="AC10" s="72">
        <v>93.51</v>
      </c>
      <c r="AD10" s="81">
        <v>95.57</v>
      </c>
      <c r="AE10" s="72">
        <v>96</v>
      </c>
      <c r="AF10" s="81">
        <v>96.66</v>
      </c>
      <c r="AG10" s="80">
        <v>66.180000000000007</v>
      </c>
      <c r="AH10" s="72">
        <v>74.540000000000006</v>
      </c>
      <c r="AI10" s="81">
        <v>79.837240625983156</v>
      </c>
      <c r="AJ10" s="72">
        <v>97.331025243732583</v>
      </c>
      <c r="AK10" s="81">
        <v>98.172841094292778</v>
      </c>
      <c r="AL10" s="72">
        <v>98.611848860059908</v>
      </c>
      <c r="AM10" s="81">
        <v>98.88628029015247</v>
      </c>
      <c r="AN10" s="80">
        <v>61.184749238322254</v>
      </c>
      <c r="AO10" s="81">
        <v>71.125982484945354</v>
      </c>
      <c r="AP10" s="81">
        <v>77.528227062633874</v>
      </c>
      <c r="AQ10" s="72">
        <v>97.172908234747368</v>
      </c>
      <c r="AR10" s="81">
        <v>97.906453652364817</v>
      </c>
      <c r="AS10" s="72">
        <v>98.40169430938937</v>
      </c>
      <c r="AT10" s="83">
        <v>98.769809226269601</v>
      </c>
    </row>
    <row r="11" spans="1:46" s="35" customFormat="1" ht="12.75" x14ac:dyDescent="0.2">
      <c r="A11" s="71" t="s">
        <v>121</v>
      </c>
      <c r="B11" s="84">
        <v>2.36</v>
      </c>
      <c r="C11" s="82">
        <v>3.69</v>
      </c>
      <c r="D11" s="82">
        <v>3.7</v>
      </c>
      <c r="E11" s="73">
        <v>3.44</v>
      </c>
      <c r="F11" s="82">
        <v>3.13</v>
      </c>
      <c r="G11" s="73">
        <v>2.13</v>
      </c>
      <c r="H11" s="82">
        <v>2.08</v>
      </c>
      <c r="I11" s="84">
        <v>30</v>
      </c>
      <c r="J11" s="73">
        <v>11.51</v>
      </c>
      <c r="K11" s="82">
        <v>10.31</v>
      </c>
      <c r="L11" s="73">
        <v>10.33</v>
      </c>
      <c r="M11" s="82">
        <v>9.33</v>
      </c>
      <c r="N11" s="84">
        <v>2.36</v>
      </c>
      <c r="O11" s="82">
        <v>3.69</v>
      </c>
      <c r="P11" s="82">
        <v>3.7104718295839141</v>
      </c>
      <c r="Q11" s="73">
        <v>5.2101173701453609</v>
      </c>
      <c r="R11" s="82">
        <v>5.3217828136703433</v>
      </c>
      <c r="S11" s="73">
        <v>3.5664924744909761</v>
      </c>
      <c r="T11" s="82">
        <v>3.2397388229800197</v>
      </c>
      <c r="U11" s="84">
        <v>7.34</v>
      </c>
      <c r="V11" s="73">
        <v>9.3699999999999992</v>
      </c>
      <c r="W11" s="82">
        <v>8.5500000000000007</v>
      </c>
      <c r="X11" s="73">
        <v>6.88</v>
      </c>
      <c r="Y11" s="82">
        <v>6.32</v>
      </c>
      <c r="Z11" s="73">
        <v>5.73</v>
      </c>
      <c r="AA11" s="82">
        <v>5.21</v>
      </c>
      <c r="AB11" s="84">
        <v>21.77</v>
      </c>
      <c r="AC11" s="73">
        <v>15.13</v>
      </c>
      <c r="AD11" s="82">
        <v>11.36</v>
      </c>
      <c r="AE11" s="73">
        <v>10.46</v>
      </c>
      <c r="AF11" s="82">
        <v>9.6199999999999992</v>
      </c>
      <c r="AG11" s="84">
        <v>7.34</v>
      </c>
      <c r="AH11" s="73">
        <v>9.3699999999999992</v>
      </c>
      <c r="AI11" s="82">
        <v>8.6441195367534132</v>
      </c>
      <c r="AJ11" s="73">
        <v>9.1483191155988841</v>
      </c>
      <c r="AK11" s="82">
        <v>7.5903680703345779</v>
      </c>
      <c r="AL11" s="73">
        <v>6.5872585868077129</v>
      </c>
      <c r="AM11" s="82">
        <v>5.9702245057351568</v>
      </c>
      <c r="AN11" s="84">
        <v>5.8671551928268109</v>
      </c>
      <c r="AO11" s="82">
        <v>8.1017449649764277</v>
      </c>
      <c r="AP11" s="73">
        <v>7.7495244055504644</v>
      </c>
      <c r="AQ11" s="73">
        <v>8.3021328740628331</v>
      </c>
      <c r="AR11" s="82">
        <v>7.0155691958471333</v>
      </c>
      <c r="AS11" s="73">
        <v>5.5202959012965289</v>
      </c>
      <c r="AT11" s="85">
        <v>5.111070473978085</v>
      </c>
    </row>
    <row r="12" spans="1:46" s="35" customFormat="1" ht="12.75" x14ac:dyDescent="0.2">
      <c r="A12" s="71" t="s">
        <v>122</v>
      </c>
      <c r="B12" s="84">
        <v>72.569999999999993</v>
      </c>
      <c r="C12" s="82">
        <v>76</v>
      </c>
      <c r="D12" s="82">
        <v>78.209999999999994</v>
      </c>
      <c r="E12" s="73">
        <v>85.11</v>
      </c>
      <c r="F12" s="82">
        <v>87.37</v>
      </c>
      <c r="G12" s="73">
        <v>90.4</v>
      </c>
      <c r="H12" s="82">
        <v>92.54</v>
      </c>
      <c r="I12" s="84">
        <v>100</v>
      </c>
      <c r="J12" s="73">
        <v>98.96</v>
      </c>
      <c r="K12" s="82">
        <v>99</v>
      </c>
      <c r="L12" s="73">
        <v>98.82</v>
      </c>
      <c r="M12" s="82">
        <v>99.17</v>
      </c>
      <c r="N12" s="84">
        <v>72.569999999999993</v>
      </c>
      <c r="O12" s="82">
        <v>76</v>
      </c>
      <c r="P12" s="82">
        <v>78.218676089986062</v>
      </c>
      <c r="Q12" s="73">
        <v>88.147933776519594</v>
      </c>
      <c r="R12" s="82">
        <v>90.920199738577452</v>
      </c>
      <c r="S12" s="73">
        <v>91.875032516489526</v>
      </c>
      <c r="T12" s="82">
        <v>93.600561158118296</v>
      </c>
      <c r="U12" s="84">
        <v>87.16</v>
      </c>
      <c r="V12" s="73">
        <v>91.67</v>
      </c>
      <c r="W12" s="82">
        <v>93.03</v>
      </c>
      <c r="X12" s="73">
        <v>96.91</v>
      </c>
      <c r="Y12" s="82">
        <v>97.08</v>
      </c>
      <c r="Z12" s="73">
        <v>97.39</v>
      </c>
      <c r="AA12" s="82">
        <v>97.62</v>
      </c>
      <c r="AB12" s="84">
        <v>99.35</v>
      </c>
      <c r="AC12" s="73">
        <v>99.21</v>
      </c>
      <c r="AD12" s="82">
        <v>99.2</v>
      </c>
      <c r="AE12" s="73">
        <v>99.18</v>
      </c>
      <c r="AF12" s="82">
        <v>99.44</v>
      </c>
      <c r="AG12" s="84">
        <v>87.16</v>
      </c>
      <c r="AH12" s="73">
        <v>91.67</v>
      </c>
      <c r="AI12" s="73">
        <v>93.074995118932037</v>
      </c>
      <c r="AJ12" s="73">
        <v>97.5423798746518</v>
      </c>
      <c r="AK12" s="82">
        <v>97.614361172442315</v>
      </c>
      <c r="AL12" s="73">
        <v>97.714417097333168</v>
      </c>
      <c r="AM12" s="82">
        <v>97.933743446811334</v>
      </c>
      <c r="AN12" s="84">
        <v>82.84497876773959</v>
      </c>
      <c r="AO12" s="73">
        <v>88.171134436827572</v>
      </c>
      <c r="AP12" s="73">
        <v>90.381168672512004</v>
      </c>
      <c r="AQ12" s="73">
        <v>95.52383142312344</v>
      </c>
      <c r="AR12" s="82">
        <v>95.918239571316931</v>
      </c>
      <c r="AS12" s="73">
        <v>95.651892154171904</v>
      </c>
      <c r="AT12" s="85">
        <v>96.570296988482909</v>
      </c>
    </row>
    <row r="13" spans="1:46" s="75" customFormat="1" ht="12.75" x14ac:dyDescent="0.25">
      <c r="A13" s="86" t="s">
        <v>139</v>
      </c>
      <c r="B13" s="87">
        <v>2.2299999999999995</v>
      </c>
      <c r="C13" s="88">
        <v>2.78</v>
      </c>
      <c r="D13" s="88">
        <v>2.9</v>
      </c>
      <c r="E13" s="88">
        <v>3.9200000000000004</v>
      </c>
      <c r="F13" s="88">
        <v>4.22</v>
      </c>
      <c r="G13" s="88">
        <v>4.2600000000000007</v>
      </c>
      <c r="H13" s="89">
        <v>4.2200000000000006</v>
      </c>
      <c r="I13" s="88">
        <v>35</v>
      </c>
      <c r="J13" s="88">
        <v>24.439999999999998</v>
      </c>
      <c r="K13" s="88">
        <v>25.32</v>
      </c>
      <c r="L13" s="88">
        <v>22.97</v>
      </c>
      <c r="M13" s="89">
        <v>24.049999999999997</v>
      </c>
      <c r="N13" s="88">
        <v>2.2299999999999995</v>
      </c>
      <c r="O13" s="88">
        <v>2.78</v>
      </c>
      <c r="P13" s="88">
        <v>2.9127812064503287</v>
      </c>
      <c r="Q13" s="88">
        <v>8.420967588027608</v>
      </c>
      <c r="R13" s="88">
        <v>10.661033059671899</v>
      </c>
      <c r="S13" s="88">
        <v>7.5376553899666048</v>
      </c>
      <c r="T13" s="89">
        <v>7.3920856358198339</v>
      </c>
      <c r="U13" s="88">
        <v>6.9799999999999995</v>
      </c>
      <c r="V13" s="88">
        <v>7.1</v>
      </c>
      <c r="W13" s="88">
        <v>7.2799999999999994</v>
      </c>
      <c r="X13" s="88">
        <v>8.9</v>
      </c>
      <c r="Y13" s="88">
        <v>9.61</v>
      </c>
      <c r="Z13" s="88">
        <v>8.91</v>
      </c>
      <c r="AA13" s="89">
        <v>8.0499999999999989</v>
      </c>
      <c r="AB13" s="88">
        <v>44.279999999999994</v>
      </c>
      <c r="AC13" s="88">
        <v>37.58</v>
      </c>
      <c r="AD13" s="88">
        <v>32.17</v>
      </c>
      <c r="AE13" s="88">
        <v>29.26</v>
      </c>
      <c r="AF13" s="89">
        <v>31.43</v>
      </c>
      <c r="AG13" s="88">
        <v>6.9799999999999995</v>
      </c>
      <c r="AH13" s="88">
        <v>7.1</v>
      </c>
      <c r="AI13" s="88">
        <v>7.5434207912160565</v>
      </c>
      <c r="AJ13" s="88">
        <v>16.785502089136489</v>
      </c>
      <c r="AK13" s="88">
        <v>15.29640945768811</v>
      </c>
      <c r="AL13" s="88">
        <v>12.598205547893649</v>
      </c>
      <c r="AM13" s="89">
        <v>12.08039658596099</v>
      </c>
      <c r="AN13" s="88">
        <v>5.5751781457685441</v>
      </c>
      <c r="AO13" s="88">
        <v>6.1354116635031986</v>
      </c>
      <c r="AP13" s="88">
        <v>6.703768697519302</v>
      </c>
      <c r="AQ13" s="88">
        <v>14.988246775880096</v>
      </c>
      <c r="AR13" s="88">
        <v>14.121928962155325</v>
      </c>
      <c r="AS13" s="88">
        <v>10.81077216645755</v>
      </c>
      <c r="AT13" s="89">
        <v>10.605208021382891</v>
      </c>
    </row>
  </sheetData>
  <mergeCells count="10">
    <mergeCell ref="AN7:AT8"/>
    <mergeCell ref="A8:A9"/>
    <mergeCell ref="B7:T7"/>
    <mergeCell ref="U7:AM7"/>
    <mergeCell ref="AG8:AM8"/>
    <mergeCell ref="AB8:AF8"/>
    <mergeCell ref="U8:AA8"/>
    <mergeCell ref="N8:T8"/>
    <mergeCell ref="I8:M8"/>
    <mergeCell ref="B8:H8"/>
  </mergeCells>
  <pageMargins left="0.7" right="0.7" top="0.75" bottom="0.75" header="0.3" footer="0.3"/>
  <pageSetup paperSize="9" scale="4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Entrées_effectifs</vt:lpstr>
      <vt:lpstr>Caractéristiques bénéficiaires</vt:lpstr>
      <vt:lpstr>Employeurs secteur non marchand</vt:lpstr>
      <vt:lpstr>Métiers</vt:lpstr>
      <vt:lpstr>Employeurs secteur marchand</vt:lpstr>
      <vt:lpstr>Caractéristiques du contrat</vt:lpstr>
      <vt:lpstr>Intention form. selon contrat</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Rey</dc:creator>
  <cp:lastModifiedBy>SAINT-AMAN, Sylvie (DARES)</cp:lastModifiedBy>
  <cp:lastPrinted>2017-02-21T17:16:21Z</cp:lastPrinted>
  <dcterms:created xsi:type="dcterms:W3CDTF">2017-02-20T15:17:02Z</dcterms:created>
  <dcterms:modified xsi:type="dcterms:W3CDTF">2017-12-18T13:57:02Z</dcterms:modified>
</cp:coreProperties>
</file>