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585" tabRatio="830"/>
  </bookViews>
  <sheets>
    <sheet name="Tableau 1" sheetId="1" r:id="rId1"/>
    <sheet name="Tableau 2" sheetId="7" r:id="rId2"/>
    <sheet name="Graphique 1" sheetId="2" r:id="rId3"/>
    <sheet name="Graphique 2" sheetId="6" r:id="rId4"/>
    <sheet name="Graphique 3" sheetId="3" r:id="rId5"/>
    <sheet name="Graphique 4" sheetId="4" r:id="rId6"/>
    <sheet name="Graphique 5" sheetId="5" r:id="rId7"/>
    <sheet name="Graphique 6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D27" i="2" l="1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</calcChain>
</file>

<file path=xl/sharedStrings.xml><?xml version="1.0" encoding="utf-8"?>
<sst xmlns="http://schemas.openxmlformats.org/spreadsheetml/2006/main" count="157" uniqueCount="124">
  <si>
    <t>Entreprises</t>
  </si>
  <si>
    <t>Salariés</t>
  </si>
  <si>
    <t>Ensemble</t>
  </si>
  <si>
    <t>Seuils de couverture patronale pour les…</t>
  </si>
  <si>
    <t>10 % de branches les moins couvertes</t>
  </si>
  <si>
    <t>25 % de branches les moins couvertes</t>
  </si>
  <si>
    <t>25 % de branches les plus couvertes</t>
  </si>
  <si>
    <t>10 % de branches les plus couvertes</t>
  </si>
  <si>
    <t>En %</t>
  </si>
  <si>
    <t>Taux de couverture</t>
  </si>
  <si>
    <t>Tableau 1. Distribution des taux de couverture patronale</t>
  </si>
  <si>
    <t>Cris</t>
  </si>
  <si>
    <t>Couverture patronale salariés</t>
  </si>
  <si>
    <t>X</t>
  </si>
  <si>
    <t>Q</t>
  </si>
  <si>
    <t>C</t>
  </si>
  <si>
    <t>O</t>
  </si>
  <si>
    <t>B</t>
  </si>
  <si>
    <t>A</t>
  </si>
  <si>
    <t>U</t>
  </si>
  <si>
    <t>V</t>
  </si>
  <si>
    <t>E</t>
  </si>
  <si>
    <t>N</t>
  </si>
  <si>
    <t>P</t>
  </si>
  <si>
    <t>M</t>
  </si>
  <si>
    <t>K</t>
  </si>
  <si>
    <t>D</t>
  </si>
  <si>
    <t>H</t>
  </si>
  <si>
    <t>S</t>
  </si>
  <si>
    <t>F</t>
  </si>
  <si>
    <t>R</t>
  </si>
  <si>
    <t>G</t>
  </si>
  <si>
    <t>I</t>
  </si>
  <si>
    <t>L</t>
  </si>
  <si>
    <t>T</t>
  </si>
  <si>
    <t>J</t>
  </si>
  <si>
    <t>Secteur sous statut (200)</t>
  </si>
  <si>
    <t>Banques, établissements financiers et assurances (630)</t>
  </si>
  <si>
    <t>Chimie et pharmacie (510)</t>
  </si>
  <si>
    <t>Transports (hors statuts) (930)</t>
  </si>
  <si>
    <t>Bâtiment et travaux publics (1380)</t>
  </si>
  <si>
    <t>Métallurgie et sidérurgie (1580)</t>
  </si>
  <si>
    <t>Nettoyage, manutention, récupération et sécurité (640)</t>
  </si>
  <si>
    <t>Branches non agricoles diverses (970)</t>
  </si>
  <si>
    <t>Verre et matériaux de construction (190)</t>
  </si>
  <si>
    <t>Hôtellerie, restauration et tourisme (950)</t>
  </si>
  <si>
    <t>Secteur sanitaire et social (1780)</t>
  </si>
  <si>
    <t>Services de l'automobile et des matériels roulants (500)</t>
  </si>
  <si>
    <t>Commerce principalement alimentaire (680)</t>
  </si>
  <si>
    <t>Plastiques, caoutchouc et combustibles (220)</t>
  </si>
  <si>
    <t>Culture et communication (450)</t>
  </si>
  <si>
    <t>Bureaux d'études et prestations de services aux entreprises (940)</t>
  </si>
  <si>
    <t>Bois et dérivés (250)</t>
  </si>
  <si>
    <t>Immobilier et activités tertiaires liées au bâtiment (260)</t>
  </si>
  <si>
    <t>Habillement, cuir, textile (470)</t>
  </si>
  <si>
    <t>Agro-alimentaire (700)</t>
  </si>
  <si>
    <t>Commerce de détail principalement non alimentaire (340)</t>
  </si>
  <si>
    <t>Professions juridiques et comptables (150)</t>
  </si>
  <si>
    <t>Commerce de gros et import - export (380)</t>
  </si>
  <si>
    <t>Recommandations patronales</t>
  </si>
  <si>
    <t>Sans demande</t>
  </si>
  <si>
    <t>[0% ; 25%[</t>
  </si>
  <si>
    <t>[25% ; 50%[</t>
  </si>
  <si>
    <t>[50% ; 75%[</t>
  </si>
  <si>
    <t>[75% ; 90%[</t>
  </si>
  <si>
    <t>[90% ; 110%[</t>
  </si>
  <si>
    <t>1 à 9</t>
  </si>
  <si>
    <t>10à 19</t>
  </si>
  <si>
    <t>20 à 49</t>
  </si>
  <si>
    <t>50 à 99</t>
  </si>
  <si>
    <t>100 à 249</t>
  </si>
  <si>
    <t>250 à 499</t>
  </si>
  <si>
    <t>500 et plus</t>
  </si>
  <si>
    <t>Graphique 3. Demande d’extension et extension selon le taux de couverture patronale sur la période 2014 - 2016</t>
  </si>
  <si>
    <t>Graphique 4. Structure des branches par tailles d’entreprises selon la couverture patronale</t>
  </si>
  <si>
    <t>Graphique 2. Structure de l’emploi des branches par catégories socioprofessionnelles selon la couverture patronale</t>
  </si>
  <si>
    <t>Ouvriers</t>
  </si>
  <si>
    <t>Employés</t>
  </si>
  <si>
    <t>Prof. Intermédiaires</t>
  </si>
  <si>
    <t>Cadres</t>
  </si>
  <si>
    <t>50% les moins couvertes</t>
  </si>
  <si>
    <t>50% les plus couvertes</t>
  </si>
  <si>
    <t xml:space="preserve">Proportion de </t>
  </si>
  <si>
    <t>[0 % ; 25 %[</t>
  </si>
  <si>
    <t>[25 % ; 50 %[</t>
  </si>
  <si>
    <t>[50 % ; 75 %[</t>
  </si>
  <si>
    <t>[75 % ; 90 %[</t>
  </si>
  <si>
    <t>[90 % ; 110 %[</t>
  </si>
  <si>
    <t>Salariés de moins de 30 ans</t>
  </si>
  <si>
    <t>Femmes</t>
  </si>
  <si>
    <t>Apprentis</t>
  </si>
  <si>
    <t>CDD</t>
  </si>
  <si>
    <t>Salariés à temps partiel</t>
  </si>
  <si>
    <t>Ecart de salaire femmes/hommes (en pourcentage du salaire des hommes)</t>
  </si>
  <si>
    <t>Graphique 5. Salaires moyens nets EQTP selon la CS et la couverture patronale</t>
  </si>
  <si>
    <t>Professions intermédiaires</t>
  </si>
  <si>
    <t>Graphique 6. Niveau moyen du premier coefficient dans la grille conventionnelle selon la couverture patronale</t>
  </si>
  <si>
    <t>Minimum conventionnel</t>
  </si>
  <si>
    <t>Smic 2014</t>
  </si>
  <si>
    <t>Sources : audience patronale – DGT – et DADS 2014 – Insee, calculs Dares.</t>
  </si>
  <si>
    <t>Sources : audience patronale – DGT – et DADS 2014 – Dares.</t>
  </si>
  <si>
    <t>Champ : branches dont la représentativité a été validée par le  Haut Conseil du dialogue social (HCDS) et dont le taux de couverture ne dépasse pas 110 %.</t>
  </si>
  <si>
    <t>Champ : branches dont la représentativité a été validée par le  Haut Conseil du dialogue social (HCDS) et dont le taux de couverture apparent ne dépasse pas 110 %.</t>
  </si>
  <si>
    <t>Champ : branches dont la représentativité a été validée par le Haut Conseil du dialogue social (HCDS) et dont le taux de couverture apparent ne dépasse pas 110 %.</t>
  </si>
  <si>
    <t>Sources : audience patronale – DGT – DADS 2014 – Insee, et BMB – Dares.</t>
  </si>
  <si>
    <t>Note : les effectifs en milliers de salariés sont entre parenthèses. Les salariés relevant des branches du travail temporaire – permanents (Cris V) et intérimaires (Cris Y) – sont ici regroupés dans la cris V.permanents (Cris V) et intérimaires (Cris Y),  sont ici regroupés dans la cris V.</t>
  </si>
  <si>
    <t>Graphique 1. Couverture patronale selon la nomenclature Cris</t>
  </si>
  <si>
    <t>Lecture : dans la branche « métallurgie et sidérurgie », les organisations patronales couvrent 40 % des entreprises et 77 % des Lecture : dans la branche « métallurgie et sidérurgie », les organisations patronales couvrent 40 % des entreprises et 77 % des salariés.</t>
  </si>
  <si>
    <t>Lecture : entre 2014 et 2016, dans les branches où la couverture patronale est proche de 100 %, 78 % des accords ont été étendus, 14 % étaient des recommandations patronales et 8 % n’ont pas fait l’objet d’une demande d’extension.</t>
  </si>
  <si>
    <t>Lecture : dans les branches au taux de couverture proche de 100 %, 46 % des salariés travaillent dans des entreprises de 500 salariés ou plus.</t>
  </si>
  <si>
    <t>Lecture : dans les branches les mieux couvertes, la rémunération brute mensuelle EQTP moyenne des ouvriers est de 1 895 €.</t>
  </si>
  <si>
    <t xml:space="preserve">Lecture : dans les branches où la couverture patronale est proche de 100 %, le premier niveau conventionnel moyen est de 1 475 € bruts mensuels. </t>
  </si>
  <si>
    <t xml:space="preserve">Champ : branches dont la représentativité a été validée par le Haut Conseil du dialogue social (HCDS) et dont le taux de couverture patronale "salariés" apparent ne dépasse pas 100 % pour les seuils. </t>
  </si>
  <si>
    <t>Lecture : 24 % des entreprises adhèrent à une organisation patronale, ce qui représente 66 % des salariés ; 10 % des branches ont un taux de couverture patronale "entreprises" au moins égal à 46 % ; 10 % des branches (pas nécessairement les mêmes que précédemment) ont un taux de couverture patronale "salariés" au moins égal à 91 %.</t>
  </si>
  <si>
    <t>Couverture patronale "entreprises"</t>
  </si>
  <si>
    <t>Couverture patronale "salariés"</t>
  </si>
  <si>
    <t>Champ : branches dont la représentativité a été validée par le  Haut Conseil du dialogue social (HCDS) et dont le taux de couverture apparent "salariés" ne dépasse pas 110 %.</t>
  </si>
  <si>
    <t>Lecture : 35 % des salariés ont moins de 30 ans dans les branches où la couverture patronale "salariés" est inférieure à 25 %.</t>
  </si>
  <si>
    <t>Lecture : dans les branches où la couverture « salariés » est inférieure à la médiane, 41 % des salariés sont des employés contre 26 % dans les branches où la couverture est supérieure à la médiane.</t>
  </si>
  <si>
    <t>Champ : branches dont la représentativité a été validée par le  Haut Conseil du dialogue social (HCDS) et dont le taux de couverture apparent ne dépasse pas 110 % et couvre ou a couvert 5 000 salariés ou plus.</t>
  </si>
  <si>
    <t>Étendus</t>
  </si>
  <si>
    <t>Champ : branches dont la représentativité a été validée par le  Haut Conseil du dialogue social (HCDS) et dont le taux de couverture ne dépasse pas 110 % et couvre ou a couvert 5 000 salariés ou plus dont des ouvriers ou des employés.</t>
  </si>
  <si>
    <t>… 50 % de branches les moins couvertes</t>
  </si>
  <si>
    <t xml:space="preserve">Tableau 2. Répartition des salariés et des types d’emplois selon la couverture patronale "salariés"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</si>
</sst>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8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1" fillId="0" borderId="5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/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2" fontId="5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0" xfId="0" applyFont="1"/>
    <xf numFmtId="0" fontId="6" fillId="0" borderId="1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'Graphique 1'!$C$4</c:f>
              <c:strCache>
                <c:ptCount val="1"/>
                <c:pt idx="0">
                  <c:v>Couverture patronale "entreprises"</c:v>
                </c:pt>
              </c:strCache>
            </c:strRef>
          </c:tx>
          <c:invertIfNegative val="0"/>
          <c:cat>
            <c:multiLvlStrRef>
              <c:f>'Graphique 1'!$A$5:$B$27</c:f>
              <c:multiLvlStrCache>
                <c:ptCount val="23"/>
                <c:lvl>
                  <c:pt idx="0">
                    <c:v>Secteur sous statut (200)</c:v>
                  </c:pt>
                  <c:pt idx="1">
                    <c:v>Banques, établissements financiers et assurances (630)</c:v>
                  </c:pt>
                  <c:pt idx="2">
                    <c:v>Chimie et pharmacie (510)</c:v>
                  </c:pt>
                  <c:pt idx="3">
                    <c:v>Transports (hors statuts) (930)</c:v>
                  </c:pt>
                  <c:pt idx="4">
                    <c:v>Bâtiment et travaux publics (1380)</c:v>
                  </c:pt>
                  <c:pt idx="5">
                    <c:v>Métallurgie et sidérurgie (1580)</c:v>
                  </c:pt>
                  <c:pt idx="6">
                    <c:v>Nettoyage, manutention, récupération et sécurité (640)</c:v>
                  </c:pt>
                  <c:pt idx="7">
                    <c:v>Branches non agricoles diverses (970)</c:v>
                  </c:pt>
                  <c:pt idx="8">
                    <c:v>Verre et matériaux de construction (190)</c:v>
                  </c:pt>
                  <c:pt idx="9">
                    <c:v>Hôtellerie, restauration et tourisme (950)</c:v>
                  </c:pt>
                  <c:pt idx="10">
                    <c:v>Secteur sanitaire et social (1780)</c:v>
                  </c:pt>
                  <c:pt idx="11">
                    <c:v>Services de l'automobile et des matériels roulants (500)</c:v>
                  </c:pt>
                  <c:pt idx="12">
                    <c:v>Commerce principalement alimentaire (680)</c:v>
                  </c:pt>
                  <c:pt idx="13">
                    <c:v>Plastiques, caoutchouc et combustibles (220)</c:v>
                  </c:pt>
                  <c:pt idx="14">
                    <c:v>Culture et communication (450)</c:v>
                  </c:pt>
                  <c:pt idx="15">
                    <c:v>Bureaux d'études et prestations de services aux entreprises (940)</c:v>
                  </c:pt>
                  <c:pt idx="16">
                    <c:v>Bois et dérivés (250)</c:v>
                  </c:pt>
                  <c:pt idx="17">
                    <c:v>Immobilier et activités tertiaires liées au bâtiment (260)</c:v>
                  </c:pt>
                  <c:pt idx="18">
                    <c:v>Habillement, cuir, textile (470)</c:v>
                  </c:pt>
                  <c:pt idx="19">
                    <c:v>Agro-alimentaire (700)</c:v>
                  </c:pt>
                  <c:pt idx="20">
                    <c:v>Commerce de détail principalement non alimentaire (340)</c:v>
                  </c:pt>
                  <c:pt idx="21">
                    <c:v>Professions juridiques et comptables (150)</c:v>
                  </c:pt>
                  <c:pt idx="22">
                    <c:v>Commerce de gros et import - export (380)</c:v>
                  </c:pt>
                </c:lvl>
                <c:lvl>
                  <c:pt idx="0">
                    <c:v>X</c:v>
                  </c:pt>
                  <c:pt idx="1">
                    <c:v>Q</c:v>
                  </c:pt>
                  <c:pt idx="2">
                    <c:v>C</c:v>
                  </c:pt>
                  <c:pt idx="3">
                    <c:v>O</c:v>
                  </c:pt>
                  <c:pt idx="4">
                    <c:v>B</c:v>
                  </c:pt>
                  <c:pt idx="5">
                    <c:v>A</c:v>
                  </c:pt>
                  <c:pt idx="6">
                    <c:v>U</c:v>
                  </c:pt>
                  <c:pt idx="7">
                    <c:v>V</c:v>
                  </c:pt>
                  <c:pt idx="8">
                    <c:v>E</c:v>
                  </c:pt>
                  <c:pt idx="9">
                    <c:v>N</c:v>
                  </c:pt>
                  <c:pt idx="10">
                    <c:v>P</c:v>
                  </c:pt>
                  <c:pt idx="11">
                    <c:v>M</c:v>
                  </c:pt>
                  <c:pt idx="12">
                    <c:v>K</c:v>
                  </c:pt>
                  <c:pt idx="13">
                    <c:v>D</c:v>
                  </c:pt>
                  <c:pt idx="14">
                    <c:v>H</c:v>
                  </c:pt>
                  <c:pt idx="15">
                    <c:v>S</c:v>
                  </c:pt>
                  <c:pt idx="16">
                    <c:v>F</c:v>
                  </c:pt>
                  <c:pt idx="17">
                    <c:v>R</c:v>
                  </c:pt>
                  <c:pt idx="18">
                    <c:v>G</c:v>
                  </c:pt>
                  <c:pt idx="19">
                    <c:v>I</c:v>
                  </c:pt>
                  <c:pt idx="20">
                    <c:v>L</c:v>
                  </c:pt>
                  <c:pt idx="21">
                    <c:v>T</c:v>
                  </c:pt>
                  <c:pt idx="22">
                    <c:v>J</c:v>
                  </c:pt>
                </c:lvl>
              </c:multiLvlStrCache>
            </c:multiLvlStrRef>
          </c:cat>
          <c:val>
            <c:numRef>
              <c:f>'Graphique 1'!$C$5:$C$27</c:f>
              <c:numCache>
                <c:formatCode>General</c:formatCode>
                <c:ptCount val="23"/>
                <c:pt idx="0">
                  <c:v>41</c:v>
                </c:pt>
                <c:pt idx="1">
                  <c:v>32</c:v>
                </c:pt>
                <c:pt idx="2">
                  <c:v>37</c:v>
                </c:pt>
                <c:pt idx="3">
                  <c:v>26</c:v>
                </c:pt>
                <c:pt idx="4">
                  <c:v>28</c:v>
                </c:pt>
                <c:pt idx="5">
                  <c:v>41</c:v>
                </c:pt>
                <c:pt idx="6">
                  <c:v>17</c:v>
                </c:pt>
                <c:pt idx="7">
                  <c:v>20</c:v>
                </c:pt>
                <c:pt idx="8">
                  <c:v>18</c:v>
                </c:pt>
                <c:pt idx="9">
                  <c:v>29</c:v>
                </c:pt>
                <c:pt idx="10">
                  <c:v>28</c:v>
                </c:pt>
                <c:pt idx="11">
                  <c:v>29</c:v>
                </c:pt>
                <c:pt idx="12">
                  <c:v>18</c:v>
                </c:pt>
                <c:pt idx="13">
                  <c:v>24</c:v>
                </c:pt>
                <c:pt idx="14">
                  <c:v>15</c:v>
                </c:pt>
                <c:pt idx="15">
                  <c:v>5</c:v>
                </c:pt>
                <c:pt idx="16">
                  <c:v>17</c:v>
                </c:pt>
                <c:pt idx="17">
                  <c:v>25</c:v>
                </c:pt>
                <c:pt idx="18">
                  <c:v>9</c:v>
                </c:pt>
                <c:pt idx="19">
                  <c:v>24</c:v>
                </c:pt>
                <c:pt idx="20">
                  <c:v>16</c:v>
                </c:pt>
                <c:pt idx="21">
                  <c:v>30</c:v>
                </c:pt>
                <c:pt idx="22">
                  <c:v>5</c:v>
                </c:pt>
              </c:numCache>
            </c:numRef>
          </c:val>
        </c:ser>
        <c:ser>
          <c:idx val="0"/>
          <c:order val="1"/>
          <c:tx>
            <c:strRef>
              <c:f>'Graphique 1'!$D$4</c:f>
              <c:strCache>
                <c:ptCount val="1"/>
                <c:pt idx="0">
                  <c:v>Couverture patronale "salariés"</c:v>
                </c:pt>
              </c:strCache>
            </c:strRef>
          </c:tx>
          <c:invertIfNegative val="0"/>
          <c:cat>
            <c:multiLvlStrRef>
              <c:f>'Graphique 1'!$A$5:$B$27</c:f>
              <c:multiLvlStrCache>
                <c:ptCount val="23"/>
                <c:lvl>
                  <c:pt idx="0">
                    <c:v>Secteur sous statut (200)</c:v>
                  </c:pt>
                  <c:pt idx="1">
                    <c:v>Banques, établissements financiers et assurances (630)</c:v>
                  </c:pt>
                  <c:pt idx="2">
                    <c:v>Chimie et pharmacie (510)</c:v>
                  </c:pt>
                  <c:pt idx="3">
                    <c:v>Transports (hors statuts) (930)</c:v>
                  </c:pt>
                  <c:pt idx="4">
                    <c:v>Bâtiment et travaux publics (1380)</c:v>
                  </c:pt>
                  <c:pt idx="5">
                    <c:v>Métallurgie et sidérurgie (1580)</c:v>
                  </c:pt>
                  <c:pt idx="6">
                    <c:v>Nettoyage, manutention, récupération et sécurité (640)</c:v>
                  </c:pt>
                  <c:pt idx="7">
                    <c:v>Branches non agricoles diverses (970)</c:v>
                  </c:pt>
                  <c:pt idx="8">
                    <c:v>Verre et matériaux de construction (190)</c:v>
                  </c:pt>
                  <c:pt idx="9">
                    <c:v>Hôtellerie, restauration et tourisme (950)</c:v>
                  </c:pt>
                  <c:pt idx="10">
                    <c:v>Secteur sanitaire et social (1780)</c:v>
                  </c:pt>
                  <c:pt idx="11">
                    <c:v>Services de l'automobile et des matériels roulants (500)</c:v>
                  </c:pt>
                  <c:pt idx="12">
                    <c:v>Commerce principalement alimentaire (680)</c:v>
                  </c:pt>
                  <c:pt idx="13">
                    <c:v>Plastiques, caoutchouc et combustibles (220)</c:v>
                  </c:pt>
                  <c:pt idx="14">
                    <c:v>Culture et communication (450)</c:v>
                  </c:pt>
                  <c:pt idx="15">
                    <c:v>Bureaux d'études et prestations de services aux entreprises (940)</c:v>
                  </c:pt>
                  <c:pt idx="16">
                    <c:v>Bois et dérivés (250)</c:v>
                  </c:pt>
                  <c:pt idx="17">
                    <c:v>Immobilier et activités tertiaires liées au bâtiment (260)</c:v>
                  </c:pt>
                  <c:pt idx="18">
                    <c:v>Habillement, cuir, textile (470)</c:v>
                  </c:pt>
                  <c:pt idx="19">
                    <c:v>Agro-alimentaire (700)</c:v>
                  </c:pt>
                  <c:pt idx="20">
                    <c:v>Commerce de détail principalement non alimentaire (340)</c:v>
                  </c:pt>
                  <c:pt idx="21">
                    <c:v>Professions juridiques et comptables (150)</c:v>
                  </c:pt>
                  <c:pt idx="22">
                    <c:v>Commerce de gros et import - export (380)</c:v>
                  </c:pt>
                </c:lvl>
                <c:lvl>
                  <c:pt idx="0">
                    <c:v>X</c:v>
                  </c:pt>
                  <c:pt idx="1">
                    <c:v>Q</c:v>
                  </c:pt>
                  <c:pt idx="2">
                    <c:v>C</c:v>
                  </c:pt>
                  <c:pt idx="3">
                    <c:v>O</c:v>
                  </c:pt>
                  <c:pt idx="4">
                    <c:v>B</c:v>
                  </c:pt>
                  <c:pt idx="5">
                    <c:v>A</c:v>
                  </c:pt>
                  <c:pt idx="6">
                    <c:v>U</c:v>
                  </c:pt>
                  <c:pt idx="7">
                    <c:v>V</c:v>
                  </c:pt>
                  <c:pt idx="8">
                    <c:v>E</c:v>
                  </c:pt>
                  <c:pt idx="9">
                    <c:v>N</c:v>
                  </c:pt>
                  <c:pt idx="10">
                    <c:v>P</c:v>
                  </c:pt>
                  <c:pt idx="11">
                    <c:v>M</c:v>
                  </c:pt>
                  <c:pt idx="12">
                    <c:v>K</c:v>
                  </c:pt>
                  <c:pt idx="13">
                    <c:v>D</c:v>
                  </c:pt>
                  <c:pt idx="14">
                    <c:v>H</c:v>
                  </c:pt>
                  <c:pt idx="15">
                    <c:v>S</c:v>
                  </c:pt>
                  <c:pt idx="16">
                    <c:v>F</c:v>
                  </c:pt>
                  <c:pt idx="17">
                    <c:v>R</c:v>
                  </c:pt>
                  <c:pt idx="18">
                    <c:v>G</c:v>
                  </c:pt>
                  <c:pt idx="19">
                    <c:v>I</c:v>
                  </c:pt>
                  <c:pt idx="20">
                    <c:v>L</c:v>
                  </c:pt>
                  <c:pt idx="21">
                    <c:v>T</c:v>
                  </c:pt>
                  <c:pt idx="22">
                    <c:v>J</c:v>
                  </c:pt>
                </c:lvl>
              </c:multiLvlStrCache>
            </c:multiLvlStrRef>
          </c:cat>
          <c:val>
            <c:numRef>
              <c:f>'Graphique 1'!$D$5:$D$27</c:f>
              <c:numCache>
                <c:formatCode>General</c:formatCode>
                <c:ptCount val="23"/>
                <c:pt idx="0">
                  <c:v>95</c:v>
                </c:pt>
                <c:pt idx="1">
                  <c:v>86</c:v>
                </c:pt>
                <c:pt idx="2">
                  <c:v>81</c:v>
                </c:pt>
                <c:pt idx="3">
                  <c:v>80</c:v>
                </c:pt>
                <c:pt idx="4">
                  <c:v>79</c:v>
                </c:pt>
                <c:pt idx="5">
                  <c:v>77</c:v>
                </c:pt>
                <c:pt idx="6">
                  <c:v>75</c:v>
                </c:pt>
                <c:pt idx="7">
                  <c:v>75</c:v>
                </c:pt>
                <c:pt idx="8">
                  <c:v>73</c:v>
                </c:pt>
                <c:pt idx="9">
                  <c:v>68</c:v>
                </c:pt>
                <c:pt idx="10">
                  <c:v>68</c:v>
                </c:pt>
                <c:pt idx="11">
                  <c:v>63</c:v>
                </c:pt>
                <c:pt idx="12">
                  <c:v>61</c:v>
                </c:pt>
                <c:pt idx="13">
                  <c:v>59</c:v>
                </c:pt>
                <c:pt idx="14">
                  <c:v>57</c:v>
                </c:pt>
                <c:pt idx="15">
                  <c:v>54</c:v>
                </c:pt>
                <c:pt idx="16">
                  <c:v>53</c:v>
                </c:pt>
                <c:pt idx="17">
                  <c:v>53</c:v>
                </c:pt>
                <c:pt idx="18">
                  <c:v>51</c:v>
                </c:pt>
                <c:pt idx="19">
                  <c:v>50</c:v>
                </c:pt>
                <c:pt idx="20">
                  <c:v>47</c:v>
                </c:pt>
                <c:pt idx="21">
                  <c:v>42</c:v>
                </c:pt>
                <c:pt idx="2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45504"/>
        <c:axId val="102247040"/>
      </c:barChart>
      <c:catAx>
        <c:axId val="102245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247040"/>
        <c:crosses val="autoZero"/>
        <c:auto val="1"/>
        <c:lblAlgn val="ctr"/>
        <c:lblOffset val="100"/>
        <c:noMultiLvlLbl val="0"/>
      </c:catAx>
      <c:valAx>
        <c:axId val="1022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2455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'Graphique 2'!$B$4</c:f>
              <c:strCache>
                <c:ptCount val="1"/>
                <c:pt idx="0">
                  <c:v>Ouvriers</c:v>
                </c:pt>
              </c:strCache>
            </c:strRef>
          </c:tx>
          <c:invertIfNegative val="0"/>
          <c:cat>
            <c:strRef>
              <c:f>'Graphique 2'!$A$5:$A$6</c:f>
              <c:strCache>
                <c:ptCount val="2"/>
                <c:pt idx="0">
                  <c:v>50% les moins couvertes</c:v>
                </c:pt>
                <c:pt idx="1">
                  <c:v>50% les plus couvertes</c:v>
                </c:pt>
              </c:strCache>
            </c:strRef>
          </c:cat>
          <c:val>
            <c:numRef>
              <c:f>'Graphique 2'!$B$5:$B$6</c:f>
              <c:numCache>
                <c:formatCode>0</c:formatCode>
                <c:ptCount val="2"/>
                <c:pt idx="0">
                  <c:v>24.747707929653441</c:v>
                </c:pt>
                <c:pt idx="1">
                  <c:v>35.397130184844464</c:v>
                </c:pt>
              </c:numCache>
            </c:numRef>
          </c:val>
        </c:ser>
        <c:ser>
          <c:idx val="2"/>
          <c:order val="1"/>
          <c:tx>
            <c:strRef>
              <c:f>'Graphique 2'!$C$4</c:f>
              <c:strCache>
                <c:ptCount val="1"/>
                <c:pt idx="0">
                  <c:v>Employés</c:v>
                </c:pt>
              </c:strCache>
            </c:strRef>
          </c:tx>
          <c:invertIfNegative val="0"/>
          <c:cat>
            <c:strRef>
              <c:f>'Graphique 2'!$A$5:$A$6</c:f>
              <c:strCache>
                <c:ptCount val="2"/>
                <c:pt idx="0">
                  <c:v>50% les moins couvertes</c:v>
                </c:pt>
                <c:pt idx="1">
                  <c:v>50% les plus couvertes</c:v>
                </c:pt>
              </c:strCache>
            </c:strRef>
          </c:cat>
          <c:val>
            <c:numRef>
              <c:f>'Graphique 2'!$C$5:$C$6</c:f>
              <c:numCache>
                <c:formatCode>0</c:formatCode>
                <c:ptCount val="2"/>
                <c:pt idx="0">
                  <c:v>40.576375754876643</c:v>
                </c:pt>
                <c:pt idx="1">
                  <c:v>26.322923106844687</c:v>
                </c:pt>
              </c:numCache>
            </c:numRef>
          </c:val>
        </c:ser>
        <c:ser>
          <c:idx val="1"/>
          <c:order val="2"/>
          <c:tx>
            <c:strRef>
              <c:f>'Graphique 2'!$D$4</c:f>
              <c:strCache>
                <c:ptCount val="1"/>
                <c:pt idx="0">
                  <c:v>Prof. Intermédiaires</c:v>
                </c:pt>
              </c:strCache>
            </c:strRef>
          </c:tx>
          <c:invertIfNegative val="0"/>
          <c:cat>
            <c:strRef>
              <c:f>'Graphique 2'!$A$5:$A$6</c:f>
              <c:strCache>
                <c:ptCount val="2"/>
                <c:pt idx="0">
                  <c:v>50% les moins couvertes</c:v>
                </c:pt>
                <c:pt idx="1">
                  <c:v>50% les plus couvertes</c:v>
                </c:pt>
              </c:strCache>
            </c:strRef>
          </c:cat>
          <c:val>
            <c:numRef>
              <c:f>'Graphique 2'!$D$5:$D$6</c:f>
              <c:numCache>
                <c:formatCode>0</c:formatCode>
                <c:ptCount val="2"/>
                <c:pt idx="0">
                  <c:v>17.118937541450784</c:v>
                </c:pt>
                <c:pt idx="1">
                  <c:v>20.281549080796349</c:v>
                </c:pt>
              </c:numCache>
            </c:numRef>
          </c:val>
        </c:ser>
        <c:ser>
          <c:idx val="0"/>
          <c:order val="3"/>
          <c:tx>
            <c:strRef>
              <c:f>'Graphique 2'!$E$4</c:f>
              <c:strCache>
                <c:ptCount val="1"/>
                <c:pt idx="0">
                  <c:v>Cadres</c:v>
                </c:pt>
              </c:strCache>
            </c:strRef>
          </c:tx>
          <c:invertIfNegative val="0"/>
          <c:cat>
            <c:strRef>
              <c:f>'Graphique 2'!$A$5:$A$6</c:f>
              <c:strCache>
                <c:ptCount val="2"/>
                <c:pt idx="0">
                  <c:v>50% les moins couvertes</c:v>
                </c:pt>
                <c:pt idx="1">
                  <c:v>50% les plus couvertes</c:v>
                </c:pt>
              </c:strCache>
            </c:strRef>
          </c:cat>
          <c:val>
            <c:numRef>
              <c:f>'Graphique 2'!$E$5:$E$6</c:f>
              <c:numCache>
                <c:formatCode>0</c:formatCode>
                <c:ptCount val="2"/>
                <c:pt idx="0">
                  <c:v>17.556978774019139</c:v>
                </c:pt>
                <c:pt idx="1">
                  <c:v>17.998397627514507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75808"/>
        <c:axId val="102377344"/>
      </c:barChart>
      <c:catAx>
        <c:axId val="102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377344"/>
        <c:crosses val="autoZero"/>
        <c:auto val="1"/>
        <c:lblAlgn val="ctr"/>
        <c:lblOffset val="100"/>
        <c:noMultiLvlLbl val="0"/>
      </c:catAx>
      <c:valAx>
        <c:axId val="10237734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375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3'!$B$4</c:f>
              <c:strCache>
                <c:ptCount val="1"/>
                <c:pt idx="0">
                  <c:v>Étendus</c:v>
                </c:pt>
              </c:strCache>
            </c:strRef>
          </c:tx>
          <c:invertIfNegative val="0"/>
          <c:cat>
            <c:strRef>
              <c:f>'Graphique 3'!$A$5:$A$9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3'!$B$5:$B$9</c:f>
              <c:numCache>
                <c:formatCode>0.00</c:formatCode>
                <c:ptCount val="5"/>
                <c:pt idx="0">
                  <c:v>0.92834928724044996</c:v>
                </c:pt>
                <c:pt idx="1">
                  <c:v>0.93223178090745451</c:v>
                </c:pt>
                <c:pt idx="2">
                  <c:v>0.93589912474429127</c:v>
                </c:pt>
                <c:pt idx="3">
                  <c:v>0.9302914864338464</c:v>
                </c:pt>
                <c:pt idx="4">
                  <c:v>0.77939122340239386</c:v>
                </c:pt>
              </c:numCache>
            </c:numRef>
          </c:val>
        </c:ser>
        <c:ser>
          <c:idx val="1"/>
          <c:order val="1"/>
          <c:tx>
            <c:strRef>
              <c:f>'Graphique 3'!$C$4</c:f>
              <c:strCache>
                <c:ptCount val="1"/>
                <c:pt idx="0">
                  <c:v>Recommandations patronales</c:v>
                </c:pt>
              </c:strCache>
            </c:strRef>
          </c:tx>
          <c:invertIfNegative val="0"/>
          <c:cat>
            <c:strRef>
              <c:f>'Graphique 3'!$A$5:$A$9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3'!$C$5:$C$9</c:f>
              <c:numCache>
                <c:formatCode>0.00</c:formatCode>
                <c:ptCount val="5"/>
                <c:pt idx="0">
                  <c:v>6.2028215033869905E-2</c:v>
                </c:pt>
                <c:pt idx="1">
                  <c:v>4.9482965105785093E-2</c:v>
                </c:pt>
                <c:pt idx="2">
                  <c:v>4.4214183122396444E-2</c:v>
                </c:pt>
                <c:pt idx="3">
                  <c:v>5.6762891935683291E-2</c:v>
                </c:pt>
                <c:pt idx="4">
                  <c:v>0.13646880377388304</c:v>
                </c:pt>
              </c:numCache>
            </c:numRef>
          </c:val>
        </c:ser>
        <c:ser>
          <c:idx val="2"/>
          <c:order val="2"/>
          <c:tx>
            <c:strRef>
              <c:f>'Graphique 3'!$D$4</c:f>
              <c:strCache>
                <c:ptCount val="1"/>
                <c:pt idx="0">
                  <c:v>Sans demande</c:v>
                </c:pt>
              </c:strCache>
            </c:strRef>
          </c:tx>
          <c:invertIfNegative val="0"/>
          <c:cat>
            <c:strRef>
              <c:f>'Graphique 3'!$A$5:$A$9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3'!$D$5:$D$9</c:f>
              <c:numCache>
                <c:formatCode>0.00</c:formatCode>
                <c:ptCount val="5"/>
                <c:pt idx="0">
                  <c:v>9.6224977256801347E-3</c:v>
                </c:pt>
                <c:pt idx="1">
                  <c:v>1.8285253986760397E-2</c:v>
                </c:pt>
                <c:pt idx="2">
                  <c:v>1.9886692133312289E-2</c:v>
                </c:pt>
                <c:pt idx="3">
                  <c:v>1.2945621630470305E-2</c:v>
                </c:pt>
                <c:pt idx="4">
                  <c:v>8.4139972823723097E-2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892672"/>
        <c:axId val="106911232"/>
      </c:barChart>
      <c:catAx>
        <c:axId val="10689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Couverture patronale salariés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6911232"/>
        <c:crosses val="autoZero"/>
        <c:auto val="1"/>
        <c:lblAlgn val="ctr"/>
        <c:lblOffset val="100"/>
        <c:noMultiLvlLbl val="0"/>
      </c:catAx>
      <c:valAx>
        <c:axId val="10691123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68926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4'!$B$4</c:f>
              <c:strCache>
                <c:ptCount val="1"/>
                <c:pt idx="0">
                  <c:v>1 à 9</c:v>
                </c:pt>
              </c:strCache>
            </c:strRef>
          </c:tx>
          <c:invertIfNegative val="0"/>
          <c:cat>
            <c:strRef>
              <c:f>'Graphique 4'!$A$5:$A$9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4'!$B$5:$B$9</c:f>
              <c:numCache>
                <c:formatCode>0</c:formatCode>
                <c:ptCount val="5"/>
                <c:pt idx="0">
                  <c:v>56.29723456611476</c:v>
                </c:pt>
                <c:pt idx="1">
                  <c:v>25.242464393221372</c:v>
                </c:pt>
                <c:pt idx="2">
                  <c:v>22.216357643855797</c:v>
                </c:pt>
                <c:pt idx="3">
                  <c:v>7.3670468577603501</c:v>
                </c:pt>
                <c:pt idx="4">
                  <c:v>8.1833655948040143</c:v>
                </c:pt>
              </c:numCache>
            </c:numRef>
          </c:val>
        </c:ser>
        <c:ser>
          <c:idx val="1"/>
          <c:order val="1"/>
          <c:tx>
            <c:strRef>
              <c:f>'Graphique 4'!$C$4</c:f>
              <c:strCache>
                <c:ptCount val="1"/>
                <c:pt idx="0">
                  <c:v>10à 19</c:v>
                </c:pt>
              </c:strCache>
            </c:strRef>
          </c:tx>
          <c:invertIfNegative val="0"/>
          <c:cat>
            <c:strRef>
              <c:f>'Graphique 4'!$A$5:$A$9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4'!$C$5:$C$9</c:f>
              <c:numCache>
                <c:formatCode>0</c:formatCode>
                <c:ptCount val="5"/>
                <c:pt idx="0">
                  <c:v>15.659206916176947</c:v>
                </c:pt>
                <c:pt idx="1">
                  <c:v>12.62568374226433</c:v>
                </c:pt>
                <c:pt idx="2">
                  <c:v>9.3600530229807184</c:v>
                </c:pt>
                <c:pt idx="3">
                  <c:v>6.4452641064468974</c:v>
                </c:pt>
                <c:pt idx="4">
                  <c:v>7.5210500656397121</c:v>
                </c:pt>
              </c:numCache>
            </c:numRef>
          </c:val>
        </c:ser>
        <c:ser>
          <c:idx val="2"/>
          <c:order val="2"/>
          <c:tx>
            <c:strRef>
              <c:f>'Graphique 4'!$D$4</c:f>
              <c:strCache>
                <c:ptCount val="1"/>
                <c:pt idx="0">
                  <c:v>20 à 49</c:v>
                </c:pt>
              </c:strCache>
            </c:strRef>
          </c:tx>
          <c:invertIfNegative val="0"/>
          <c:cat>
            <c:strRef>
              <c:f>'Graphique 4'!$A$5:$A$9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4'!$D$5:$D$9</c:f>
              <c:numCache>
                <c:formatCode>0</c:formatCode>
                <c:ptCount val="5"/>
                <c:pt idx="0">
                  <c:v>10.792992047218762</c:v>
                </c:pt>
                <c:pt idx="1">
                  <c:v>16.46774326998036</c:v>
                </c:pt>
                <c:pt idx="2">
                  <c:v>12.359132207691809</c:v>
                </c:pt>
                <c:pt idx="3">
                  <c:v>11.362328664958934</c:v>
                </c:pt>
                <c:pt idx="4">
                  <c:v>12.440225877890018</c:v>
                </c:pt>
              </c:numCache>
            </c:numRef>
          </c:val>
        </c:ser>
        <c:ser>
          <c:idx val="3"/>
          <c:order val="3"/>
          <c:tx>
            <c:strRef>
              <c:f>'Graphique 4'!$E$4</c:f>
              <c:strCache>
                <c:ptCount val="1"/>
                <c:pt idx="0">
                  <c:v>50 à 99</c:v>
                </c:pt>
              </c:strCache>
            </c:strRef>
          </c:tx>
          <c:invertIfNegative val="0"/>
          <c:cat>
            <c:strRef>
              <c:f>'Graphique 4'!$A$5:$A$9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4'!$E$5:$E$9</c:f>
              <c:numCache>
                <c:formatCode>0</c:formatCode>
                <c:ptCount val="5"/>
                <c:pt idx="0">
                  <c:v>4.4139945927967732</c:v>
                </c:pt>
                <c:pt idx="1">
                  <c:v>9.2363735909283768</c:v>
                </c:pt>
                <c:pt idx="2">
                  <c:v>8.6867124134395137</c:v>
                </c:pt>
                <c:pt idx="3">
                  <c:v>7.8024888901204754</c:v>
                </c:pt>
                <c:pt idx="4">
                  <c:v>8.5472437758515785</c:v>
                </c:pt>
              </c:numCache>
            </c:numRef>
          </c:val>
        </c:ser>
        <c:ser>
          <c:idx val="4"/>
          <c:order val="4"/>
          <c:tx>
            <c:strRef>
              <c:f>'Graphique 4'!$F$4</c:f>
              <c:strCache>
                <c:ptCount val="1"/>
                <c:pt idx="0">
                  <c:v>100 à 249</c:v>
                </c:pt>
              </c:strCache>
            </c:strRef>
          </c:tx>
          <c:invertIfNegative val="0"/>
          <c:cat>
            <c:strRef>
              <c:f>'Graphique 4'!$A$5:$A$9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4'!$F$5:$F$9</c:f>
              <c:numCache>
                <c:formatCode>0</c:formatCode>
                <c:ptCount val="5"/>
                <c:pt idx="0">
                  <c:v>3.7196581436346792</c:v>
                </c:pt>
                <c:pt idx="1">
                  <c:v>11.244206196768147</c:v>
                </c:pt>
                <c:pt idx="2">
                  <c:v>11.144521867575927</c:v>
                </c:pt>
                <c:pt idx="3">
                  <c:v>12.375217989299214</c:v>
                </c:pt>
                <c:pt idx="4">
                  <c:v>10.096635701280979</c:v>
                </c:pt>
              </c:numCache>
            </c:numRef>
          </c:val>
        </c:ser>
        <c:ser>
          <c:idx val="5"/>
          <c:order val="5"/>
          <c:tx>
            <c:strRef>
              <c:f>'Graphique 4'!$G$4</c:f>
              <c:strCache>
                <c:ptCount val="1"/>
                <c:pt idx="0">
                  <c:v>250 à 499</c:v>
                </c:pt>
              </c:strCache>
            </c:strRef>
          </c:tx>
          <c:invertIfNegative val="0"/>
          <c:cat>
            <c:strRef>
              <c:f>'Graphique 4'!$A$5:$A$9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4'!$G$5:$G$9</c:f>
              <c:numCache>
                <c:formatCode>0</c:formatCode>
                <c:ptCount val="5"/>
                <c:pt idx="0">
                  <c:v>3.0038140825170232</c:v>
                </c:pt>
                <c:pt idx="1">
                  <c:v>7.1761873198667141</c:v>
                </c:pt>
                <c:pt idx="2">
                  <c:v>8.1425225789557931</c:v>
                </c:pt>
                <c:pt idx="3">
                  <c:v>10.257963994238768</c:v>
                </c:pt>
                <c:pt idx="4">
                  <c:v>7.0283334485119369</c:v>
                </c:pt>
              </c:numCache>
            </c:numRef>
          </c:val>
        </c:ser>
        <c:ser>
          <c:idx val="6"/>
          <c:order val="6"/>
          <c:tx>
            <c:strRef>
              <c:f>'Graphique 4'!$H$4</c:f>
              <c:strCache>
                <c:ptCount val="1"/>
                <c:pt idx="0">
                  <c:v>500 et plus</c:v>
                </c:pt>
              </c:strCache>
            </c:strRef>
          </c:tx>
          <c:invertIfNegative val="0"/>
          <c:cat>
            <c:strRef>
              <c:f>'Graphique 4'!$A$5:$A$9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4'!$H$5:$H$9</c:f>
              <c:numCache>
                <c:formatCode>0</c:formatCode>
                <c:ptCount val="5"/>
                <c:pt idx="0">
                  <c:v>6.1130996515410603</c:v>
                </c:pt>
                <c:pt idx="1">
                  <c:v>18.004252076735249</c:v>
                </c:pt>
                <c:pt idx="2">
                  <c:v>28.090682274241136</c:v>
                </c:pt>
                <c:pt idx="3">
                  <c:v>44.389689497175368</c:v>
                </c:pt>
                <c:pt idx="4">
                  <c:v>46.183145536021762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57056"/>
        <c:axId val="106975616"/>
      </c:barChart>
      <c:catAx>
        <c:axId val="1069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Couverture</a:t>
                </a:r>
                <a:r>
                  <a:rPr lang="fr-FR" baseline="0"/>
                  <a:t> patronale salariés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975616"/>
        <c:crosses val="autoZero"/>
        <c:auto val="1"/>
        <c:lblAlgn val="ctr"/>
        <c:lblOffset val="100"/>
        <c:noMultiLvlLbl val="0"/>
      </c:catAx>
      <c:valAx>
        <c:axId val="106975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957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1858885286398"/>
          <c:y val="0.14050822122571002"/>
          <c:w val="0.890181411147136"/>
          <c:h val="0.76687828819603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5'!$B$3</c:f>
              <c:strCache>
                <c:ptCount val="1"/>
                <c:pt idx="0">
                  <c:v>Ouvriers</c:v>
                </c:pt>
              </c:strCache>
            </c:strRef>
          </c:tx>
          <c:invertIfNegative val="0"/>
          <c:cat>
            <c:strRef>
              <c:f>'Graphique 5'!$A$4:$A$8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5'!$B$4:$B$8</c:f>
              <c:numCache>
                <c:formatCode>0</c:formatCode>
                <c:ptCount val="5"/>
                <c:pt idx="0">
                  <c:v>1598.4537781473603</c:v>
                </c:pt>
                <c:pt idx="1">
                  <c:v>1705.3636504092622</c:v>
                </c:pt>
                <c:pt idx="2">
                  <c:v>1631.2357589748456</c:v>
                </c:pt>
                <c:pt idx="3">
                  <c:v>1684.3804790209188</c:v>
                </c:pt>
                <c:pt idx="4">
                  <c:v>1894.9344838722116</c:v>
                </c:pt>
              </c:numCache>
            </c:numRef>
          </c:val>
        </c:ser>
        <c:ser>
          <c:idx val="1"/>
          <c:order val="1"/>
          <c:tx>
            <c:strRef>
              <c:f>'Graphique 5'!$C$3</c:f>
              <c:strCache>
                <c:ptCount val="1"/>
                <c:pt idx="0">
                  <c:v>Employés</c:v>
                </c:pt>
              </c:strCache>
            </c:strRef>
          </c:tx>
          <c:invertIfNegative val="0"/>
          <c:cat>
            <c:strRef>
              <c:f>'Graphique 5'!$A$4:$A$8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5'!$C$4:$C$8</c:f>
              <c:numCache>
                <c:formatCode>0</c:formatCode>
                <c:ptCount val="5"/>
                <c:pt idx="0">
                  <c:v>1475.2902517355503</c:v>
                </c:pt>
                <c:pt idx="1">
                  <c:v>1701.1035368068349</c:v>
                </c:pt>
                <c:pt idx="2">
                  <c:v>1499.916487059822</c:v>
                </c:pt>
                <c:pt idx="3">
                  <c:v>1731.8487454709075</c:v>
                </c:pt>
                <c:pt idx="4">
                  <c:v>1720.1768446942638</c:v>
                </c:pt>
              </c:numCache>
            </c:numRef>
          </c:val>
        </c:ser>
        <c:ser>
          <c:idx val="2"/>
          <c:order val="2"/>
          <c:tx>
            <c:strRef>
              <c:f>'Graphique 5'!$D$3</c:f>
              <c:strCache>
                <c:ptCount val="1"/>
                <c:pt idx="0">
                  <c:v>Professions intermédiaires</c:v>
                </c:pt>
              </c:strCache>
            </c:strRef>
          </c:tx>
          <c:invertIfNegative val="0"/>
          <c:cat>
            <c:strRef>
              <c:f>'Graphique 5'!$A$4:$A$8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5'!$D$4:$D$8</c:f>
              <c:numCache>
                <c:formatCode>0</c:formatCode>
                <c:ptCount val="5"/>
                <c:pt idx="0">
                  <c:v>2197.0820217341256</c:v>
                </c:pt>
                <c:pt idx="1">
                  <c:v>2142.1892118420606</c:v>
                </c:pt>
                <c:pt idx="2">
                  <c:v>2188.8840554212488</c:v>
                </c:pt>
                <c:pt idx="3">
                  <c:v>2514.852717609896</c:v>
                </c:pt>
                <c:pt idx="4">
                  <c:v>2446.4628734386015</c:v>
                </c:pt>
              </c:numCache>
            </c:numRef>
          </c:val>
        </c:ser>
        <c:ser>
          <c:idx val="3"/>
          <c:order val="3"/>
          <c:tx>
            <c:strRef>
              <c:f>'Graphique 5'!$E$3</c:f>
              <c:strCache>
                <c:ptCount val="1"/>
                <c:pt idx="0">
                  <c:v>Cadres</c:v>
                </c:pt>
              </c:strCache>
            </c:strRef>
          </c:tx>
          <c:invertIfNegative val="0"/>
          <c:cat>
            <c:strRef>
              <c:f>'Graphique 5'!$A$4:$A$8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5'!$E$4:$E$8</c:f>
              <c:numCache>
                <c:formatCode>0</c:formatCode>
                <c:ptCount val="5"/>
                <c:pt idx="0">
                  <c:v>3699.8076645535107</c:v>
                </c:pt>
                <c:pt idx="1">
                  <c:v>3735.0352310703975</c:v>
                </c:pt>
                <c:pt idx="2">
                  <c:v>4009.8866599833082</c:v>
                </c:pt>
                <c:pt idx="3">
                  <c:v>4283.7126693094688</c:v>
                </c:pt>
                <c:pt idx="4">
                  <c:v>4502.0611174095511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109207936"/>
        <c:axId val="109209856"/>
      </c:barChart>
      <c:catAx>
        <c:axId val="10920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Couverture patronale salariés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209856"/>
        <c:crosses val="autoZero"/>
        <c:auto val="1"/>
        <c:lblAlgn val="ctr"/>
        <c:lblOffset val="100"/>
        <c:noMultiLvlLbl val="0"/>
      </c:catAx>
      <c:valAx>
        <c:axId val="109209856"/>
        <c:scaling>
          <c:orientation val="minMax"/>
          <c:max val="4500"/>
          <c:min val="1000"/>
        </c:scaling>
        <c:delete val="0"/>
        <c:axPos val="l"/>
        <c:majorGridlines/>
        <c:numFmt formatCode="#,##0\ \€" sourceLinked="0"/>
        <c:majorTickMark val="out"/>
        <c:minorTickMark val="none"/>
        <c:tickLblPos val="nextTo"/>
        <c:crossAx val="109207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6'!$B$4</c:f>
              <c:strCache>
                <c:ptCount val="1"/>
                <c:pt idx="0">
                  <c:v>Minimum conventionnel</c:v>
                </c:pt>
              </c:strCache>
            </c:strRef>
          </c:tx>
          <c:invertIfNegative val="0"/>
          <c:cat>
            <c:strRef>
              <c:f>'Graphique 6'!$A$5:$A$9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6'!$B$5:$B$9</c:f>
              <c:numCache>
                <c:formatCode>0</c:formatCode>
                <c:ptCount val="5"/>
                <c:pt idx="0">
                  <c:v>1452.2117593414293</c:v>
                </c:pt>
                <c:pt idx="1">
                  <c:v>1453.6587172861859</c:v>
                </c:pt>
                <c:pt idx="2">
                  <c:v>1457.7664393158184</c:v>
                </c:pt>
                <c:pt idx="3">
                  <c:v>1471.7139868582494</c:v>
                </c:pt>
                <c:pt idx="4">
                  <c:v>1475.1000748093668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1232"/>
        <c:axId val="109393408"/>
      </c:barChart>
      <c:lineChart>
        <c:grouping val="standard"/>
        <c:varyColors val="0"/>
        <c:ser>
          <c:idx val="1"/>
          <c:order val="1"/>
          <c:tx>
            <c:strRef>
              <c:f>'Graphique 6'!$C$4</c:f>
              <c:strCache>
                <c:ptCount val="1"/>
                <c:pt idx="0">
                  <c:v>Smic 2014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'Graphique 6'!$A$5:$A$9</c:f>
              <c:strCache>
                <c:ptCount val="5"/>
                <c:pt idx="0">
                  <c:v>[0% ; 25%[</c:v>
                </c:pt>
                <c:pt idx="1">
                  <c:v>[25% ; 50%[</c:v>
                </c:pt>
                <c:pt idx="2">
                  <c:v>[50% ; 75%[</c:v>
                </c:pt>
                <c:pt idx="3">
                  <c:v>[75% ; 90%[</c:v>
                </c:pt>
                <c:pt idx="4">
                  <c:v>[90% ; 110%[</c:v>
                </c:pt>
              </c:strCache>
            </c:strRef>
          </c:cat>
          <c:val>
            <c:numRef>
              <c:f>'Graphique 6'!$C$5:$C$9</c:f>
              <c:numCache>
                <c:formatCode>General</c:formatCode>
                <c:ptCount val="5"/>
                <c:pt idx="0">
                  <c:v>1445</c:v>
                </c:pt>
                <c:pt idx="1">
                  <c:v>1445</c:v>
                </c:pt>
                <c:pt idx="2">
                  <c:v>1445</c:v>
                </c:pt>
                <c:pt idx="3">
                  <c:v>1445</c:v>
                </c:pt>
                <c:pt idx="4">
                  <c:v>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1232"/>
        <c:axId val="109393408"/>
      </c:lineChart>
      <c:catAx>
        <c:axId val="10939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Couverture patronale salariés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9393408"/>
        <c:crosses val="autoZero"/>
        <c:auto val="1"/>
        <c:lblAlgn val="ctr"/>
        <c:lblOffset val="100"/>
        <c:noMultiLvlLbl val="0"/>
      </c:catAx>
      <c:valAx>
        <c:axId val="109393408"/>
        <c:scaling>
          <c:orientation val="minMax"/>
        </c:scaling>
        <c:delete val="0"/>
        <c:axPos val="l"/>
        <c:majorGridlines/>
        <c:numFmt formatCode="#,##0\ \€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93912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</xdr:row>
      <xdr:rowOff>85725</xdr:rowOff>
    </xdr:from>
    <xdr:to>
      <xdr:col>14</xdr:col>
      <xdr:colOff>714375</xdr:colOff>
      <xdr:row>36</xdr:row>
      <xdr:rowOff>57150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741218</xdr:colOff>
      <xdr:row>8</xdr:row>
      <xdr:rowOff>140277</xdr:rowOff>
    </xdr:from>
    <xdr:to>
      <xdr:col>10</xdr:col>
      <xdr:colOff>731693</xdr:colOff>
      <xdr:row>25</xdr:row>
      <xdr:rowOff>121227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0</xdr:rowOff>
    </xdr:from>
    <xdr:to>
      <xdr:col>13</xdr:col>
      <xdr:colOff>561975</xdr:colOff>
      <xdr:row>18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47625</xdr:rowOff>
    </xdr:from>
    <xdr:to>
      <xdr:col>18</xdr:col>
      <xdr:colOff>457200</xdr:colOff>
      <xdr:row>20</xdr:row>
      <xdr:rowOff>180975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10</xdr:row>
      <xdr:rowOff>66675</xdr:rowOff>
    </xdr:from>
    <xdr:to>
      <xdr:col>6</xdr:col>
      <xdr:colOff>295275</xdr:colOff>
      <xdr:row>32</xdr:row>
      <xdr:rowOff>123825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11</xdr:row>
      <xdr:rowOff>76200</xdr:rowOff>
    </xdr:from>
    <xdr:to>
      <xdr:col>9</xdr:col>
      <xdr:colOff>619125</xdr:colOff>
      <xdr:row>27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ctio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sal_cris"/>
      <sheetName val="rep_ent_cris"/>
      <sheetName val="mis en forme"/>
    </sheetNames>
    <sheetDataSet>
      <sheetData sheetId="0">
        <row r="1">
          <cell r="A1" t="str">
            <v>cris</v>
          </cell>
          <cell r="B1" t="str">
            <v>Sal_CRP</v>
          </cell>
          <cell r="C1" t="str">
            <v>Sal_DADS</v>
          </cell>
          <cell r="D1" t="str">
            <v>CPS</v>
          </cell>
          <cell r="E1" t="str">
            <v>cc</v>
          </cell>
        </row>
        <row r="2">
          <cell r="A2" t="str">
            <v>A</v>
          </cell>
          <cell r="B2">
            <v>1121692</v>
          </cell>
          <cell r="C2">
            <v>1464514</v>
          </cell>
          <cell r="D2">
            <v>77</v>
          </cell>
          <cell r="E2">
            <v>67</v>
          </cell>
        </row>
        <row r="3">
          <cell r="A3" t="str">
            <v>B</v>
          </cell>
          <cell r="B3">
            <v>1089911</v>
          </cell>
          <cell r="C3">
            <v>1375248</v>
          </cell>
          <cell r="D3">
            <v>79</v>
          </cell>
          <cell r="E3">
            <v>6</v>
          </cell>
        </row>
        <row r="4">
          <cell r="A4" t="str">
            <v>C</v>
          </cell>
          <cell r="B4">
            <v>409918</v>
          </cell>
          <cell r="C4">
            <v>509094</v>
          </cell>
          <cell r="D4">
            <v>81</v>
          </cell>
          <cell r="E4">
            <v>5</v>
          </cell>
        </row>
        <row r="5">
          <cell r="A5" t="str">
            <v>D</v>
          </cell>
          <cell r="B5">
            <v>129752</v>
          </cell>
          <cell r="C5">
            <v>220036</v>
          </cell>
          <cell r="D5">
            <v>59</v>
          </cell>
          <cell r="E5">
            <v>4</v>
          </cell>
        </row>
        <row r="6">
          <cell r="A6" t="str">
            <v>E</v>
          </cell>
          <cell r="B6">
            <v>142939</v>
          </cell>
          <cell r="C6">
            <v>194636</v>
          </cell>
          <cell r="D6">
            <v>73</v>
          </cell>
          <cell r="E6">
            <v>10</v>
          </cell>
        </row>
        <row r="7">
          <cell r="A7" t="str">
            <v>F</v>
          </cell>
          <cell r="B7">
            <v>134243</v>
          </cell>
          <cell r="C7">
            <v>252864</v>
          </cell>
          <cell r="D7">
            <v>53</v>
          </cell>
          <cell r="E7">
            <v>13</v>
          </cell>
        </row>
        <row r="8">
          <cell r="A8" t="str">
            <v>G</v>
          </cell>
          <cell r="B8">
            <v>239027</v>
          </cell>
          <cell r="C8">
            <v>468520</v>
          </cell>
          <cell r="D8">
            <v>51</v>
          </cell>
          <cell r="E8">
            <v>18</v>
          </cell>
        </row>
        <row r="9">
          <cell r="A9" t="str">
            <v>H</v>
          </cell>
          <cell r="B9">
            <v>258657</v>
          </cell>
          <cell r="C9">
            <v>453019</v>
          </cell>
          <cell r="D9">
            <v>57</v>
          </cell>
          <cell r="E9">
            <v>26</v>
          </cell>
        </row>
        <row r="10">
          <cell r="A10" t="str">
            <v>I</v>
          </cell>
          <cell r="B10">
            <v>354810</v>
          </cell>
          <cell r="C10">
            <v>704746</v>
          </cell>
          <cell r="D10">
            <v>50</v>
          </cell>
          <cell r="E10">
            <v>24</v>
          </cell>
        </row>
        <row r="11">
          <cell r="A11" t="str">
            <v>J</v>
          </cell>
          <cell r="B11">
            <v>112054</v>
          </cell>
          <cell r="C11">
            <v>376272</v>
          </cell>
          <cell r="D11">
            <v>30</v>
          </cell>
          <cell r="E11">
            <v>2</v>
          </cell>
        </row>
        <row r="12">
          <cell r="A12" t="str">
            <v>K</v>
          </cell>
          <cell r="B12">
            <v>410154</v>
          </cell>
          <cell r="C12">
            <v>677258</v>
          </cell>
          <cell r="D12">
            <v>61</v>
          </cell>
          <cell r="E12">
            <v>1</v>
          </cell>
        </row>
        <row r="13">
          <cell r="A13" t="str">
            <v>L</v>
          </cell>
          <cell r="B13">
            <v>160226</v>
          </cell>
          <cell r="C13">
            <v>337906</v>
          </cell>
          <cell r="D13">
            <v>47</v>
          </cell>
          <cell r="E13">
            <v>6</v>
          </cell>
        </row>
        <row r="14">
          <cell r="A14" t="str">
            <v>M</v>
          </cell>
          <cell r="B14">
            <v>315513</v>
          </cell>
          <cell r="C14">
            <v>500526</v>
          </cell>
          <cell r="D14">
            <v>63</v>
          </cell>
          <cell r="E14">
            <v>3</v>
          </cell>
        </row>
        <row r="15">
          <cell r="A15" t="str">
            <v>N</v>
          </cell>
          <cell r="B15">
            <v>649413</v>
          </cell>
          <cell r="C15">
            <v>951462</v>
          </cell>
          <cell r="D15">
            <v>68</v>
          </cell>
          <cell r="E15">
            <v>9</v>
          </cell>
        </row>
        <row r="16">
          <cell r="A16" t="str">
            <v>O</v>
          </cell>
          <cell r="B16">
            <v>742312</v>
          </cell>
          <cell r="C16">
            <v>929738</v>
          </cell>
          <cell r="D16">
            <v>80</v>
          </cell>
          <cell r="E16">
            <v>10</v>
          </cell>
        </row>
        <row r="17">
          <cell r="A17" t="str">
            <v>P</v>
          </cell>
          <cell r="B17">
            <v>1210152</v>
          </cell>
          <cell r="C17">
            <v>1778393</v>
          </cell>
          <cell r="D17">
            <v>68</v>
          </cell>
          <cell r="E17">
            <v>24</v>
          </cell>
        </row>
        <row r="18">
          <cell r="A18" t="str">
            <v>Q</v>
          </cell>
          <cell r="B18">
            <v>610045</v>
          </cell>
          <cell r="C18">
            <v>706596</v>
          </cell>
          <cell r="D18">
            <v>86</v>
          </cell>
          <cell r="E18">
            <v>15</v>
          </cell>
        </row>
        <row r="19">
          <cell r="A19" t="str">
            <v>R</v>
          </cell>
          <cell r="B19">
            <v>136608</v>
          </cell>
          <cell r="C19">
            <v>256277</v>
          </cell>
          <cell r="D19">
            <v>53</v>
          </cell>
          <cell r="E19">
            <v>10</v>
          </cell>
        </row>
        <row r="20">
          <cell r="A20" t="str">
            <v>S</v>
          </cell>
          <cell r="B20">
            <v>505985</v>
          </cell>
          <cell r="C20">
            <v>942954</v>
          </cell>
          <cell r="D20">
            <v>54</v>
          </cell>
          <cell r="E20">
            <v>2</v>
          </cell>
        </row>
        <row r="21">
          <cell r="A21" t="str">
            <v>T</v>
          </cell>
          <cell r="B21">
            <v>65416</v>
          </cell>
          <cell r="C21">
            <v>154375</v>
          </cell>
          <cell r="D21">
            <v>42</v>
          </cell>
          <cell r="E21">
            <v>6</v>
          </cell>
        </row>
        <row r="22">
          <cell r="A22" t="str">
            <v>U</v>
          </cell>
          <cell r="B22">
            <v>480238</v>
          </cell>
          <cell r="C22">
            <v>636832</v>
          </cell>
          <cell r="D22">
            <v>75</v>
          </cell>
          <cell r="E22">
            <v>8</v>
          </cell>
        </row>
        <row r="23">
          <cell r="A23" t="str">
            <v>V</v>
          </cell>
          <cell r="B23">
            <v>730922</v>
          </cell>
          <cell r="C23">
            <v>972846</v>
          </cell>
          <cell r="D23">
            <v>75</v>
          </cell>
          <cell r="E23">
            <v>15</v>
          </cell>
        </row>
        <row r="24">
          <cell r="A24" t="str">
            <v>X</v>
          </cell>
          <cell r="B24">
            <v>191039</v>
          </cell>
          <cell r="C24">
            <v>200449</v>
          </cell>
          <cell r="D24">
            <v>95</v>
          </cell>
          <cell r="E24">
            <v>2</v>
          </cell>
        </row>
        <row r="25">
          <cell r="B25">
            <v>10201026</v>
          </cell>
          <cell r="C25">
            <v>15064561</v>
          </cell>
          <cell r="D25">
            <v>68</v>
          </cell>
          <cell r="E25">
            <v>286</v>
          </cell>
        </row>
      </sheetData>
      <sheetData sheetId="1">
        <row r="1">
          <cell r="A1" t="str">
            <v>cris</v>
          </cell>
          <cell r="B1" t="str">
            <v>Ent_CRP</v>
          </cell>
          <cell r="C1" t="str">
            <v>Ent_DADS</v>
          </cell>
          <cell r="D1" t="str">
            <v>CPE</v>
          </cell>
          <cell r="E1" t="str">
            <v>cc</v>
          </cell>
        </row>
        <row r="2">
          <cell r="A2" t="str">
            <v>A</v>
          </cell>
          <cell r="B2">
            <v>20884</v>
          </cell>
          <cell r="C2">
            <v>51038</v>
          </cell>
          <cell r="D2">
            <v>41</v>
          </cell>
          <cell r="E2">
            <v>67</v>
          </cell>
        </row>
        <row r="3">
          <cell r="A3" t="str">
            <v>B</v>
          </cell>
          <cell r="B3">
            <v>84736</v>
          </cell>
          <cell r="C3">
            <v>301819</v>
          </cell>
          <cell r="D3">
            <v>28</v>
          </cell>
          <cell r="E3">
            <v>6</v>
          </cell>
        </row>
        <row r="4">
          <cell r="A4" t="str">
            <v>C</v>
          </cell>
          <cell r="B4">
            <v>11046</v>
          </cell>
          <cell r="C4">
            <v>29661</v>
          </cell>
          <cell r="D4">
            <v>37</v>
          </cell>
          <cell r="E4">
            <v>5</v>
          </cell>
        </row>
        <row r="5">
          <cell r="A5" t="str">
            <v>D</v>
          </cell>
          <cell r="B5">
            <v>1458</v>
          </cell>
          <cell r="C5">
            <v>6004</v>
          </cell>
          <cell r="D5">
            <v>24</v>
          </cell>
          <cell r="E5">
            <v>4</v>
          </cell>
        </row>
        <row r="6">
          <cell r="A6" t="str">
            <v>E</v>
          </cell>
          <cell r="B6">
            <v>2102</v>
          </cell>
          <cell r="C6">
            <v>11502</v>
          </cell>
          <cell r="D6">
            <v>18</v>
          </cell>
          <cell r="E6">
            <v>10</v>
          </cell>
        </row>
        <row r="7">
          <cell r="A7" t="str">
            <v>F</v>
          </cell>
          <cell r="B7">
            <v>3185</v>
          </cell>
          <cell r="C7">
            <v>18857</v>
          </cell>
          <cell r="D7">
            <v>17</v>
          </cell>
          <cell r="E7">
            <v>13</v>
          </cell>
        </row>
        <row r="8">
          <cell r="A8" t="str">
            <v>G</v>
          </cell>
          <cell r="B8">
            <v>3701</v>
          </cell>
          <cell r="C8">
            <v>41971</v>
          </cell>
          <cell r="D8">
            <v>9</v>
          </cell>
          <cell r="E8">
            <v>18</v>
          </cell>
        </row>
        <row r="9">
          <cell r="A9" t="str">
            <v>H</v>
          </cell>
          <cell r="B9">
            <v>5757</v>
          </cell>
          <cell r="C9">
            <v>38397</v>
          </cell>
          <cell r="D9">
            <v>15</v>
          </cell>
          <cell r="E9">
            <v>25</v>
          </cell>
        </row>
        <row r="10">
          <cell r="A10" t="str">
            <v>I</v>
          </cell>
          <cell r="B10">
            <v>20966</v>
          </cell>
          <cell r="C10">
            <v>86183</v>
          </cell>
          <cell r="D10">
            <v>24</v>
          </cell>
          <cell r="E10">
            <v>24</v>
          </cell>
        </row>
        <row r="11">
          <cell r="A11" t="str">
            <v>J</v>
          </cell>
          <cell r="B11">
            <v>1823</v>
          </cell>
          <cell r="C11">
            <v>36834</v>
          </cell>
          <cell r="D11">
            <v>5</v>
          </cell>
          <cell r="E11">
            <v>2</v>
          </cell>
        </row>
        <row r="12">
          <cell r="A12" t="str">
            <v>K</v>
          </cell>
          <cell r="B12">
            <v>2147</v>
          </cell>
          <cell r="C12">
            <v>11943</v>
          </cell>
          <cell r="D12">
            <v>18</v>
          </cell>
          <cell r="E12">
            <v>1</v>
          </cell>
        </row>
        <row r="13">
          <cell r="A13" t="str">
            <v>L</v>
          </cell>
          <cell r="B13">
            <v>6653</v>
          </cell>
          <cell r="C13">
            <v>41570</v>
          </cell>
          <cell r="D13">
            <v>16</v>
          </cell>
          <cell r="E13">
            <v>6</v>
          </cell>
        </row>
        <row r="14">
          <cell r="A14" t="str">
            <v>M</v>
          </cell>
          <cell r="B14">
            <v>19755</v>
          </cell>
          <cell r="C14">
            <v>68188</v>
          </cell>
          <cell r="D14">
            <v>29</v>
          </cell>
          <cell r="E14">
            <v>3</v>
          </cell>
        </row>
        <row r="15">
          <cell r="A15" t="str">
            <v>N</v>
          </cell>
          <cell r="B15">
            <v>39304</v>
          </cell>
          <cell r="C15">
            <v>135778</v>
          </cell>
          <cell r="D15">
            <v>29</v>
          </cell>
          <cell r="E15">
            <v>8</v>
          </cell>
        </row>
        <row r="16">
          <cell r="A16" t="str">
            <v>O</v>
          </cell>
          <cell r="B16">
            <v>10559</v>
          </cell>
          <cell r="C16">
            <v>40551</v>
          </cell>
          <cell r="D16">
            <v>26</v>
          </cell>
          <cell r="E16">
            <v>9</v>
          </cell>
        </row>
        <row r="17">
          <cell r="A17" t="str">
            <v>P</v>
          </cell>
          <cell r="B17">
            <v>31058</v>
          </cell>
          <cell r="C17">
            <v>110121</v>
          </cell>
          <cell r="D17">
            <v>28</v>
          </cell>
          <cell r="E17">
            <v>22</v>
          </cell>
        </row>
        <row r="18">
          <cell r="A18" t="str">
            <v>Q</v>
          </cell>
          <cell r="B18">
            <v>6785</v>
          </cell>
          <cell r="C18">
            <v>21129</v>
          </cell>
          <cell r="D18">
            <v>32</v>
          </cell>
          <cell r="E18">
            <v>15</v>
          </cell>
        </row>
        <row r="19">
          <cell r="A19" t="str">
            <v>R</v>
          </cell>
          <cell r="B19">
            <v>10985</v>
          </cell>
          <cell r="C19">
            <v>43562</v>
          </cell>
          <cell r="D19">
            <v>25</v>
          </cell>
          <cell r="E19">
            <v>10</v>
          </cell>
        </row>
        <row r="20">
          <cell r="A20" t="str">
            <v>S</v>
          </cell>
          <cell r="B20">
            <v>4339</v>
          </cell>
          <cell r="C20">
            <v>81326</v>
          </cell>
          <cell r="D20">
            <v>5</v>
          </cell>
          <cell r="E20">
            <v>2</v>
          </cell>
        </row>
        <row r="21">
          <cell r="A21" t="str">
            <v>T</v>
          </cell>
          <cell r="B21">
            <v>4786</v>
          </cell>
          <cell r="C21">
            <v>16039</v>
          </cell>
          <cell r="D21">
            <v>30</v>
          </cell>
          <cell r="E21">
            <v>5</v>
          </cell>
        </row>
        <row r="22">
          <cell r="A22" t="str">
            <v>U</v>
          </cell>
          <cell r="B22">
            <v>3078</v>
          </cell>
          <cell r="C22">
            <v>18001</v>
          </cell>
          <cell r="D22">
            <v>17</v>
          </cell>
          <cell r="E22">
            <v>8</v>
          </cell>
        </row>
        <row r="23">
          <cell r="A23" t="str">
            <v>V</v>
          </cell>
          <cell r="B23">
            <v>19427</v>
          </cell>
          <cell r="C23">
            <v>99105</v>
          </cell>
          <cell r="D23">
            <v>20</v>
          </cell>
          <cell r="E23">
            <v>15</v>
          </cell>
        </row>
        <row r="24">
          <cell r="A24" t="str">
            <v>X</v>
          </cell>
          <cell r="B24">
            <v>171</v>
          </cell>
          <cell r="C24">
            <v>417</v>
          </cell>
          <cell r="D24">
            <v>41</v>
          </cell>
          <cell r="E24">
            <v>2</v>
          </cell>
        </row>
        <row r="25">
          <cell r="B25">
            <v>314705</v>
          </cell>
          <cell r="C25">
            <v>1309996</v>
          </cell>
          <cell r="D25">
            <v>24</v>
          </cell>
          <cell r="E25">
            <v>280</v>
          </cell>
        </row>
      </sheetData>
      <sheetData sheetId="2">
        <row r="1">
          <cell r="F1" t="str">
            <v>Couverture patronale entreprises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sqref="A1:B1"/>
    </sheetView>
  </sheetViews>
  <sheetFormatPr baseColWidth="10" defaultRowHeight="15" x14ac:dyDescent="0.25"/>
  <cols>
    <col min="1" max="1" width="38.85546875" customWidth="1"/>
    <col min="2" max="2" width="21.85546875" customWidth="1"/>
    <col min="3" max="3" width="20.85546875" customWidth="1"/>
  </cols>
  <sheetData>
    <row r="1" spans="1:22" x14ac:dyDescent="0.25">
      <c r="A1" s="69" t="s">
        <v>10</v>
      </c>
      <c r="B1" s="70"/>
    </row>
    <row r="2" spans="1:22" x14ac:dyDescent="0.25">
      <c r="A2" s="1"/>
    </row>
    <row r="3" spans="1:22" x14ac:dyDescent="0.25">
      <c r="A3" s="1"/>
      <c r="C3" s="11" t="s">
        <v>8</v>
      </c>
    </row>
    <row r="4" spans="1:22" x14ac:dyDescent="0.25">
      <c r="A4" s="2"/>
      <c r="B4" s="72" t="s">
        <v>9</v>
      </c>
      <c r="C4" s="73"/>
    </row>
    <row r="5" spans="1:22" x14ac:dyDescent="0.25">
      <c r="A5" s="3"/>
      <c r="B5" s="8" t="s">
        <v>0</v>
      </c>
      <c r="C5" s="8" t="s">
        <v>1</v>
      </c>
    </row>
    <row r="6" spans="1:22" x14ac:dyDescent="0.25">
      <c r="A6" s="9" t="s">
        <v>2</v>
      </c>
      <c r="B6" s="7">
        <v>24</v>
      </c>
      <c r="C6" s="7">
        <v>66</v>
      </c>
    </row>
    <row r="7" spans="1:22" x14ac:dyDescent="0.25">
      <c r="A7" s="10" t="s">
        <v>3</v>
      </c>
      <c r="B7" s="5"/>
      <c r="C7" s="5"/>
    </row>
    <row r="8" spans="1:22" x14ac:dyDescent="0.25">
      <c r="A8" s="3" t="s">
        <v>4</v>
      </c>
      <c r="B8" s="5">
        <v>6</v>
      </c>
      <c r="C8" s="5">
        <v>28</v>
      </c>
    </row>
    <row r="9" spans="1:22" x14ac:dyDescent="0.25">
      <c r="A9" s="3" t="s">
        <v>5</v>
      </c>
      <c r="B9" s="5">
        <v>13</v>
      </c>
      <c r="C9" s="5">
        <v>45</v>
      </c>
    </row>
    <row r="10" spans="1:22" x14ac:dyDescent="0.25">
      <c r="A10" s="3" t="s">
        <v>122</v>
      </c>
      <c r="B10" s="5">
        <v>23</v>
      </c>
      <c r="C10" s="5">
        <v>64</v>
      </c>
    </row>
    <row r="11" spans="1:22" x14ac:dyDescent="0.25">
      <c r="A11" s="3" t="s">
        <v>6</v>
      </c>
      <c r="B11" s="5">
        <v>35</v>
      </c>
      <c r="C11" s="5">
        <v>81</v>
      </c>
    </row>
    <row r="12" spans="1:22" x14ac:dyDescent="0.25">
      <c r="A12" s="4" t="s">
        <v>7</v>
      </c>
      <c r="B12" s="6">
        <v>46</v>
      </c>
      <c r="C12" s="6">
        <v>91</v>
      </c>
    </row>
    <row r="13" spans="1:22" x14ac:dyDescent="0.25">
      <c r="A13" s="77" t="s">
        <v>113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</row>
    <row r="14" spans="1:22" x14ac:dyDescent="0.25">
      <c r="A14" s="77" t="s">
        <v>112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</row>
    <row r="15" spans="1:22" x14ac:dyDescent="0.25">
      <c r="A15" s="77" t="s">
        <v>99</v>
      </c>
      <c r="B15" s="77"/>
      <c r="C15" s="77"/>
    </row>
  </sheetData>
  <mergeCells count="1"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G1"/>
    </sheetView>
  </sheetViews>
  <sheetFormatPr baseColWidth="10" defaultRowHeight="15" x14ac:dyDescent="0.25"/>
  <cols>
    <col min="1" max="1" width="25.5703125" customWidth="1"/>
    <col min="2" max="2" width="11.85546875" customWidth="1"/>
    <col min="3" max="4" width="12.5703125" customWidth="1"/>
    <col min="5" max="5" width="12.28515625" customWidth="1"/>
    <col min="6" max="6" width="12.5703125" customWidth="1"/>
  </cols>
  <sheetData>
    <row r="1" spans="1:10" x14ac:dyDescent="0.25">
      <c r="A1" s="69" t="s">
        <v>123</v>
      </c>
      <c r="B1" s="70"/>
      <c r="C1" s="70"/>
      <c r="D1" s="70"/>
      <c r="E1" s="70"/>
      <c r="F1" s="70"/>
      <c r="G1" s="70"/>
    </row>
    <row r="3" spans="1:10" x14ac:dyDescent="0.25">
      <c r="G3" s="71" t="s">
        <v>8</v>
      </c>
    </row>
    <row r="4" spans="1:10" x14ac:dyDescent="0.25">
      <c r="A4" s="75" t="s">
        <v>82</v>
      </c>
      <c r="B4" s="74" t="s">
        <v>12</v>
      </c>
      <c r="C4" s="74"/>
      <c r="D4" s="74"/>
      <c r="E4" s="74"/>
      <c r="F4" s="74"/>
      <c r="G4" s="75" t="s">
        <v>2</v>
      </c>
    </row>
    <row r="5" spans="1:10" x14ac:dyDescent="0.25">
      <c r="A5" s="76"/>
      <c r="B5" s="62" t="s">
        <v>83</v>
      </c>
      <c r="C5" s="63" t="s">
        <v>84</v>
      </c>
      <c r="D5" s="63" t="s">
        <v>85</v>
      </c>
      <c r="E5" s="63" t="s">
        <v>86</v>
      </c>
      <c r="F5" s="64" t="s">
        <v>87</v>
      </c>
      <c r="G5" s="76"/>
    </row>
    <row r="6" spans="1:10" x14ac:dyDescent="0.25">
      <c r="A6" s="48" t="s">
        <v>88</v>
      </c>
      <c r="B6" s="65">
        <v>35</v>
      </c>
      <c r="C6" s="12">
        <v>25</v>
      </c>
      <c r="D6" s="12">
        <v>26</v>
      </c>
      <c r="E6" s="12">
        <v>18</v>
      </c>
      <c r="F6" s="14">
        <v>20</v>
      </c>
      <c r="G6" s="23">
        <v>23</v>
      </c>
    </row>
    <row r="7" spans="1:10" x14ac:dyDescent="0.25">
      <c r="A7" s="48" t="s">
        <v>89</v>
      </c>
      <c r="B7" s="65">
        <v>67</v>
      </c>
      <c r="C7" s="12">
        <v>40</v>
      </c>
      <c r="D7" s="12">
        <v>48</v>
      </c>
      <c r="E7" s="12">
        <v>35</v>
      </c>
      <c r="F7" s="14">
        <v>39</v>
      </c>
      <c r="G7" s="23">
        <v>43</v>
      </c>
    </row>
    <row r="8" spans="1:10" x14ac:dyDescent="0.25">
      <c r="A8" s="48" t="s">
        <v>90</v>
      </c>
      <c r="B8" s="65">
        <v>8</v>
      </c>
      <c r="C8" s="12">
        <v>2</v>
      </c>
      <c r="D8" s="12">
        <v>2</v>
      </c>
      <c r="E8" s="12">
        <v>1</v>
      </c>
      <c r="F8" s="14">
        <v>2</v>
      </c>
      <c r="G8" s="23">
        <v>2</v>
      </c>
    </row>
    <row r="9" spans="1:10" x14ac:dyDescent="0.25">
      <c r="A9" s="48" t="s">
        <v>91</v>
      </c>
      <c r="B9" s="65">
        <v>10</v>
      </c>
      <c r="C9" s="12">
        <v>7</v>
      </c>
      <c r="D9" s="12">
        <v>9</v>
      </c>
      <c r="E9" s="12">
        <v>7</v>
      </c>
      <c r="F9" s="14">
        <v>6</v>
      </c>
      <c r="G9" s="23">
        <v>7</v>
      </c>
    </row>
    <row r="10" spans="1:10" x14ac:dyDescent="0.25">
      <c r="A10" s="48" t="s">
        <v>92</v>
      </c>
      <c r="B10" s="65">
        <v>27</v>
      </c>
      <c r="C10" s="12">
        <v>17</v>
      </c>
      <c r="D10" s="12">
        <v>26</v>
      </c>
      <c r="E10" s="12">
        <v>19</v>
      </c>
      <c r="F10" s="14">
        <v>16</v>
      </c>
      <c r="G10" s="23">
        <v>21</v>
      </c>
    </row>
    <row r="11" spans="1:10" x14ac:dyDescent="0.25">
      <c r="A11" s="49" t="s">
        <v>93</v>
      </c>
      <c r="B11" s="66"/>
      <c r="C11" s="47"/>
      <c r="D11" s="47"/>
      <c r="E11" s="47"/>
      <c r="F11" s="67"/>
      <c r="G11" s="46"/>
    </row>
    <row r="12" spans="1:10" x14ac:dyDescent="0.25">
      <c r="A12" s="48" t="s">
        <v>76</v>
      </c>
      <c r="B12" s="65">
        <v>-12</v>
      </c>
      <c r="C12" s="12">
        <v>-13</v>
      </c>
      <c r="D12" s="12">
        <v>-7</v>
      </c>
      <c r="E12" s="12">
        <v>-10</v>
      </c>
      <c r="F12" s="14">
        <v>-5</v>
      </c>
      <c r="G12" s="23">
        <v>-9</v>
      </c>
    </row>
    <row r="13" spans="1:10" x14ac:dyDescent="0.25">
      <c r="A13" s="50" t="s">
        <v>77</v>
      </c>
      <c r="B13" s="68">
        <v>-13</v>
      </c>
      <c r="C13" s="17">
        <v>-10</v>
      </c>
      <c r="D13" s="17">
        <v>-6</v>
      </c>
      <c r="E13" s="17">
        <v>-7</v>
      </c>
      <c r="F13" s="18">
        <v>-7</v>
      </c>
      <c r="G13" s="24">
        <v>-7</v>
      </c>
    </row>
    <row r="14" spans="1:10" x14ac:dyDescent="0.25">
      <c r="A14" s="78" t="s">
        <v>117</v>
      </c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25">
      <c r="A15" s="77" t="s">
        <v>101</v>
      </c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25">
      <c r="A16" s="77" t="s">
        <v>100</v>
      </c>
      <c r="B16" s="77"/>
      <c r="C16" s="77"/>
      <c r="D16" s="77"/>
      <c r="E16" s="77"/>
      <c r="F16" s="77"/>
      <c r="G16" s="77"/>
      <c r="H16" s="77"/>
      <c r="I16" s="77"/>
      <c r="J16" s="77"/>
    </row>
  </sheetData>
  <mergeCells count="3">
    <mergeCell ref="B4:F4"/>
    <mergeCell ref="G4:G5"/>
    <mergeCell ref="A4:A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D4"/>
    </sheetView>
  </sheetViews>
  <sheetFormatPr baseColWidth="10" defaultRowHeight="15" x14ac:dyDescent="0.25"/>
  <cols>
    <col min="1" max="1" width="4.28515625" customWidth="1"/>
    <col min="2" max="2" width="52.140625" customWidth="1"/>
    <col min="3" max="3" width="32" customWidth="1"/>
    <col min="4" max="4" width="29" customWidth="1"/>
  </cols>
  <sheetData>
    <row r="1" spans="1:4" x14ac:dyDescent="0.25">
      <c r="A1" s="69" t="s">
        <v>106</v>
      </c>
      <c r="B1" s="70"/>
    </row>
    <row r="4" spans="1:4" x14ac:dyDescent="0.25">
      <c r="A4" s="19"/>
      <c r="B4" s="20" t="s">
        <v>11</v>
      </c>
      <c r="C4" s="79" t="s">
        <v>114</v>
      </c>
      <c r="D4" s="80" t="s">
        <v>115</v>
      </c>
    </row>
    <row r="5" spans="1:4" x14ac:dyDescent="0.25">
      <c r="A5" s="13" t="s">
        <v>13</v>
      </c>
      <c r="B5" s="21" t="s">
        <v>36</v>
      </c>
      <c r="C5" s="23">
        <f>VLOOKUP(A5,[1]rep_ent_cris!A$1:E$65536,4,FALSE)</f>
        <v>41</v>
      </c>
      <c r="D5" s="14">
        <f>VLOOKUP(A5,[1]rep_sal_cris!A$1:E$65536,4,FALSE)</f>
        <v>95</v>
      </c>
    </row>
    <row r="6" spans="1:4" x14ac:dyDescent="0.25">
      <c r="A6" s="15" t="s">
        <v>14</v>
      </c>
      <c r="B6" s="21" t="s">
        <v>37</v>
      </c>
      <c r="C6" s="23">
        <f>VLOOKUP(A6,[1]rep_ent_cris!A$1:E$65536,4,FALSE)</f>
        <v>32</v>
      </c>
      <c r="D6" s="14">
        <f>VLOOKUP(A6,[1]rep_sal_cris!A$1:E$65536,4,FALSE)</f>
        <v>86</v>
      </c>
    </row>
    <row r="7" spans="1:4" x14ac:dyDescent="0.25">
      <c r="A7" s="15" t="s">
        <v>15</v>
      </c>
      <c r="B7" s="21" t="s">
        <v>38</v>
      </c>
      <c r="C7" s="23">
        <f>VLOOKUP(A7,[1]rep_ent_cris!A$1:E$65536,4,FALSE)</f>
        <v>37</v>
      </c>
      <c r="D7" s="14">
        <f>VLOOKUP(A7,[1]rep_sal_cris!A$1:E$65536,4,FALSE)</f>
        <v>81</v>
      </c>
    </row>
    <row r="8" spans="1:4" x14ac:dyDescent="0.25">
      <c r="A8" s="15" t="s">
        <v>16</v>
      </c>
      <c r="B8" s="21" t="s">
        <v>39</v>
      </c>
      <c r="C8" s="23">
        <f>VLOOKUP(A8,[1]rep_ent_cris!A$1:E$65536,4,FALSE)</f>
        <v>26</v>
      </c>
      <c r="D8" s="14">
        <f>VLOOKUP(A8,[1]rep_sal_cris!A$1:E$65536,4,FALSE)</f>
        <v>80</v>
      </c>
    </row>
    <row r="9" spans="1:4" x14ac:dyDescent="0.25">
      <c r="A9" s="15" t="s">
        <v>17</v>
      </c>
      <c r="B9" s="21" t="s">
        <v>40</v>
      </c>
      <c r="C9" s="23">
        <f>VLOOKUP(A9,[1]rep_ent_cris!A$1:E$65536,4,FALSE)</f>
        <v>28</v>
      </c>
      <c r="D9" s="14">
        <f>VLOOKUP(A9,[1]rep_sal_cris!A$1:E$65536,4,FALSE)</f>
        <v>79</v>
      </c>
    </row>
    <row r="10" spans="1:4" x14ac:dyDescent="0.25">
      <c r="A10" s="15" t="s">
        <v>18</v>
      </c>
      <c r="B10" s="21" t="s">
        <v>41</v>
      </c>
      <c r="C10" s="23">
        <f>VLOOKUP(A10,[1]rep_ent_cris!A$1:E$65536,4,FALSE)</f>
        <v>41</v>
      </c>
      <c r="D10" s="14">
        <f>VLOOKUP(A10,[1]rep_sal_cris!A$1:E$65536,4,FALSE)</f>
        <v>77</v>
      </c>
    </row>
    <row r="11" spans="1:4" x14ac:dyDescent="0.25">
      <c r="A11" s="15" t="s">
        <v>19</v>
      </c>
      <c r="B11" s="21" t="s">
        <v>42</v>
      </c>
      <c r="C11" s="23">
        <f>VLOOKUP(A11,[1]rep_ent_cris!A$1:E$65536,4,FALSE)</f>
        <v>17</v>
      </c>
      <c r="D11" s="14">
        <f>VLOOKUP(A11,[1]rep_sal_cris!A$1:E$65536,4,FALSE)</f>
        <v>75</v>
      </c>
    </row>
    <row r="12" spans="1:4" x14ac:dyDescent="0.25">
      <c r="A12" s="15" t="s">
        <v>20</v>
      </c>
      <c r="B12" s="21" t="s">
        <v>43</v>
      </c>
      <c r="C12" s="23">
        <f>VLOOKUP(A12,[1]rep_ent_cris!A$1:E$65536,4,FALSE)</f>
        <v>20</v>
      </c>
      <c r="D12" s="14">
        <f>VLOOKUP(A12,[1]rep_sal_cris!A$1:E$65536,4,FALSE)</f>
        <v>75</v>
      </c>
    </row>
    <row r="13" spans="1:4" x14ac:dyDescent="0.25">
      <c r="A13" s="15" t="s">
        <v>21</v>
      </c>
      <c r="B13" s="21" t="s">
        <v>44</v>
      </c>
      <c r="C13" s="23">
        <f>VLOOKUP(A13,[1]rep_ent_cris!A$1:E$65536,4,FALSE)</f>
        <v>18</v>
      </c>
      <c r="D13" s="14">
        <f>VLOOKUP(A13,[1]rep_sal_cris!A$1:E$65536,4,FALSE)</f>
        <v>73</v>
      </c>
    </row>
    <row r="14" spans="1:4" x14ac:dyDescent="0.25">
      <c r="A14" s="15" t="s">
        <v>22</v>
      </c>
      <c r="B14" s="21" t="s">
        <v>45</v>
      </c>
      <c r="C14" s="23">
        <f>VLOOKUP(A14,[1]rep_ent_cris!A$1:E$65536,4,FALSE)</f>
        <v>29</v>
      </c>
      <c r="D14" s="14">
        <f>VLOOKUP(A14,[1]rep_sal_cris!A$1:E$65536,4,FALSE)</f>
        <v>68</v>
      </c>
    </row>
    <row r="15" spans="1:4" x14ac:dyDescent="0.25">
      <c r="A15" s="15" t="s">
        <v>23</v>
      </c>
      <c r="B15" s="21" t="s">
        <v>46</v>
      </c>
      <c r="C15" s="23">
        <f>VLOOKUP(A15,[1]rep_ent_cris!A$1:E$65536,4,FALSE)</f>
        <v>28</v>
      </c>
      <c r="D15" s="14">
        <f>VLOOKUP(A15,[1]rep_sal_cris!A$1:E$65536,4,FALSE)</f>
        <v>68</v>
      </c>
    </row>
    <row r="16" spans="1:4" x14ac:dyDescent="0.25">
      <c r="A16" s="15" t="s">
        <v>24</v>
      </c>
      <c r="B16" s="21" t="s">
        <v>47</v>
      </c>
      <c r="C16" s="23">
        <f>VLOOKUP(A16,[1]rep_ent_cris!A$1:E$65536,4,FALSE)</f>
        <v>29</v>
      </c>
      <c r="D16" s="14">
        <f>VLOOKUP(A16,[1]rep_sal_cris!A$1:E$65536,4,FALSE)</f>
        <v>63</v>
      </c>
    </row>
    <row r="17" spans="1:6" x14ac:dyDescent="0.25">
      <c r="A17" s="15" t="s">
        <v>25</v>
      </c>
      <c r="B17" s="21" t="s">
        <v>48</v>
      </c>
      <c r="C17" s="23">
        <f>VLOOKUP(A17,[1]rep_ent_cris!A$1:E$65536,4,FALSE)</f>
        <v>18</v>
      </c>
      <c r="D17" s="14">
        <f>VLOOKUP(A17,[1]rep_sal_cris!A$1:E$65536,4,FALSE)</f>
        <v>61</v>
      </c>
    </row>
    <row r="18" spans="1:6" x14ac:dyDescent="0.25">
      <c r="A18" s="15" t="s">
        <v>26</v>
      </c>
      <c r="B18" s="21" t="s">
        <v>49</v>
      </c>
      <c r="C18" s="23">
        <f>VLOOKUP(A18,[1]rep_ent_cris!A$1:E$65536,4,FALSE)</f>
        <v>24</v>
      </c>
      <c r="D18" s="14">
        <f>VLOOKUP(A18,[1]rep_sal_cris!A$1:E$65536,4,FALSE)</f>
        <v>59</v>
      </c>
    </row>
    <row r="19" spans="1:6" x14ac:dyDescent="0.25">
      <c r="A19" s="15" t="s">
        <v>27</v>
      </c>
      <c r="B19" s="21" t="s">
        <v>50</v>
      </c>
      <c r="C19" s="23">
        <f>VLOOKUP(A19,[1]rep_ent_cris!A$1:E$65536,4,FALSE)</f>
        <v>15</v>
      </c>
      <c r="D19" s="14">
        <f>VLOOKUP(A19,[1]rep_sal_cris!A$1:E$65536,4,FALSE)</f>
        <v>57</v>
      </c>
    </row>
    <row r="20" spans="1:6" x14ac:dyDescent="0.25">
      <c r="A20" s="15" t="s">
        <v>28</v>
      </c>
      <c r="B20" s="21" t="s">
        <v>51</v>
      </c>
      <c r="C20" s="23">
        <f>VLOOKUP(A20,[1]rep_ent_cris!A$1:E$65536,4,FALSE)</f>
        <v>5</v>
      </c>
      <c r="D20" s="14">
        <f>VLOOKUP(A20,[1]rep_sal_cris!A$1:E$65536,4,FALSE)</f>
        <v>54</v>
      </c>
    </row>
    <row r="21" spans="1:6" x14ac:dyDescent="0.25">
      <c r="A21" s="15" t="s">
        <v>29</v>
      </c>
      <c r="B21" s="21" t="s">
        <v>52</v>
      </c>
      <c r="C21" s="23">
        <f>VLOOKUP(A21,[1]rep_ent_cris!A$1:E$65536,4,FALSE)</f>
        <v>17</v>
      </c>
      <c r="D21" s="14">
        <f>VLOOKUP(A21,[1]rep_sal_cris!A$1:E$65536,4,FALSE)</f>
        <v>53</v>
      </c>
    </row>
    <row r="22" spans="1:6" x14ac:dyDescent="0.25">
      <c r="A22" s="15" t="s">
        <v>30</v>
      </c>
      <c r="B22" s="21" t="s">
        <v>53</v>
      </c>
      <c r="C22" s="23">
        <f>VLOOKUP(A22,[1]rep_ent_cris!A$1:E$65536,4,FALSE)</f>
        <v>25</v>
      </c>
      <c r="D22" s="14">
        <f>VLOOKUP(A22,[1]rep_sal_cris!A$1:E$65536,4,FALSE)</f>
        <v>53</v>
      </c>
    </row>
    <row r="23" spans="1:6" x14ac:dyDescent="0.25">
      <c r="A23" s="15" t="s">
        <v>31</v>
      </c>
      <c r="B23" s="21" t="s">
        <v>54</v>
      </c>
      <c r="C23" s="23">
        <f>VLOOKUP(A23,[1]rep_ent_cris!A$1:E$65536,4,FALSE)</f>
        <v>9</v>
      </c>
      <c r="D23" s="14">
        <f>VLOOKUP(A23,[1]rep_sal_cris!A$1:E$65536,4,FALSE)</f>
        <v>51</v>
      </c>
    </row>
    <row r="24" spans="1:6" x14ac:dyDescent="0.25">
      <c r="A24" s="15" t="s">
        <v>32</v>
      </c>
      <c r="B24" s="21" t="s">
        <v>55</v>
      </c>
      <c r="C24" s="23">
        <f>VLOOKUP(A24,[1]rep_ent_cris!A$1:E$65536,4,FALSE)</f>
        <v>24</v>
      </c>
      <c r="D24" s="14">
        <f>VLOOKUP(A24,[1]rep_sal_cris!A$1:E$65536,4,FALSE)</f>
        <v>50</v>
      </c>
    </row>
    <row r="25" spans="1:6" x14ac:dyDescent="0.25">
      <c r="A25" s="15" t="s">
        <v>33</v>
      </c>
      <c r="B25" s="21" t="s">
        <v>56</v>
      </c>
      <c r="C25" s="23">
        <f>VLOOKUP(A25,[1]rep_ent_cris!A$1:E$65536,4,FALSE)</f>
        <v>16</v>
      </c>
      <c r="D25" s="14">
        <f>VLOOKUP(A25,[1]rep_sal_cris!A$1:E$65536,4,FALSE)</f>
        <v>47</v>
      </c>
    </row>
    <row r="26" spans="1:6" x14ac:dyDescent="0.25">
      <c r="A26" s="15" t="s">
        <v>34</v>
      </c>
      <c r="B26" s="21" t="s">
        <v>57</v>
      </c>
      <c r="C26" s="23">
        <f>VLOOKUP(A26,[1]rep_ent_cris!A$1:E$65536,4,FALSE)</f>
        <v>30</v>
      </c>
      <c r="D26" s="14">
        <f>VLOOKUP(A26,[1]rep_sal_cris!A$1:E$65536,4,FALSE)</f>
        <v>42</v>
      </c>
    </row>
    <row r="27" spans="1:6" x14ac:dyDescent="0.25">
      <c r="A27" s="16" t="s">
        <v>35</v>
      </c>
      <c r="B27" s="22" t="s">
        <v>58</v>
      </c>
      <c r="C27" s="24">
        <f>VLOOKUP(A27,[1]rep_ent_cris!A$1:E$65536,4,FALSE)</f>
        <v>5</v>
      </c>
      <c r="D27" s="18">
        <f>VLOOKUP(A27,[1]rep_sal_cris!A$1:E$65536,4,FALSE)</f>
        <v>30</v>
      </c>
    </row>
    <row r="28" spans="1:6" x14ac:dyDescent="0.25">
      <c r="A28" s="77" t="s">
        <v>105</v>
      </c>
      <c r="B28" s="77"/>
      <c r="C28" s="77"/>
      <c r="D28" s="77"/>
      <c r="E28" s="77"/>
      <c r="F28" s="77"/>
    </row>
    <row r="29" spans="1:6" x14ac:dyDescent="0.25">
      <c r="A29" s="77" t="s">
        <v>107</v>
      </c>
      <c r="B29" s="77"/>
      <c r="C29" s="77"/>
      <c r="D29" s="77"/>
      <c r="E29" s="77"/>
      <c r="F29" s="77"/>
    </row>
    <row r="30" spans="1:6" x14ac:dyDescent="0.25">
      <c r="A30" s="77" t="s">
        <v>116</v>
      </c>
      <c r="B30" s="77"/>
      <c r="C30" s="77"/>
      <c r="D30" s="77"/>
      <c r="E30" s="77"/>
      <c r="F30" s="77"/>
    </row>
    <row r="31" spans="1:6" x14ac:dyDescent="0.25">
      <c r="A31" s="77" t="s">
        <v>99</v>
      </c>
      <c r="B31" s="77"/>
      <c r="C31" s="77"/>
      <c r="D31" s="77"/>
      <c r="E31" s="77"/>
      <c r="F31" s="77"/>
    </row>
    <row r="32" spans="1:6" x14ac:dyDescent="0.25">
      <c r="A32" s="77"/>
      <c r="B32" s="77"/>
      <c r="C32" s="77"/>
      <c r="D32" s="77"/>
      <c r="E32" s="77"/>
      <c r="F32" s="77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0" zoomScaleNormal="110" workbookViewId="0">
      <selection activeCell="B11" sqref="B11"/>
    </sheetView>
  </sheetViews>
  <sheetFormatPr baseColWidth="10" defaultRowHeight="15" x14ac:dyDescent="0.25"/>
  <cols>
    <col min="1" max="1" width="31" customWidth="1"/>
  </cols>
  <sheetData>
    <row r="1" spans="1:8" x14ac:dyDescent="0.25">
      <c r="A1" s="69" t="s">
        <v>75</v>
      </c>
      <c r="B1" s="70"/>
      <c r="C1" s="70"/>
      <c r="D1" s="70"/>
      <c r="E1" s="70"/>
      <c r="F1" s="70"/>
      <c r="G1" s="70"/>
      <c r="H1" s="70"/>
    </row>
    <row r="4" spans="1:8" x14ac:dyDescent="0.25">
      <c r="A4" s="45" t="s">
        <v>12</v>
      </c>
      <c r="B4" s="33" t="s">
        <v>76</v>
      </c>
      <c r="C4" s="33" t="s">
        <v>77</v>
      </c>
      <c r="D4" s="33" t="s">
        <v>78</v>
      </c>
      <c r="E4" s="34" t="s">
        <v>79</v>
      </c>
    </row>
    <row r="5" spans="1:8" x14ac:dyDescent="0.25">
      <c r="A5" s="43" t="s">
        <v>80</v>
      </c>
      <c r="B5" s="39">
        <v>24.747707929653441</v>
      </c>
      <c r="C5" s="39">
        <v>40.576375754876643</v>
      </c>
      <c r="D5" s="39">
        <v>17.118937541450784</v>
      </c>
      <c r="E5" s="40">
        <v>17.556978774019139</v>
      </c>
    </row>
    <row r="6" spans="1:8" x14ac:dyDescent="0.25">
      <c r="A6" s="44" t="s">
        <v>81</v>
      </c>
      <c r="B6" s="41">
        <v>35.397130184844464</v>
      </c>
      <c r="C6" s="41">
        <v>26.322923106844687</v>
      </c>
      <c r="D6" s="41">
        <v>20.281549080796349</v>
      </c>
      <c r="E6" s="42">
        <v>17.998397627514507</v>
      </c>
    </row>
    <row r="7" spans="1:8" x14ac:dyDescent="0.25">
      <c r="A7" s="77" t="s">
        <v>118</v>
      </c>
      <c r="B7" s="77"/>
      <c r="C7" s="77"/>
      <c r="D7" s="77"/>
      <c r="E7" s="77"/>
      <c r="F7" s="77"/>
      <c r="G7" s="77"/>
      <c r="H7" s="77"/>
    </row>
    <row r="8" spans="1:8" x14ac:dyDescent="0.25">
      <c r="A8" s="77" t="s">
        <v>102</v>
      </c>
      <c r="B8" s="77"/>
      <c r="C8" s="77"/>
      <c r="D8" s="77"/>
      <c r="E8" s="77"/>
      <c r="F8" s="77"/>
      <c r="G8" s="77"/>
      <c r="H8" s="77"/>
    </row>
    <row r="9" spans="1:8" x14ac:dyDescent="0.25">
      <c r="A9" s="77" t="s">
        <v>99</v>
      </c>
      <c r="B9" s="77"/>
      <c r="C9" s="77"/>
      <c r="D9" s="77"/>
      <c r="E9" s="77"/>
      <c r="F9" s="77"/>
      <c r="G9" s="77"/>
      <c r="H9" s="7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baseColWidth="10" defaultRowHeight="15" x14ac:dyDescent="0.25"/>
  <cols>
    <col min="1" max="1" width="35.140625" customWidth="1"/>
    <col min="3" max="3" width="31.5703125" customWidth="1"/>
    <col min="4" max="4" width="20.42578125" customWidth="1"/>
  </cols>
  <sheetData>
    <row r="1" spans="1:5" x14ac:dyDescent="0.25">
      <c r="A1" s="69" t="s">
        <v>73</v>
      </c>
      <c r="B1" s="70"/>
      <c r="C1" s="70"/>
      <c r="D1" s="70"/>
      <c r="E1" s="70"/>
    </row>
    <row r="4" spans="1:5" x14ac:dyDescent="0.25">
      <c r="A4" s="19" t="s">
        <v>115</v>
      </c>
      <c r="B4" s="32" t="s">
        <v>120</v>
      </c>
      <c r="C4" s="35" t="s">
        <v>59</v>
      </c>
      <c r="D4" s="34" t="s">
        <v>60</v>
      </c>
    </row>
    <row r="5" spans="1:5" x14ac:dyDescent="0.25">
      <c r="A5" s="26" t="s">
        <v>61</v>
      </c>
      <c r="B5" s="28">
        <v>0.92834928724044996</v>
      </c>
      <c r="C5" s="36">
        <v>6.2028215033869905E-2</v>
      </c>
      <c r="D5" s="29">
        <v>9.6224977256801347E-3</v>
      </c>
    </row>
    <row r="6" spans="1:5" x14ac:dyDescent="0.25">
      <c r="A6" s="26" t="s">
        <v>62</v>
      </c>
      <c r="B6" s="28">
        <v>0.93223178090745451</v>
      </c>
      <c r="C6" s="36">
        <v>4.9482965105785093E-2</v>
      </c>
      <c r="D6" s="29">
        <v>1.8285253986760397E-2</v>
      </c>
    </row>
    <row r="7" spans="1:5" x14ac:dyDescent="0.25">
      <c r="A7" s="26" t="s">
        <v>63</v>
      </c>
      <c r="B7" s="28">
        <v>0.93589912474429127</v>
      </c>
      <c r="C7" s="36">
        <v>4.4214183122396444E-2</v>
      </c>
      <c r="D7" s="29">
        <v>1.9886692133312289E-2</v>
      </c>
    </row>
    <row r="8" spans="1:5" x14ac:dyDescent="0.25">
      <c r="A8" s="26" t="s">
        <v>64</v>
      </c>
      <c r="B8" s="28">
        <v>0.9302914864338464</v>
      </c>
      <c r="C8" s="36">
        <v>5.6762891935683291E-2</v>
      </c>
      <c r="D8" s="29">
        <v>1.2945621630470305E-2</v>
      </c>
    </row>
    <row r="9" spans="1:5" x14ac:dyDescent="0.25">
      <c r="A9" s="27" t="s">
        <v>65</v>
      </c>
      <c r="B9" s="30">
        <v>0.77939122340239386</v>
      </c>
      <c r="C9" s="37">
        <v>0.13646880377388304</v>
      </c>
      <c r="D9" s="31">
        <v>8.4139972823723097E-2</v>
      </c>
    </row>
    <row r="10" spans="1:5" x14ac:dyDescent="0.25">
      <c r="A10" s="77" t="s">
        <v>108</v>
      </c>
      <c r="B10" s="77"/>
      <c r="C10" s="77"/>
      <c r="D10" s="77"/>
      <c r="E10" s="77"/>
    </row>
    <row r="11" spans="1:5" x14ac:dyDescent="0.25">
      <c r="A11" s="77" t="s">
        <v>119</v>
      </c>
      <c r="B11" s="77"/>
      <c r="C11" s="77"/>
      <c r="D11" s="77"/>
      <c r="E11" s="77"/>
    </row>
    <row r="12" spans="1:5" x14ac:dyDescent="0.25">
      <c r="A12" s="77" t="s">
        <v>99</v>
      </c>
      <c r="B12" s="77"/>
      <c r="C12" s="77"/>
      <c r="D12" s="77"/>
      <c r="E12" s="77"/>
    </row>
    <row r="13" spans="1:5" x14ac:dyDescent="0.25">
      <c r="A13" s="77"/>
      <c r="B13" s="77"/>
      <c r="C13" s="77"/>
      <c r="D13" s="77"/>
      <c r="E13" s="7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F1"/>
    </sheetView>
  </sheetViews>
  <sheetFormatPr baseColWidth="10" defaultRowHeight="15" x14ac:dyDescent="0.25"/>
  <cols>
    <col min="1" max="1" width="30.85546875" customWidth="1"/>
  </cols>
  <sheetData>
    <row r="1" spans="1:8" x14ac:dyDescent="0.25">
      <c r="A1" s="69" t="s">
        <v>74</v>
      </c>
      <c r="B1" s="70"/>
      <c r="C1" s="70"/>
      <c r="D1" s="70"/>
      <c r="E1" s="70"/>
      <c r="F1" s="70"/>
    </row>
    <row r="4" spans="1:8" x14ac:dyDescent="0.25">
      <c r="A4" s="45" t="s">
        <v>12</v>
      </c>
      <c r="B4" s="33" t="s">
        <v>66</v>
      </c>
      <c r="C4" s="33" t="s">
        <v>67</v>
      </c>
      <c r="D4" s="33" t="s">
        <v>68</v>
      </c>
      <c r="E4" s="33" t="s">
        <v>69</v>
      </c>
      <c r="F4" s="33" t="s">
        <v>70</v>
      </c>
      <c r="G4" s="33" t="s">
        <v>71</v>
      </c>
      <c r="H4" s="34" t="s">
        <v>72</v>
      </c>
    </row>
    <row r="5" spans="1:8" x14ac:dyDescent="0.25">
      <c r="A5" s="43" t="s">
        <v>61</v>
      </c>
      <c r="B5" s="39">
        <v>56.29723456611476</v>
      </c>
      <c r="C5" s="39">
        <v>15.659206916176947</v>
      </c>
      <c r="D5" s="39">
        <v>10.792992047218762</v>
      </c>
      <c r="E5" s="39">
        <v>4.4139945927967732</v>
      </c>
      <c r="F5" s="39">
        <v>3.7196581436346792</v>
      </c>
      <c r="G5" s="39">
        <v>3.0038140825170232</v>
      </c>
      <c r="H5" s="40">
        <v>6.1130996515410603</v>
      </c>
    </row>
    <row r="6" spans="1:8" x14ac:dyDescent="0.25">
      <c r="A6" s="43" t="s">
        <v>62</v>
      </c>
      <c r="B6" s="39">
        <v>25.242464393221372</v>
      </c>
      <c r="C6" s="39">
        <v>12.62568374226433</v>
      </c>
      <c r="D6" s="39">
        <v>16.46774326998036</v>
      </c>
      <c r="E6" s="39">
        <v>9.2363735909283768</v>
      </c>
      <c r="F6" s="39">
        <v>11.244206196768147</v>
      </c>
      <c r="G6" s="39">
        <v>7.1761873198667141</v>
      </c>
      <c r="H6" s="40">
        <v>18.004252076735249</v>
      </c>
    </row>
    <row r="7" spans="1:8" x14ac:dyDescent="0.25">
      <c r="A7" s="43" t="s">
        <v>63</v>
      </c>
      <c r="B7" s="39">
        <v>22.216357643855797</v>
      </c>
      <c r="C7" s="39">
        <v>9.3600530229807184</v>
      </c>
      <c r="D7" s="39">
        <v>12.359132207691809</v>
      </c>
      <c r="E7" s="39">
        <v>8.6867124134395137</v>
      </c>
      <c r="F7" s="39">
        <v>11.144521867575927</v>
      </c>
      <c r="G7" s="39">
        <v>8.1425225789557931</v>
      </c>
      <c r="H7" s="40">
        <v>28.090682274241136</v>
      </c>
    </row>
    <row r="8" spans="1:8" x14ac:dyDescent="0.25">
      <c r="A8" s="43" t="s">
        <v>64</v>
      </c>
      <c r="B8" s="39">
        <v>7.3670468577603501</v>
      </c>
      <c r="C8" s="39">
        <v>6.4452641064468974</v>
      </c>
      <c r="D8" s="39">
        <v>11.362328664958934</v>
      </c>
      <c r="E8" s="39">
        <v>7.8024888901204754</v>
      </c>
      <c r="F8" s="39">
        <v>12.375217989299214</v>
      </c>
      <c r="G8" s="39">
        <v>10.257963994238768</v>
      </c>
      <c r="H8" s="40">
        <v>44.389689497175368</v>
      </c>
    </row>
    <row r="9" spans="1:8" x14ac:dyDescent="0.25">
      <c r="A9" s="44" t="s">
        <v>65</v>
      </c>
      <c r="B9" s="41">
        <v>8.1833655948040143</v>
      </c>
      <c r="C9" s="41">
        <v>7.5210500656397121</v>
      </c>
      <c r="D9" s="41">
        <v>12.440225877890018</v>
      </c>
      <c r="E9" s="41">
        <v>8.5472437758515785</v>
      </c>
      <c r="F9" s="41">
        <v>10.096635701280979</v>
      </c>
      <c r="G9" s="41">
        <v>7.0283334485119369</v>
      </c>
      <c r="H9" s="42">
        <v>46.183145536021762</v>
      </c>
    </row>
    <row r="10" spans="1:8" x14ac:dyDescent="0.25">
      <c r="A10" s="77" t="s">
        <v>109</v>
      </c>
      <c r="B10" s="77"/>
      <c r="C10" s="77"/>
      <c r="D10" s="77"/>
      <c r="E10" s="77"/>
      <c r="F10" s="77"/>
      <c r="G10" s="77"/>
      <c r="H10" s="77"/>
    </row>
    <row r="11" spans="1:8" x14ac:dyDescent="0.25">
      <c r="A11" s="77" t="s">
        <v>103</v>
      </c>
      <c r="B11" s="77"/>
      <c r="C11" s="77"/>
      <c r="D11" s="77"/>
      <c r="E11" s="77"/>
      <c r="F11" s="77"/>
      <c r="G11" s="77"/>
      <c r="H11" s="77"/>
    </row>
    <row r="12" spans="1:8" x14ac:dyDescent="0.25">
      <c r="A12" s="77" t="s">
        <v>99</v>
      </c>
      <c r="B12" s="77"/>
      <c r="C12" s="77"/>
      <c r="D12" s="77"/>
      <c r="E12" s="77"/>
      <c r="F12" s="77"/>
      <c r="G12" s="77"/>
      <c r="H12" s="77"/>
    </row>
    <row r="13" spans="1:8" x14ac:dyDescent="0.25">
      <c r="A13" s="77"/>
      <c r="B13" s="77"/>
      <c r="C13" s="77"/>
      <c r="D13" s="77"/>
      <c r="E13" s="77"/>
      <c r="F13" s="77"/>
      <c r="G13" s="77"/>
      <c r="H1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1" sqref="C1"/>
    </sheetView>
  </sheetViews>
  <sheetFormatPr baseColWidth="10" defaultRowHeight="15" x14ac:dyDescent="0.25"/>
  <cols>
    <col min="1" max="1" width="31.5703125" customWidth="1"/>
    <col min="2" max="2" width="17.7109375" customWidth="1"/>
    <col min="3" max="3" width="20.5703125" customWidth="1"/>
    <col min="4" max="5" width="17.7109375" customWidth="1"/>
  </cols>
  <sheetData>
    <row r="1" spans="1:8" x14ac:dyDescent="0.25">
      <c r="A1" s="69" t="s">
        <v>94</v>
      </c>
      <c r="B1" s="70"/>
      <c r="C1" s="70"/>
    </row>
    <row r="3" spans="1:8" ht="27" customHeight="1" x14ac:dyDescent="0.25">
      <c r="A3" s="45" t="s">
        <v>115</v>
      </c>
      <c r="B3" s="81" t="s">
        <v>76</v>
      </c>
      <c r="C3" s="81" t="s">
        <v>77</v>
      </c>
      <c r="D3" s="82" t="s">
        <v>95</v>
      </c>
      <c r="E3" s="81" t="s">
        <v>79</v>
      </c>
    </row>
    <row r="4" spans="1:8" x14ac:dyDescent="0.25">
      <c r="A4" s="55" t="s">
        <v>61</v>
      </c>
      <c r="B4" s="83">
        <v>1598.4537781473603</v>
      </c>
      <c r="C4" s="83">
        <v>1475.2902517355503</v>
      </c>
      <c r="D4" s="83">
        <v>2197.0820217341256</v>
      </c>
      <c r="E4" s="83">
        <v>3699.8076645535107</v>
      </c>
    </row>
    <row r="5" spans="1:8" x14ac:dyDescent="0.25">
      <c r="A5" s="55" t="s">
        <v>62</v>
      </c>
      <c r="B5" s="83">
        <v>1705.3636504092622</v>
      </c>
      <c r="C5" s="83">
        <v>1701.1035368068349</v>
      </c>
      <c r="D5" s="83">
        <v>2142.1892118420606</v>
      </c>
      <c r="E5" s="83">
        <v>3735.0352310703975</v>
      </c>
    </row>
    <row r="6" spans="1:8" x14ac:dyDescent="0.25">
      <c r="A6" s="55" t="s">
        <v>63</v>
      </c>
      <c r="B6" s="83">
        <v>1631.2357589748456</v>
      </c>
      <c r="C6" s="83">
        <v>1499.916487059822</v>
      </c>
      <c r="D6" s="83">
        <v>2188.8840554212488</v>
      </c>
      <c r="E6" s="83">
        <v>4009.8866599833082</v>
      </c>
    </row>
    <row r="7" spans="1:8" x14ac:dyDescent="0.25">
      <c r="A7" s="55" t="s">
        <v>64</v>
      </c>
      <c r="B7" s="83">
        <v>1684.3804790209188</v>
      </c>
      <c r="C7" s="83">
        <v>1731.8487454709075</v>
      </c>
      <c r="D7" s="83">
        <v>2514.852717609896</v>
      </c>
      <c r="E7" s="83">
        <v>4283.7126693094688</v>
      </c>
    </row>
    <row r="8" spans="1:8" x14ac:dyDescent="0.25">
      <c r="A8" s="56" t="s">
        <v>65</v>
      </c>
      <c r="B8" s="83">
        <v>1894.9344838722116</v>
      </c>
      <c r="C8" s="83">
        <v>1720.1768446942638</v>
      </c>
      <c r="D8" s="83">
        <v>2446.4628734386015</v>
      </c>
      <c r="E8" s="83">
        <v>4502.0611174095511</v>
      </c>
    </row>
    <row r="9" spans="1:8" x14ac:dyDescent="0.25">
      <c r="A9" s="77" t="s">
        <v>110</v>
      </c>
      <c r="B9" s="77"/>
      <c r="C9" s="77"/>
      <c r="D9" s="77"/>
      <c r="E9" s="77"/>
      <c r="F9" s="77"/>
      <c r="G9" s="77"/>
      <c r="H9" s="77"/>
    </row>
    <row r="10" spans="1:8" x14ac:dyDescent="0.25">
      <c r="A10" s="77" t="s">
        <v>102</v>
      </c>
      <c r="B10" s="77"/>
      <c r="C10" s="77"/>
      <c r="D10" s="77"/>
      <c r="E10" s="77"/>
      <c r="F10" s="77"/>
      <c r="G10" s="77"/>
      <c r="H10" s="77"/>
    </row>
    <row r="11" spans="1:8" x14ac:dyDescent="0.25">
      <c r="A11" s="77" t="s">
        <v>99</v>
      </c>
      <c r="B11" s="77"/>
      <c r="C11" s="77"/>
      <c r="D11" s="77"/>
      <c r="E11" s="77"/>
      <c r="F11" s="77"/>
      <c r="G11" s="77"/>
      <c r="H11" s="77"/>
    </row>
    <row r="12" spans="1:8" x14ac:dyDescent="0.25">
      <c r="A12" s="77"/>
      <c r="B12" s="77"/>
      <c r="C12" s="77"/>
      <c r="D12" s="77"/>
      <c r="E12" s="77"/>
      <c r="F12" s="77"/>
      <c r="G12" s="77"/>
      <c r="H12" s="7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baseColWidth="10" defaultRowHeight="15" x14ac:dyDescent="0.25"/>
  <cols>
    <col min="1" max="1" width="30.7109375" customWidth="1"/>
    <col min="2" max="2" width="23.140625" customWidth="1"/>
    <col min="3" max="3" width="22.140625" customWidth="1"/>
    <col min="5" max="5" width="10.28515625" customWidth="1"/>
  </cols>
  <sheetData>
    <row r="1" spans="1:5" x14ac:dyDescent="0.25">
      <c r="A1" s="69" t="s">
        <v>96</v>
      </c>
      <c r="B1" s="70"/>
      <c r="C1" s="70"/>
      <c r="D1" s="70"/>
      <c r="E1" s="70"/>
    </row>
    <row r="4" spans="1:5" x14ac:dyDescent="0.25">
      <c r="A4" s="45" t="s">
        <v>115</v>
      </c>
      <c r="B4" s="52" t="s">
        <v>97</v>
      </c>
      <c r="C4" s="53" t="s">
        <v>98</v>
      </c>
      <c r="D4" s="25"/>
    </row>
    <row r="5" spans="1:5" x14ac:dyDescent="0.25">
      <c r="A5" s="60" t="s">
        <v>61</v>
      </c>
      <c r="B5" s="61">
        <v>1452.2117593414293</v>
      </c>
      <c r="C5" s="57">
        <v>1445</v>
      </c>
      <c r="D5" s="38"/>
    </row>
    <row r="6" spans="1:5" x14ac:dyDescent="0.25">
      <c r="A6" s="43" t="s">
        <v>62</v>
      </c>
      <c r="B6" s="51">
        <v>1453.6587172861859</v>
      </c>
      <c r="C6" s="58">
        <v>1445</v>
      </c>
      <c r="D6" s="38"/>
    </row>
    <row r="7" spans="1:5" x14ac:dyDescent="0.25">
      <c r="A7" s="43" t="s">
        <v>63</v>
      </c>
      <c r="B7" s="51">
        <v>1457.7664393158184</v>
      </c>
      <c r="C7" s="58">
        <v>1445</v>
      </c>
      <c r="D7" s="38"/>
    </row>
    <row r="8" spans="1:5" x14ac:dyDescent="0.25">
      <c r="A8" s="43" t="s">
        <v>64</v>
      </c>
      <c r="B8" s="51">
        <v>1471.7139868582494</v>
      </c>
      <c r="C8" s="58">
        <v>1445</v>
      </c>
      <c r="D8" s="38"/>
    </row>
    <row r="9" spans="1:5" x14ac:dyDescent="0.25">
      <c r="A9" s="44" t="s">
        <v>65</v>
      </c>
      <c r="B9" s="54">
        <v>1475.1000748093668</v>
      </c>
      <c r="C9" s="59">
        <v>1445</v>
      </c>
      <c r="D9" s="38"/>
    </row>
    <row r="10" spans="1:5" x14ac:dyDescent="0.25">
      <c r="A10" s="77" t="s">
        <v>111</v>
      </c>
      <c r="B10" s="77"/>
      <c r="C10" s="77"/>
      <c r="D10" s="77"/>
      <c r="E10" s="77"/>
    </row>
    <row r="11" spans="1:5" x14ac:dyDescent="0.25">
      <c r="A11" s="77" t="s">
        <v>121</v>
      </c>
      <c r="B11" s="77"/>
      <c r="C11" s="77"/>
      <c r="D11" s="77"/>
      <c r="E11" s="77"/>
    </row>
    <row r="12" spans="1:5" x14ac:dyDescent="0.25">
      <c r="A12" s="77" t="s">
        <v>104</v>
      </c>
      <c r="B12" s="77"/>
      <c r="C12" s="77"/>
      <c r="D12" s="77"/>
      <c r="E12" s="77"/>
    </row>
    <row r="13" spans="1:5" x14ac:dyDescent="0.25">
      <c r="A13" s="77"/>
      <c r="B13" s="77"/>
      <c r="C13" s="77"/>
      <c r="D13" s="77"/>
      <c r="E13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Tableau 1</vt:lpstr>
      <vt:lpstr>Tableau 2</vt:lpstr>
      <vt:lpstr>Graphique 1</vt:lpstr>
      <vt:lpstr>Graphique 2</vt:lpstr>
      <vt:lpstr>Graphique 3</vt:lpstr>
      <vt:lpstr>Graphique 4</vt:lpstr>
      <vt:lpstr>Graphique 5</vt:lpstr>
      <vt:lpstr>Graphique 6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LANGEVIN, Gabin (DARES)</dc:creator>
  <cp:lastModifiedBy>SAINT-AMAN, Sylvie (DARES)</cp:lastModifiedBy>
  <dcterms:created xsi:type="dcterms:W3CDTF">2018-09-06T09:56:01Z</dcterms:created>
  <dcterms:modified xsi:type="dcterms:W3CDTF">2018-11-22T09:32:51Z</dcterms:modified>
</cp:coreProperties>
</file>