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s DA DI DR 2019 définitifs\2019-061_DR_Revalorisation du smic\"/>
    </mc:Choice>
  </mc:AlternateContent>
  <bookViews>
    <workbookView xWindow="12810" yWindow="15" windowWidth="15990" windowHeight="12720" tabRatio="500" activeTab="1"/>
  </bookViews>
  <sheets>
    <sheet name="Lisez-moi" sheetId="1" r:id="rId1"/>
    <sheet name="Tableau 1" sheetId="9" r:id="rId2"/>
    <sheet name="Tableau 2" sheetId="10" r:id="rId3"/>
    <sheet name="Tableau 3" sheetId="11" r:id="rId4"/>
    <sheet name="Graphique 1" sheetId="12" r:id="rId5"/>
    <sheet name="Graphique 2" sheetId="13" r:id="rId6"/>
  </sheets>
  <calcPr calcId="162913"/>
</workbook>
</file>

<file path=xl/calcChain.xml><?xml version="1.0" encoding="utf-8"?>
<calcChain xmlns="http://schemas.openxmlformats.org/spreadsheetml/2006/main">
  <c r="D78" i="12" l="1"/>
  <c r="D77" i="12"/>
  <c r="D76" i="12"/>
  <c r="C78" i="12"/>
  <c r="D50" i="12"/>
  <c r="C77" i="12"/>
  <c r="C76" i="12"/>
  <c r="D75" i="12"/>
  <c r="C75" i="12"/>
  <c r="D74" i="12"/>
  <c r="C74" i="12"/>
  <c r="D73" i="12"/>
  <c r="C73" i="12"/>
  <c r="D72" i="12"/>
  <c r="C72" i="12"/>
  <c r="D71" i="12"/>
  <c r="C71" i="12"/>
  <c r="D70" i="12"/>
  <c r="C70" i="12"/>
  <c r="D69" i="12"/>
  <c r="C69" i="12"/>
  <c r="D68" i="12"/>
  <c r="C68" i="12"/>
  <c r="D67" i="12"/>
  <c r="C67" i="12"/>
  <c r="D66" i="12"/>
  <c r="C66" i="12"/>
  <c r="D65" i="12"/>
  <c r="C65" i="12"/>
  <c r="D64" i="12"/>
  <c r="C64" i="12"/>
  <c r="D63" i="12"/>
  <c r="C63" i="12"/>
  <c r="D62" i="12"/>
  <c r="C62" i="12"/>
  <c r="D61" i="12"/>
  <c r="C61" i="12"/>
  <c r="D60" i="12"/>
  <c r="C60" i="12"/>
  <c r="D59" i="12"/>
  <c r="C59" i="12"/>
  <c r="D58" i="12"/>
  <c r="C58" i="12"/>
  <c r="D57" i="12"/>
  <c r="C57" i="12"/>
  <c r="D56" i="12"/>
  <c r="C56" i="12"/>
  <c r="D55" i="12"/>
  <c r="C55" i="12"/>
  <c r="D54" i="12"/>
  <c r="C54" i="12"/>
  <c r="D53" i="12"/>
  <c r="C53" i="12"/>
  <c r="D52" i="12"/>
  <c r="C52" i="12"/>
  <c r="D51" i="12"/>
  <c r="C51" i="12"/>
  <c r="C50" i="12"/>
</calcChain>
</file>

<file path=xl/sharedStrings.xml><?xml version="1.0" encoding="utf-8"?>
<sst xmlns="http://schemas.openxmlformats.org/spreadsheetml/2006/main" count="261" uniqueCount="206">
  <si>
    <t>Données</t>
  </si>
  <si>
    <t>Définitions</t>
  </si>
  <si>
    <t>Sources</t>
  </si>
  <si>
    <r>
      <rPr>
        <b/>
        <sz val="11"/>
        <rFont val="Calibri"/>
        <family val="2"/>
      </rPr>
      <t>Effectifs salariés</t>
    </r>
    <r>
      <rPr>
        <sz val="11"/>
        <rFont val="Calibri"/>
        <family val="2"/>
      </rPr>
      <t xml:space="preserve"> : Insee, déclarations annuelles de données sociales (DADS).</t>
    </r>
  </si>
  <si>
    <t>Champ</t>
  </si>
  <si>
    <r>
      <rPr>
        <b/>
        <sz val="11"/>
        <rFont val="Calibri"/>
        <family val="2"/>
      </rPr>
      <t>Effectifs salariés</t>
    </r>
    <r>
      <rPr>
        <sz val="11"/>
        <rFont val="Calibri"/>
        <family val="2"/>
      </rPr>
      <t xml:space="preserve"> : ensemble des salariés ; ensemble des secteurs sauf agriculture, administration publique, activités des ménages et activités extraterritoriales ; France entière.</t>
    </r>
  </si>
  <si>
    <t>Nomenclature</t>
  </si>
  <si>
    <t>https://travail-emploi.gouv.fr/IMG/pdf/CRIS_080623_Guide_lecture.pdf</t>
  </si>
  <si>
    <t>Contenu des onglets</t>
  </si>
  <si>
    <t>Contact</t>
  </si>
  <si>
    <t>En %</t>
  </si>
  <si>
    <t xml:space="preserve">A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</si>
  <si>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</si>
  <si>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</si>
  <si>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</si>
  <si>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</si>
  <si>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</si>
  <si>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</si>
  <si>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</si>
  <si>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</si>
  <si>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</si>
  <si>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</si>
  <si>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</si>
  <si>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</si>
  <si>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</si>
  <si>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</si>
  <si>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</si>
  <si>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</si>
  <si>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</si>
  <si>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</si>
  <si>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</si>
  <si>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</si>
  <si>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Ensemble</t>
  </si>
  <si>
    <r>
      <t xml:space="preserve">Pour tout renseignement concernant nos statistiques, vous pouvez nous contacter par courriel à l'adresse suivante :  
</t>
    </r>
    <r>
      <rPr>
        <u/>
        <sz val="11"/>
        <color rgb="FF0000FF"/>
        <rFont val="Calibri"/>
        <family val="2"/>
      </rPr>
      <t>DARES.communication@travail.gouv.fr</t>
    </r>
  </si>
  <si>
    <t>Tableau 1</t>
  </si>
  <si>
    <t>Ensemble des bénéficiaires</t>
  </si>
  <si>
    <t>Temps complet</t>
  </si>
  <si>
    <t>Temps 
partiel</t>
  </si>
  <si>
    <t>Effectifs</t>
  </si>
  <si>
    <t>En % des effectifs totaux</t>
  </si>
  <si>
    <t>Part de femmes 
parmi les 
bénéficiaires</t>
  </si>
  <si>
    <t>En % des effectifs 
à temps 
complet</t>
  </si>
  <si>
    <t>En % des effectifs 
à temps 
partiel</t>
  </si>
  <si>
    <t>1 à 9 salariés</t>
  </si>
  <si>
    <t>1 salarié</t>
  </si>
  <si>
    <t>2 salariés</t>
  </si>
  <si>
    <t>de 3 à 5 salariés</t>
  </si>
  <si>
    <t>de 6 à 9 salariés</t>
  </si>
  <si>
    <t>10 salariés ou plus</t>
  </si>
  <si>
    <t>de 10 à 19 salariés</t>
  </si>
  <si>
    <t>de 20 à 49 salariés</t>
  </si>
  <si>
    <t>de 50 à 99 salariés</t>
  </si>
  <si>
    <t>de 100 à 249 salariés</t>
  </si>
  <si>
    <t>de 250 à 499 salariés</t>
  </si>
  <si>
    <t>500 salariés ou plus</t>
  </si>
  <si>
    <t>Total</t>
  </si>
  <si>
    <r>
      <t>Au 1</t>
    </r>
    <r>
      <rPr>
        <b/>
        <vertAlign val="superscript"/>
        <sz val="9"/>
        <rFont val="Arial"/>
        <family val="2"/>
      </rPr>
      <t>er</t>
    </r>
    <r>
      <rPr>
        <b/>
        <sz val="9"/>
        <rFont val="Arial"/>
        <family val="2"/>
      </rPr>
      <t xml:space="preserve"> janvier 2018</t>
    </r>
  </si>
  <si>
    <r>
      <t>Au 1</t>
    </r>
    <r>
      <rPr>
        <b/>
        <vertAlign val="superscript"/>
        <sz val="9"/>
        <rFont val="Arial"/>
        <family val="2"/>
      </rPr>
      <t>er</t>
    </r>
    <r>
      <rPr>
        <b/>
        <sz val="9"/>
        <rFont val="Arial"/>
        <family val="2"/>
      </rPr>
      <t xml:space="preserve"> janvier 2019</t>
    </r>
  </si>
  <si>
    <r>
      <t>Salariés ayant bénéficié de la revalorisation du Smic au 1</t>
    </r>
    <r>
      <rPr>
        <b/>
        <vertAlign val="superscript"/>
        <sz val="10"/>
        <rFont val="Arial"/>
        <family val="2"/>
      </rPr>
      <t>er</t>
    </r>
    <r>
      <rPr>
        <b/>
        <sz val="10"/>
        <rFont val="Arial"/>
        <family val="2"/>
      </rPr>
      <t xml:space="preserve"> janvier 2018 et au 1</t>
    </r>
    <r>
      <rPr>
        <b/>
        <vertAlign val="superscript"/>
        <sz val="10"/>
        <rFont val="Arial"/>
        <family val="2"/>
      </rPr>
      <t>er</t>
    </r>
    <r>
      <rPr>
        <b/>
        <sz val="10"/>
        <rFont val="Arial"/>
        <family val="2"/>
      </rPr>
      <t xml:space="preserve"> janvier 2019, par taille d’entreprise</t>
    </r>
  </si>
  <si>
    <t>Tableau 2</t>
  </si>
  <si>
    <t>Conventions regroupées pour l'information statistique (Cris) 
et principales conventions collectives (IDCC)</t>
  </si>
  <si>
    <t>Ensemble des salariés</t>
  </si>
  <si>
    <t>Salariés à temps partiel</t>
  </si>
  <si>
    <r>
      <t>1</t>
    </r>
    <r>
      <rPr>
        <b/>
        <vertAlign val="superscript"/>
        <sz val="9"/>
        <rFont val="Arial"/>
        <family val="2"/>
      </rPr>
      <t>er</t>
    </r>
    <r>
      <rPr>
        <b/>
        <sz val="9"/>
        <rFont val="Arial"/>
        <family val="2"/>
      </rPr>
      <t xml:space="preserve"> janvier 2018</t>
    </r>
  </si>
  <si>
    <t>MÉTALLURGIE ET SIDÉRURGIE</t>
  </si>
  <si>
    <t xml:space="preserve">dont </t>
  </si>
  <si>
    <t>0054 - Métallurgie Région Parisienne</t>
  </si>
  <si>
    <t>0650 - Métallurgie cadres</t>
  </si>
  <si>
    <t>ε</t>
  </si>
  <si>
    <t>1596 - Bâtiment ouvriers jusqu'à 10 Salariés</t>
  </si>
  <si>
    <t>1597 - Bâtiment ouvriers plus de 10 Salariés</t>
  </si>
  <si>
    <t>1702 - Travaux publics ouvriers</t>
  </si>
  <si>
    <t>CHIMIE ET PHARMACIE</t>
  </si>
  <si>
    <t>0044 - Industries chimiques</t>
  </si>
  <si>
    <t>0176 - Industrie pharmaceutique</t>
  </si>
  <si>
    <t>1996 - Pharmacie d'officine</t>
  </si>
  <si>
    <t>PLASTIQUES, CAOUTCHOUC ET COMBUSTIBLES</t>
  </si>
  <si>
    <t>0292 - Plasturgie</t>
  </si>
  <si>
    <t>VERRE ET MATÉRIAUX DE CONSTRUCTION</t>
  </si>
  <si>
    <t>BOIS ET DÉRIVÉS</t>
  </si>
  <si>
    <t>HABILLEMENT, CUIR, TEXTILE</t>
  </si>
  <si>
    <t>0675 - Succursales de vente au détail d'habillement</t>
  </si>
  <si>
    <t>CULTURE ET COMMUNICATION</t>
  </si>
  <si>
    <t>AGRO-ALIMENTAIRE</t>
  </si>
  <si>
    <t>0843 - Boulangeries pâtisseries artisanales</t>
  </si>
  <si>
    <t>COMMERCE DE GROS ET IMPORT-EXPORT</t>
  </si>
  <si>
    <t>0573 - Commerces de gros</t>
  </si>
  <si>
    <t>COMMERCE PRINCIPALEMENT ALIMENTAIRE</t>
  </si>
  <si>
    <t>2216 - Commerce détail et gros à prédominance alimentaire</t>
  </si>
  <si>
    <t>COMMERCE DE DÉTAIL PRINCIPALEMENT NON ALIMENTAIRE</t>
  </si>
  <si>
    <t>1517 - Commerces de détail non alimentaire</t>
  </si>
  <si>
    <t>SERVICES DE L'AUTOMOBILE ET DES MATÉRIELS ROULANTS</t>
  </si>
  <si>
    <t>1090 - Services de l'automobile</t>
  </si>
  <si>
    <t>HÔTELLERIE, RESTAURATION ET TOURISME</t>
  </si>
  <si>
    <t>1501 - Restauration rapide</t>
  </si>
  <si>
    <t>1979 - Hôtels Cafés Restaurants</t>
  </si>
  <si>
    <t>TRANSPORTS (HORS STATUTS)</t>
  </si>
  <si>
    <t>0016 - Transports routiers</t>
  </si>
  <si>
    <t>SECTEUR SANITAIRE ET SOCIAL</t>
  </si>
  <si>
    <t>2264 - Hospitalisation privée</t>
  </si>
  <si>
    <t>BANQUES, ÉTABLISSEMENTS FINANCIERS ET ASSURANCES</t>
  </si>
  <si>
    <t>1672 - Sociétés d'assurances</t>
  </si>
  <si>
    <t>2120 - Banques</t>
  </si>
  <si>
    <t>IMMOBILIER ET ACTIVITÉS TERTIAIRES LIÉES AU BÂTIMENT</t>
  </si>
  <si>
    <t>1527 - Immobilier</t>
  </si>
  <si>
    <t>BUREAUX D'ÉTUDES ET PRESTATIONS DE SERVICES AUX ENTREPRISES</t>
  </si>
  <si>
    <t>2098 - Prestataires de services secteur tertiaire</t>
  </si>
  <si>
    <t>PROFESSIONS JURIDIQUES ET COMPTABLES</t>
  </si>
  <si>
    <t>0787 - Cabinets d'experts comptables</t>
  </si>
  <si>
    <t>NETTOYAGE, MANUTENTION, RÉCUPÉRATION ET SÉCURITÉ</t>
  </si>
  <si>
    <t>1351 - Prévention et sécurité</t>
  </si>
  <si>
    <t>3043 - Entreprises de propreté et services associés</t>
  </si>
  <si>
    <t>BRANCHES NON AGRICOLES DIVERSES</t>
  </si>
  <si>
    <r>
      <t>Salariés ayant bénéficié de la revalorisation du Smic au 1</t>
    </r>
    <r>
      <rPr>
        <b/>
        <vertAlign val="superscript"/>
        <sz val="10"/>
        <rFont val="Arial"/>
        <family val="2"/>
      </rPr>
      <t>er</t>
    </r>
    <r>
      <rPr>
        <b/>
        <sz val="10"/>
        <rFont val="Arial"/>
        <family val="2"/>
      </rPr>
      <t xml:space="preserve"> janvier 2018 et au 1</t>
    </r>
    <r>
      <rPr>
        <b/>
        <vertAlign val="superscript"/>
        <sz val="10"/>
        <rFont val="Arial"/>
        <family val="2"/>
      </rPr>
      <t>er</t>
    </r>
    <r>
      <rPr>
        <b/>
        <sz val="10"/>
        <rFont val="Arial"/>
        <family val="2"/>
      </rPr>
      <t xml:space="preserve"> janvier 2019, par branche professionnelle regroupée 
et selon les principales conventions collectives de branche</t>
    </r>
  </si>
  <si>
    <r>
      <t>Proportion de salariés ayant bénéficié de la revalorisation du Smic au 1</t>
    </r>
    <r>
      <rPr>
        <b/>
        <vertAlign val="superscript"/>
        <sz val="9"/>
        <rFont val="Arial"/>
        <family val="2"/>
      </rPr>
      <t>er</t>
    </r>
    <r>
      <rPr>
        <b/>
        <sz val="9"/>
        <rFont val="Arial"/>
        <family val="2"/>
      </rPr>
      <t xml:space="preserve"> janvier 2018 et au 1</t>
    </r>
    <r>
      <rPr>
        <b/>
        <vertAlign val="superscript"/>
        <sz val="9"/>
        <rFont val="Arial"/>
        <family val="2"/>
      </rPr>
      <t>er</t>
    </r>
    <r>
      <rPr>
        <b/>
        <sz val="9"/>
        <rFont val="Arial"/>
        <family val="2"/>
      </rPr>
      <t xml:space="preserve"> janvier 2019</t>
    </r>
  </si>
  <si>
    <r>
      <t>1</t>
    </r>
    <r>
      <rPr>
        <b/>
        <vertAlign val="superscript"/>
        <sz val="9"/>
        <rFont val="Arial"/>
        <family val="2"/>
      </rPr>
      <t>er</t>
    </r>
    <r>
      <rPr>
        <b/>
        <sz val="9"/>
        <rFont val="Arial"/>
        <family val="2"/>
      </rPr>
      <t xml:space="preserve"> janvier 2019</t>
    </r>
  </si>
  <si>
    <t>Tableau 3</t>
  </si>
  <si>
    <t>Industrie</t>
  </si>
  <si>
    <t>Industrie manufacturière</t>
  </si>
  <si>
    <t>Production et distribution d'électricité, de gaz, de vapeur et d'air conditionné</t>
  </si>
  <si>
    <t>Production et distribution d'eau ; assainissement, gestion des déchets et dépollution</t>
  </si>
  <si>
    <t>Construction</t>
  </si>
  <si>
    <t>Services</t>
  </si>
  <si>
    <t>Commerce ; réparation d'automobiles et de motocycles</t>
  </si>
  <si>
    <t>Transports et entreposage</t>
  </si>
  <si>
    <t>Hébergement et restauration</t>
  </si>
  <si>
    <t>Information et communication</t>
  </si>
  <si>
    <t>Activités financières et d'assurance</t>
  </si>
  <si>
    <t>Activités immobilières</t>
  </si>
  <si>
    <t>Activités spécialisées, scientifiques et techniques</t>
  </si>
  <si>
    <t>Activités de services administratifs et de soutien</t>
  </si>
  <si>
    <t>Arts, spectacles et activités récréatives</t>
  </si>
  <si>
    <t>Autres activités de services</t>
  </si>
  <si>
    <r>
      <t>Salariés ayant bénéficié de la revalorisation du Smic au 1</t>
    </r>
    <r>
      <rPr>
        <b/>
        <vertAlign val="superscript"/>
        <sz val="10"/>
        <rFont val="Arial"/>
        <family val="2"/>
      </rPr>
      <t>er</t>
    </r>
    <r>
      <rPr>
        <b/>
        <sz val="10"/>
        <rFont val="Arial"/>
        <family val="2"/>
      </rPr>
      <t xml:space="preserve"> janvier 2018 et au 1</t>
    </r>
    <r>
      <rPr>
        <b/>
        <vertAlign val="superscript"/>
        <sz val="10"/>
        <rFont val="Arial"/>
        <family val="2"/>
      </rPr>
      <t>er</t>
    </r>
    <r>
      <rPr>
        <b/>
        <sz val="10"/>
        <rFont val="Arial"/>
        <family val="2"/>
      </rPr>
      <t xml:space="preserve"> janvier 2019, par secteur d'activité</t>
    </r>
  </si>
  <si>
    <t>année</t>
  </si>
  <si>
    <t>9,00</t>
  </si>
  <si>
    <t>légende</t>
  </si>
  <si>
    <t>Valeur du Smic</t>
  </si>
  <si>
    <t>Proportion de salariés concernés (en %)</t>
  </si>
  <si>
    <t>Revalorisation du Smic (en %)</t>
  </si>
  <si>
    <t>1991 - 2009</t>
  </si>
  <si>
    <t>2018 - 2019</t>
  </si>
  <si>
    <t>Cris</t>
  </si>
  <si>
    <t>A</t>
  </si>
  <si>
    <t>B</t>
  </si>
  <si>
    <t>C</t>
  </si>
  <si>
    <t>D</t>
  </si>
  <si>
    <t>E</t>
  </si>
  <si>
    <t>F</t>
  </si>
  <si>
    <t>G</t>
  </si>
  <si>
    <t>H</t>
  </si>
  <si>
    <t>I</t>
  </si>
  <si>
    <t>J</t>
  </si>
  <si>
    <t>K</t>
  </si>
  <si>
    <t>L</t>
  </si>
  <si>
    <t>M</t>
  </si>
  <si>
    <t>N</t>
  </si>
  <si>
    <t>O</t>
  </si>
  <si>
    <t>P</t>
  </si>
  <si>
    <t>Q</t>
  </si>
  <si>
    <t>R</t>
  </si>
  <si>
    <t>S</t>
  </si>
  <si>
    <t>T</t>
  </si>
  <si>
    <t>U</t>
  </si>
  <si>
    <t>V</t>
  </si>
  <si>
    <t>les bénéficiaires de la revalorisation du Smic</t>
  </si>
  <si>
    <t>Proportion de femmes parmi</t>
  </si>
  <si>
    <t>Graphique 1 - Proportion de salariés concernés par les relèvements du Smic ou de la GMR, et hausse du Smic</t>
  </si>
  <si>
    <t>0029 - Hospitalisation à but non lucratif</t>
  </si>
  <si>
    <t>Note : les tailles d'entreprise sont définies en fonction du nombre de salariés comptabilisés en personnes physiques, quel que soit leur temps de travail.</t>
  </si>
  <si>
    <t>Champ : ensemble des salariés sauf apprentis, stagiaires et intérimaires ; ensemble des secteurs sauf agriculture, administration publique, activités des ménages et activités extraterritoriales ; France hors Mayotte.</t>
  </si>
  <si>
    <t>Source : Dares, enquêtes Acemo trimestrielle et Acemo TPE.</t>
  </si>
  <si>
    <r>
      <t xml:space="preserve">Enseignement  </t>
    </r>
    <r>
      <rPr>
        <i/>
        <sz val="9"/>
        <rFont val="Arial"/>
        <family val="2"/>
      </rPr>
      <t>[hors enseignement public]</t>
    </r>
  </si>
  <si>
    <r>
      <t xml:space="preserve">Santé humaine et action sociale  </t>
    </r>
    <r>
      <rPr>
        <i/>
        <sz val="9"/>
        <rFont val="Arial"/>
        <family val="2"/>
      </rPr>
      <t>[hors fonction publique hospitalière]</t>
    </r>
  </si>
  <si>
    <t>2010 - 2017</t>
  </si>
  <si>
    <t>les salariés 
(DADS 2016)</t>
  </si>
  <si>
    <t>BÂTIMENT ET TRAVAUX PUBLICS</t>
  </si>
  <si>
    <t>3217 - Ferroviaire</t>
  </si>
  <si>
    <t>ε : proportion inférieure à 1 %.</t>
  </si>
  <si>
    <r>
      <t xml:space="preserve">Lecture : la Cris </t>
    </r>
    <r>
      <rPr>
        <sz val="9"/>
        <rFont val="Calibri"/>
        <family val="2"/>
      </rPr>
      <t xml:space="preserve">« </t>
    </r>
    <r>
      <rPr>
        <sz val="9"/>
        <rFont val="Arial"/>
        <family val="2"/>
      </rPr>
      <t>Métallurgie et Sidérurgie » couvre 1 595 300 salariés au 31 décembre 2016 ; dans les entreprises qui appliquent de façon principale une convention collective de ce regroupement Cris, 3 % des salariés ont bénéficié de la revalorisation du Smic au 1</t>
    </r>
    <r>
      <rPr>
        <vertAlign val="superscript"/>
        <sz val="9"/>
        <rFont val="Arial"/>
        <family val="2"/>
      </rPr>
      <t>er</t>
    </r>
    <r>
      <rPr>
        <sz val="9"/>
        <rFont val="Arial"/>
        <family val="2"/>
      </rPr>
      <t xml:space="preserve"> janvier 2019 ; dans ces mêmes entreprises, 7 % des salariés à temps partiel ont été concernés.</t>
    </r>
  </si>
  <si>
    <r>
      <t>Lecture : dans le secteur des activités immobilières, 12,3 % des salariés ont bénéficié de la revalorisation du Smic au 1</t>
    </r>
    <r>
      <rPr>
        <vertAlign val="superscript"/>
        <sz val="9"/>
        <rFont val="Arial"/>
        <family val="2"/>
      </rPr>
      <t>er</t>
    </r>
    <r>
      <rPr>
        <sz val="9"/>
        <rFont val="Arial"/>
        <family val="2"/>
      </rPr>
      <t xml:space="preserve"> janvier 2019 ; dans ce même secteur, 28,5 % des salariés à temps partiel ont été concernés.</t>
    </r>
  </si>
  <si>
    <t>2012**</t>
  </si>
  <si>
    <t>B *</t>
  </si>
  <si>
    <t>Effectifs salariés au 
31 décembre 2016</t>
  </si>
  <si>
    <r>
      <t>Sont présentés dans ce fichier les proportions de salariés ayant bénéficié de la revalorisation du Smic au 1</t>
    </r>
    <r>
      <rPr>
        <vertAlign val="superscript"/>
        <sz val="11"/>
        <rFont val="Calibri"/>
        <family val="2"/>
      </rPr>
      <t>er</t>
    </r>
    <r>
      <rPr>
        <sz val="11"/>
        <rFont val="Calibri"/>
        <family val="2"/>
      </rPr>
      <t xml:space="preserve"> janvier 2019, 
par taille d'entreprise, par convention collective de branche et par secteur d'activité.</t>
    </r>
  </si>
  <si>
    <r>
      <t xml:space="preserve">Le </t>
    </r>
    <r>
      <rPr>
        <b/>
        <sz val="11"/>
        <rFont val="Calibri"/>
        <family val="2"/>
      </rPr>
      <t>salaire minimum interprofessionnel de croissance (Smic)</t>
    </r>
    <r>
      <rPr>
        <sz val="11"/>
        <rFont val="Calibri"/>
        <family val="2"/>
      </rPr>
      <t xml:space="preserve"> a pour objet d'assurer aux salariés dont les rémunérations sont les plus faibles une garantie de pouvoir d'achat.</t>
    </r>
  </si>
  <si>
    <r>
      <t>Les</t>
    </r>
    <r>
      <rPr>
        <b/>
        <sz val="11"/>
        <rFont val="Calibri"/>
        <family val="2"/>
      </rPr>
      <t xml:space="preserve"> salariés ayant bénéficié de la ravalorisation du Smic</t>
    </r>
    <r>
      <rPr>
        <sz val="11"/>
        <rFont val="Calibri"/>
        <family val="2"/>
      </rPr>
      <t xml:space="preserve"> sont ceux dont le salaire au 31 décembre 2018 était inférieur à la nouvelle valeur du Smic en vigueur à partir du 1</t>
    </r>
    <r>
      <rPr>
        <vertAlign val="superscript"/>
        <sz val="11"/>
        <rFont val="Calibri"/>
        <family val="2"/>
      </rPr>
      <t>er</t>
    </r>
    <r>
      <rPr>
        <sz val="11"/>
        <rFont val="Calibri"/>
        <family val="2"/>
      </rPr>
      <t xml:space="preserve"> janvier 2019.</t>
    </r>
  </si>
  <si>
    <r>
      <t>Salariés bénéficiaires de la revalorisation du Smic</t>
    </r>
    <r>
      <rPr>
        <sz val="11"/>
        <rFont val="Calibri"/>
        <family val="2"/>
      </rPr>
      <t xml:space="preserve"> : Dares, enquête trimestrielle sur l'activité et les conditions d'emploi de la main-d'œuvre (Acemo) et enquête sur les très petites entreprises (TPE).</t>
    </r>
  </si>
  <si>
    <r>
      <rPr>
        <b/>
        <sz val="11"/>
        <rFont val="Calibri"/>
        <family val="2"/>
      </rPr>
      <t>Salariés bénéficiaires de la revalorisation du Smic</t>
    </r>
    <r>
      <rPr>
        <sz val="11"/>
        <rFont val="Calibri"/>
        <family val="2"/>
      </rPr>
      <t xml:space="preserve"> : 
- à partir de 2018 : ensemble des salariés sauf apprentis, stagiaires et intérimaires ; ensemble des secteurs sauf agriculture, administration publique, activités des ménages et activités extraterritoriales ; France hors Mayotte.
- jusqu'en 2017 : ensemble des salariés sauf apprentis, stagiaires et intérimaires ; ensemble des secteurs sauf agriculture, administration publique, syndicats de copropriété, associations loi 1901 de l'action sociale, activités des ménages et activités extraterritoriales ; France métropolitaine.</t>
    </r>
  </si>
  <si>
    <t>Les résultats par secteur d'activité sont présentés en nomenclature NAF rév. 2 regroupée en 21 postes.</t>
  </si>
  <si>
    <t>Les résultats par convention collective sont présentés en regroupements de branches professionnelles, classés selon la grille d'analyse des conventions regroupées pour l'information statistique (Cris). La grille des Cris a été appliquée aux résultats des enquêtes Acemo trimestrielle et TPE ainsi qu'aux DADS, en opérant des regroupements à partir de l'identifiant de la convention collective (IDCC) disponible dans ces deux sources.</t>
  </si>
  <si>
    <r>
      <t>Tableau 1 - Salariés ayant bénéficié de la revalorisation du Smic au 1</t>
    </r>
    <r>
      <rPr>
        <u/>
        <vertAlign val="superscript"/>
        <sz val="10"/>
        <color rgb="FF0000FF"/>
        <rFont val="Arial"/>
        <family val="2"/>
      </rPr>
      <t>er</t>
    </r>
    <r>
      <rPr>
        <u/>
        <sz val="10"/>
        <color rgb="FF0000FF"/>
        <rFont val="Arial"/>
        <family val="2"/>
      </rPr>
      <t xml:space="preserve"> janvier 2018 et au 1</t>
    </r>
    <r>
      <rPr>
        <u/>
        <vertAlign val="superscript"/>
        <sz val="10"/>
        <color rgb="FF0000FF"/>
        <rFont val="Arial"/>
        <family val="2"/>
      </rPr>
      <t>er</t>
    </r>
    <r>
      <rPr>
        <u/>
        <sz val="10"/>
        <color rgb="FF0000FF"/>
        <rFont val="Arial"/>
        <family val="2"/>
      </rPr>
      <t xml:space="preserve"> janvier 2019, par taille d’entreprise</t>
    </r>
  </si>
  <si>
    <r>
      <t>Tableau 2 - Salariés ayant bénéficié de la revalorisation du Smic au 1</t>
    </r>
    <r>
      <rPr>
        <u/>
        <vertAlign val="superscript"/>
        <sz val="10"/>
        <color rgb="FF0000FF"/>
        <rFont val="Arial"/>
        <family val="2"/>
      </rPr>
      <t>er</t>
    </r>
    <r>
      <rPr>
        <u/>
        <sz val="10"/>
        <color rgb="FF0000FF"/>
        <rFont val="Arial"/>
        <family val="2"/>
      </rPr>
      <t xml:space="preserve"> janvier 2018 et au 1</t>
    </r>
    <r>
      <rPr>
        <u/>
        <vertAlign val="superscript"/>
        <sz val="10"/>
        <color rgb="FF0000FF"/>
        <rFont val="Arial"/>
        <family val="2"/>
      </rPr>
      <t>er</t>
    </r>
    <r>
      <rPr>
        <u/>
        <sz val="10"/>
        <color rgb="FF0000FF"/>
        <rFont val="Arial"/>
        <family val="2"/>
      </rPr>
      <t xml:space="preserve"> janvier 2019, 
par branche professionnelle regroupée et selon les principales conventions collectives de branche</t>
    </r>
  </si>
  <si>
    <r>
      <t>Tableau 3 - Salariés ayant bénéficié de la revalorisation du Smic au 1</t>
    </r>
    <r>
      <rPr>
        <u/>
        <vertAlign val="superscript"/>
        <sz val="10"/>
        <color rgb="FF0000FF"/>
        <rFont val="Arial"/>
        <family val="2"/>
      </rPr>
      <t>er</t>
    </r>
    <r>
      <rPr>
        <u/>
        <sz val="10"/>
        <color rgb="FF0000FF"/>
        <rFont val="Arial"/>
        <family val="2"/>
      </rPr>
      <t xml:space="preserve"> janvier 2018 et au 1</t>
    </r>
    <r>
      <rPr>
        <u/>
        <vertAlign val="superscript"/>
        <sz val="10"/>
        <color rgb="FF0000FF"/>
        <rFont val="Arial"/>
        <family val="2"/>
      </rPr>
      <t>er</t>
    </r>
    <r>
      <rPr>
        <u/>
        <sz val="10"/>
        <color rgb="FF0000FF"/>
        <rFont val="Arial"/>
        <family val="2"/>
      </rPr>
      <t xml:space="preserve"> janvier 2019, par secteur d'activité</t>
    </r>
  </si>
  <si>
    <r>
      <t>Graphique 2 - Proportion de femmes parmi les bénéficiaires de la revalorisation du Smic au 1</t>
    </r>
    <r>
      <rPr>
        <u/>
        <vertAlign val="superscript"/>
        <sz val="10"/>
        <color rgb="FF0000FF"/>
        <rFont val="Arial"/>
        <family val="2"/>
      </rPr>
      <t>er</t>
    </r>
    <r>
      <rPr>
        <u/>
        <sz val="10"/>
        <color rgb="FF0000FF"/>
        <rFont val="Arial"/>
        <family val="2"/>
      </rPr>
      <t xml:space="preserve"> janvier 2019, 
par branche professionnelle regroupée</t>
    </r>
  </si>
  <si>
    <r>
      <t>Notes :
- Pour l'estimation des effectifs salariés, la convention collective est propre au salarié. En principe, la convention collective est déterminée en fonction de l'activité principale de l'établissement, mais certains secteurs ont développé des conventions catégorielles, ce qui conduit à une coexistence de plusieurs conventions collectives dans le même établissement. Dans les enquêtes Acemo, la convention collective est celle appliquée de façon principale par l'établissement, en termes de nombre de salariés couverts.
- Seules figurent ici les conventions collectives dont l'effectif salarié au 31 décembre 2016 est supérieur à 100 000 et dont la précision statistique est suffisante</t>
    </r>
    <r>
      <rPr>
        <sz val="9"/>
        <rFont val="Arial"/>
        <family val="2"/>
      </rPr>
      <t>. Les données des regroupements Cris W, X et Y (conventions agricoles, fonction publique, statuts, conventions d'entreprise, intérimaires, etc.) ne sont pas diffusables car ces branches sont mal ou non couvertes par les enquêtes Acemo.</t>
    </r>
  </si>
  <si>
    <t>Notes : 
- Les données sont présentées en nomenclature NAF rév. 2 regroupée en 21 postes.
- Seuls figurent ici les secteurs dont la précision statistique est suffisante. Les données de l'agriculture, des industries extractives, de l'administration publique, des activités des ménages et des activités extraterritoriales ne sont pas diffusables.</t>
  </si>
  <si>
    <t>Champ :
- Effectifs salariés (colonne 3) : ensemble des salariés ; ensemble des secteurs sauf agriculture, administration publique, activités des ménages et activités extraterritoriales ; France entière.
- Proportions de bénéficiaires (colonnes suivantes) : ensemble des salariés sauf apprentis, stagiaires et intérimaires ; ensemble des secteurs sauf agriculture, administration publique, activités des ménages et activités extraterritoriales ; France hors Mayotte.</t>
  </si>
  <si>
    <t>Sources : Insee, DADS (effectifs salariés, colonne 3) et Dares, enquêtes Acemo trimestrielle et Acemo TPE (proportions de bénéficiaires, colonnes suivantes).</t>
  </si>
  <si>
    <t>0413 - Éts pour personnes inadaptées</t>
  </si>
  <si>
    <t>1518 - Animation (ex socio-culturelle)</t>
  </si>
  <si>
    <t>2941 - Aide accompagnement soins et services à domicile</t>
  </si>
  <si>
    <t>1486 - Bureaux d'études techniques</t>
  </si>
  <si>
    <r>
      <t xml:space="preserve">* Ne figure pas ici la convention collective </t>
    </r>
    <r>
      <rPr>
        <sz val="9"/>
        <rFont val="Calibri"/>
        <family val="2"/>
      </rPr>
      <t xml:space="preserve">« </t>
    </r>
    <r>
      <rPr>
        <sz val="9"/>
        <rFont val="Arial"/>
        <family val="2"/>
      </rPr>
      <t>Bâtiment ETAM » (IDCC 2609), dont l'effectif salarié est de 157 700 en 2016. En effet, cette convention collective n'est pratiquement jamais appliquée de façon principale dans les établissements de la Cris « Bâtiment et travaux publics » (où la moitié des salariés sont ouvriers), ce qui y rend impossible une estimation de la proportion de salariés bénéficiaires de la revalorisation du Smic par les enquêtes Acemo.</t>
    </r>
  </si>
  <si>
    <r>
      <t>La revalorisation du Smic au 1</t>
    </r>
    <r>
      <rPr>
        <b/>
        <vertAlign val="superscript"/>
        <sz val="11"/>
        <rFont val="Calibri"/>
        <family val="2"/>
      </rPr>
      <t>er</t>
    </r>
    <r>
      <rPr>
        <b/>
        <sz val="11"/>
        <rFont val="Calibri"/>
        <family val="2"/>
      </rPr>
      <t xml:space="preserve"> janvier 2019
</t>
    </r>
    <r>
      <rPr>
        <sz val="11"/>
        <rFont val="Calibri"/>
        <family val="2"/>
      </rPr>
      <t>La plus grande proportion de salariés bénéficiaires des dix dernières années</t>
    </r>
  </si>
  <si>
    <r>
      <t>Lecture : dans les très petites entreprises (1 à 9 salariés), 890 000 personnes - soit 28,3 % des salariés de ces salariés - ont bénéficié de la revalorisation du Smic au 1</t>
    </r>
    <r>
      <rPr>
        <vertAlign val="superscript"/>
        <sz val="9"/>
        <rFont val="Arial"/>
        <family val="2"/>
      </rPr>
      <t>er</t>
    </r>
    <r>
      <rPr>
        <sz val="9"/>
        <rFont val="Arial"/>
        <family val="2"/>
      </rPr>
      <t xml:space="preserve"> janvier 2019 ; dans ces mêmes entreprises, 42,4 % des salariés à temps partiel ont été concernés.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</si>
</sst>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_-* #,##0.00\ _F_-;\-* #,##0.00\ _F_-;_-* &quot;-&quot;??\ _F_-;_-@_-"/>
  </numFmts>
  <fonts count="24" x14ac:knownFonts="1">
    <font>
      <sz val="10"/>
      <name val="Arial"/>
    </font>
    <font>
      <sz val="10"/>
      <name val="Arial"/>
      <family val="2"/>
    </font>
    <font>
      <sz val="10"/>
      <name val="Arial"/>
      <family val="2"/>
    </font>
    <font>
      <b/>
      <sz val="11"/>
      <name val="Calibri"/>
      <family val="2"/>
    </font>
    <font>
      <sz val="11"/>
      <name val="Calibri"/>
      <family val="2"/>
    </font>
    <font>
      <u/>
      <sz val="11"/>
      <color rgb="FF0000FF"/>
      <name val="Calibri"/>
      <family val="2"/>
    </font>
    <font>
      <u/>
      <sz val="10"/>
      <color rgb="FF0000FF"/>
      <name val="Arial"/>
      <family val="2"/>
    </font>
    <font>
      <sz val="11"/>
      <name val="Arial"/>
      <family val="2"/>
    </font>
    <font>
      <sz val="10"/>
      <name val="Calibri"/>
      <family val="2"/>
    </font>
    <font>
      <sz val="11"/>
      <color rgb="FF0000FF"/>
      <name val="Calibri"/>
      <family val="2"/>
    </font>
    <font>
      <sz val="8"/>
      <name val="Arial"/>
      <family val="2"/>
    </font>
    <font>
      <b/>
      <sz val="9"/>
      <name val="Arial"/>
      <family val="2"/>
    </font>
    <font>
      <b/>
      <sz val="8"/>
      <name val="Arial"/>
      <family val="2"/>
    </font>
    <font>
      <b/>
      <sz val="10"/>
      <name val="Arial"/>
      <family val="2"/>
    </font>
    <font>
      <sz val="9"/>
      <name val="Arial"/>
      <family val="2"/>
    </font>
    <font>
      <b/>
      <vertAlign val="superscript"/>
      <sz val="10"/>
      <name val="Arial"/>
      <family val="2"/>
    </font>
    <font>
      <b/>
      <vertAlign val="superscript"/>
      <sz val="9"/>
      <name val="Arial"/>
      <family val="2"/>
    </font>
    <font>
      <b/>
      <vertAlign val="superscript"/>
      <sz val="11"/>
      <name val="Calibri"/>
      <family val="2"/>
    </font>
    <font>
      <vertAlign val="superscript"/>
      <sz val="9"/>
      <name val="Arial"/>
      <family val="2"/>
    </font>
    <font>
      <i/>
      <sz val="9"/>
      <name val="Arial"/>
      <family val="2"/>
    </font>
    <font>
      <sz val="9"/>
      <name val="Calibri"/>
      <family val="2"/>
    </font>
    <font>
      <sz val="10"/>
      <name val="MS Sans Serif"/>
      <family val="2"/>
    </font>
    <font>
      <vertAlign val="superscript"/>
      <sz val="11"/>
      <name val="Calibri"/>
      <family val="2"/>
    </font>
    <font>
      <u/>
      <vertAlign val="superscript"/>
      <sz val="10"/>
      <color rgb="FF0000FF"/>
      <name val="Arial"/>
      <family val="2"/>
    </font>
  </fonts>
  <fills count="9">
    <fill>
      <patternFill patternType="none"/>
    </fill>
    <fill>
      <patternFill patternType="gray125"/>
    </fill>
    <fill>
      <patternFill patternType="solid">
        <fgColor rgb="FFCCCCFF"/>
        <bgColor rgb="FFC0C0C0"/>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4.9989318521683403E-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style="double">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auto="1"/>
      </left>
      <right style="thin">
        <color auto="1"/>
      </right>
      <top style="thin">
        <color auto="1"/>
      </top>
      <bottom/>
      <diagonal/>
    </border>
    <border>
      <left style="thin">
        <color indexed="64"/>
      </left>
      <right style="double">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uble">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bottom style="thin">
        <color auto="1"/>
      </bottom>
      <diagonal/>
    </border>
    <border>
      <left/>
      <right style="dotted">
        <color indexed="64"/>
      </right>
      <top/>
      <bottom style="thin">
        <color indexed="64"/>
      </bottom>
      <diagonal/>
    </border>
    <border>
      <left/>
      <right style="dotted">
        <color indexed="64"/>
      </right>
      <top/>
      <bottom/>
      <diagonal/>
    </border>
  </borders>
  <cellStyleXfs count="8">
    <xf numFmtId="0" fontId="0" fillId="0" borderId="0"/>
    <xf numFmtId="0" fontId="6" fillId="0" borderId="0" applyBorder="0" applyAlignment="0" applyProtection="0"/>
    <xf numFmtId="0" fontId="2" fillId="0" borderId="0"/>
    <xf numFmtId="0" fontId="2" fillId="0" borderId="0"/>
    <xf numFmtId="4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1" fillId="0" borderId="0"/>
  </cellStyleXfs>
  <cellXfs count="171">
    <xf numFmtId="0" fontId="0" fillId="0" borderId="0" xfId="0"/>
    <xf numFmtId="0" fontId="9" fillId="0" borderId="0" xfId="1" applyFont="1" applyBorder="1" applyAlignment="1" applyProtection="1">
      <alignment vertical="center" wrapText="1"/>
    </xf>
    <xf numFmtId="0" fontId="8" fillId="0" borderId="0" xfId="0" applyFont="1" applyBorder="1" applyAlignment="1">
      <alignment vertical="center" wrapText="1"/>
    </xf>
    <xf numFmtId="0" fontId="5" fillId="0" borderId="0" xfId="1" applyFont="1" applyBorder="1" applyAlignment="1" applyProtection="1">
      <alignment vertical="top" wrapText="1"/>
    </xf>
    <xf numFmtId="0" fontId="3" fillId="0" borderId="0" xfId="0" applyFont="1" applyBorder="1" applyAlignment="1">
      <alignment vertical="center" wrapText="1"/>
    </xf>
    <xf numFmtId="0" fontId="3" fillId="2" borderId="0" xfId="0" applyFont="1" applyFill="1" applyBorder="1" applyAlignment="1">
      <alignment vertical="center" wrapText="1"/>
    </xf>
    <xf numFmtId="0" fontId="4" fillId="0" borderId="0" xfId="0" applyFont="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7" fillId="0" borderId="0" xfId="0" applyFont="1" applyAlignment="1">
      <alignment wrapText="1"/>
    </xf>
    <xf numFmtId="0" fontId="0" fillId="0" borderId="0" xfId="0" applyAlignment="1">
      <alignment horizontal="center"/>
    </xf>
    <xf numFmtId="0" fontId="2" fillId="0" borderId="0" xfId="0" applyFont="1"/>
    <xf numFmtId="0" fontId="0" fillId="0" borderId="0" xfId="0"/>
    <xf numFmtId="0" fontId="11" fillId="0" borderId="0" xfId="0" applyFont="1" applyFill="1" applyAlignment="1">
      <alignment vertical="center"/>
    </xf>
    <xf numFmtId="0" fontId="14" fillId="0" borderId="0" xfId="0" applyFont="1" applyAlignment="1">
      <alignment vertical="center"/>
    </xf>
    <xf numFmtId="0" fontId="12" fillId="0" borderId="0" xfId="0" applyFont="1" applyBorder="1" applyAlignment="1">
      <alignment vertical="center"/>
    </xf>
    <xf numFmtId="0" fontId="10" fillId="0" borderId="0" xfId="0" applyFont="1" applyFill="1" applyBorder="1" applyAlignment="1">
      <alignment vertical="center"/>
    </xf>
    <xf numFmtId="0" fontId="14" fillId="0" borderId="0" xfId="0" applyFont="1" applyFill="1" applyBorder="1" applyAlignment="1">
      <alignment horizontal="right" vertical="center"/>
    </xf>
    <xf numFmtId="0" fontId="11" fillId="0" borderId="19" xfId="0" applyFont="1" applyBorder="1" applyAlignment="1">
      <alignment horizontal="center" vertical="center"/>
    </xf>
    <xf numFmtId="0" fontId="14" fillId="0" borderId="19"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vertical="center"/>
    </xf>
    <xf numFmtId="0" fontId="13" fillId="0" borderId="0" xfId="0" applyFont="1" applyFill="1" applyAlignment="1">
      <alignment horizontal="left" vertical="center" wrapText="1"/>
    </xf>
    <xf numFmtId="0" fontId="10" fillId="0" borderId="0" xfId="0" applyFont="1" applyFill="1" applyBorder="1" applyAlignment="1">
      <alignment horizontal="left" vertical="center"/>
    </xf>
    <xf numFmtId="0" fontId="14" fillId="0" borderId="0" xfId="0" applyFont="1"/>
    <xf numFmtId="0" fontId="14" fillId="0" borderId="0" xfId="0" applyFont="1" applyAlignment="1">
      <alignment horizontal="right"/>
    </xf>
    <xf numFmtId="0" fontId="11" fillId="0" borderId="1" xfId="0" applyFont="1" applyBorder="1" applyAlignment="1">
      <alignment vertical="center"/>
    </xf>
    <xf numFmtId="3" fontId="11" fillId="0" borderId="4" xfId="0" applyNumberFormat="1" applyFont="1" applyBorder="1" applyAlignment="1">
      <alignment horizontal="right" vertical="center" indent="1"/>
    </xf>
    <xf numFmtId="3" fontId="14" fillId="0" borderId="0" xfId="0" applyNumberFormat="1" applyFont="1" applyBorder="1" applyAlignment="1">
      <alignment horizontal="right" vertical="center" indent="1"/>
    </xf>
    <xf numFmtId="0" fontId="14" fillId="0" borderId="19" xfId="0" applyFont="1" applyBorder="1" applyAlignment="1">
      <alignment horizontal="left" vertical="center" indent="1"/>
    </xf>
    <xf numFmtId="0" fontId="14" fillId="0" borderId="0" xfId="0" applyFont="1" applyBorder="1" applyAlignment="1">
      <alignment horizontal="right" indent="2"/>
    </xf>
    <xf numFmtId="0" fontId="14" fillId="0" borderId="23" xfId="0" applyFont="1" applyBorder="1" applyAlignment="1">
      <alignment horizontal="right" indent="2"/>
    </xf>
    <xf numFmtId="0" fontId="14" fillId="0" borderId="24" xfId="0" applyFont="1" applyBorder="1" applyAlignment="1">
      <alignment horizontal="right" indent="2"/>
    </xf>
    <xf numFmtId="0" fontId="14" fillId="0" borderId="9" xfId="0" applyFont="1" applyBorder="1" applyAlignment="1">
      <alignment horizontal="right" indent="2"/>
    </xf>
    <xf numFmtId="0" fontId="11" fillId="0" borderId="12" xfId="0" applyFont="1" applyBorder="1" applyAlignment="1">
      <alignment horizontal="right" indent="2"/>
    </xf>
    <xf numFmtId="0" fontId="11" fillId="0" borderId="25" xfId="0" applyFont="1" applyBorder="1" applyAlignment="1">
      <alignment horizontal="right" indent="2"/>
    </xf>
    <xf numFmtId="0" fontId="11" fillId="0" borderId="26" xfId="0" applyFont="1" applyBorder="1" applyAlignment="1">
      <alignment horizontal="right" indent="2"/>
    </xf>
    <xf numFmtId="0" fontId="11" fillId="0" borderId="11" xfId="0" applyFont="1" applyBorder="1" applyAlignment="1">
      <alignment horizontal="right" indent="2"/>
    </xf>
    <xf numFmtId="164" fontId="11" fillId="0" borderId="5" xfId="0" applyNumberFormat="1" applyFont="1" applyBorder="1" applyAlignment="1">
      <alignment horizontal="right" vertical="center" indent="2"/>
    </xf>
    <xf numFmtId="164" fontId="11" fillId="0" borderId="28" xfId="0" applyNumberFormat="1" applyFont="1" applyBorder="1" applyAlignment="1">
      <alignment horizontal="right" vertical="center" indent="2"/>
    </xf>
    <xf numFmtId="164" fontId="11" fillId="0" borderId="29" xfId="0" applyNumberFormat="1" applyFont="1" applyBorder="1" applyAlignment="1">
      <alignment horizontal="right" vertical="center" indent="2"/>
    </xf>
    <xf numFmtId="164" fontId="11" fillId="0" borderId="6" xfId="0" applyNumberFormat="1" applyFont="1" applyBorder="1" applyAlignment="1">
      <alignment horizontal="right" vertical="center" indent="2"/>
    </xf>
    <xf numFmtId="164" fontId="14" fillId="0" borderId="8" xfId="0" applyNumberFormat="1" applyFont="1" applyBorder="1" applyAlignment="1">
      <alignment horizontal="right" vertical="center" indent="2"/>
    </xf>
    <xf numFmtId="164" fontId="14" fillId="0" borderId="23" xfId="0" applyNumberFormat="1" applyFont="1" applyBorder="1" applyAlignment="1">
      <alignment horizontal="right" vertical="center" indent="2"/>
    </xf>
    <xf numFmtId="164" fontId="14" fillId="0" borderId="24" xfId="0" applyNumberFormat="1" applyFont="1" applyBorder="1" applyAlignment="1">
      <alignment horizontal="right" vertical="center" indent="2"/>
    </xf>
    <xf numFmtId="164" fontId="14" fillId="0" borderId="9" xfId="0" applyNumberFormat="1" applyFont="1" applyBorder="1" applyAlignment="1">
      <alignment horizontal="right" vertical="center" indent="2"/>
    </xf>
    <xf numFmtId="164" fontId="11" fillId="0" borderId="2" xfId="0" applyNumberFormat="1" applyFont="1" applyBorder="1" applyAlignment="1">
      <alignment horizontal="right" vertical="center" indent="2"/>
    </xf>
    <xf numFmtId="164" fontId="11" fillId="0" borderId="22" xfId="0" applyNumberFormat="1" applyFont="1" applyBorder="1" applyAlignment="1">
      <alignment horizontal="right" vertical="center" indent="2"/>
    </xf>
    <xf numFmtId="164" fontId="11" fillId="0" borderId="27" xfId="0" applyNumberFormat="1" applyFont="1" applyBorder="1" applyAlignment="1">
      <alignment horizontal="right" vertical="center" indent="2"/>
    </xf>
    <xf numFmtId="164" fontId="11" fillId="0" borderId="3" xfId="0" applyNumberFormat="1" applyFont="1" applyBorder="1" applyAlignment="1">
      <alignment horizontal="right" vertical="center" indent="2"/>
    </xf>
    <xf numFmtId="164" fontId="11" fillId="0" borderId="8" xfId="0" applyNumberFormat="1" applyFont="1" applyBorder="1" applyAlignment="1">
      <alignment horizontal="right" vertical="center" indent="2"/>
    </xf>
    <xf numFmtId="164" fontId="11" fillId="0" borderId="23" xfId="0" applyNumberFormat="1" applyFont="1" applyBorder="1" applyAlignment="1">
      <alignment horizontal="right" vertical="center" indent="2"/>
    </xf>
    <xf numFmtId="164" fontId="11" fillId="0" borderId="24" xfId="0" applyNumberFormat="1" applyFont="1" applyBorder="1" applyAlignment="1">
      <alignment horizontal="right" vertical="center" indent="2"/>
    </xf>
    <xf numFmtId="164" fontId="11" fillId="0" borderId="9" xfId="0" applyNumberFormat="1" applyFont="1" applyBorder="1" applyAlignment="1">
      <alignment horizontal="right" vertical="center" indent="2"/>
    </xf>
    <xf numFmtId="164" fontId="11" fillId="0" borderId="16" xfId="0" applyNumberFormat="1" applyFont="1" applyBorder="1" applyAlignment="1">
      <alignment horizontal="right" vertical="center" indent="2"/>
    </xf>
    <xf numFmtId="164" fontId="11" fillId="0" borderId="1" xfId="0" applyNumberFormat="1" applyFont="1" applyBorder="1" applyAlignment="1">
      <alignment horizontal="right" vertical="center" indent="2"/>
    </xf>
    <xf numFmtId="164" fontId="11" fillId="0" borderId="18" xfId="0" applyNumberFormat="1" applyFont="1" applyBorder="1" applyAlignment="1">
      <alignment horizontal="right" vertical="center" indent="2"/>
    </xf>
    <xf numFmtId="164" fontId="14" fillId="0" borderId="20" xfId="0" applyNumberFormat="1" applyFont="1" applyBorder="1" applyAlignment="1">
      <alignment horizontal="right" vertical="center" indent="2"/>
    </xf>
    <xf numFmtId="164" fontId="14" fillId="0" borderId="19" xfId="0" applyNumberFormat="1" applyFont="1" applyBorder="1" applyAlignment="1">
      <alignment horizontal="right" vertical="center" indent="2"/>
    </xf>
    <xf numFmtId="164" fontId="14" fillId="0" borderId="21" xfId="0" applyNumberFormat="1" applyFont="1" applyBorder="1" applyAlignment="1">
      <alignment horizontal="right" vertical="center" indent="2"/>
    </xf>
    <xf numFmtId="0" fontId="14" fillId="0" borderId="14" xfId="0" applyFont="1" applyBorder="1" applyAlignment="1">
      <alignment horizontal="left" vertical="center" indent="1"/>
    </xf>
    <xf numFmtId="0" fontId="13" fillId="3" borderId="0" xfId="0" applyFont="1" applyFill="1" applyAlignment="1">
      <alignment horizontal="center" vertical="center"/>
    </xf>
    <xf numFmtId="49" fontId="13" fillId="3" borderId="0" xfId="0" applyNumberFormat="1" applyFont="1" applyFill="1" applyAlignment="1">
      <alignment horizontal="center" vertical="center" wrapText="1"/>
    </xf>
    <xf numFmtId="0" fontId="13" fillId="3" borderId="0" xfId="0" applyFont="1" applyFill="1" applyAlignment="1">
      <alignment horizontal="center" vertical="center" wrapText="1"/>
    </xf>
    <xf numFmtId="0" fontId="13" fillId="3" borderId="0" xfId="0" applyNumberFormat="1" applyFont="1" applyFill="1" applyAlignment="1">
      <alignment horizontal="center" vertical="center" wrapText="1"/>
    </xf>
    <xf numFmtId="49" fontId="0" fillId="3" borderId="0" xfId="0" applyNumberFormat="1" applyFill="1" applyBorder="1" applyAlignment="1">
      <alignment horizontal="center"/>
    </xf>
    <xf numFmtId="0" fontId="0" fillId="5" borderId="0" xfId="0" applyFill="1" applyBorder="1" applyAlignment="1">
      <alignment horizontal="center"/>
    </xf>
    <xf numFmtId="49" fontId="0" fillId="5" borderId="0" xfId="0" applyNumberFormat="1" applyFill="1" applyBorder="1" applyAlignment="1">
      <alignment horizontal="center"/>
    </xf>
    <xf numFmtId="164" fontId="2" fillId="5" borderId="0" xfId="0" applyNumberFormat="1" applyFont="1" applyFill="1" applyBorder="1" applyAlignment="1">
      <alignment horizontal="center"/>
    </xf>
    <xf numFmtId="0" fontId="0" fillId="4" borderId="0" xfId="0" applyFill="1" applyBorder="1" applyAlignment="1">
      <alignment horizontal="center"/>
    </xf>
    <xf numFmtId="49" fontId="0" fillId="4" borderId="0" xfId="0" applyNumberFormat="1" applyFill="1" applyBorder="1" applyAlignment="1">
      <alignment horizontal="center"/>
    </xf>
    <xf numFmtId="164" fontId="2" fillId="4" borderId="0" xfId="0" applyNumberFormat="1" applyFont="1" applyFill="1" applyBorder="1" applyAlignment="1">
      <alignment horizontal="center"/>
    </xf>
    <xf numFmtId="49" fontId="2" fillId="4" borderId="0" xfId="0" applyNumberFormat="1" applyFont="1" applyFill="1" applyBorder="1" applyAlignment="1">
      <alignment horizontal="center"/>
    </xf>
    <xf numFmtId="164" fontId="0" fillId="4" borderId="0" xfId="0" applyNumberFormat="1" applyFill="1" applyBorder="1" applyAlignment="1">
      <alignment horizontal="center"/>
    </xf>
    <xf numFmtId="164" fontId="2" fillId="4" borderId="0" xfId="3" applyNumberFormat="1" applyFill="1" applyBorder="1" applyAlignment="1">
      <alignment horizontal="center"/>
    </xf>
    <xf numFmtId="164" fontId="2" fillId="6" borderId="0" xfId="3" applyNumberFormat="1" applyFill="1" applyBorder="1" applyAlignment="1">
      <alignment horizontal="center"/>
    </xf>
    <xf numFmtId="0" fontId="0" fillId="6" borderId="0" xfId="0" applyFill="1" applyBorder="1" applyAlignment="1">
      <alignment horizontal="center"/>
    </xf>
    <xf numFmtId="0" fontId="2" fillId="6" borderId="0" xfId="0" applyNumberFormat="1" applyFont="1" applyFill="1" applyBorder="1" applyAlignment="1">
      <alignment horizontal="center"/>
    </xf>
    <xf numFmtId="164" fontId="2" fillId="6" borderId="0" xfId="0" applyNumberFormat="1" applyFont="1" applyFill="1" applyBorder="1" applyAlignment="1">
      <alignment horizontal="center"/>
    </xf>
    <xf numFmtId="0" fontId="0" fillId="3" borderId="0" xfId="0" applyFill="1" applyAlignment="1">
      <alignment horizontal="center"/>
    </xf>
    <xf numFmtId="1" fontId="0" fillId="3" borderId="0" xfId="0" applyNumberFormat="1" applyFill="1" applyAlignment="1">
      <alignment horizontal="center"/>
    </xf>
    <xf numFmtId="0" fontId="2" fillId="3" borderId="0" xfId="0" applyFont="1" applyFill="1" applyAlignment="1">
      <alignment horizontal="center"/>
    </xf>
    <xf numFmtId="0" fontId="6" fillId="7" borderId="0" xfId="1" applyFill="1" applyBorder="1" applyAlignment="1" applyProtection="1">
      <alignment vertical="center" wrapText="1"/>
    </xf>
    <xf numFmtId="0" fontId="8" fillId="0" borderId="7" xfId="0" applyFont="1" applyBorder="1" applyAlignment="1">
      <alignment vertical="center" wrapText="1"/>
    </xf>
    <xf numFmtId="0" fontId="0" fillId="0" borderId="0" xfId="0" applyAlignment="1"/>
    <xf numFmtId="0" fontId="11" fillId="0" borderId="30" xfId="0" applyFont="1" applyBorder="1" applyAlignment="1">
      <alignment vertical="center" wrapText="1"/>
    </xf>
    <xf numFmtId="0" fontId="14" fillId="0" borderId="19" xfId="0" applyFont="1" applyBorder="1" applyAlignment="1">
      <alignment horizontal="left" vertical="center" wrapText="1" indent="1"/>
    </xf>
    <xf numFmtId="0" fontId="11" fillId="0" borderId="1" xfId="0" applyFont="1" applyBorder="1" applyAlignment="1">
      <alignment vertical="center" wrapText="1"/>
    </xf>
    <xf numFmtId="0" fontId="11" fillId="0" borderId="19" xfId="0" applyFont="1" applyBorder="1" applyAlignment="1">
      <alignment vertical="center" wrapText="1"/>
    </xf>
    <xf numFmtId="0" fontId="14" fillId="0" borderId="19" xfId="0" applyFont="1" applyFill="1" applyBorder="1" applyAlignment="1">
      <alignment horizontal="left" vertical="center" wrapText="1" indent="1"/>
    </xf>
    <xf numFmtId="0" fontId="14" fillId="0" borderId="14" xfId="0" applyFont="1" applyBorder="1" applyAlignment="1">
      <alignment horizontal="left" vertical="center" wrapText="1" indent="1"/>
    </xf>
    <xf numFmtId="0" fontId="14" fillId="0" borderId="19" xfId="0" applyFont="1" applyBorder="1"/>
    <xf numFmtId="0" fontId="11" fillId="0" borderId="30" xfId="0" applyFont="1" applyBorder="1" applyAlignment="1">
      <alignment horizontal="center" vertical="center"/>
    </xf>
    <xf numFmtId="0" fontId="11" fillId="0" borderId="30" xfId="0" applyFont="1" applyBorder="1" applyAlignment="1">
      <alignment vertical="center"/>
    </xf>
    <xf numFmtId="3" fontId="11" fillId="0" borderId="7" xfId="0" applyNumberFormat="1" applyFont="1" applyBorder="1" applyAlignment="1">
      <alignment horizontal="right" vertical="center" indent="1"/>
    </xf>
    <xf numFmtId="164" fontId="11" fillId="0" borderId="32" xfId="0" applyNumberFormat="1" applyFont="1" applyBorder="1" applyAlignment="1">
      <alignment horizontal="right" vertical="center" indent="2"/>
    </xf>
    <xf numFmtId="164" fontId="11" fillId="0" borderId="30" xfId="0" applyNumberFormat="1" applyFont="1" applyBorder="1" applyAlignment="1">
      <alignment horizontal="right" vertical="center" indent="2"/>
    </xf>
    <xf numFmtId="164" fontId="11" fillId="0" borderId="33" xfId="0" applyNumberFormat="1" applyFont="1" applyBorder="1" applyAlignment="1">
      <alignment horizontal="right" vertical="center" indent="2"/>
    </xf>
    <xf numFmtId="3" fontId="14" fillId="0" borderId="12" xfId="0" applyNumberFormat="1" applyFont="1" applyBorder="1" applyAlignment="1">
      <alignment horizontal="right" vertical="center" indent="1"/>
    </xf>
    <xf numFmtId="164" fontId="14" fillId="0" borderId="34" xfId="0" applyNumberFormat="1" applyFont="1" applyBorder="1" applyAlignment="1">
      <alignment horizontal="right" vertical="center" indent="2"/>
    </xf>
    <xf numFmtId="164" fontId="14" fillId="0" borderId="11" xfId="0" applyNumberFormat="1" applyFont="1" applyBorder="1" applyAlignment="1">
      <alignment horizontal="right" vertical="center" indent="2"/>
    </xf>
    <xf numFmtId="164" fontId="14" fillId="0" borderId="14" xfId="0" applyNumberFormat="1" applyFont="1" applyBorder="1" applyAlignment="1">
      <alignment horizontal="right" vertical="center" indent="2"/>
    </xf>
    <xf numFmtId="164" fontId="14" fillId="0" borderId="31" xfId="0" applyNumberFormat="1" applyFont="1" applyBorder="1" applyAlignment="1">
      <alignment horizontal="right" vertical="center" indent="2"/>
    </xf>
    <xf numFmtId="0" fontId="11" fillId="0" borderId="7" xfId="0" applyFont="1" applyBorder="1" applyAlignment="1">
      <alignment horizontal="right" indent="2"/>
    </xf>
    <xf numFmtId="0" fontId="11" fillId="0" borderId="28" xfId="0" applyFont="1" applyBorder="1" applyAlignment="1">
      <alignment horizontal="right" indent="2"/>
    </xf>
    <xf numFmtId="0" fontId="11" fillId="0" borderId="29" xfId="0" applyFont="1" applyBorder="1" applyAlignment="1">
      <alignment horizontal="right" indent="2"/>
    </xf>
    <xf numFmtId="0" fontId="11" fillId="0" borderId="6" xfId="0" applyFont="1" applyBorder="1" applyAlignment="1">
      <alignment horizontal="right" indent="2"/>
    </xf>
    <xf numFmtId="0" fontId="14" fillId="0" borderId="14" xfId="0" applyFont="1" applyBorder="1" applyAlignment="1">
      <alignment horizontal="center" vertical="center"/>
    </xf>
    <xf numFmtId="0" fontId="14" fillId="0" borderId="26" xfId="0" applyFont="1" applyBorder="1" applyAlignment="1">
      <alignment horizontal="right" indent="2"/>
    </xf>
    <xf numFmtId="0" fontId="14" fillId="0" borderId="11" xfId="0" applyFont="1" applyBorder="1" applyAlignment="1">
      <alignment horizontal="right" indent="2"/>
    </xf>
    <xf numFmtId="0" fontId="14" fillId="0" borderId="12" xfId="0" applyFont="1" applyBorder="1" applyAlignment="1">
      <alignment horizontal="right" indent="2"/>
    </xf>
    <xf numFmtId="0" fontId="14" fillId="0" borderId="25" xfId="0" applyFont="1" applyBorder="1" applyAlignment="1">
      <alignment horizontal="right" indent="2"/>
    </xf>
    <xf numFmtId="0" fontId="11" fillId="0" borderId="1" xfId="0" applyFont="1" applyBorder="1" applyAlignment="1">
      <alignment horizontal="center" vertical="center"/>
    </xf>
    <xf numFmtId="0" fontId="11" fillId="0" borderId="4" xfId="0" applyFont="1" applyBorder="1" applyAlignment="1">
      <alignment horizontal="right" indent="2"/>
    </xf>
    <xf numFmtId="0" fontId="11" fillId="0" borderId="22" xfId="0" applyFont="1" applyBorder="1" applyAlignment="1">
      <alignment horizontal="right" indent="2"/>
    </xf>
    <xf numFmtId="0" fontId="11" fillId="0" borderId="27" xfId="0" applyFont="1" applyBorder="1" applyAlignment="1">
      <alignment horizontal="right" indent="2"/>
    </xf>
    <xf numFmtId="0" fontId="11" fillId="0" borderId="3" xfId="0" applyFont="1" applyBorder="1" applyAlignment="1">
      <alignment horizontal="right" indent="2"/>
    </xf>
    <xf numFmtId="0" fontId="14" fillId="0" borderId="14" xfId="0" applyFont="1" applyBorder="1" applyAlignment="1">
      <alignment horizontal="left" indent="1"/>
    </xf>
    <xf numFmtId="0" fontId="14" fillId="0" borderId="14" xfId="0" applyFont="1" applyBorder="1"/>
    <xf numFmtId="3" fontId="14" fillId="0" borderId="35" xfId="0" applyNumberFormat="1" applyFont="1" applyBorder="1" applyAlignment="1">
      <alignment horizontal="right" vertical="center" indent="1"/>
    </xf>
    <xf numFmtId="3" fontId="14" fillId="0" borderId="36" xfId="0" applyNumberFormat="1" applyFont="1" applyBorder="1" applyAlignment="1">
      <alignment horizontal="right" vertical="center" indent="1"/>
    </xf>
    <xf numFmtId="0" fontId="14" fillId="0" borderId="37" xfId="0" applyFont="1" applyBorder="1" applyAlignment="1">
      <alignment horizontal="right" indent="2"/>
    </xf>
    <xf numFmtId="0" fontId="14" fillId="0" borderId="38" xfId="0" applyFont="1" applyBorder="1" applyAlignment="1">
      <alignment horizontal="right" indent="2"/>
    </xf>
    <xf numFmtId="0" fontId="11" fillId="8" borderId="0" xfId="0" applyFont="1" applyFill="1" applyBorder="1"/>
    <xf numFmtId="0" fontId="11" fillId="8" borderId="0"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4" fillId="8" borderId="0" xfId="0" applyFont="1" applyFill="1" applyBorder="1" applyAlignment="1">
      <alignment wrapText="1"/>
    </xf>
    <xf numFmtId="0" fontId="11" fillId="8" borderId="10"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7" xfId="0" applyFont="1" applyFill="1" applyBorder="1" applyAlignment="1">
      <alignment horizontal="center" vertical="center" wrapText="1"/>
    </xf>
    <xf numFmtId="49" fontId="11" fillId="8" borderId="4"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0" fontId="14" fillId="8" borderId="0" xfId="0" applyFont="1" applyFill="1"/>
    <xf numFmtId="49" fontId="11" fillId="8" borderId="27" xfId="0" applyNumberFormat="1" applyFont="1" applyFill="1" applyBorder="1" applyAlignment="1">
      <alignment horizontal="center" vertical="center" wrapText="1"/>
    </xf>
    <xf numFmtId="3" fontId="11" fillId="0" borderId="30" xfId="0" applyNumberFormat="1" applyFont="1" applyFill="1" applyBorder="1" applyAlignment="1">
      <alignment horizontal="right" indent="1"/>
    </xf>
    <xf numFmtId="3" fontId="14" fillId="0" borderId="19" xfId="0" applyNumberFormat="1" applyFont="1" applyFill="1" applyBorder="1" applyAlignment="1">
      <alignment horizontal="right" indent="1"/>
    </xf>
    <xf numFmtId="3" fontId="14" fillId="0" borderId="14" xfId="0" applyNumberFormat="1" applyFont="1" applyFill="1" applyBorder="1" applyAlignment="1">
      <alignment horizontal="right" indent="1"/>
    </xf>
    <xf numFmtId="3" fontId="11" fillId="0" borderId="1" xfId="0" applyNumberFormat="1" applyFont="1" applyFill="1" applyBorder="1" applyAlignment="1">
      <alignment horizontal="right" indent="1"/>
    </xf>
    <xf numFmtId="3" fontId="11" fillId="0" borderId="14" xfId="0" applyNumberFormat="1" applyFont="1" applyFill="1" applyBorder="1" applyAlignment="1">
      <alignment horizontal="right" indent="1"/>
    </xf>
    <xf numFmtId="0" fontId="1" fillId="4" borderId="0" xfId="0" applyFont="1" applyFill="1" applyBorder="1" applyAlignment="1">
      <alignment horizontal="center"/>
    </xf>
    <xf numFmtId="0" fontId="4" fillId="0" borderId="0" xfId="0" quotePrefix="1" applyFont="1" applyBorder="1" applyAlignment="1">
      <alignment horizontal="left" vertical="center" wrapText="1"/>
    </xf>
    <xf numFmtId="1" fontId="0" fillId="0" borderId="0" xfId="0" applyNumberFormat="1"/>
    <xf numFmtId="1" fontId="14" fillId="0" borderId="11" xfId="0" applyNumberFormat="1" applyFont="1" applyBorder="1" applyAlignment="1">
      <alignment horizontal="right" indent="2"/>
    </xf>
    <xf numFmtId="164" fontId="14" fillId="0" borderId="8" xfId="0" applyNumberFormat="1" applyFont="1" applyFill="1" applyBorder="1" applyAlignment="1">
      <alignment horizontal="right" vertical="center" indent="2"/>
    </xf>
    <xf numFmtId="164" fontId="14" fillId="0" borderId="23" xfId="0" applyNumberFormat="1" applyFont="1" applyFill="1" applyBorder="1" applyAlignment="1">
      <alignment horizontal="right" vertical="center" indent="2"/>
    </xf>
    <xf numFmtId="0" fontId="14" fillId="0" borderId="0" xfId="0" applyFont="1" applyAlignment="1">
      <alignment vertical="center" wrapText="1"/>
    </xf>
    <xf numFmtId="0" fontId="13" fillId="0" borderId="0" xfId="0" applyFont="1" applyFill="1" applyAlignment="1">
      <alignment vertical="center"/>
    </xf>
    <xf numFmtId="0" fontId="2" fillId="0" borderId="0" xfId="0" applyFont="1" applyAlignment="1">
      <alignment vertical="center"/>
    </xf>
    <xf numFmtId="0" fontId="11" fillId="8" borderId="2"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3" fillId="0" borderId="0" xfId="0" applyFont="1" applyBorder="1"/>
    <xf numFmtId="0" fontId="13" fillId="0" borderId="0" xfId="0" applyFont="1" applyFill="1" applyAlignment="1">
      <alignment horizontal="left" vertical="center" wrapText="1"/>
    </xf>
    <xf numFmtId="0" fontId="11" fillId="8" borderId="1" xfId="0" applyFont="1" applyFill="1" applyBorder="1" applyAlignment="1">
      <alignment horizontal="center" vertical="center" wrapText="1"/>
    </xf>
    <xf numFmtId="0" fontId="14" fillId="0" borderId="0" xfId="0" quotePrefix="1" applyFont="1" applyAlignment="1">
      <alignment vertical="center" wrapText="1"/>
    </xf>
    <xf numFmtId="0" fontId="13" fillId="0" borderId="0" xfId="0" applyFont="1" applyAlignment="1">
      <alignment horizontal="left" vertical="center" wrapText="1"/>
    </xf>
    <xf numFmtId="0" fontId="2" fillId="0" borderId="0" xfId="0" applyFont="1" applyAlignment="1">
      <alignment horizontal="left" vertical="center" wrapText="1"/>
    </xf>
    <xf numFmtId="0" fontId="13" fillId="3" borderId="0" xfId="0" applyFont="1" applyFill="1" applyAlignment="1">
      <alignment horizontal="center" vertical="center" wrapText="1"/>
    </xf>
    <xf numFmtId="0" fontId="0" fillId="0" borderId="0" xfId="0" applyAlignment="1">
      <alignment horizontal="center" vertical="center" wrapText="1"/>
    </xf>
    <xf numFmtId="0" fontId="13" fillId="3" borderId="0" xfId="0" applyFont="1" applyFill="1" applyAlignment="1">
      <alignment horizontal="center" vertical="center"/>
    </xf>
    <xf numFmtId="0" fontId="0" fillId="0" borderId="0" xfId="0" applyAlignment="1">
      <alignment horizontal="center" vertical="center"/>
    </xf>
  </cellXfs>
  <cellStyles count="8">
    <cellStyle name="Euro" xfId="4"/>
    <cellStyle name="Lien hypertexte" xfId="1" builtinId="8"/>
    <cellStyle name="Milliers 2" xfId="5"/>
    <cellStyle name="Normal" xfId="0" builtinId="0"/>
    <cellStyle name="Normal 2" xfId="3"/>
    <cellStyle name="Normal 3" xfId="7"/>
    <cellStyle name="Pourcentage 2" xfId="6"/>
    <cellStyle name="Texte explicatif"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0504D"/>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fr-FR" sz="1600"/>
              <a:t>Graphique 1</a:t>
            </a:r>
            <a:br>
              <a:rPr lang="fr-FR" sz="1600"/>
            </a:br>
            <a:r>
              <a:rPr lang="fr-FR" sz="1600"/>
              <a:t>Proportion de salariés concernés par les relèvements du Smic ou de la GMR*,</a:t>
            </a:r>
            <a:r>
              <a:rPr lang="fr-FR" sz="1600" baseline="0"/>
              <a:t> et hausse du Smic</a:t>
            </a:r>
            <a:endParaRPr lang="fr-FR" sz="1600"/>
          </a:p>
        </c:rich>
      </c:tx>
      <c:layout>
        <c:manualLayout>
          <c:xMode val="edge"/>
          <c:yMode val="edge"/>
          <c:x val="4.6935187603919182E-2"/>
          <c:y val="1.2102816756843942E-2"/>
        </c:manualLayout>
      </c:layout>
      <c:overlay val="0"/>
    </c:title>
    <c:autoTitleDeleted val="0"/>
    <c:plotArea>
      <c:layout>
        <c:manualLayout>
          <c:layoutTarget val="inner"/>
          <c:xMode val="edge"/>
          <c:yMode val="edge"/>
          <c:x val="2.7294183013853127E-2"/>
          <c:y val="0.10984349758068616"/>
          <c:w val="0.96112077222574666"/>
          <c:h val="0.46679540559438099"/>
        </c:manualLayout>
      </c:layout>
      <c:barChart>
        <c:barDir val="col"/>
        <c:grouping val="clustered"/>
        <c:varyColors val="0"/>
        <c:ser>
          <c:idx val="0"/>
          <c:order val="1"/>
          <c:tx>
            <c:strRef>
              <c:f>'Graphique 1'!$E$49</c:f>
              <c:strCache>
                <c:ptCount val="1"/>
                <c:pt idx="0">
                  <c:v>1991 - 2009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1'!$C$50:$C$78</c:f>
              <c:strCache>
                <c:ptCount val="29"/>
                <c:pt idx="0">
                  <c:v>1991      4,98</c:v>
                </c:pt>
                <c:pt idx="1">
                  <c:v>1992      5,19</c:v>
                </c:pt>
                <c:pt idx="2">
                  <c:v>1993      5,31</c:v>
                </c:pt>
                <c:pt idx="3">
                  <c:v>1994      5,42</c:v>
                </c:pt>
                <c:pt idx="4">
                  <c:v>1995      5,64</c:v>
                </c:pt>
                <c:pt idx="5">
                  <c:v>1996      5,78</c:v>
                </c:pt>
                <c:pt idx="6">
                  <c:v>1997      6,01</c:v>
                </c:pt>
                <c:pt idx="7">
                  <c:v>1998      6,13</c:v>
                </c:pt>
                <c:pt idx="8">
                  <c:v>1999      6,21</c:v>
                </c:pt>
                <c:pt idx="9">
                  <c:v>2000      6,41</c:v>
                </c:pt>
                <c:pt idx="10">
                  <c:v>2001      6,67</c:v>
                </c:pt>
                <c:pt idx="11">
                  <c:v>2002      6,83</c:v>
                </c:pt>
                <c:pt idx="12">
                  <c:v>2003      7,19</c:v>
                </c:pt>
                <c:pt idx="13">
                  <c:v>2004      7,61</c:v>
                </c:pt>
                <c:pt idx="14">
                  <c:v>2005      8,03</c:v>
                </c:pt>
                <c:pt idx="15">
                  <c:v>2006      8,27</c:v>
                </c:pt>
                <c:pt idx="16">
                  <c:v>2007      8,44</c:v>
                </c:pt>
                <c:pt idx="17">
                  <c:v>2008      8,71</c:v>
                </c:pt>
                <c:pt idx="18">
                  <c:v>2009      8,82</c:v>
                </c:pt>
                <c:pt idx="19">
                  <c:v>2010      8,86</c:v>
                </c:pt>
                <c:pt idx="20">
                  <c:v>2011      9,00</c:v>
                </c:pt>
                <c:pt idx="21">
                  <c:v>2012**      9,19</c:v>
                </c:pt>
                <c:pt idx="22">
                  <c:v>2013      9,43</c:v>
                </c:pt>
                <c:pt idx="23">
                  <c:v>2014      9,53</c:v>
                </c:pt>
                <c:pt idx="24">
                  <c:v>2015      9,61</c:v>
                </c:pt>
                <c:pt idx="25">
                  <c:v>2016      9,67</c:v>
                </c:pt>
                <c:pt idx="26">
                  <c:v>2017      9,76</c:v>
                </c:pt>
                <c:pt idx="27">
                  <c:v>2018      9,88</c:v>
                </c:pt>
                <c:pt idx="28">
                  <c:v>2019      10,03</c:v>
                </c:pt>
              </c:strCache>
            </c:strRef>
          </c:cat>
          <c:val>
            <c:numRef>
              <c:f>'Graphique 1'!$E$50:$E$78</c:f>
              <c:numCache>
                <c:formatCode>0.0</c:formatCode>
                <c:ptCount val="29"/>
                <c:pt idx="0">
                  <c:v>8.6</c:v>
                </c:pt>
                <c:pt idx="1">
                  <c:v>8.6</c:v>
                </c:pt>
                <c:pt idx="2">
                  <c:v>8.1</c:v>
                </c:pt>
                <c:pt idx="3">
                  <c:v>8.1999999999999993</c:v>
                </c:pt>
                <c:pt idx="4">
                  <c:v>11.2</c:v>
                </c:pt>
                <c:pt idx="5">
                  <c:v>10.7</c:v>
                </c:pt>
                <c:pt idx="6">
                  <c:v>14.1</c:v>
                </c:pt>
                <c:pt idx="7">
                  <c:v>12.6</c:v>
                </c:pt>
                <c:pt idx="8">
                  <c:v>12.8</c:v>
                </c:pt>
                <c:pt idx="9">
                  <c:v>13.6</c:v>
                </c:pt>
                <c:pt idx="10">
                  <c:v>13.9</c:v>
                </c:pt>
                <c:pt idx="11">
                  <c:v>14</c:v>
                </c:pt>
                <c:pt idx="12">
                  <c:v>14.1</c:v>
                </c:pt>
                <c:pt idx="13">
                  <c:v>15.3</c:v>
                </c:pt>
                <c:pt idx="14">
                  <c:v>16.3</c:v>
                </c:pt>
                <c:pt idx="15">
                  <c:v>15.1</c:v>
                </c:pt>
                <c:pt idx="16">
                  <c:v>12.9</c:v>
                </c:pt>
                <c:pt idx="17">
                  <c:v>13.9</c:v>
                </c:pt>
                <c:pt idx="18">
                  <c:v>10.6</c:v>
                </c:pt>
              </c:numCache>
            </c:numRef>
          </c:val>
          <c:extLst>
            <c:ext xmlns:c16="http://schemas.microsoft.com/office/drawing/2014/chart" uri="{C3380CC4-5D6E-409C-BE32-E72D297353CC}">
              <c16:uniqueId val="{00000000-BE9C-4C3C-A469-ACD9267563D8}"/>
            </c:ext>
          </c:extLst>
        </c:ser>
        <c:ser>
          <c:idx val="2"/>
          <c:order val="2"/>
          <c:tx>
            <c:strRef>
              <c:f>'Graphique 1'!$F$49</c:f>
              <c:strCache>
                <c:ptCount val="1"/>
                <c:pt idx="0">
                  <c:v>2010 - 2017</c:v>
                </c:pt>
              </c:strCache>
            </c:strRef>
          </c:tx>
          <c:invertIfNegative val="0"/>
          <c:dLbls>
            <c:dLbl>
              <c:idx val="25"/>
              <c:layout>
                <c:manualLayout>
                  <c:x val="-1.053185887309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9C-4C3C-A469-ACD9267563D8}"/>
                </c:ext>
              </c:extLst>
            </c:dLbl>
            <c:dLbl>
              <c:idx val="26"/>
              <c:layout>
                <c:manualLayout>
                  <c:x val="-3.1595576619273301E-3"/>
                  <c:y val="-3.910125759419737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9C-4C3C-A469-ACD9267563D8}"/>
                </c:ext>
              </c:extLst>
            </c:dLbl>
            <c:dLbl>
              <c:idx val="27"/>
              <c:delete val="1"/>
              <c:extLst>
                <c:ext xmlns:c15="http://schemas.microsoft.com/office/drawing/2012/chart" uri="{CE6537A1-D6FC-4f65-9D91-7224C49458BB}"/>
                <c:ext xmlns:c16="http://schemas.microsoft.com/office/drawing/2014/chart" uri="{C3380CC4-5D6E-409C-BE32-E72D297353CC}">
                  <c16:uniqueId val="{00000003-BE9C-4C3C-A469-ACD9267563D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1'!$C$50:$C$78</c:f>
              <c:strCache>
                <c:ptCount val="29"/>
                <c:pt idx="0">
                  <c:v>1991      4,98</c:v>
                </c:pt>
                <c:pt idx="1">
                  <c:v>1992      5,19</c:v>
                </c:pt>
                <c:pt idx="2">
                  <c:v>1993      5,31</c:v>
                </c:pt>
                <c:pt idx="3">
                  <c:v>1994      5,42</c:v>
                </c:pt>
                <c:pt idx="4">
                  <c:v>1995      5,64</c:v>
                </c:pt>
                <c:pt idx="5">
                  <c:v>1996      5,78</c:v>
                </c:pt>
                <c:pt idx="6">
                  <c:v>1997      6,01</c:v>
                </c:pt>
                <c:pt idx="7">
                  <c:v>1998      6,13</c:v>
                </c:pt>
                <c:pt idx="8">
                  <c:v>1999      6,21</c:v>
                </c:pt>
                <c:pt idx="9">
                  <c:v>2000      6,41</c:v>
                </c:pt>
                <c:pt idx="10">
                  <c:v>2001      6,67</c:v>
                </c:pt>
                <c:pt idx="11">
                  <c:v>2002      6,83</c:v>
                </c:pt>
                <c:pt idx="12">
                  <c:v>2003      7,19</c:v>
                </c:pt>
                <c:pt idx="13">
                  <c:v>2004      7,61</c:v>
                </c:pt>
                <c:pt idx="14">
                  <c:v>2005      8,03</c:v>
                </c:pt>
                <c:pt idx="15">
                  <c:v>2006      8,27</c:v>
                </c:pt>
                <c:pt idx="16">
                  <c:v>2007      8,44</c:v>
                </c:pt>
                <c:pt idx="17">
                  <c:v>2008      8,71</c:v>
                </c:pt>
                <c:pt idx="18">
                  <c:v>2009      8,82</c:v>
                </c:pt>
                <c:pt idx="19">
                  <c:v>2010      8,86</c:v>
                </c:pt>
                <c:pt idx="20">
                  <c:v>2011      9,00</c:v>
                </c:pt>
                <c:pt idx="21">
                  <c:v>2012**      9,19</c:v>
                </c:pt>
                <c:pt idx="22">
                  <c:v>2013      9,43</c:v>
                </c:pt>
                <c:pt idx="23">
                  <c:v>2014      9,53</c:v>
                </c:pt>
                <c:pt idx="24">
                  <c:v>2015      9,61</c:v>
                </c:pt>
                <c:pt idx="25">
                  <c:v>2016      9,67</c:v>
                </c:pt>
                <c:pt idx="26">
                  <c:v>2017      9,76</c:v>
                </c:pt>
                <c:pt idx="27">
                  <c:v>2018      9,88</c:v>
                </c:pt>
                <c:pt idx="28">
                  <c:v>2019      10,03</c:v>
                </c:pt>
              </c:strCache>
            </c:strRef>
          </c:cat>
          <c:val>
            <c:numRef>
              <c:f>'Graphique 1'!$F$50:$F$78</c:f>
              <c:numCache>
                <c:formatCode>0.0</c:formatCode>
                <c:ptCount val="29"/>
                <c:pt idx="19">
                  <c:v>9.8000000000000007</c:v>
                </c:pt>
                <c:pt idx="20">
                  <c:v>10.6</c:v>
                </c:pt>
                <c:pt idx="21">
                  <c:v>11.1</c:v>
                </c:pt>
                <c:pt idx="22">
                  <c:v>12.3</c:v>
                </c:pt>
                <c:pt idx="23">
                  <c:v>10.8</c:v>
                </c:pt>
                <c:pt idx="24">
                  <c:v>11.1</c:v>
                </c:pt>
                <c:pt idx="25">
                  <c:v>10.5</c:v>
                </c:pt>
                <c:pt idx="26">
                  <c:v>10.6</c:v>
                </c:pt>
                <c:pt idx="27">
                  <c:v>10.8</c:v>
                </c:pt>
              </c:numCache>
            </c:numRef>
          </c:val>
          <c:extLst>
            <c:ext xmlns:c16="http://schemas.microsoft.com/office/drawing/2014/chart" uri="{C3380CC4-5D6E-409C-BE32-E72D297353CC}">
              <c16:uniqueId val="{00000004-BE9C-4C3C-A469-ACD9267563D8}"/>
            </c:ext>
          </c:extLst>
        </c:ser>
        <c:ser>
          <c:idx val="3"/>
          <c:order val="3"/>
          <c:tx>
            <c:strRef>
              <c:f>'Graphique 1'!$G$49</c:f>
              <c:strCache>
                <c:ptCount val="1"/>
                <c:pt idx="0">
                  <c:v>2018 - 2019</c:v>
                </c:pt>
              </c:strCache>
            </c:strRef>
          </c:tx>
          <c:invertIfNegative val="0"/>
          <c:dLbls>
            <c:dLbl>
              <c:idx val="27"/>
              <c:layout>
                <c:manualLayout>
                  <c:x val="0"/>
                  <c:y val="-4.966055220751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9C-4C3C-A469-ACD9267563D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1'!$C$50:$C$78</c:f>
              <c:strCache>
                <c:ptCount val="29"/>
                <c:pt idx="0">
                  <c:v>1991      4,98</c:v>
                </c:pt>
                <c:pt idx="1">
                  <c:v>1992      5,19</c:v>
                </c:pt>
                <c:pt idx="2">
                  <c:v>1993      5,31</c:v>
                </c:pt>
                <c:pt idx="3">
                  <c:v>1994      5,42</c:v>
                </c:pt>
                <c:pt idx="4">
                  <c:v>1995      5,64</c:v>
                </c:pt>
                <c:pt idx="5">
                  <c:v>1996      5,78</c:v>
                </c:pt>
                <c:pt idx="6">
                  <c:v>1997      6,01</c:v>
                </c:pt>
                <c:pt idx="7">
                  <c:v>1998      6,13</c:v>
                </c:pt>
                <c:pt idx="8">
                  <c:v>1999      6,21</c:v>
                </c:pt>
                <c:pt idx="9">
                  <c:v>2000      6,41</c:v>
                </c:pt>
                <c:pt idx="10">
                  <c:v>2001      6,67</c:v>
                </c:pt>
                <c:pt idx="11">
                  <c:v>2002      6,83</c:v>
                </c:pt>
                <c:pt idx="12">
                  <c:v>2003      7,19</c:v>
                </c:pt>
                <c:pt idx="13">
                  <c:v>2004      7,61</c:v>
                </c:pt>
                <c:pt idx="14">
                  <c:v>2005      8,03</c:v>
                </c:pt>
                <c:pt idx="15">
                  <c:v>2006      8,27</c:v>
                </c:pt>
                <c:pt idx="16">
                  <c:v>2007      8,44</c:v>
                </c:pt>
                <c:pt idx="17">
                  <c:v>2008      8,71</c:v>
                </c:pt>
                <c:pt idx="18">
                  <c:v>2009      8,82</c:v>
                </c:pt>
                <c:pt idx="19">
                  <c:v>2010      8,86</c:v>
                </c:pt>
                <c:pt idx="20">
                  <c:v>2011      9,00</c:v>
                </c:pt>
                <c:pt idx="21">
                  <c:v>2012**      9,19</c:v>
                </c:pt>
                <c:pt idx="22">
                  <c:v>2013      9,43</c:v>
                </c:pt>
                <c:pt idx="23">
                  <c:v>2014      9,53</c:v>
                </c:pt>
                <c:pt idx="24">
                  <c:v>2015      9,61</c:v>
                </c:pt>
                <c:pt idx="25">
                  <c:v>2016      9,67</c:v>
                </c:pt>
                <c:pt idx="26">
                  <c:v>2017      9,76</c:v>
                </c:pt>
                <c:pt idx="27">
                  <c:v>2018      9,88</c:v>
                </c:pt>
                <c:pt idx="28">
                  <c:v>2019      10,03</c:v>
                </c:pt>
              </c:strCache>
            </c:strRef>
          </c:cat>
          <c:val>
            <c:numRef>
              <c:f>'Graphique 1'!$G$50:$G$78</c:f>
              <c:numCache>
                <c:formatCode>0.0</c:formatCode>
                <c:ptCount val="29"/>
                <c:pt idx="27">
                  <c:v>11.5</c:v>
                </c:pt>
                <c:pt idx="28">
                  <c:v>13.4</c:v>
                </c:pt>
              </c:numCache>
            </c:numRef>
          </c:val>
          <c:extLst>
            <c:ext xmlns:c16="http://schemas.microsoft.com/office/drawing/2014/chart" uri="{C3380CC4-5D6E-409C-BE32-E72D297353CC}">
              <c16:uniqueId val="{00000006-BE9C-4C3C-A469-ACD9267563D8}"/>
            </c:ext>
          </c:extLst>
        </c:ser>
        <c:dLbls>
          <c:showLegendKey val="0"/>
          <c:showVal val="0"/>
          <c:showCatName val="0"/>
          <c:showSerName val="0"/>
          <c:showPercent val="0"/>
          <c:showBubbleSize val="0"/>
        </c:dLbls>
        <c:gapWidth val="70"/>
        <c:overlap val="100"/>
        <c:axId val="76252288"/>
        <c:axId val="76253824"/>
      </c:barChart>
      <c:lineChart>
        <c:grouping val="standard"/>
        <c:varyColors val="0"/>
        <c:ser>
          <c:idx val="1"/>
          <c:order val="0"/>
          <c:tx>
            <c:strRef>
              <c:f>'Graphique 1'!$D$48</c:f>
              <c:strCache>
                <c:ptCount val="1"/>
                <c:pt idx="0">
                  <c:v>Revalorisation du Smic (en %)</c:v>
                </c:pt>
              </c:strCache>
            </c:strRef>
          </c:tx>
          <c:spPr>
            <a:ln w="38100"/>
          </c:spPr>
          <c:marker>
            <c:symbol val="none"/>
          </c:marker>
          <c:cat>
            <c:strRef>
              <c:f>'Graphique 1'!$C$50:$C$78</c:f>
              <c:strCache>
                <c:ptCount val="29"/>
                <c:pt idx="0">
                  <c:v>1991      4,98</c:v>
                </c:pt>
                <c:pt idx="1">
                  <c:v>1992      5,19</c:v>
                </c:pt>
                <c:pt idx="2">
                  <c:v>1993      5,31</c:v>
                </c:pt>
                <c:pt idx="3">
                  <c:v>1994      5,42</c:v>
                </c:pt>
                <c:pt idx="4">
                  <c:v>1995      5,64</c:v>
                </c:pt>
                <c:pt idx="5">
                  <c:v>1996      5,78</c:v>
                </c:pt>
                <c:pt idx="6">
                  <c:v>1997      6,01</c:v>
                </c:pt>
                <c:pt idx="7">
                  <c:v>1998      6,13</c:v>
                </c:pt>
                <c:pt idx="8">
                  <c:v>1999      6,21</c:v>
                </c:pt>
                <c:pt idx="9">
                  <c:v>2000      6,41</c:v>
                </c:pt>
                <c:pt idx="10">
                  <c:v>2001      6,67</c:v>
                </c:pt>
                <c:pt idx="11">
                  <c:v>2002      6,83</c:v>
                </c:pt>
                <c:pt idx="12">
                  <c:v>2003      7,19</c:v>
                </c:pt>
                <c:pt idx="13">
                  <c:v>2004      7,61</c:v>
                </c:pt>
                <c:pt idx="14">
                  <c:v>2005      8,03</c:v>
                </c:pt>
                <c:pt idx="15">
                  <c:v>2006      8,27</c:v>
                </c:pt>
                <c:pt idx="16">
                  <c:v>2007      8,44</c:v>
                </c:pt>
                <c:pt idx="17">
                  <c:v>2008      8,71</c:v>
                </c:pt>
                <c:pt idx="18">
                  <c:v>2009      8,82</c:v>
                </c:pt>
                <c:pt idx="19">
                  <c:v>2010      8,86</c:v>
                </c:pt>
                <c:pt idx="20">
                  <c:v>2011      9,00</c:v>
                </c:pt>
                <c:pt idx="21">
                  <c:v>2012**      9,19</c:v>
                </c:pt>
                <c:pt idx="22">
                  <c:v>2013      9,43</c:v>
                </c:pt>
                <c:pt idx="23">
                  <c:v>2014      9,53</c:v>
                </c:pt>
                <c:pt idx="24">
                  <c:v>2015      9,61</c:v>
                </c:pt>
                <c:pt idx="25">
                  <c:v>2016      9,67</c:v>
                </c:pt>
                <c:pt idx="26">
                  <c:v>2017      9,76</c:v>
                </c:pt>
                <c:pt idx="27">
                  <c:v>2018      9,88</c:v>
                </c:pt>
                <c:pt idx="28">
                  <c:v>2019      10,03</c:v>
                </c:pt>
              </c:strCache>
            </c:strRef>
          </c:cat>
          <c:val>
            <c:numRef>
              <c:f>'Graphique 1'!$D$50:$D$78</c:f>
              <c:numCache>
                <c:formatCode>0.0</c:formatCode>
                <c:ptCount val="29"/>
                <c:pt idx="0">
                  <c:v>4.4025157232704615</c:v>
                </c:pt>
                <c:pt idx="1">
                  <c:v>4.2168674698795261</c:v>
                </c:pt>
                <c:pt idx="2">
                  <c:v>2.3121387283236761</c:v>
                </c:pt>
                <c:pt idx="3">
                  <c:v>2.0715630885122405</c:v>
                </c:pt>
                <c:pt idx="4">
                  <c:v>4.0590405904058935</c:v>
                </c:pt>
                <c:pt idx="5">
                  <c:v>2.4822695035461084</c:v>
                </c:pt>
                <c:pt idx="6">
                  <c:v>3.9792387543252428</c:v>
                </c:pt>
                <c:pt idx="7">
                  <c:v>1.9966722129783676</c:v>
                </c:pt>
                <c:pt idx="8">
                  <c:v>1.3050570962479524</c:v>
                </c:pt>
                <c:pt idx="9">
                  <c:v>3.2206119162640823</c:v>
                </c:pt>
                <c:pt idx="10">
                  <c:v>4.0561622464898583</c:v>
                </c:pt>
                <c:pt idx="11">
                  <c:v>2.398800599700146</c:v>
                </c:pt>
                <c:pt idx="12">
                  <c:v>5.2708638360175808</c:v>
                </c:pt>
                <c:pt idx="13">
                  <c:v>5.8414464534075172</c:v>
                </c:pt>
                <c:pt idx="14">
                  <c:v>5.5190538764783081</c:v>
                </c:pt>
                <c:pt idx="15">
                  <c:v>2.9887920298879322</c:v>
                </c:pt>
                <c:pt idx="16">
                  <c:v>2.0556227327690468</c:v>
                </c:pt>
                <c:pt idx="17">
                  <c:v>3.199052132701441</c:v>
                </c:pt>
                <c:pt idx="18">
                  <c:v>1.2629161882893092</c:v>
                </c:pt>
                <c:pt idx="19">
                  <c:v>0.45351473922901064</c:v>
                </c:pt>
                <c:pt idx="20">
                  <c:v>1.5801354401805856</c:v>
                </c:pt>
                <c:pt idx="21">
                  <c:v>2.1111111111111081</c:v>
                </c:pt>
                <c:pt idx="22">
                  <c:v>2.6115342763873839</c:v>
                </c:pt>
                <c:pt idx="23">
                  <c:v>1.0604453870625585</c:v>
                </c:pt>
                <c:pt idx="24">
                  <c:v>0.8394543546694555</c:v>
                </c:pt>
                <c:pt idx="25">
                  <c:v>0.62434963579605096</c:v>
                </c:pt>
                <c:pt idx="26">
                  <c:v>0.93071354705274167</c:v>
                </c:pt>
                <c:pt idx="27">
                  <c:v>1.2295081967213184</c:v>
                </c:pt>
                <c:pt idx="28">
                  <c:v>1.5182186234817596</c:v>
                </c:pt>
              </c:numCache>
            </c:numRef>
          </c:val>
          <c:smooth val="0"/>
          <c:extLst>
            <c:ext xmlns:c16="http://schemas.microsoft.com/office/drawing/2014/chart" uri="{C3380CC4-5D6E-409C-BE32-E72D297353CC}">
              <c16:uniqueId val="{00000007-BE9C-4C3C-A469-ACD9267563D8}"/>
            </c:ext>
          </c:extLst>
        </c:ser>
        <c:dLbls>
          <c:showLegendKey val="0"/>
          <c:showVal val="0"/>
          <c:showCatName val="0"/>
          <c:showSerName val="0"/>
          <c:showPercent val="0"/>
          <c:showBubbleSize val="0"/>
        </c:dLbls>
        <c:marker val="1"/>
        <c:smooth val="0"/>
        <c:axId val="76252288"/>
        <c:axId val="76253824"/>
      </c:lineChart>
      <c:catAx>
        <c:axId val="76252288"/>
        <c:scaling>
          <c:orientation val="minMax"/>
        </c:scaling>
        <c:delete val="0"/>
        <c:axPos val="b"/>
        <c:numFmt formatCode="General" sourceLinked="0"/>
        <c:majorTickMark val="out"/>
        <c:minorTickMark val="none"/>
        <c:tickLblPos val="nextTo"/>
        <c:crossAx val="76253824"/>
        <c:crosses val="autoZero"/>
        <c:auto val="1"/>
        <c:lblAlgn val="ctr"/>
        <c:lblOffset val="100"/>
        <c:noMultiLvlLbl val="0"/>
      </c:catAx>
      <c:valAx>
        <c:axId val="76253824"/>
        <c:scaling>
          <c:orientation val="minMax"/>
        </c:scaling>
        <c:delete val="0"/>
        <c:axPos val="l"/>
        <c:majorGridlines>
          <c:spPr>
            <a:ln>
              <a:noFill/>
            </a:ln>
          </c:spPr>
        </c:majorGridlines>
        <c:numFmt formatCode="0" sourceLinked="0"/>
        <c:majorTickMark val="out"/>
        <c:minorTickMark val="none"/>
        <c:tickLblPos val="nextTo"/>
        <c:crossAx val="76252288"/>
        <c:crosses val="autoZero"/>
        <c:crossBetween val="between"/>
      </c:valAx>
    </c:plotArea>
    <c:legend>
      <c:legendPos val="b"/>
      <c:layout>
        <c:manualLayout>
          <c:xMode val="edge"/>
          <c:yMode val="edge"/>
          <c:x val="0.36595746621719677"/>
          <c:y val="0.63620641797285382"/>
          <c:w val="0.45555207257860542"/>
          <c:h val="5.731325483755871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fr-FR" sz="1600"/>
              <a:t>Graphique 2</a:t>
            </a:r>
          </a:p>
          <a:p>
            <a:pPr algn="l">
              <a:defRPr/>
            </a:pPr>
            <a:r>
              <a:rPr lang="fr-FR" sz="1600"/>
              <a:t>Proportion de femmes parmi les bénéficiaires de la revalorisation du Smic au 1</a:t>
            </a:r>
            <a:r>
              <a:rPr lang="fr-FR" sz="1600" baseline="30000"/>
              <a:t>er</a:t>
            </a:r>
            <a:r>
              <a:rPr lang="fr-FR" sz="1600"/>
              <a:t> janvier 2019, par branche professionnelle regroupée</a:t>
            </a:r>
          </a:p>
        </c:rich>
      </c:tx>
      <c:layout>
        <c:manualLayout>
          <c:xMode val="edge"/>
          <c:yMode val="edge"/>
          <c:x val="0.11982808718253284"/>
          <c:y val="1.496725471085503E-2"/>
        </c:manualLayout>
      </c:layout>
      <c:overlay val="0"/>
    </c:title>
    <c:autoTitleDeleted val="0"/>
    <c:plotArea>
      <c:layout>
        <c:manualLayout>
          <c:layoutTarget val="inner"/>
          <c:xMode val="edge"/>
          <c:yMode val="edge"/>
          <c:x val="0.1044538958177673"/>
          <c:y val="0.16620406094514392"/>
          <c:w val="0.86536774144107897"/>
          <c:h val="0.47913285965949826"/>
        </c:manualLayout>
      </c:layout>
      <c:scatterChart>
        <c:scatterStyle val="lineMarker"/>
        <c:varyColors val="0"/>
        <c:ser>
          <c:idx val="0"/>
          <c:order val="0"/>
          <c:tx>
            <c:strRef>
              <c:f>'Graphique 2'!$B$47</c:f>
              <c:strCache>
                <c:ptCount val="1"/>
                <c:pt idx="0">
                  <c:v>Proportion de femmes parmi</c:v>
                </c:pt>
              </c:strCache>
            </c:strRef>
          </c:tx>
          <c:spPr>
            <a:ln w="28575">
              <a:noFill/>
            </a:ln>
          </c:spPr>
          <c:dLbls>
            <c:dLbl>
              <c:idx val="0"/>
              <c:tx>
                <c:strRef>
                  <c:f>'Graphique 2'!$A$49</c:f>
                  <c:strCache>
                    <c:ptCount val="1"/>
                    <c:pt idx="0">
                      <c:v>A</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{439F2C39-E06C-4EAB-A2F1-55F2FAAC2052}</c15:txfldGUID>
                      <c15:f>'Graphique 2'!$A$49</c15:f>
                      <c15:dlblFieldTableCache>
                        <c:ptCount val="1"/>
                        <c:pt idx="0">
                          <c:v>A</c:v>
                        </c:pt>
                      </c15:dlblFieldTableCache>
                    </c15:dlblFTEntry>
                  </c15:dlblFieldTable>
                  <c15:showDataLabelsRange val="0"/>
                </c:ext>
                <c:ext xmlns:c16="http://schemas.microsoft.com/office/drawing/2014/chart" uri="{C3380CC4-5D6E-409C-BE32-E72D297353CC}">
                  <c16:uniqueId val="{00000000-A209-4BC9-9AFA-D3AB86A78982}"/>
                </c:ext>
              </c:extLst>
            </c:dLbl>
            <c:dLbl>
              <c:idx val="1"/>
              <c:tx>
                <c:strRef>
                  <c:f>'Graphique 2'!$A$50</c:f>
                  <c:strCache>
                    <c:ptCount val="1"/>
                    <c:pt idx="0">
                      <c:v>B</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{CE24A9DB-C48D-4443-A0EF-34C79F512CE2}</c15:txfldGUID>
                      <c15:f>'Graphique 2'!$A$50</c15:f>
                      <c15:dlblFieldTableCache>
                        <c:ptCount val="1"/>
                        <c:pt idx="0">
                          <c:v>B</c:v>
                        </c:pt>
                      </c15:dlblFieldTableCache>
                    </c15:dlblFTEntry>
                  </c15:dlblFieldTable>
                  <c15:showDataLabelsRange val="0"/>
                </c:ext>
                <c:ext xmlns:c16="http://schemas.microsoft.com/office/drawing/2014/chart" uri="{C3380CC4-5D6E-409C-BE32-E72D297353CC}">
                  <c16:uniqueId val="{00000001-A209-4BC9-9AFA-D3AB86A78982}"/>
                </c:ext>
              </c:extLst>
            </c:dLbl>
            <c:dLbl>
              <c:idx val="2"/>
              <c:tx>
                <c:strRef>
                  <c:f>'Graphique 2'!$A$51</c:f>
                  <c:strCache>
                    <c:ptCount val="1"/>
                    <c:pt idx="0">
                      <c:v>C</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{21E8790D-BADB-4138-B8DA-228008EC76EC}</c15:txfldGUID>
                      <c15:f>'Graphique 2'!$A$51</c15:f>
                      <c15:dlblFieldTableCache>
                        <c:ptCount val="1"/>
                        <c:pt idx="0">
                          <c:v>C</c:v>
                        </c:pt>
                      </c15:dlblFieldTableCache>
                    </c15:dlblFTEntry>
                  </c15:dlblFieldTable>
                  <c15:showDataLabelsRange val="0"/>
                </c:ext>
                <c:ext xmlns:c16="http://schemas.microsoft.com/office/drawing/2014/chart" uri="{C3380CC4-5D6E-409C-BE32-E72D297353CC}">
                  <c16:uniqueId val="{00000002-A209-4BC9-9AFA-D3AB86A78982}"/>
                </c:ext>
              </c:extLst>
            </c:dLbl>
            <c:dLbl>
              <c:idx val="3"/>
              <c:tx>
                <c:strRef>
                  <c:f>'Graphique 2'!$A$52</c:f>
                  <c:strCache>
                    <c:ptCount val="1"/>
                    <c:pt idx="0">
                      <c:v>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{EB88AF72-98CC-47A3-B981-B6788C1D4DA8}</c15:txfldGUID>
                      <c15:f>'Graphique 2'!$A$52</c15:f>
                      <c15:dlblFieldTableCache>
                        <c:ptCount val="1"/>
                        <c:pt idx="0">
                          <c:v>D</c:v>
                        </c:pt>
                      </c15:dlblFieldTableCache>
                    </c15:dlblFTEntry>
                  </c15:dlblFieldTable>
                  <c15:showDataLabelsRange val="0"/>
                </c:ext>
                <c:ext xmlns:c16="http://schemas.microsoft.com/office/drawing/2014/chart" uri="{C3380CC4-5D6E-409C-BE32-E72D297353CC}">
                  <c16:uniqueId val="{00000003-A209-4BC9-9AFA-D3AB86A78982}"/>
                </c:ext>
              </c:extLst>
            </c:dLbl>
            <c:dLbl>
              <c:idx val="4"/>
              <c:tx>
                <c:strRef>
                  <c:f>'Graphique 2'!$A$53</c:f>
                  <c:strCache>
                    <c:ptCount val="1"/>
                    <c:pt idx="0">
                      <c:v>E</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{BC6D0A0E-943A-469C-8F39-DD6BADFA1BE7}</c15:txfldGUID>
                      <c15:f>'Graphique 2'!$A$53</c15:f>
                      <c15:dlblFieldTableCache>
                        <c:ptCount val="1"/>
                        <c:pt idx="0">
                          <c:v>E</c:v>
                        </c:pt>
                      </c15:dlblFieldTableCache>
                    </c15:dlblFTEntry>
                  </c15:dlblFieldTable>
                  <c15:showDataLabelsRange val="0"/>
                </c:ext>
                <c:ext xmlns:c16="http://schemas.microsoft.com/office/drawing/2014/chart" uri="{C3380CC4-5D6E-409C-BE32-E72D297353CC}">
                  <c16:uniqueId val="{00000004-A209-4BC9-9AFA-D3AB86A78982}"/>
                </c:ext>
              </c:extLst>
            </c:dLbl>
            <c:dLbl>
              <c:idx val="5"/>
              <c:tx>
                <c:strRef>
                  <c:f>'Graphique 2'!$A$54</c:f>
                  <c:strCache>
                    <c:ptCount val="1"/>
                    <c:pt idx="0">
                      <c:v>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{078AE227-B2F1-4A0E-AA85-54211B2F2471}</c15:txfldGUID>
                      <c15:f>'Graphique 2'!$A$54</c15:f>
                      <c15:dlblFieldTableCache>
                        <c:ptCount val="1"/>
                        <c:pt idx="0">
                          <c:v>F</c:v>
                        </c:pt>
                      </c15:dlblFieldTableCache>
                    </c15:dlblFTEntry>
                  </c15:dlblFieldTable>
                  <c15:showDataLabelsRange val="0"/>
                </c:ext>
                <c:ext xmlns:c16="http://schemas.microsoft.com/office/drawing/2014/chart" uri="{C3380CC4-5D6E-409C-BE32-E72D297353CC}">
                  <c16:uniqueId val="{00000005-A209-4BC9-9AFA-D3AB86A78982}"/>
                </c:ext>
              </c:extLst>
            </c:dLbl>
            <c:dLbl>
              <c:idx val="6"/>
              <c:tx>
                <c:strRef>
                  <c:f>'Graphique 2'!$A$55</c:f>
                  <c:strCache>
                    <c:ptCount val="1"/>
                    <c:pt idx="0">
                      <c:v>G</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{6D1D8871-DF18-423E-9457-2D1267B03BF6}</c15:txfldGUID>
                      <c15:f>'Graphique 2'!$A$55</c15:f>
                      <c15:dlblFieldTableCache>
                        <c:ptCount val="1"/>
                        <c:pt idx="0">
                          <c:v>G</c:v>
                        </c:pt>
                      </c15:dlblFieldTableCache>
                    </c15:dlblFTEntry>
                  </c15:dlblFieldTable>
                  <c15:showDataLabelsRange val="0"/>
                </c:ext>
                <c:ext xmlns:c16="http://schemas.microsoft.com/office/drawing/2014/chart" uri="{C3380CC4-5D6E-409C-BE32-E72D297353CC}">
                  <c16:uniqueId val="{00000006-A209-4BC9-9AFA-D3AB86A78982}"/>
                </c:ext>
              </c:extLst>
            </c:dLbl>
            <c:dLbl>
              <c:idx val="7"/>
              <c:tx>
                <c:strRef>
                  <c:f>'Graphique 2'!$A$56</c:f>
                  <c:strCache>
                    <c:ptCount val="1"/>
                    <c:pt idx="0">
                      <c:v>H</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{634AFFA5-D6C1-4E5C-9E5E-493707B431BB}</c15:txfldGUID>
                      <c15:f>'Graphique 2'!$A$56</c15:f>
                      <c15:dlblFieldTableCache>
                        <c:ptCount val="1"/>
                        <c:pt idx="0">
                          <c:v>H</c:v>
                        </c:pt>
                      </c15:dlblFieldTableCache>
                    </c15:dlblFTEntry>
                  </c15:dlblFieldTable>
                  <c15:showDataLabelsRange val="0"/>
                </c:ext>
                <c:ext xmlns:c16="http://schemas.microsoft.com/office/drawing/2014/chart" uri="{C3380CC4-5D6E-409C-BE32-E72D297353CC}">
                  <c16:uniqueId val="{00000007-A209-4BC9-9AFA-D3AB86A78982}"/>
                </c:ext>
              </c:extLst>
            </c:dLbl>
            <c:dLbl>
              <c:idx val="8"/>
              <c:tx>
                <c:strRef>
                  <c:f>'Graphique 2'!$A$57</c:f>
                  <c:strCache>
                    <c:ptCount val="1"/>
                    <c:pt idx="0">
                      <c:v>I</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{427E4993-1E73-4C33-8AAC-356645F63D31}</c15:txfldGUID>
                      <c15:f>'Graphique 2'!$A$57</c15:f>
                      <c15:dlblFieldTableCache>
                        <c:ptCount val="1"/>
                        <c:pt idx="0">
                          <c:v>I</c:v>
                        </c:pt>
                      </c15:dlblFieldTableCache>
                    </c15:dlblFTEntry>
                  </c15:dlblFieldTable>
                  <c15:showDataLabelsRange val="0"/>
                </c:ext>
                <c:ext xmlns:c16="http://schemas.microsoft.com/office/drawing/2014/chart" uri="{C3380CC4-5D6E-409C-BE32-E72D297353CC}">
                  <c16:uniqueId val="{00000008-A209-4BC9-9AFA-D3AB86A78982}"/>
                </c:ext>
              </c:extLst>
            </c:dLbl>
            <c:dLbl>
              <c:idx val="9"/>
              <c:tx>
                <c:strRef>
                  <c:f>'Graphique 2'!$A$58</c:f>
                  <c:strCache>
                    <c:ptCount val="1"/>
                    <c:pt idx="0">
                      <c:v>J</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{648CC821-01B8-4877-A9FE-C5C9A4B8BA02}</c15:txfldGUID>
                      <c15:f>'Graphique 2'!$A$58</c15:f>
                      <c15:dlblFieldTableCache>
                        <c:ptCount val="1"/>
                        <c:pt idx="0">
                          <c:v>J</c:v>
                        </c:pt>
                      </c15:dlblFieldTableCache>
                    </c15:dlblFTEntry>
                  </c15:dlblFieldTable>
                  <c15:showDataLabelsRange val="0"/>
                </c:ext>
                <c:ext xmlns:c16="http://schemas.microsoft.com/office/drawing/2014/chart" uri="{C3380CC4-5D6E-409C-BE32-E72D297353CC}">
                  <c16:uniqueId val="{00000009-A209-4BC9-9AFA-D3AB86A78982}"/>
                </c:ext>
              </c:extLst>
            </c:dLbl>
            <c:dLbl>
              <c:idx val="10"/>
              <c:tx>
                <c:strRef>
                  <c:f>'Graphique 2'!$A$59</c:f>
                  <c:strCache>
                    <c:ptCount val="1"/>
                    <c:pt idx="0">
                      <c:v>K</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{5D606CD6-9DA9-465E-921A-B1AB57AC75C6}</c15:txfldGUID>
                      <c15:f>'Graphique 2'!$A$59</c15:f>
                      <c15:dlblFieldTableCache>
                        <c:ptCount val="1"/>
                        <c:pt idx="0">
                          <c:v>K</c:v>
                        </c:pt>
                      </c15:dlblFieldTableCache>
                    </c15:dlblFTEntry>
                  </c15:dlblFieldTable>
                  <c15:showDataLabelsRange val="0"/>
                </c:ext>
                <c:ext xmlns:c16="http://schemas.microsoft.com/office/drawing/2014/chart" uri="{C3380CC4-5D6E-409C-BE32-E72D297353CC}">
                  <c16:uniqueId val="{0000000A-A209-4BC9-9AFA-D3AB86A78982}"/>
                </c:ext>
              </c:extLst>
            </c:dLbl>
            <c:dLbl>
              <c:idx val="11"/>
              <c:tx>
                <c:strRef>
                  <c:f>'Graphique 2'!$A$60</c:f>
                  <c:strCache>
                    <c:ptCount val="1"/>
                    <c:pt idx="0">
                      <c:v>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{091A25DD-94C4-4778-A0F9-6F3C2532CF87}</c15:txfldGUID>
                      <c15:f>'Graphique 2'!$A$60</c15:f>
                      <c15:dlblFieldTableCache>
                        <c:ptCount val="1"/>
                        <c:pt idx="0">
                          <c:v>L</c:v>
                        </c:pt>
                      </c15:dlblFieldTableCache>
                    </c15:dlblFTEntry>
                  </c15:dlblFieldTable>
                  <c15:showDataLabelsRange val="0"/>
                </c:ext>
                <c:ext xmlns:c16="http://schemas.microsoft.com/office/drawing/2014/chart" uri="{C3380CC4-5D6E-409C-BE32-E72D297353CC}">
                  <c16:uniqueId val="{0000000B-A209-4BC9-9AFA-D3AB86A78982}"/>
                </c:ext>
              </c:extLst>
            </c:dLbl>
            <c:dLbl>
              <c:idx val="12"/>
              <c:tx>
                <c:strRef>
                  <c:f>'Graphique 2'!$A$61</c:f>
                  <c:strCache>
                    <c:ptCount val="1"/>
                    <c:pt idx="0">
                      <c:v>M</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{2D782BAC-8BE1-4328-9FD8-BFB8F3BF0E04}</c15:txfldGUID>
                      <c15:f>'Graphique 2'!$A$61</c15:f>
                      <c15:dlblFieldTableCache>
                        <c:ptCount val="1"/>
                        <c:pt idx="0">
                          <c:v>M</c:v>
                        </c:pt>
                      </c15:dlblFieldTableCache>
                    </c15:dlblFTEntry>
                  </c15:dlblFieldTable>
                  <c15:showDataLabelsRange val="0"/>
                </c:ext>
                <c:ext xmlns:c16="http://schemas.microsoft.com/office/drawing/2014/chart" uri="{C3380CC4-5D6E-409C-BE32-E72D297353CC}">
                  <c16:uniqueId val="{0000000C-A209-4BC9-9AFA-D3AB86A78982}"/>
                </c:ext>
              </c:extLst>
            </c:dLbl>
            <c:dLbl>
              <c:idx val="13"/>
              <c:tx>
                <c:strRef>
                  <c:f>'Graphique 2'!$A$62</c:f>
                  <c:strCache>
                    <c:ptCount val="1"/>
                    <c:pt idx="0">
                      <c:v>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{EC2746AA-A39A-4952-BC97-03F672E651B9}</c15:txfldGUID>
                      <c15:f>'Graphique 2'!$A$62</c15:f>
                      <c15:dlblFieldTableCache>
                        <c:ptCount val="1"/>
                        <c:pt idx="0">
                          <c:v>N</c:v>
                        </c:pt>
                      </c15:dlblFieldTableCache>
                    </c15:dlblFTEntry>
                  </c15:dlblFieldTable>
                  <c15:showDataLabelsRange val="0"/>
                </c:ext>
                <c:ext xmlns:c16="http://schemas.microsoft.com/office/drawing/2014/chart" uri="{C3380CC4-5D6E-409C-BE32-E72D297353CC}">
                  <c16:uniqueId val="{0000000D-A209-4BC9-9AFA-D3AB86A78982}"/>
                </c:ext>
              </c:extLst>
            </c:dLbl>
            <c:dLbl>
              <c:idx val="14"/>
              <c:tx>
                <c:strRef>
                  <c:f>'Graphique 2'!$A$63</c:f>
                  <c:strCache>
                    <c:ptCount val="1"/>
                    <c:pt idx="0">
                      <c:v>O</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{DE654BDB-C2E3-4CFF-9511-A5B0344623C9}</c15:txfldGUID>
                      <c15:f>'Graphique 2'!$A$63</c15:f>
                      <c15:dlblFieldTableCache>
                        <c:ptCount val="1"/>
                        <c:pt idx="0">
                          <c:v>O</c:v>
                        </c:pt>
                      </c15:dlblFieldTableCache>
                    </c15:dlblFTEntry>
                  </c15:dlblFieldTable>
                  <c15:showDataLabelsRange val="0"/>
                </c:ext>
                <c:ext xmlns:c16="http://schemas.microsoft.com/office/drawing/2014/chart" uri="{C3380CC4-5D6E-409C-BE32-E72D297353CC}">
                  <c16:uniqueId val="{0000000E-A209-4BC9-9AFA-D3AB86A78982}"/>
                </c:ext>
              </c:extLst>
            </c:dLbl>
            <c:dLbl>
              <c:idx val="15"/>
              <c:tx>
                <c:strRef>
                  <c:f>'Graphique 2'!$A$64</c:f>
                  <c:strCache>
                    <c:ptCount val="1"/>
                    <c:pt idx="0">
                      <c:v>P</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{030367BC-2CFD-410C-AC17-FD7F0062DD6D}</c15:txfldGUID>
                      <c15:f>'Graphique 2'!$A$64</c15:f>
                      <c15:dlblFieldTableCache>
                        <c:ptCount val="1"/>
                        <c:pt idx="0">
                          <c:v>P</c:v>
                        </c:pt>
                      </c15:dlblFieldTableCache>
                    </c15:dlblFTEntry>
                  </c15:dlblFieldTable>
                  <c15:showDataLabelsRange val="0"/>
                </c:ext>
                <c:ext xmlns:c16="http://schemas.microsoft.com/office/drawing/2014/chart" uri="{C3380CC4-5D6E-409C-BE32-E72D297353CC}">
                  <c16:uniqueId val="{0000000F-A209-4BC9-9AFA-D3AB86A78982}"/>
                </c:ext>
              </c:extLst>
            </c:dLbl>
            <c:dLbl>
              <c:idx val="16"/>
              <c:tx>
                <c:strRef>
                  <c:f>'Graphique 2'!$A$65</c:f>
                  <c:strCache>
                    <c:ptCount val="1"/>
                    <c:pt idx="0">
                      <c:v>Q</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{44250F3E-1F64-478F-A556-85D628F8F499}</c15:txfldGUID>
                      <c15:f>'Graphique 2'!$A$65</c15:f>
                      <c15:dlblFieldTableCache>
                        <c:ptCount val="1"/>
                        <c:pt idx="0">
                          <c:v>Q</c:v>
                        </c:pt>
                      </c15:dlblFieldTableCache>
                    </c15:dlblFTEntry>
                  </c15:dlblFieldTable>
                  <c15:showDataLabelsRange val="0"/>
                </c:ext>
                <c:ext xmlns:c16="http://schemas.microsoft.com/office/drawing/2014/chart" uri="{C3380CC4-5D6E-409C-BE32-E72D297353CC}">
                  <c16:uniqueId val="{00000010-A209-4BC9-9AFA-D3AB86A78982}"/>
                </c:ext>
              </c:extLst>
            </c:dLbl>
            <c:dLbl>
              <c:idx val="17"/>
              <c:tx>
                <c:strRef>
                  <c:f>'Graphique 2'!$A$66</c:f>
                  <c:strCache>
                    <c:ptCount val="1"/>
                    <c:pt idx="0">
                      <c:v>R</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{702500D3-88B9-49A5-96C0-5641C960D4E7}</c15:txfldGUID>
                      <c15:f>'Graphique 2'!$A$66</c15:f>
                      <c15:dlblFieldTableCache>
                        <c:ptCount val="1"/>
                        <c:pt idx="0">
                          <c:v>R</c:v>
                        </c:pt>
                      </c15:dlblFieldTableCache>
                    </c15:dlblFTEntry>
                  </c15:dlblFieldTable>
                  <c15:showDataLabelsRange val="0"/>
                </c:ext>
                <c:ext xmlns:c16="http://schemas.microsoft.com/office/drawing/2014/chart" uri="{C3380CC4-5D6E-409C-BE32-E72D297353CC}">
                  <c16:uniqueId val="{00000011-A209-4BC9-9AFA-D3AB86A78982}"/>
                </c:ext>
              </c:extLst>
            </c:dLbl>
            <c:dLbl>
              <c:idx val="18"/>
              <c:tx>
                <c:strRef>
                  <c:f>'Graphique 2'!$A$67</c:f>
                  <c:strCache>
                    <c:ptCount val="1"/>
                    <c:pt idx="0">
                      <c:v>S</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{C682E25C-0CF2-483D-B3DA-0A3BF06B63EC}</c15:txfldGUID>
                      <c15:f>'Graphique 2'!$A$67</c15:f>
                      <c15:dlblFieldTableCache>
                        <c:ptCount val="1"/>
                        <c:pt idx="0">
                          <c:v>S</c:v>
                        </c:pt>
                      </c15:dlblFieldTableCache>
                    </c15:dlblFTEntry>
                  </c15:dlblFieldTable>
                  <c15:showDataLabelsRange val="0"/>
                </c:ext>
                <c:ext xmlns:c16="http://schemas.microsoft.com/office/drawing/2014/chart" uri="{C3380CC4-5D6E-409C-BE32-E72D297353CC}">
                  <c16:uniqueId val="{00000012-A209-4BC9-9AFA-D3AB86A78982}"/>
                </c:ext>
              </c:extLst>
            </c:dLbl>
            <c:dLbl>
              <c:idx val="19"/>
              <c:tx>
                <c:strRef>
                  <c:f>'Graphique 2'!$A$68</c:f>
                  <c:strCache>
                    <c:ptCount val="1"/>
                    <c:pt idx="0">
                      <c:v>T</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{66591C4A-B75B-442B-9FC2-56EACDBF79EE}</c15:txfldGUID>
                      <c15:f>'Graphique 2'!$A$68</c15:f>
                      <c15:dlblFieldTableCache>
                        <c:ptCount val="1"/>
                        <c:pt idx="0">
                          <c:v>T</c:v>
                        </c:pt>
                      </c15:dlblFieldTableCache>
                    </c15:dlblFTEntry>
                  </c15:dlblFieldTable>
                  <c15:showDataLabelsRange val="0"/>
                </c:ext>
                <c:ext xmlns:c16="http://schemas.microsoft.com/office/drawing/2014/chart" uri="{C3380CC4-5D6E-409C-BE32-E72D297353CC}">
                  <c16:uniqueId val="{00000013-A209-4BC9-9AFA-D3AB86A78982}"/>
                </c:ext>
              </c:extLst>
            </c:dLbl>
            <c:dLbl>
              <c:idx val="20"/>
              <c:tx>
                <c:strRef>
                  <c:f>'Graphique 2'!$A$69</c:f>
                  <c:strCache>
                    <c:ptCount val="1"/>
                    <c:pt idx="0">
                      <c:v>U</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{36E1A5DE-0882-428D-BB63-76316BD96A22}</c15:txfldGUID>
                      <c15:f>'Graphique 2'!$A$69</c15:f>
                      <c15:dlblFieldTableCache>
                        <c:ptCount val="1"/>
                        <c:pt idx="0">
                          <c:v>U</c:v>
                        </c:pt>
                      </c15:dlblFieldTableCache>
                    </c15:dlblFTEntry>
                  </c15:dlblFieldTable>
                  <c15:showDataLabelsRange val="0"/>
                </c:ext>
                <c:ext xmlns:c16="http://schemas.microsoft.com/office/drawing/2014/chart" uri="{C3380CC4-5D6E-409C-BE32-E72D297353CC}">
                  <c16:uniqueId val="{00000014-A209-4BC9-9AFA-D3AB86A78982}"/>
                </c:ext>
              </c:extLst>
            </c:dLbl>
            <c:dLbl>
              <c:idx val="21"/>
              <c:tx>
                <c:strRef>
                  <c:f>'Graphique 2'!$A$70</c:f>
                  <c:strCache>
                    <c:ptCount val="1"/>
                    <c:pt idx="0">
                      <c:v>V</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{C2E15D6B-2358-4FD3-85D0-042EDB616D09}</c15:txfldGUID>
                      <c15:f>'Graphique 2'!$A$70</c15:f>
                      <c15:dlblFieldTableCache>
                        <c:ptCount val="1"/>
                        <c:pt idx="0">
                          <c:v>V</c:v>
                        </c:pt>
                      </c15:dlblFieldTableCache>
                    </c15:dlblFTEntry>
                  </c15:dlblFieldTable>
                  <c15:showDataLabelsRange val="0"/>
                </c:ext>
                <c:ext xmlns:c16="http://schemas.microsoft.com/office/drawing/2014/chart" uri="{C3380CC4-5D6E-409C-BE32-E72D297353CC}">
                  <c16:uniqueId val="{00000015-A209-4BC9-9AFA-D3AB86A78982}"/>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'Graphique 2'!$B$49:$B$70</c:f>
              <c:numCache>
                <c:formatCode>0</c:formatCode>
                <c:ptCount val="22"/>
                <c:pt idx="0">
                  <c:v>22.31</c:v>
                </c:pt>
                <c:pt idx="1">
                  <c:v>11.54</c:v>
                </c:pt>
                <c:pt idx="2">
                  <c:v>56.4</c:v>
                </c:pt>
                <c:pt idx="3">
                  <c:v>29.62</c:v>
                </c:pt>
                <c:pt idx="4">
                  <c:v>22.68</c:v>
                </c:pt>
                <c:pt idx="5">
                  <c:v>30.6</c:v>
                </c:pt>
                <c:pt idx="6">
                  <c:v>66.09</c:v>
                </c:pt>
                <c:pt idx="7">
                  <c:v>44.72</c:v>
                </c:pt>
                <c:pt idx="8">
                  <c:v>43.7</c:v>
                </c:pt>
                <c:pt idx="9">
                  <c:v>35.28</c:v>
                </c:pt>
                <c:pt idx="10">
                  <c:v>57.68</c:v>
                </c:pt>
                <c:pt idx="11">
                  <c:v>50.3</c:v>
                </c:pt>
                <c:pt idx="12">
                  <c:v>22.08</c:v>
                </c:pt>
                <c:pt idx="13">
                  <c:v>47.57</c:v>
                </c:pt>
                <c:pt idx="14">
                  <c:v>22.68</c:v>
                </c:pt>
                <c:pt idx="15">
                  <c:v>76.430000000000007</c:v>
                </c:pt>
                <c:pt idx="16">
                  <c:v>60</c:v>
                </c:pt>
                <c:pt idx="17">
                  <c:v>58.37</c:v>
                </c:pt>
                <c:pt idx="18">
                  <c:v>37.25</c:v>
                </c:pt>
                <c:pt idx="19">
                  <c:v>73.02</c:v>
                </c:pt>
                <c:pt idx="20">
                  <c:v>41.43</c:v>
                </c:pt>
                <c:pt idx="21">
                  <c:v>62.1</c:v>
                </c:pt>
              </c:numCache>
            </c:numRef>
          </c:xVal>
          <c:yVal>
            <c:numRef>
              <c:f>'Graphique 2'!$C$49:$C$70</c:f>
              <c:numCache>
                <c:formatCode>General</c:formatCode>
                <c:ptCount val="22"/>
                <c:pt idx="0">
                  <c:v>37</c:v>
                </c:pt>
                <c:pt idx="1">
                  <c:v>17</c:v>
                </c:pt>
                <c:pt idx="2">
                  <c:v>83</c:v>
                </c:pt>
                <c:pt idx="3">
                  <c:v>43</c:v>
                </c:pt>
                <c:pt idx="4">
                  <c:v>31</c:v>
                </c:pt>
                <c:pt idx="5">
                  <c:v>40</c:v>
                </c:pt>
                <c:pt idx="6">
                  <c:v>71</c:v>
                </c:pt>
                <c:pt idx="7">
                  <c:v>54</c:v>
                </c:pt>
                <c:pt idx="8">
                  <c:v>59</c:v>
                </c:pt>
                <c:pt idx="9">
                  <c:v>43</c:v>
                </c:pt>
                <c:pt idx="10">
                  <c:v>66</c:v>
                </c:pt>
                <c:pt idx="11">
                  <c:v>58</c:v>
                </c:pt>
                <c:pt idx="12">
                  <c:v>30</c:v>
                </c:pt>
                <c:pt idx="13">
                  <c:v>55</c:v>
                </c:pt>
                <c:pt idx="14">
                  <c:v>21</c:v>
                </c:pt>
                <c:pt idx="15">
                  <c:v>80</c:v>
                </c:pt>
                <c:pt idx="16">
                  <c:v>75</c:v>
                </c:pt>
                <c:pt idx="17">
                  <c:v>67</c:v>
                </c:pt>
                <c:pt idx="18">
                  <c:v>65</c:v>
                </c:pt>
                <c:pt idx="19">
                  <c:v>76</c:v>
                </c:pt>
                <c:pt idx="20">
                  <c:v>21</c:v>
                </c:pt>
                <c:pt idx="21">
                  <c:v>82</c:v>
                </c:pt>
              </c:numCache>
            </c:numRef>
          </c:yVal>
          <c:smooth val="0"/>
          <c:extLst>
            <c:ext xmlns:c16="http://schemas.microsoft.com/office/drawing/2014/chart" uri="{C3380CC4-5D6E-409C-BE32-E72D297353CC}">
              <c16:uniqueId val="{00000016-A209-4BC9-9AFA-D3AB86A78982}"/>
            </c:ext>
          </c:extLst>
        </c:ser>
        <c:dLbls>
          <c:showLegendKey val="0"/>
          <c:showVal val="0"/>
          <c:showCatName val="0"/>
          <c:showSerName val="0"/>
          <c:showPercent val="0"/>
          <c:showBubbleSize val="0"/>
        </c:dLbls>
        <c:axId val="77804288"/>
        <c:axId val="77806208"/>
      </c:scatterChart>
      <c:scatterChart>
        <c:scatterStyle val="smoothMarker"/>
        <c:varyColors val="0"/>
        <c:ser>
          <c:idx val="1"/>
          <c:order val="1"/>
          <c:tx>
            <c:v>Diagonale</c:v>
          </c:tx>
          <c:marker>
            <c:symbol val="none"/>
          </c:marker>
          <c:xVal>
            <c:numRef>
              <c:f>'Graphique 2'!$C$72:$C$73</c:f>
              <c:numCache>
                <c:formatCode>General</c:formatCode>
                <c:ptCount val="2"/>
                <c:pt idx="0">
                  <c:v>0</c:v>
                </c:pt>
                <c:pt idx="1">
                  <c:v>100</c:v>
                </c:pt>
              </c:numCache>
            </c:numRef>
          </c:xVal>
          <c:yVal>
            <c:numRef>
              <c:f>'Graphique 2'!$C$72:$C$73</c:f>
              <c:numCache>
                <c:formatCode>General</c:formatCode>
                <c:ptCount val="2"/>
                <c:pt idx="0">
                  <c:v>0</c:v>
                </c:pt>
                <c:pt idx="1">
                  <c:v>100</c:v>
                </c:pt>
              </c:numCache>
            </c:numRef>
          </c:yVal>
          <c:smooth val="1"/>
          <c:extLst>
            <c:ext xmlns:c16="http://schemas.microsoft.com/office/drawing/2014/chart" uri="{C3380CC4-5D6E-409C-BE32-E72D297353CC}">
              <c16:uniqueId val="{00000017-A209-4BC9-9AFA-D3AB86A78982}"/>
            </c:ext>
          </c:extLst>
        </c:ser>
        <c:dLbls>
          <c:showLegendKey val="0"/>
          <c:showVal val="0"/>
          <c:showCatName val="0"/>
          <c:showSerName val="0"/>
          <c:showPercent val="0"/>
          <c:showBubbleSize val="0"/>
        </c:dLbls>
        <c:axId val="77826304"/>
        <c:axId val="77824768"/>
      </c:scatterChart>
      <c:valAx>
        <c:axId val="77804288"/>
        <c:scaling>
          <c:orientation val="minMax"/>
          <c:max val="100"/>
        </c:scaling>
        <c:delete val="0"/>
        <c:axPos val="b"/>
        <c:title>
          <c:tx>
            <c:rich>
              <a:bodyPr/>
              <a:lstStyle/>
              <a:p>
                <a:pPr>
                  <a:defRPr sz="1050"/>
                </a:pPr>
                <a:r>
                  <a:rPr lang="fr-FR" sz="1050"/>
                  <a:t>Proportion de femmes parmi les salariés</a:t>
                </a:r>
              </a:p>
            </c:rich>
          </c:tx>
          <c:overlay val="0"/>
        </c:title>
        <c:numFmt formatCode="0" sourceLinked="1"/>
        <c:majorTickMark val="out"/>
        <c:minorTickMark val="none"/>
        <c:tickLblPos val="nextTo"/>
        <c:crossAx val="77806208"/>
        <c:crosses val="autoZero"/>
        <c:crossBetween val="midCat"/>
        <c:majorUnit val="10"/>
      </c:valAx>
      <c:valAx>
        <c:axId val="77806208"/>
        <c:scaling>
          <c:orientation val="minMax"/>
          <c:max val="100"/>
        </c:scaling>
        <c:delete val="0"/>
        <c:axPos val="l"/>
        <c:majorGridlines>
          <c:spPr>
            <a:ln>
              <a:noFill/>
            </a:ln>
          </c:spPr>
        </c:majorGridlines>
        <c:title>
          <c:tx>
            <c:rich>
              <a:bodyPr/>
              <a:lstStyle/>
              <a:p>
                <a:pPr>
                  <a:defRPr sz="1050" b="1"/>
                </a:pPr>
                <a:r>
                  <a:rPr lang="fr-FR" sz="1050" b="1"/>
                  <a:t>Proportion de femmes parmi les bénéficiaires </a:t>
                </a:r>
              </a:p>
              <a:p>
                <a:pPr>
                  <a:defRPr sz="1050" b="1"/>
                </a:pPr>
                <a:r>
                  <a:rPr lang="fr-FR" sz="1050" b="1"/>
                  <a:t>de la revalorisation du Smic</a:t>
                </a:r>
              </a:p>
            </c:rich>
          </c:tx>
          <c:overlay val="0"/>
        </c:title>
        <c:numFmt formatCode="General" sourceLinked="1"/>
        <c:majorTickMark val="out"/>
        <c:minorTickMark val="none"/>
        <c:tickLblPos val="nextTo"/>
        <c:crossAx val="77804288"/>
        <c:crosses val="autoZero"/>
        <c:crossBetween val="midCat"/>
      </c:valAx>
      <c:valAx>
        <c:axId val="77824768"/>
        <c:scaling>
          <c:orientation val="minMax"/>
        </c:scaling>
        <c:delete val="1"/>
        <c:axPos val="r"/>
        <c:numFmt formatCode="General" sourceLinked="1"/>
        <c:majorTickMark val="out"/>
        <c:minorTickMark val="none"/>
        <c:tickLblPos val="nextTo"/>
        <c:crossAx val="77826304"/>
        <c:crosses val="max"/>
        <c:crossBetween val="midCat"/>
      </c:valAx>
      <c:valAx>
        <c:axId val="77826304"/>
        <c:scaling>
          <c:orientation val="minMax"/>
        </c:scaling>
        <c:delete val="1"/>
        <c:axPos val="t"/>
        <c:numFmt formatCode="General" sourceLinked="1"/>
        <c:majorTickMark val="out"/>
        <c:minorTickMark val="none"/>
        <c:tickLblPos val="nextTo"/>
        <c:crossAx val="77824768"/>
        <c:crosses val="max"/>
        <c:crossBetween val="midCat"/>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47625</xdr:rowOff>
    </xdr:from>
    <xdr:to>
      <xdr:col>13</xdr:col>
      <xdr:colOff>695325</xdr:colOff>
      <xdr:row>44</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0.0079</cdr:x>
      <cdr:y>0.96067</cdr:y>
    </cdr:from>
    <cdr:to>
      <cdr:x>0.03949</cdr:x>
      <cdr:y>1</cdr:y>
    </cdr:to>
    <cdr:sp macro="" textlink="">
      <cdr:nvSpPr>
        <cdr:cNvPr id="2" name="ZoneTexte 1"/>
        <cdr:cNvSpPr txBox="1"/>
      </cdr:nvSpPr>
      <cdr:spPr>
        <a:xfrm xmlns:a="http://schemas.openxmlformats.org/drawingml/2006/main">
          <a:off x="95250" y="6048375"/>
          <a:ext cx="3810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cdr:x>
      <cdr:y>0.6027</cdr:y>
    </cdr:from>
    <cdr:to>
      <cdr:x>0.04581</cdr:x>
      <cdr:y>0.642</cdr:y>
    </cdr:to>
    <cdr:sp macro="" textlink="">
      <cdr:nvSpPr>
        <cdr:cNvPr id="3" name="ZoneTexte 2"/>
        <cdr:cNvSpPr txBox="1"/>
      </cdr:nvSpPr>
      <cdr:spPr>
        <a:xfrm xmlns:a="http://schemas.openxmlformats.org/drawingml/2006/main">
          <a:off x="0" y="4288328"/>
          <a:ext cx="552407" cy="2796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a:t>En €</a:t>
          </a:r>
        </a:p>
      </cdr:txBody>
    </cdr:sp>
  </cdr:relSizeAnchor>
  <cdr:relSizeAnchor xmlns:cdr="http://schemas.openxmlformats.org/drawingml/2006/chartDrawing">
    <cdr:from>
      <cdr:x>0.00711</cdr:x>
      <cdr:y>0.11346</cdr:y>
    </cdr:from>
    <cdr:to>
      <cdr:x>0.08294</cdr:x>
      <cdr:y>0.2587</cdr:y>
    </cdr:to>
    <cdr:sp macro="" textlink="">
      <cdr:nvSpPr>
        <cdr:cNvPr id="5" name="ZoneTexte 4"/>
        <cdr:cNvSpPr txBox="1"/>
      </cdr:nvSpPr>
      <cdr:spPr>
        <a:xfrm xmlns:a="http://schemas.openxmlformats.org/drawingml/2006/main">
          <a:off x="85725" y="7143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cdr:x>
      <cdr:y>0.0649</cdr:y>
    </cdr:from>
    <cdr:to>
      <cdr:x>0.04265</cdr:x>
      <cdr:y>0.1118</cdr:y>
    </cdr:to>
    <cdr:sp macro="" textlink="">
      <cdr:nvSpPr>
        <cdr:cNvPr id="6" name="ZoneTexte 5"/>
        <cdr:cNvSpPr txBox="1"/>
      </cdr:nvSpPr>
      <cdr:spPr>
        <a:xfrm xmlns:a="http://schemas.openxmlformats.org/drawingml/2006/main">
          <a:off x="0" y="414820"/>
          <a:ext cx="514302" cy="299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a:t>En %</a:t>
          </a:r>
        </a:p>
      </cdr:txBody>
    </cdr:sp>
  </cdr:relSizeAnchor>
  <cdr:relSizeAnchor xmlns:cdr="http://schemas.openxmlformats.org/drawingml/2006/chartDrawing">
    <cdr:from>
      <cdr:x>0.1951</cdr:x>
      <cdr:y>0.64612</cdr:y>
    </cdr:from>
    <cdr:to>
      <cdr:x>0.37915</cdr:x>
      <cdr:y>0.6882</cdr:y>
    </cdr:to>
    <cdr:sp macro="" textlink="">
      <cdr:nvSpPr>
        <cdr:cNvPr id="4" name="ZoneTexte 3"/>
        <cdr:cNvSpPr txBox="1"/>
      </cdr:nvSpPr>
      <cdr:spPr>
        <a:xfrm xmlns:a="http://schemas.openxmlformats.org/drawingml/2006/main">
          <a:off x="2352645" y="4597269"/>
          <a:ext cx="2219395" cy="2994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Proportion de salariés concernés (en %)</a:t>
          </a:r>
        </a:p>
      </cdr:txBody>
    </cdr:sp>
  </cdr:relSizeAnchor>
  <cdr:relSizeAnchor xmlns:cdr="http://schemas.openxmlformats.org/drawingml/2006/chartDrawing">
    <cdr:from>
      <cdr:x>0.02923</cdr:x>
      <cdr:y>0.88493</cdr:y>
    </cdr:from>
    <cdr:to>
      <cdr:x>0.10348</cdr:x>
      <cdr:y>1</cdr:y>
    </cdr:to>
    <cdr:sp macro="" textlink="">
      <cdr:nvSpPr>
        <cdr:cNvPr id="7" name="ZoneTexte 6"/>
        <cdr:cNvSpPr txBox="1"/>
      </cdr:nvSpPr>
      <cdr:spPr>
        <a:xfrm xmlns:a="http://schemas.openxmlformats.org/drawingml/2006/main">
          <a:off x="352425" y="5200649"/>
          <a:ext cx="895350" cy="676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0.00395</cdr:x>
      <cdr:y>0.69746</cdr:y>
    </cdr:from>
    <cdr:to>
      <cdr:x>0.99526</cdr:x>
      <cdr:y>1</cdr:y>
    </cdr:to>
    <cdr:sp macro="" textlink="">
      <cdr:nvSpPr>
        <cdr:cNvPr id="8" name="ZoneTexte 7"/>
        <cdr:cNvSpPr txBox="1"/>
      </cdr:nvSpPr>
      <cdr:spPr>
        <a:xfrm xmlns:a="http://schemas.openxmlformats.org/drawingml/2006/main">
          <a:off x="47632" y="4962526"/>
          <a:ext cx="11953860" cy="2152649"/>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1050"/>
            <a:t>* Garantie</a:t>
          </a:r>
          <a:r>
            <a:rPr lang="fr-FR" sz="1050" baseline="0"/>
            <a:t> mensuelle de rémunération. La GMR a été instaurée lors du passsage aux 35 heures : elle permettait aux salariés payés au Smic, dont l'horaire de travail avait été réduit, de bénéficier du maintien de leur rémunération. La loi dite « Fillon » du 17 janvier 2003 a programmé la convergence du Smic et de la GMR au 1</a:t>
          </a:r>
          <a:r>
            <a:rPr lang="fr-FR" sz="1050" baseline="30000"/>
            <a:t>er</a:t>
          </a:r>
          <a:r>
            <a:rPr lang="fr-FR" sz="1050" baseline="0"/>
            <a:t> juillet 2005.</a:t>
          </a:r>
        </a:p>
        <a:p xmlns:a="http://schemas.openxmlformats.org/drawingml/2006/main">
          <a:r>
            <a:rPr lang="fr-FR" sz="1050" baseline="0"/>
            <a:t>** Depuis 2010, la revalorisation du Smic s'effectue le </a:t>
          </a:r>
          <a:r>
            <a:rPr lang="fr-FR" sz="1100" baseline="0">
              <a:effectLst/>
              <a:latin typeface="+mn-lt"/>
              <a:ea typeface="+mn-ea"/>
              <a:cs typeface="+mn-cs"/>
            </a:rPr>
            <a:t>1</a:t>
          </a:r>
          <a:r>
            <a:rPr lang="fr-FR" sz="1100" baseline="30000">
              <a:effectLst/>
              <a:latin typeface="+mn-lt"/>
              <a:ea typeface="+mn-ea"/>
              <a:cs typeface="+mn-cs"/>
            </a:rPr>
            <a:t>er</a:t>
          </a:r>
          <a:r>
            <a:rPr lang="fr-FR" sz="1100" baseline="0">
              <a:effectLst/>
              <a:latin typeface="+mn-lt"/>
              <a:ea typeface="+mn-ea"/>
              <a:cs typeface="+mn-cs"/>
            </a:rPr>
            <a:t> </a:t>
          </a:r>
          <a:r>
            <a:rPr lang="fr-FR" sz="1050" baseline="0"/>
            <a:t>janvier </a:t>
          </a:r>
          <a:r>
            <a:rPr lang="fr-FR" sz="1050" baseline="0">
              <a:solidFill>
                <a:sysClr val="windowText" lastClr="000000"/>
              </a:solidFill>
            </a:rPr>
            <a:t>au lieu du </a:t>
          </a:r>
          <a:r>
            <a:rPr lang="fr-FR" sz="1100" baseline="0">
              <a:solidFill>
                <a:sysClr val="windowText" lastClr="000000"/>
              </a:solidFill>
              <a:effectLst/>
              <a:latin typeface="+mn-lt"/>
              <a:ea typeface="+mn-ea"/>
              <a:cs typeface="+mn-cs"/>
            </a:rPr>
            <a:t>1</a:t>
          </a:r>
          <a:r>
            <a:rPr lang="fr-FR" sz="1100" baseline="30000">
              <a:solidFill>
                <a:sysClr val="windowText" lastClr="000000"/>
              </a:solidFill>
              <a:effectLst/>
              <a:latin typeface="+mn-lt"/>
              <a:ea typeface="+mn-ea"/>
              <a:cs typeface="+mn-cs"/>
            </a:rPr>
            <a:t>er</a:t>
          </a:r>
          <a:r>
            <a:rPr lang="fr-FR" sz="1100" baseline="0">
              <a:solidFill>
                <a:sysClr val="windowText" lastClr="000000"/>
              </a:solidFill>
              <a:effectLst/>
              <a:latin typeface="+mn-lt"/>
              <a:ea typeface="+mn-ea"/>
              <a:cs typeface="+mn-cs"/>
            </a:rPr>
            <a:t> </a:t>
          </a:r>
          <a:r>
            <a:rPr lang="fr-FR" sz="1050" baseline="0">
              <a:solidFill>
                <a:sysClr val="windowText" lastClr="000000"/>
              </a:solidFill>
            </a:rPr>
            <a:t>juillet. En 2012, du fait de la revalorisation anticipée intervenue le </a:t>
          </a:r>
          <a:r>
            <a:rPr lang="fr-FR" sz="1100" baseline="0">
              <a:solidFill>
                <a:sysClr val="windowText" lastClr="000000"/>
              </a:solidFill>
              <a:effectLst/>
              <a:latin typeface="+mn-lt"/>
              <a:ea typeface="+mn-ea"/>
              <a:cs typeface="+mn-cs"/>
            </a:rPr>
            <a:t>1</a:t>
          </a:r>
          <a:r>
            <a:rPr lang="fr-FR" sz="1100" baseline="30000">
              <a:solidFill>
                <a:sysClr val="windowText" lastClr="000000"/>
              </a:solidFill>
              <a:effectLst/>
              <a:latin typeface="+mn-lt"/>
              <a:ea typeface="+mn-ea"/>
              <a:cs typeface="+mn-cs"/>
            </a:rPr>
            <a:t>er</a:t>
          </a:r>
          <a:r>
            <a:rPr lang="fr-FR" sz="1100" baseline="0">
              <a:solidFill>
                <a:sysClr val="windowText" lastClr="000000"/>
              </a:solidFill>
              <a:effectLst/>
              <a:latin typeface="+mn-lt"/>
              <a:ea typeface="+mn-ea"/>
              <a:cs typeface="+mn-cs"/>
            </a:rPr>
            <a:t> décembre 2011, l'information a été collectée sur la proportion de salariés concernés par la revalorisation du Smic à cette date, et non au 1</a:t>
          </a:r>
          <a:r>
            <a:rPr lang="fr-FR" sz="1100" baseline="30000">
              <a:solidFill>
                <a:sysClr val="windowText" lastClr="000000"/>
              </a:solidFill>
              <a:effectLst/>
              <a:latin typeface="+mn-lt"/>
              <a:ea typeface="+mn-ea"/>
              <a:cs typeface="+mn-cs"/>
            </a:rPr>
            <a:t>er</a:t>
          </a:r>
          <a:r>
            <a:rPr lang="fr-FR" sz="1100" baseline="0">
              <a:solidFill>
                <a:sysClr val="windowText" lastClr="000000"/>
              </a:solidFill>
              <a:effectLst/>
              <a:latin typeface="+mn-lt"/>
              <a:ea typeface="+mn-ea"/>
              <a:cs typeface="+mn-cs"/>
            </a:rPr>
            <a:t> janvier 2012 (encadré 1).</a:t>
          </a:r>
          <a:endParaRPr lang="fr-FR" sz="1050" baseline="0">
            <a:solidFill>
              <a:sysClr val="windowText" lastClr="000000"/>
            </a:solidFill>
          </a:endParaRPr>
        </a:p>
        <a:p xmlns:a="http://schemas.openxmlformats.org/drawingml/2006/main">
          <a:r>
            <a:rPr lang="fr-FR" sz="1050">
              <a:solidFill>
                <a:sysClr val="windowText" lastClr="000000"/>
              </a:solidFill>
            </a:rPr>
            <a:t>Note : les évolutions doivent être analysées avec précaution, du fait des modifications successives apportées au dispositif de mesure. La période 2003-2005 a notamment fait l'objet d'un dispositif d'observation</a:t>
          </a:r>
          <a:r>
            <a:rPr lang="fr-FR" sz="1050" baseline="0">
              <a:solidFill>
                <a:sysClr val="windowText" lastClr="000000"/>
              </a:solidFill>
            </a:rPr>
            <a:t> spécifique (encadré 2).</a:t>
          </a:r>
          <a:endParaRPr lang="fr-FR" sz="1050">
            <a:solidFill>
              <a:sysClr val="windowText" lastClr="000000"/>
            </a:solidFill>
          </a:endParaRPr>
        </a:p>
        <a:p xmlns:a="http://schemas.openxmlformats.org/drawingml/2006/main">
          <a:r>
            <a:rPr lang="fr-FR" sz="1050"/>
            <a:t>Lecture </a:t>
          </a:r>
          <a:r>
            <a:rPr lang="fr-FR" sz="1050">
              <a:solidFill>
                <a:sysClr val="windowText" lastClr="000000"/>
              </a:solidFill>
            </a:rPr>
            <a:t>: 13,4 % des salariés </a:t>
          </a:r>
          <a:r>
            <a:rPr lang="fr-FR" sz="1050"/>
            <a:t>ont bénéficié de la revalorisation du Smic au 1</a:t>
          </a:r>
          <a:r>
            <a:rPr lang="fr-FR" sz="1050" baseline="30000"/>
            <a:t>er</a:t>
          </a:r>
          <a:r>
            <a:rPr lang="fr-FR" sz="1050"/>
            <a:t> janvier 2019.</a:t>
          </a:r>
        </a:p>
        <a:p xmlns:a="http://schemas.openxmlformats.org/drawingml/2006/main">
          <a:r>
            <a:rPr lang="fr-FR" sz="1050"/>
            <a:t>Champ à partir de 2018 : ensemble des salariés sauf apprentis, stagiaires et intérimaires ; ensemble des secteurs sauf agriculture, administration publique, activités des ménages et activités extraterritoriales ; France hors Mayotte.</a:t>
          </a:r>
        </a:p>
        <a:p xmlns:a="http://schemas.openxmlformats.org/drawingml/2006/main">
          <a:r>
            <a:rPr lang="fr-FR" sz="1050"/>
            <a:t>Champ jusqu'en 2017 : ensemble des salariés </a:t>
          </a:r>
          <a:r>
            <a:rPr lang="fr-FR" sz="1050">
              <a:effectLst/>
              <a:latin typeface="+mn-lt"/>
              <a:ea typeface="+mn-ea"/>
              <a:cs typeface="+mn-cs"/>
            </a:rPr>
            <a:t>sauf apprentis, stagiaires et intérimaires </a:t>
          </a:r>
          <a:r>
            <a:rPr lang="fr-FR" sz="1050"/>
            <a:t>; ensemble des secteurs sauf agriculture, administration publique, syndicats de copropriété, associations loi 1901 de l'action sociale, activités des ménages et activités extraterritoriales ; France métropolitaine.</a:t>
          </a:r>
        </a:p>
        <a:p xmlns:a="http://schemas.openxmlformats.org/drawingml/2006/main">
          <a:r>
            <a:rPr lang="fr-FR" sz="1050" baseline="0"/>
            <a:t>Source : Dares, enquêtes Acemo.</a:t>
          </a:r>
          <a:endParaRPr lang="fr-FR" sz="1050"/>
        </a:p>
      </cdr:txBody>
    </cdr:sp>
  </cdr:relSizeAnchor>
  <cdr:relSizeAnchor xmlns:cdr="http://schemas.openxmlformats.org/drawingml/2006/chartDrawing">
    <cdr:from>
      <cdr:x>0.65719</cdr:x>
      <cdr:y>0.15201</cdr:y>
    </cdr:from>
    <cdr:to>
      <cdr:x>0.87441</cdr:x>
      <cdr:y>0.22355</cdr:y>
    </cdr:to>
    <cdr:sp macro="" textlink="">
      <cdr:nvSpPr>
        <cdr:cNvPr id="9" name="ZoneTexte 8"/>
        <cdr:cNvSpPr txBox="1"/>
      </cdr:nvSpPr>
      <cdr:spPr>
        <a:xfrm xmlns:a="http://schemas.openxmlformats.org/drawingml/2006/main">
          <a:off x="7924799" y="971550"/>
          <a:ext cx="261937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rgbClr val="002060"/>
              </a:solidFill>
            </a:rPr>
            <a:t>Revalorisation au 1</a:t>
          </a:r>
          <a:r>
            <a:rPr lang="fr-FR" sz="1100" baseline="30000">
              <a:solidFill>
                <a:srgbClr val="002060"/>
              </a:solidFill>
            </a:rPr>
            <a:t>er</a:t>
          </a:r>
          <a:r>
            <a:rPr lang="fr-FR" sz="1100">
              <a:solidFill>
                <a:srgbClr val="002060"/>
              </a:solidFill>
            </a:rPr>
            <a:t> juillet de 1991 à 2009,</a:t>
          </a:r>
        </a:p>
        <a:p xmlns:a="http://schemas.openxmlformats.org/drawingml/2006/main">
          <a:r>
            <a:rPr lang="fr-FR" sz="1100">
              <a:solidFill>
                <a:srgbClr val="002060"/>
              </a:solidFill>
            </a:rPr>
            <a:t>puis au 1</a:t>
          </a:r>
          <a:r>
            <a:rPr lang="fr-FR" sz="1100" baseline="30000">
              <a:solidFill>
                <a:srgbClr val="002060"/>
              </a:solidFill>
            </a:rPr>
            <a:t>er</a:t>
          </a:r>
          <a:r>
            <a:rPr lang="fr-FR" sz="1100">
              <a:solidFill>
                <a:srgbClr val="002060"/>
              </a:solidFill>
            </a:rPr>
            <a:t> janvier à partir de 2010</a:t>
          </a:r>
        </a:p>
      </cdr:txBody>
    </cdr:sp>
  </cdr:relSizeAnchor>
  <cdr:relSizeAnchor xmlns:cdr="http://schemas.openxmlformats.org/drawingml/2006/chartDrawing">
    <cdr:from>
      <cdr:x>0.6564</cdr:x>
      <cdr:y>0.15946</cdr:y>
    </cdr:from>
    <cdr:to>
      <cdr:x>0.6564</cdr:x>
      <cdr:y>0.36513</cdr:y>
    </cdr:to>
    <cdr:cxnSp macro="">
      <cdr:nvCxnSpPr>
        <cdr:cNvPr id="11" name="Connecteur droit 10"/>
        <cdr:cNvCxnSpPr/>
      </cdr:nvCxnSpPr>
      <cdr:spPr>
        <a:xfrm xmlns:a="http://schemas.openxmlformats.org/drawingml/2006/main">
          <a:off x="7915275" y="1019175"/>
          <a:ext cx="0" cy="13144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114300</xdr:colOff>
      <xdr:row>0</xdr:row>
      <xdr:rowOff>100010</xdr:rowOff>
    </xdr:from>
    <xdr:to>
      <xdr:col>8</xdr:col>
      <xdr:colOff>266700</xdr:colOff>
      <xdr:row>42</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0.05221</cdr:x>
      <cdr:y>0.11498</cdr:y>
    </cdr:from>
    <cdr:to>
      <cdr:x>0.11304</cdr:x>
      <cdr:y>0.17298</cdr:y>
    </cdr:to>
    <cdr:sp macro="" textlink="">
      <cdr:nvSpPr>
        <cdr:cNvPr id="2" name="ZoneTexte 1"/>
        <cdr:cNvSpPr txBox="1"/>
      </cdr:nvSpPr>
      <cdr:spPr>
        <a:xfrm xmlns:a="http://schemas.openxmlformats.org/drawingml/2006/main">
          <a:off x="376944" y="727747"/>
          <a:ext cx="439170" cy="3670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a:t>
          </a:r>
        </a:p>
      </cdr:txBody>
    </cdr:sp>
  </cdr:relSizeAnchor>
  <cdr:relSizeAnchor xmlns:cdr="http://schemas.openxmlformats.org/drawingml/2006/chartDrawing">
    <cdr:from>
      <cdr:x>0.02111</cdr:x>
      <cdr:y>0.73315</cdr:y>
    </cdr:from>
    <cdr:to>
      <cdr:x>0.97098</cdr:x>
      <cdr:y>0.99248</cdr:y>
    </cdr:to>
    <cdr:sp macro="" textlink="">
      <cdr:nvSpPr>
        <cdr:cNvPr id="3" name="ZoneTexte 2"/>
        <cdr:cNvSpPr txBox="1"/>
      </cdr:nvSpPr>
      <cdr:spPr>
        <a:xfrm xmlns:a="http://schemas.openxmlformats.org/drawingml/2006/main">
          <a:off x="152413" y="5024440"/>
          <a:ext cx="6858014" cy="1777263"/>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1050">
              <a:solidFill>
                <a:sysClr val="windowText" lastClr="000000"/>
              </a:solidFill>
              <a:effectLst/>
              <a:latin typeface="+mn-lt"/>
              <a:ea typeface="+mn-ea"/>
              <a:cs typeface="+mn-cs"/>
            </a:rPr>
            <a:t>Note : les lettres figurant sur ce graphique correspondent aux conventions regroupées pour l'information statistique</a:t>
          </a:r>
          <a:r>
            <a:rPr lang="fr-FR" sz="1050" baseline="0">
              <a:solidFill>
                <a:sysClr val="windowText" lastClr="000000"/>
              </a:solidFill>
              <a:effectLst/>
              <a:latin typeface="+mn-lt"/>
              <a:ea typeface="+mn-ea"/>
              <a:cs typeface="+mn-cs"/>
            </a:rPr>
            <a:t> (Cris) du tableau 2.</a:t>
          </a:r>
          <a:endParaRPr lang="fr-FR" sz="1050">
            <a:solidFill>
              <a:sysClr val="windowText" lastClr="000000"/>
            </a:solidFill>
            <a:effectLst/>
          </a:endParaRPr>
        </a:p>
        <a:p xmlns:a="http://schemas.openxmlformats.org/drawingml/2006/main">
          <a:r>
            <a:rPr lang="fr-FR" sz="1050">
              <a:solidFill>
                <a:sysClr val="windowText" lastClr="000000"/>
              </a:solidFill>
              <a:effectLst/>
              <a:latin typeface="+mn-lt"/>
              <a:ea typeface="+mn-ea"/>
              <a:cs typeface="+mn-cs"/>
            </a:rPr>
            <a:t>Lecture : dans les regroupements</a:t>
          </a:r>
          <a:r>
            <a:rPr lang="fr-FR" sz="1050" baseline="0">
              <a:solidFill>
                <a:sysClr val="windowText" lastClr="000000"/>
              </a:solidFill>
              <a:effectLst/>
              <a:latin typeface="+mn-lt"/>
              <a:ea typeface="+mn-ea"/>
              <a:cs typeface="+mn-cs"/>
            </a:rPr>
            <a:t> de branches situés au-dessus de la diagonale, les femmes sont surreprésentées parmi les bénéficiaires de la revalorisation du Smic</a:t>
          </a:r>
          <a:r>
            <a:rPr lang="fr-FR" sz="1050">
              <a:solidFill>
                <a:sysClr val="windowText" lastClr="000000"/>
              </a:solidFill>
              <a:effectLst/>
              <a:latin typeface="+mn-lt"/>
              <a:ea typeface="+mn-ea"/>
              <a:cs typeface="+mn-cs"/>
            </a:rPr>
            <a:t>.</a:t>
          </a:r>
          <a:endParaRPr lang="fr-FR" sz="1050">
            <a:solidFill>
              <a:sysClr val="windowText" lastClr="000000"/>
            </a:solidFill>
            <a:effectLst/>
          </a:endParaRPr>
        </a:p>
        <a:p xmlns:a="http://schemas.openxmlformats.org/drawingml/2006/main">
          <a:r>
            <a:rPr lang="fr-FR" sz="1050">
              <a:solidFill>
                <a:sysClr val="windowText" lastClr="000000"/>
              </a:solidFill>
              <a:effectLst/>
              <a:latin typeface="+mn-lt"/>
              <a:ea typeface="+mn-ea"/>
              <a:cs typeface="+mn-cs"/>
            </a:rPr>
            <a:t>Champ : </a:t>
          </a:r>
        </a:p>
        <a:p xmlns:a="http://schemas.openxmlformats.org/drawingml/2006/main">
          <a:r>
            <a:rPr lang="fr-FR" sz="1050">
              <a:solidFill>
                <a:sysClr val="windowText" lastClr="000000"/>
              </a:solidFill>
              <a:effectLst/>
              <a:latin typeface="+mn-lt"/>
              <a:ea typeface="+mn-ea"/>
              <a:cs typeface="+mn-cs"/>
            </a:rPr>
            <a:t>- Femmes salariées : ensemble des salariés ; ensemble des secteurs sauf agriculture, administration publique, activités des ménages et activités extraterritoriales ; France entière.</a:t>
          </a:r>
        </a:p>
        <a:p xmlns:a="http://schemas.openxmlformats.org/drawingml/2006/main">
          <a:r>
            <a:rPr lang="fr-FR" sz="1050">
              <a:solidFill>
                <a:sysClr val="windowText" lastClr="000000"/>
              </a:solidFill>
              <a:effectLst/>
              <a:latin typeface="+mn-lt"/>
              <a:ea typeface="+mn-ea"/>
              <a:cs typeface="+mn-cs"/>
            </a:rPr>
            <a:t>- Femmes bénéficiaires</a:t>
          </a:r>
          <a:r>
            <a:rPr lang="fr-FR" sz="1050" baseline="0">
              <a:solidFill>
                <a:sysClr val="windowText" lastClr="000000"/>
              </a:solidFill>
              <a:effectLst/>
              <a:latin typeface="+mn-lt"/>
              <a:ea typeface="+mn-ea"/>
              <a:cs typeface="+mn-cs"/>
            </a:rPr>
            <a:t> : </a:t>
          </a:r>
          <a:r>
            <a:rPr lang="fr-FR" sz="1050">
              <a:solidFill>
                <a:sysClr val="windowText" lastClr="000000"/>
              </a:solidFill>
              <a:effectLst/>
              <a:latin typeface="+mn-lt"/>
              <a:ea typeface="+mn-ea"/>
              <a:cs typeface="+mn-cs"/>
            </a:rPr>
            <a:t>ensemble des salariés sauf apprentis, stagiaires et intérimaires ; ensemble des secteurs sauf agriculture, administration publique, activités des ménages et activités extraterritoriales ; France hors Mayotte.</a:t>
          </a:r>
        </a:p>
        <a:p xmlns:a="http://schemas.openxmlformats.org/drawingml/2006/main">
          <a:r>
            <a:rPr lang="fr-FR" sz="1050" baseline="0">
              <a:solidFill>
                <a:sysClr val="windowText" lastClr="000000"/>
              </a:solidFill>
              <a:effectLst/>
              <a:latin typeface="+mn-lt"/>
              <a:ea typeface="+mn-ea"/>
              <a:cs typeface="+mn-cs"/>
            </a:rPr>
            <a:t>Sources : Insee, DADS (femmes salariées) et Dares, enquêtes Acemo trimestrielle et Acemo TPE (femmes bénéficiaires).</a:t>
          </a:r>
          <a:endParaRPr lang="fr-FR" sz="1050">
            <a:solidFill>
              <a:sysClr val="windowText" lastClr="000000"/>
            </a:solidFill>
            <a:effectLst/>
          </a:endParaRPr>
        </a:p>
        <a:p xmlns:a="http://schemas.openxmlformats.org/drawingml/2006/main">
          <a:endParaRPr lang="fr-FR" sz="1100"/>
        </a:p>
      </cdr:txBody>
    </cdr:sp>
  </cdr:relSizeAnchor>
  <cdr:relSizeAnchor xmlns:cdr="http://schemas.openxmlformats.org/drawingml/2006/chartDrawing">
    <cdr:from>
      <cdr:x>0.50132</cdr:x>
      <cdr:y>0.60572</cdr:y>
    </cdr:from>
    <cdr:to>
      <cdr:x>0.66227</cdr:x>
      <cdr:y>0.64184</cdr:y>
    </cdr:to>
    <cdr:sp macro="" textlink="">
      <cdr:nvSpPr>
        <cdr:cNvPr id="4" name="ZoneTexte 3"/>
        <cdr:cNvSpPr txBox="1"/>
      </cdr:nvSpPr>
      <cdr:spPr>
        <a:xfrm xmlns:a="http://schemas.openxmlformats.org/drawingml/2006/main">
          <a:off x="3619500" y="3833814"/>
          <a:ext cx="116205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0.54617</cdr:x>
      <cdr:y>0.52721</cdr:y>
    </cdr:from>
    <cdr:to>
      <cdr:x>0.97098</cdr:x>
      <cdr:y>0.57085</cdr:y>
    </cdr:to>
    <cdr:sp macro="" textlink="">
      <cdr:nvSpPr>
        <cdr:cNvPr id="5" name="ZoneTexte 4"/>
        <cdr:cNvSpPr txBox="1"/>
      </cdr:nvSpPr>
      <cdr:spPr>
        <a:xfrm xmlns:a="http://schemas.openxmlformats.org/drawingml/2006/main">
          <a:off x="3943315" y="3613065"/>
          <a:ext cx="3067107" cy="29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a:t>Nettoyage, manutention, récupération et sécurité</a:t>
          </a:r>
        </a:p>
      </cdr:txBody>
    </cdr:sp>
  </cdr:relSizeAnchor>
  <cdr:relSizeAnchor xmlns:cdr="http://schemas.openxmlformats.org/drawingml/2006/chartDrawing">
    <cdr:from>
      <cdr:x>0.3496</cdr:x>
      <cdr:y>0.58682</cdr:y>
    </cdr:from>
    <cdr:to>
      <cdr:x>0.59631</cdr:x>
      <cdr:y>0.62745</cdr:y>
    </cdr:to>
    <cdr:sp macro="" textlink="">
      <cdr:nvSpPr>
        <cdr:cNvPr id="6" name="ZoneTexte 5"/>
        <cdr:cNvSpPr txBox="1"/>
      </cdr:nvSpPr>
      <cdr:spPr>
        <a:xfrm xmlns:a="http://schemas.openxmlformats.org/drawingml/2006/main">
          <a:off x="2524095" y="4021650"/>
          <a:ext cx="1781233" cy="2784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a:t>Transports (hors statuts)</a:t>
          </a:r>
        </a:p>
      </cdr:txBody>
    </cdr:sp>
  </cdr:relSizeAnchor>
  <cdr:relSizeAnchor xmlns:cdr="http://schemas.openxmlformats.org/drawingml/2006/chartDrawing">
    <cdr:from>
      <cdr:x>0.49736</cdr:x>
      <cdr:y>0.54689</cdr:y>
    </cdr:from>
    <cdr:to>
      <cdr:x>0.5409</cdr:x>
      <cdr:y>0.54839</cdr:y>
    </cdr:to>
    <cdr:cxnSp macro="">
      <cdr:nvCxnSpPr>
        <cdr:cNvPr id="10" name="Connecteur droit avec flèche 9"/>
        <cdr:cNvCxnSpPr/>
      </cdr:nvCxnSpPr>
      <cdr:spPr>
        <a:xfrm xmlns:a="http://schemas.openxmlformats.org/drawingml/2006/main" flipH="1" flipV="1">
          <a:off x="3590925" y="3747937"/>
          <a:ext cx="314357" cy="1028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0.33114</cdr:x>
      <cdr:y>0.55487</cdr:y>
    </cdr:from>
    <cdr:to>
      <cdr:x>0.35488</cdr:x>
      <cdr:y>0.59325</cdr:y>
    </cdr:to>
    <cdr:cxnSp macro="">
      <cdr:nvCxnSpPr>
        <cdr:cNvPr id="11" name="Connecteur droit avec flèche 10"/>
        <cdr:cNvCxnSpPr/>
      </cdr:nvCxnSpPr>
      <cdr:spPr>
        <a:xfrm xmlns:a="http://schemas.openxmlformats.org/drawingml/2006/main" flipH="1" flipV="1">
          <a:off x="2390793" y="3802630"/>
          <a:ext cx="171402" cy="26302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0.34828</cdr:x>
      <cdr:y>0.24524</cdr:y>
    </cdr:from>
    <cdr:to>
      <cdr:x>0.53166</cdr:x>
      <cdr:y>0.28587</cdr:y>
    </cdr:to>
    <cdr:sp macro="" textlink="">
      <cdr:nvSpPr>
        <cdr:cNvPr id="18" name="ZoneTexte 17"/>
        <cdr:cNvSpPr txBox="1"/>
      </cdr:nvSpPr>
      <cdr:spPr>
        <a:xfrm xmlns:a="http://schemas.openxmlformats.org/drawingml/2006/main">
          <a:off x="2514559" y="1680694"/>
          <a:ext cx="1323994" cy="2784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1050"/>
            <a:t>Chimie et pharmacie</a:t>
          </a:r>
        </a:p>
      </cdr:txBody>
    </cdr:sp>
  </cdr:relSizeAnchor>
  <cdr:relSizeAnchor xmlns:cdr="http://schemas.openxmlformats.org/drawingml/2006/chartDrawing">
    <cdr:from>
      <cdr:x>0.11873</cdr:x>
      <cdr:y>0.29442</cdr:y>
    </cdr:from>
    <cdr:to>
      <cdr:x>0.39446</cdr:x>
      <cdr:y>0.3565</cdr:y>
    </cdr:to>
    <cdr:sp macro="" textlink="">
      <cdr:nvSpPr>
        <cdr:cNvPr id="19" name="ZoneTexte 18"/>
        <cdr:cNvSpPr txBox="1"/>
      </cdr:nvSpPr>
      <cdr:spPr>
        <a:xfrm xmlns:a="http://schemas.openxmlformats.org/drawingml/2006/main">
          <a:off x="857230" y="2017746"/>
          <a:ext cx="1990745" cy="425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fr-FR" sz="1050"/>
            <a:t>Bureaux d'études et prestations </a:t>
          </a:r>
        </a:p>
        <a:p xmlns:a="http://schemas.openxmlformats.org/drawingml/2006/main">
          <a:pPr algn="l"/>
          <a:r>
            <a:rPr lang="fr-FR" sz="1050"/>
            <a:t>de services aux entreprises</a:t>
          </a:r>
        </a:p>
      </cdr:txBody>
    </cdr:sp>
  </cdr:relSizeAnchor>
  <cdr:relSizeAnchor xmlns:cdr="http://schemas.openxmlformats.org/drawingml/2006/chartDrawing">
    <cdr:from>
      <cdr:x>0.53034</cdr:x>
      <cdr:y>0.25137</cdr:y>
    </cdr:from>
    <cdr:to>
      <cdr:x>0.57652</cdr:x>
      <cdr:y>0.26416</cdr:y>
    </cdr:to>
    <cdr:cxnSp macro="">
      <cdr:nvCxnSpPr>
        <cdr:cNvPr id="20" name="Connecteur droit avec flèche 19"/>
        <cdr:cNvCxnSpPr/>
      </cdr:nvCxnSpPr>
      <cdr:spPr>
        <a:xfrm xmlns:a="http://schemas.openxmlformats.org/drawingml/2006/main" flipV="1">
          <a:off x="3829028" y="1722706"/>
          <a:ext cx="333418" cy="8765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0.36456</cdr:x>
      <cdr:y>0.33203</cdr:y>
    </cdr:from>
    <cdr:to>
      <cdr:x>0.40677</cdr:x>
      <cdr:y>0.33278</cdr:y>
    </cdr:to>
    <cdr:cxnSp macro="">
      <cdr:nvCxnSpPr>
        <cdr:cNvPr id="23" name="Connecteur droit avec flèche 22"/>
        <cdr:cNvCxnSpPr/>
      </cdr:nvCxnSpPr>
      <cdr:spPr>
        <a:xfrm xmlns:a="http://schemas.openxmlformats.org/drawingml/2006/main">
          <a:off x="2632105" y="2275498"/>
          <a:ext cx="304754" cy="51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0.34564</cdr:x>
      <cdr:y>0.18328</cdr:y>
    </cdr:from>
    <cdr:to>
      <cdr:x>0.61389</cdr:x>
      <cdr:y>0.22391</cdr:y>
    </cdr:to>
    <cdr:sp macro="" textlink="">
      <cdr:nvSpPr>
        <cdr:cNvPr id="13" name="ZoneTexte 1"/>
        <cdr:cNvSpPr txBox="1"/>
      </cdr:nvSpPr>
      <cdr:spPr>
        <a:xfrm xmlns:a="http://schemas.openxmlformats.org/drawingml/2006/main">
          <a:off x="2495538" y="1256068"/>
          <a:ext cx="1936752" cy="2784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Branches non agricoles diverses</a:t>
          </a:r>
        </a:p>
      </cdr:txBody>
    </cdr:sp>
  </cdr:relSizeAnchor>
  <cdr:relSizeAnchor xmlns:cdr="http://schemas.openxmlformats.org/drawingml/2006/chartDrawing">
    <cdr:from>
      <cdr:x>0.61214</cdr:x>
      <cdr:y>0.2075</cdr:y>
    </cdr:from>
    <cdr:to>
      <cdr:x>0.63589</cdr:x>
      <cdr:y>0.24211</cdr:y>
    </cdr:to>
    <cdr:cxnSp macro="">
      <cdr:nvCxnSpPr>
        <cdr:cNvPr id="15" name="Connecteur droit avec flèche 14"/>
        <cdr:cNvCxnSpPr/>
      </cdr:nvCxnSpPr>
      <cdr:spPr>
        <a:xfrm xmlns:a="http://schemas.openxmlformats.org/drawingml/2006/main">
          <a:off x="4419588" y="1422052"/>
          <a:ext cx="171474" cy="23719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RES.communication@travail.gouv.fr" TargetMode="External"/><Relationship Id="rId1" Type="http://schemas.openxmlformats.org/officeDocument/2006/relationships/hyperlink" Target="https://travail-emploi.gouv.fr/IMG/pdf/CRIS_080623_Guide_lectur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B37"/>
  <sheetViews>
    <sheetView zoomScaleNormal="100" workbookViewId="0"/>
  </sheetViews>
  <sheetFormatPr baseColWidth="10" defaultColWidth="9.140625" defaultRowHeight="12.75" x14ac:dyDescent="0.2"/>
  <cols>
    <col min="1" max="1" width="110" customWidth="1"/>
    <col min="2" max="1016" width="11" customWidth="1"/>
  </cols>
  <sheetData>
    <row r="1" spans="1:1" s="8" customFormat="1" ht="36" customHeight="1" x14ac:dyDescent="0.2">
      <c r="A1" s="7" t="s">
        <v>204</v>
      </c>
    </row>
    <row r="2" spans="1:1" s="11" customFormat="1" ht="7.5" customHeight="1" x14ac:dyDescent="0.2">
      <c r="A2" s="87"/>
    </row>
    <row r="3" spans="1:1" s="8" customFormat="1" ht="18.75" customHeight="1" x14ac:dyDescent="0.2">
      <c r="A3" s="5" t="s">
        <v>0</v>
      </c>
    </row>
    <row r="4" spans="1:1" s="8" customFormat="1" ht="33" customHeight="1" x14ac:dyDescent="0.2">
      <c r="A4" s="6" t="s">
        <v>184</v>
      </c>
    </row>
    <row r="5" spans="1:1" s="11" customFormat="1" ht="7.5" customHeight="1" x14ac:dyDescent="0.2">
      <c r="A5" s="2"/>
    </row>
    <row r="6" spans="1:1" s="8" customFormat="1" ht="18.75" customHeight="1" x14ac:dyDescent="0.2">
      <c r="A6" s="5" t="s">
        <v>1</v>
      </c>
    </row>
    <row r="7" spans="1:1" s="8" customFormat="1" ht="33" customHeight="1" x14ac:dyDescent="0.2">
      <c r="A7" s="6" t="s">
        <v>185</v>
      </c>
    </row>
    <row r="8" spans="1:1" s="8" customFormat="1" ht="33" customHeight="1" x14ac:dyDescent="0.2">
      <c r="A8" s="6" t="s">
        <v>186</v>
      </c>
    </row>
    <row r="9" spans="1:1" s="11" customFormat="1" ht="7.5" customHeight="1" x14ac:dyDescent="0.2">
      <c r="A9" s="2"/>
    </row>
    <row r="10" spans="1:1" s="8" customFormat="1" ht="18.75" customHeight="1" x14ac:dyDescent="0.2">
      <c r="A10" s="5" t="s">
        <v>2</v>
      </c>
    </row>
    <row r="11" spans="1:1" s="8" customFormat="1" ht="33" customHeight="1" x14ac:dyDescent="0.2">
      <c r="A11" s="4" t="s">
        <v>187</v>
      </c>
    </row>
    <row r="12" spans="1:1" s="8" customFormat="1" ht="16.5" customHeight="1" x14ac:dyDescent="0.2">
      <c r="A12" s="4" t="s">
        <v>3</v>
      </c>
    </row>
    <row r="13" spans="1:1" s="11" customFormat="1" ht="7.5" customHeight="1" x14ac:dyDescent="0.2">
      <c r="A13" s="2"/>
    </row>
    <row r="14" spans="1:1" s="8" customFormat="1" ht="18.75" customHeight="1" x14ac:dyDescent="0.2">
      <c r="A14" s="5" t="s">
        <v>4</v>
      </c>
    </row>
    <row r="15" spans="1:1" s="8" customFormat="1" ht="90" customHeight="1" x14ac:dyDescent="0.2">
      <c r="A15" s="147" t="s">
        <v>188</v>
      </c>
    </row>
    <row r="16" spans="1:1" s="8" customFormat="1" ht="33" customHeight="1" x14ac:dyDescent="0.2">
      <c r="A16" s="4" t="s">
        <v>5</v>
      </c>
    </row>
    <row r="17" spans="1:2" s="11" customFormat="1" ht="7.5" customHeight="1" x14ac:dyDescent="0.2">
      <c r="A17" s="2"/>
    </row>
    <row r="18" spans="1:2" s="8" customFormat="1" ht="15" customHeight="1" x14ac:dyDescent="0.2">
      <c r="A18" s="5" t="s">
        <v>6</v>
      </c>
    </row>
    <row r="19" spans="1:2" s="11" customFormat="1" ht="16.5" customHeight="1" x14ac:dyDescent="0.2">
      <c r="A19" s="6" t="s">
        <v>189</v>
      </c>
    </row>
    <row r="20" spans="1:2" s="8" customFormat="1" ht="61.5" customHeight="1" x14ac:dyDescent="0.2">
      <c r="A20" s="6" t="s">
        <v>190</v>
      </c>
    </row>
    <row r="21" spans="1:2" s="8" customFormat="1" ht="16.5" customHeight="1" x14ac:dyDescent="0.2">
      <c r="A21" s="3" t="s">
        <v>7</v>
      </c>
    </row>
    <row r="22" spans="1:2" s="11" customFormat="1" ht="7.5" customHeight="1" x14ac:dyDescent="0.2">
      <c r="A22" s="2"/>
    </row>
    <row r="23" spans="1:2" s="9" customFormat="1" ht="18.75" customHeight="1" x14ac:dyDescent="0.2">
      <c r="A23" s="5" t="s">
        <v>8</v>
      </c>
    </row>
    <row r="24" spans="1:2" s="8" customFormat="1" ht="7.5" customHeight="1" x14ac:dyDescent="0.2">
      <c r="A24" s="2"/>
    </row>
    <row r="25" spans="1:2" s="8" customFormat="1" ht="15" customHeight="1" x14ac:dyDescent="0.2">
      <c r="A25" s="86" t="s">
        <v>191</v>
      </c>
      <c r="B25" s="10"/>
    </row>
    <row r="26" spans="1:2" s="8" customFormat="1" ht="7.5" customHeight="1" x14ac:dyDescent="0.2">
      <c r="A26" s="6"/>
      <c r="B26" s="10"/>
    </row>
    <row r="27" spans="1:2" s="8" customFormat="1" ht="30" customHeight="1" x14ac:dyDescent="0.2">
      <c r="A27" s="86" t="s">
        <v>192</v>
      </c>
      <c r="B27" s="10"/>
    </row>
    <row r="28" spans="1:2" s="8" customFormat="1" ht="7.5" customHeight="1" x14ac:dyDescent="0.2">
      <c r="A28" s="6"/>
      <c r="B28" s="10"/>
    </row>
    <row r="29" spans="1:2" s="8" customFormat="1" ht="15" customHeight="1" x14ac:dyDescent="0.2">
      <c r="A29" s="86" t="s">
        <v>193</v>
      </c>
      <c r="B29" s="10"/>
    </row>
    <row r="30" spans="1:2" s="8" customFormat="1" ht="7.5" customHeight="1" x14ac:dyDescent="0.2">
      <c r="A30" s="6"/>
      <c r="B30" s="10"/>
    </row>
    <row r="31" spans="1:2" s="8" customFormat="1" ht="15" customHeight="1" x14ac:dyDescent="0.2">
      <c r="A31" s="86" t="s">
        <v>167</v>
      </c>
      <c r="B31" s="10"/>
    </row>
    <row r="32" spans="1:2" s="8" customFormat="1" ht="7.5" customHeight="1" x14ac:dyDescent="0.2">
      <c r="A32" s="6"/>
      <c r="B32" s="10"/>
    </row>
    <row r="33" spans="1:2" s="8" customFormat="1" ht="30" customHeight="1" x14ac:dyDescent="0.2">
      <c r="A33" s="86" t="s">
        <v>194</v>
      </c>
      <c r="B33" s="10"/>
    </row>
    <row r="34" spans="1:2" s="8" customFormat="1" ht="7.5" customHeight="1" x14ac:dyDescent="0.2">
      <c r="A34" s="6"/>
      <c r="B34" s="10"/>
    </row>
    <row r="35" spans="1:2" s="12" customFormat="1" ht="18.75" customHeight="1" x14ac:dyDescent="0.2">
      <c r="A35" s="5" t="s">
        <v>9</v>
      </c>
    </row>
    <row r="36" spans="1:2" s="13" customFormat="1" ht="30" customHeight="1" x14ac:dyDescent="0.2">
      <c r="A36" s="1" t="s">
        <v>33</v>
      </c>
    </row>
    <row r="37" spans="1:2" x14ac:dyDescent="0.2">
      <c r="A37" s="88"/>
    </row>
  </sheetData>
  <hyperlinks>
    <hyperlink ref="A21" r:id="rId1"/>
    <hyperlink ref="A25" location="'Tableau 1'!A1" display="Tableau 1 - Effectifs salariés et évolutions du salaire mensuel de base (SMB) par branches professionnelles regroupées"/>
    <hyperlink ref="A27" location="'Tableau 2'!A1" display="Tableau 2 - Évolutions du salaire mensuel de base (SMB) des ouvriers par branches professionnelles regroupées"/>
    <hyperlink ref="A29" location="'Tableau 3'!A1" display="Tableau 3 - Évolutions du salaire mensuel de base (SMB) des employés par branches professionnelles regroupées"/>
    <hyperlink ref="A31" location="'Tableau 4'!A1" display="Tableau 4 - Évolutions du salaire mensuel de base (SMB) des professions intermédiaires par branches professionnelles regroupées"/>
    <hyperlink ref="A33" location="'Tableau 5'!A1" display="Tableau 5 - Évolutions du salaire mensuel de base (SMB) des cadres par branches professionnelles regroupées"/>
    <hyperlink ref="A36" r:id="rId2"/>
    <hyperlink ref="A25" location="'Tableau 1'!A1" display="Tableau 1 - Salariés ayant bénéficié de la revalorisation du Smic au 1er janvier 2018 et au 1er janvier 2019, par taille d’entreprise"/>
    <hyperlink ref="A27" location="'Tableau 2'!A1" display="'Tableau 2'!A1"/>
    <hyperlink ref="A29" location="'Tableau 3'!A1" display="Tableau 3 - Salariés ayant bénéficié de la revalorisation du Smic au 1er janvier 2018 et au 1er janvier 2019, par secteur d'activité"/>
    <hyperlink ref="A31" location="'Graphique 1'!A1" display="Graphique 1 - Proportion de salariés concernés par les relèvements du Smic ou de la GMR, et hausse du Smic"/>
    <hyperlink ref="A33" location="'Graphique 2'!A1" display="'Graphique 2'!A1"/>
  </hyperlinks>
  <pageMargins left="0.7" right="0.7" top="0.75" bottom="0.75" header="0.51180555555555496" footer="0.51180555555555496"/>
  <pageSetup paperSize="9" scale="81"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zoomScale="110" zoomScaleNormal="110" workbookViewId="0">
      <selection activeCell="E26" sqref="E26"/>
    </sheetView>
  </sheetViews>
  <sheetFormatPr baseColWidth="10" defaultRowHeight="12.75" x14ac:dyDescent="0.2"/>
  <cols>
    <col min="1" max="1" width="20.7109375" customWidth="1"/>
    <col min="2" max="11" width="12.7109375" customWidth="1"/>
  </cols>
  <sheetData>
    <row r="1" spans="1:11" ht="15" customHeight="1" x14ac:dyDescent="0.2">
      <c r="A1" s="153" t="s">
        <v>34</v>
      </c>
      <c r="B1" s="153"/>
      <c r="C1" s="153"/>
      <c r="D1" s="153"/>
      <c r="E1" s="153"/>
      <c r="F1" s="153"/>
      <c r="G1" s="153"/>
      <c r="H1" s="153"/>
      <c r="I1" s="153"/>
      <c r="J1" s="153"/>
      <c r="K1" s="153"/>
    </row>
    <row r="2" spans="1:11" ht="15" customHeight="1" x14ac:dyDescent="0.2">
      <c r="A2" s="153" t="s">
        <v>58</v>
      </c>
      <c r="B2" s="154"/>
      <c r="C2" s="154"/>
      <c r="D2" s="154"/>
      <c r="E2" s="154"/>
      <c r="F2" s="154"/>
      <c r="G2" s="154"/>
      <c r="H2" s="154"/>
      <c r="I2" s="154"/>
      <c r="J2" s="154"/>
      <c r="K2" s="154"/>
    </row>
    <row r="3" spans="1:11" ht="15" customHeight="1" x14ac:dyDescent="0.2">
      <c r="A3" s="17"/>
      <c r="B3" s="18"/>
      <c r="C3" s="18"/>
      <c r="D3" s="18"/>
      <c r="E3" s="18"/>
      <c r="F3" s="18"/>
      <c r="G3" s="18"/>
      <c r="H3" s="18"/>
      <c r="I3" s="18"/>
      <c r="J3" s="18"/>
      <c r="K3" s="18"/>
    </row>
    <row r="4" spans="1:11" ht="15" customHeight="1" x14ac:dyDescent="0.2">
      <c r="A4" s="127"/>
      <c r="B4" s="155" t="s">
        <v>56</v>
      </c>
      <c r="C4" s="156"/>
      <c r="D4" s="156"/>
      <c r="E4" s="156"/>
      <c r="F4" s="157"/>
      <c r="G4" s="156" t="s">
        <v>57</v>
      </c>
      <c r="H4" s="156"/>
      <c r="I4" s="156"/>
      <c r="J4" s="156"/>
      <c r="K4" s="158"/>
    </row>
    <row r="5" spans="1:11" ht="24" x14ac:dyDescent="0.2">
      <c r="A5" s="128"/>
      <c r="B5" s="155" t="s">
        <v>35</v>
      </c>
      <c r="C5" s="156"/>
      <c r="D5" s="159"/>
      <c r="E5" s="129" t="s">
        <v>36</v>
      </c>
      <c r="F5" s="130" t="s">
        <v>37</v>
      </c>
      <c r="G5" s="160" t="s">
        <v>35</v>
      </c>
      <c r="H5" s="156"/>
      <c r="I5" s="159"/>
      <c r="J5" s="129" t="s">
        <v>36</v>
      </c>
      <c r="K5" s="131" t="s">
        <v>37</v>
      </c>
    </row>
    <row r="6" spans="1:11" ht="48" x14ac:dyDescent="0.2">
      <c r="A6" s="132"/>
      <c r="B6" s="133" t="s">
        <v>38</v>
      </c>
      <c r="C6" s="134" t="s">
        <v>39</v>
      </c>
      <c r="D6" s="135" t="s">
        <v>40</v>
      </c>
      <c r="E6" s="129" t="s">
        <v>41</v>
      </c>
      <c r="F6" s="129" t="s">
        <v>42</v>
      </c>
      <c r="G6" s="136" t="s">
        <v>38</v>
      </c>
      <c r="H6" s="134" t="s">
        <v>39</v>
      </c>
      <c r="I6" s="135" t="s">
        <v>40</v>
      </c>
      <c r="J6" s="129" t="s">
        <v>41</v>
      </c>
      <c r="K6" s="129" t="s">
        <v>42</v>
      </c>
    </row>
    <row r="7" spans="1:11" ht="15" customHeight="1" x14ac:dyDescent="0.2">
      <c r="A7" s="97" t="s">
        <v>43</v>
      </c>
      <c r="B7" s="98">
        <v>830000</v>
      </c>
      <c r="C7" s="99">
        <v>26.5</v>
      </c>
      <c r="D7" s="45">
        <v>53.4</v>
      </c>
      <c r="E7" s="100">
        <v>21.7</v>
      </c>
      <c r="F7" s="101">
        <v>37.700000000000003</v>
      </c>
      <c r="G7" s="98">
        <v>890000</v>
      </c>
      <c r="H7" s="99">
        <v>28.3</v>
      </c>
      <c r="I7" s="45">
        <v>54.3</v>
      </c>
      <c r="J7" s="100">
        <v>22.5</v>
      </c>
      <c r="K7" s="100">
        <v>42.4</v>
      </c>
    </row>
    <row r="8" spans="1:11" x14ac:dyDescent="0.2">
      <c r="A8" s="33" t="s">
        <v>44</v>
      </c>
      <c r="B8" s="32">
        <v>150000</v>
      </c>
      <c r="C8" s="61">
        <v>34.4</v>
      </c>
      <c r="D8" s="49">
        <v>60.9</v>
      </c>
      <c r="E8" s="62">
        <v>27.2</v>
      </c>
      <c r="F8" s="63">
        <v>43.8</v>
      </c>
      <c r="G8" s="123">
        <v>160000</v>
      </c>
      <c r="H8" s="61">
        <v>36.6</v>
      </c>
      <c r="I8" s="49">
        <v>62.2</v>
      </c>
      <c r="J8" s="62">
        <v>27.6</v>
      </c>
      <c r="K8" s="62">
        <v>48</v>
      </c>
    </row>
    <row r="9" spans="1:11" x14ac:dyDescent="0.2">
      <c r="A9" s="33" t="s">
        <v>45</v>
      </c>
      <c r="B9" s="32">
        <v>140000</v>
      </c>
      <c r="C9" s="61">
        <v>31.9</v>
      </c>
      <c r="D9" s="49">
        <v>55.8</v>
      </c>
      <c r="E9" s="62">
        <v>27.5</v>
      </c>
      <c r="F9" s="63">
        <v>39.700000000000003</v>
      </c>
      <c r="G9" s="123">
        <v>150000</v>
      </c>
      <c r="H9" s="61">
        <v>33.5</v>
      </c>
      <c r="I9" s="49">
        <v>57.6</v>
      </c>
      <c r="J9" s="62">
        <v>26.3</v>
      </c>
      <c r="K9" s="62">
        <v>47.3</v>
      </c>
    </row>
    <row r="10" spans="1:11" x14ac:dyDescent="0.2">
      <c r="A10" s="33" t="s">
        <v>46</v>
      </c>
      <c r="B10" s="32">
        <v>300000</v>
      </c>
      <c r="C10" s="61">
        <v>26.1</v>
      </c>
      <c r="D10" s="49">
        <v>52.4</v>
      </c>
      <c r="E10" s="62">
        <v>22.1</v>
      </c>
      <c r="F10" s="63">
        <v>36.299999999999997</v>
      </c>
      <c r="G10" s="123">
        <v>320000</v>
      </c>
      <c r="H10" s="61">
        <v>27.8</v>
      </c>
      <c r="I10" s="49">
        <v>52.6</v>
      </c>
      <c r="J10" s="62">
        <v>22.9</v>
      </c>
      <c r="K10" s="62">
        <v>40.799999999999997</v>
      </c>
    </row>
    <row r="11" spans="1:11" x14ac:dyDescent="0.2">
      <c r="A11" s="64" t="s">
        <v>47</v>
      </c>
      <c r="B11" s="102">
        <v>240000</v>
      </c>
      <c r="C11" s="103">
        <v>21.5</v>
      </c>
      <c r="D11" s="104">
        <v>48.5</v>
      </c>
      <c r="E11" s="105">
        <v>17.8</v>
      </c>
      <c r="F11" s="106">
        <v>33.799999999999997</v>
      </c>
      <c r="G11" s="124">
        <v>260000</v>
      </c>
      <c r="H11" s="103">
        <v>23.3</v>
      </c>
      <c r="I11" s="104">
        <v>49.7</v>
      </c>
      <c r="J11" s="105">
        <v>19.399999999999999</v>
      </c>
      <c r="K11" s="105">
        <v>37.1</v>
      </c>
    </row>
    <row r="12" spans="1:11" ht="15.75" customHeight="1" x14ac:dyDescent="0.2">
      <c r="A12" s="97" t="s">
        <v>48</v>
      </c>
      <c r="B12" s="98">
        <v>1150000</v>
      </c>
      <c r="C12" s="99">
        <v>8.1</v>
      </c>
      <c r="D12" s="45">
        <v>61.9</v>
      </c>
      <c r="E12" s="100">
        <v>5.4</v>
      </c>
      <c r="F12" s="101">
        <v>20.2</v>
      </c>
      <c r="G12" s="98">
        <v>1430000</v>
      </c>
      <c r="H12" s="99">
        <v>10.1</v>
      </c>
      <c r="I12" s="45">
        <v>61.2</v>
      </c>
      <c r="J12" s="100">
        <v>6.8</v>
      </c>
      <c r="K12" s="100">
        <v>25.2</v>
      </c>
    </row>
    <row r="13" spans="1:11" x14ac:dyDescent="0.2">
      <c r="A13" s="33" t="s">
        <v>49</v>
      </c>
      <c r="B13" s="32">
        <v>160000</v>
      </c>
      <c r="C13" s="61">
        <v>10.5</v>
      </c>
      <c r="D13" s="49">
        <v>55.1</v>
      </c>
      <c r="E13" s="62">
        <v>7.4</v>
      </c>
      <c r="F13" s="63">
        <v>23.5</v>
      </c>
      <c r="G13" s="123">
        <v>190000</v>
      </c>
      <c r="H13" s="61">
        <v>11.9</v>
      </c>
      <c r="I13" s="49">
        <v>53.1</v>
      </c>
      <c r="J13" s="62">
        <v>9.1</v>
      </c>
      <c r="K13" s="62">
        <v>25.4</v>
      </c>
    </row>
    <row r="14" spans="1:11" x14ac:dyDescent="0.2">
      <c r="A14" s="33" t="s">
        <v>50</v>
      </c>
      <c r="B14" s="32">
        <v>280000</v>
      </c>
      <c r="C14" s="61">
        <v>12.8</v>
      </c>
      <c r="D14" s="49">
        <v>60.6</v>
      </c>
      <c r="E14" s="62">
        <v>7.9</v>
      </c>
      <c r="F14" s="63">
        <v>31.5</v>
      </c>
      <c r="G14" s="123">
        <v>300000</v>
      </c>
      <c r="H14" s="61">
        <v>13.7</v>
      </c>
      <c r="I14" s="49">
        <v>59.2</v>
      </c>
      <c r="J14" s="62">
        <v>8.6999999999999993</v>
      </c>
      <c r="K14" s="62">
        <v>34.1</v>
      </c>
    </row>
    <row r="15" spans="1:11" x14ac:dyDescent="0.2">
      <c r="A15" s="33" t="s">
        <v>51</v>
      </c>
      <c r="B15" s="32">
        <v>180000</v>
      </c>
      <c r="C15" s="61">
        <v>12.2</v>
      </c>
      <c r="D15" s="49">
        <v>65.3</v>
      </c>
      <c r="E15" s="62">
        <v>7</v>
      </c>
      <c r="F15" s="63">
        <v>30.4</v>
      </c>
      <c r="G15" s="123">
        <v>210000</v>
      </c>
      <c r="H15" s="61">
        <v>14.3</v>
      </c>
      <c r="I15" s="49">
        <v>64.099999999999994</v>
      </c>
      <c r="J15" s="62">
        <v>9.1</v>
      </c>
      <c r="K15" s="62">
        <v>34.799999999999997</v>
      </c>
    </row>
    <row r="16" spans="1:11" x14ac:dyDescent="0.2">
      <c r="A16" s="33" t="s">
        <v>52</v>
      </c>
      <c r="B16" s="32">
        <v>140000</v>
      </c>
      <c r="C16" s="61">
        <v>7.3</v>
      </c>
      <c r="D16" s="49">
        <v>60.3</v>
      </c>
      <c r="E16" s="62">
        <v>5.6</v>
      </c>
      <c r="F16" s="63">
        <v>15.2</v>
      </c>
      <c r="G16" s="123">
        <v>190000</v>
      </c>
      <c r="H16" s="61">
        <v>10.1</v>
      </c>
      <c r="I16" s="49">
        <v>59.8</v>
      </c>
      <c r="J16" s="62">
        <v>7.4</v>
      </c>
      <c r="K16" s="62">
        <v>23.7</v>
      </c>
    </row>
    <row r="17" spans="1:11" x14ac:dyDescent="0.2">
      <c r="A17" s="33" t="s">
        <v>53</v>
      </c>
      <c r="B17" s="32">
        <v>110000</v>
      </c>
      <c r="C17" s="61">
        <v>7.9</v>
      </c>
      <c r="D17" s="49">
        <v>65</v>
      </c>
      <c r="E17" s="62">
        <v>5.5</v>
      </c>
      <c r="F17" s="63">
        <v>20.6</v>
      </c>
      <c r="G17" s="123">
        <v>130000</v>
      </c>
      <c r="H17" s="61">
        <v>9.4</v>
      </c>
      <c r="I17" s="49">
        <v>62.3</v>
      </c>
      <c r="J17" s="62">
        <v>6.7</v>
      </c>
      <c r="K17" s="62">
        <v>22.8</v>
      </c>
    </row>
    <row r="18" spans="1:11" x14ac:dyDescent="0.2">
      <c r="A18" s="64" t="s">
        <v>54</v>
      </c>
      <c r="B18" s="102">
        <v>280000</v>
      </c>
      <c r="C18" s="103">
        <v>5</v>
      </c>
      <c r="D18" s="104">
        <v>64.599999999999994</v>
      </c>
      <c r="E18" s="105">
        <v>3.5</v>
      </c>
      <c r="F18" s="106">
        <v>12.1</v>
      </c>
      <c r="G18" s="124">
        <v>410000</v>
      </c>
      <c r="H18" s="103">
        <v>7.3</v>
      </c>
      <c r="I18" s="104">
        <v>65</v>
      </c>
      <c r="J18" s="105">
        <v>4.7</v>
      </c>
      <c r="K18" s="105">
        <v>19.399999999999999</v>
      </c>
    </row>
    <row r="19" spans="1:11" ht="15" customHeight="1" x14ac:dyDescent="0.2">
      <c r="A19" s="30" t="s">
        <v>55</v>
      </c>
      <c r="B19" s="31">
        <v>1980000</v>
      </c>
      <c r="C19" s="58">
        <v>11.5</v>
      </c>
      <c r="D19" s="53">
        <v>58.3</v>
      </c>
      <c r="E19" s="59">
        <v>8.1</v>
      </c>
      <c r="F19" s="60">
        <v>24.9</v>
      </c>
      <c r="G19" s="31">
        <v>2320000</v>
      </c>
      <c r="H19" s="58">
        <v>13.4</v>
      </c>
      <c r="I19" s="53">
        <v>58.5</v>
      </c>
      <c r="J19" s="59">
        <v>9.3000000000000007</v>
      </c>
      <c r="K19" s="59">
        <v>29.8</v>
      </c>
    </row>
    <row r="20" spans="1:11" x14ac:dyDescent="0.2">
      <c r="A20" s="15"/>
      <c r="B20" s="15"/>
      <c r="C20" s="15"/>
      <c r="D20" s="15"/>
      <c r="E20" s="15"/>
      <c r="F20" s="15"/>
      <c r="G20" s="15"/>
      <c r="H20" s="15"/>
      <c r="I20" s="15"/>
      <c r="J20" s="15"/>
      <c r="K20" s="15"/>
    </row>
    <row r="21" spans="1:11" ht="15" customHeight="1" x14ac:dyDescent="0.2">
      <c r="A21" s="152" t="s">
        <v>169</v>
      </c>
      <c r="B21" s="152"/>
      <c r="C21" s="152"/>
      <c r="D21" s="152"/>
      <c r="E21" s="152"/>
      <c r="F21" s="152"/>
      <c r="G21" s="152"/>
      <c r="H21" s="152"/>
      <c r="I21" s="152"/>
      <c r="J21" s="152"/>
      <c r="K21" s="152"/>
    </row>
    <row r="22" spans="1:11" ht="30" customHeight="1" x14ac:dyDescent="0.2">
      <c r="A22" s="152" t="s">
        <v>205</v>
      </c>
      <c r="B22" s="152"/>
      <c r="C22" s="152"/>
      <c r="D22" s="152"/>
      <c r="E22" s="152"/>
      <c r="F22" s="152"/>
      <c r="G22" s="152"/>
      <c r="H22" s="152"/>
      <c r="I22" s="152"/>
      <c r="J22" s="152"/>
      <c r="K22" s="152"/>
    </row>
    <row r="23" spans="1:11" ht="30" customHeight="1" x14ac:dyDescent="0.2">
      <c r="A23" s="152" t="s">
        <v>170</v>
      </c>
      <c r="B23" s="152"/>
      <c r="C23" s="152"/>
      <c r="D23" s="152"/>
      <c r="E23" s="152"/>
      <c r="F23" s="152"/>
      <c r="G23" s="152"/>
      <c r="H23" s="152"/>
      <c r="I23" s="152"/>
      <c r="J23" s="152"/>
      <c r="K23" s="152"/>
    </row>
    <row r="24" spans="1:11" ht="15" customHeight="1" x14ac:dyDescent="0.2">
      <c r="A24" s="152" t="s">
        <v>171</v>
      </c>
      <c r="B24" s="152"/>
      <c r="C24" s="152"/>
      <c r="D24" s="152"/>
      <c r="E24" s="152"/>
      <c r="F24" s="152"/>
      <c r="G24" s="152"/>
      <c r="H24" s="152"/>
      <c r="I24" s="152"/>
      <c r="J24" s="152"/>
      <c r="K24" s="152"/>
    </row>
  </sheetData>
  <mergeCells count="10">
    <mergeCell ref="A21:K21"/>
    <mergeCell ref="A22:K22"/>
    <mergeCell ref="A23:K23"/>
    <mergeCell ref="A24:K24"/>
    <mergeCell ref="A1:K1"/>
    <mergeCell ref="A2:K2"/>
    <mergeCell ref="B4:F4"/>
    <mergeCell ref="G4:K4"/>
    <mergeCell ref="B5:D5"/>
    <mergeCell ref="G5:I5"/>
  </mergeCells>
  <pageMargins left="0.7" right="0.7" top="0.75" bottom="0.75" header="0.3" footer="0.3"/>
  <pageSetup paperSize="9" scale="6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election activeCell="A3" sqref="A3"/>
    </sheetView>
  </sheetViews>
  <sheetFormatPr baseColWidth="10" defaultRowHeight="12.75" x14ac:dyDescent="0.2"/>
  <cols>
    <col min="1" max="1" width="12.7109375" customWidth="1"/>
    <col min="2" max="2" width="60.7109375" customWidth="1"/>
    <col min="3" max="7" width="12.7109375" customWidth="1"/>
  </cols>
  <sheetData>
    <row r="1" spans="1:7" ht="15" customHeight="1" x14ac:dyDescent="0.2">
      <c r="A1" s="161" t="s">
        <v>59</v>
      </c>
      <c r="B1" s="161"/>
      <c r="C1" s="161"/>
      <c r="D1" s="161"/>
      <c r="E1" s="161"/>
      <c r="F1" s="161"/>
      <c r="G1" s="161"/>
    </row>
    <row r="2" spans="1:7" ht="30" customHeight="1" x14ac:dyDescent="0.2">
      <c r="A2" s="162" t="s">
        <v>113</v>
      </c>
      <c r="B2" s="162"/>
      <c r="C2" s="162"/>
      <c r="D2" s="162"/>
      <c r="E2" s="162"/>
      <c r="F2" s="162"/>
      <c r="G2" s="162"/>
    </row>
    <row r="3" spans="1:7" ht="7.5" customHeight="1" x14ac:dyDescent="0.2">
      <c r="A3" s="26"/>
      <c r="B3" s="26"/>
      <c r="C3" s="26"/>
      <c r="D3" s="26"/>
      <c r="E3" s="26"/>
      <c r="F3" s="26"/>
      <c r="G3" s="26"/>
    </row>
    <row r="4" spans="1:7" ht="15" customHeight="1" x14ac:dyDescent="0.2">
      <c r="A4" s="19"/>
      <c r="B4" s="27"/>
      <c r="C4" s="27"/>
      <c r="D4" s="27"/>
      <c r="E4" s="27"/>
      <c r="F4" s="20"/>
      <c r="G4" s="21" t="s">
        <v>10</v>
      </c>
    </row>
    <row r="5" spans="1:7" ht="30" customHeight="1" x14ac:dyDescent="0.2">
      <c r="A5" s="163" t="s">
        <v>142</v>
      </c>
      <c r="B5" s="163" t="s">
        <v>60</v>
      </c>
      <c r="C5" s="163" t="s">
        <v>183</v>
      </c>
      <c r="D5" s="158" t="s">
        <v>114</v>
      </c>
      <c r="E5" s="163"/>
      <c r="F5" s="163"/>
      <c r="G5" s="163"/>
    </row>
    <row r="6" spans="1:7" ht="15" customHeight="1" x14ac:dyDescent="0.2">
      <c r="A6" s="163"/>
      <c r="B6" s="163"/>
      <c r="C6" s="163"/>
      <c r="D6" s="158" t="s">
        <v>61</v>
      </c>
      <c r="E6" s="163"/>
      <c r="F6" s="163" t="s">
        <v>62</v>
      </c>
      <c r="G6" s="163"/>
    </row>
    <row r="7" spans="1:7" ht="25.5" x14ac:dyDescent="0.2">
      <c r="A7" s="163"/>
      <c r="B7" s="163"/>
      <c r="C7" s="163"/>
      <c r="D7" s="137" t="s">
        <v>63</v>
      </c>
      <c r="E7" s="138" t="s">
        <v>115</v>
      </c>
      <c r="F7" s="137" t="s">
        <v>63</v>
      </c>
      <c r="G7" s="138" t="s">
        <v>115</v>
      </c>
    </row>
    <row r="8" spans="1:7" x14ac:dyDescent="0.2">
      <c r="A8" s="96" t="s">
        <v>11</v>
      </c>
      <c r="B8" s="97" t="s">
        <v>64</v>
      </c>
      <c r="C8" s="141">
        <v>1595300</v>
      </c>
      <c r="D8" s="107">
        <v>3</v>
      </c>
      <c r="E8" s="108">
        <v>3</v>
      </c>
      <c r="F8" s="109">
        <v>6</v>
      </c>
      <c r="G8" s="110">
        <v>7</v>
      </c>
    </row>
    <row r="9" spans="1:7" x14ac:dyDescent="0.2">
      <c r="A9" s="23" t="s">
        <v>65</v>
      </c>
      <c r="B9" s="33" t="s">
        <v>66</v>
      </c>
      <c r="C9" s="142">
        <v>227500</v>
      </c>
      <c r="D9" s="34">
        <v>2</v>
      </c>
      <c r="E9" s="35">
        <v>2</v>
      </c>
      <c r="F9" s="36">
        <v>4</v>
      </c>
      <c r="G9" s="37">
        <v>4</v>
      </c>
    </row>
    <row r="10" spans="1:7" x14ac:dyDescent="0.2">
      <c r="A10" s="111"/>
      <c r="B10" s="64" t="s">
        <v>67</v>
      </c>
      <c r="C10" s="143">
        <v>456200</v>
      </c>
      <c r="D10" s="125" t="s">
        <v>68</v>
      </c>
      <c r="E10" s="113" t="s">
        <v>68</v>
      </c>
      <c r="F10" s="112" t="s">
        <v>68</v>
      </c>
      <c r="G10" s="113" t="s">
        <v>68</v>
      </c>
    </row>
    <row r="11" spans="1:7" x14ac:dyDescent="0.2">
      <c r="A11" s="96" t="s">
        <v>182</v>
      </c>
      <c r="B11" s="97" t="s">
        <v>176</v>
      </c>
      <c r="C11" s="141">
        <v>1337600</v>
      </c>
      <c r="D11" s="107">
        <v>10</v>
      </c>
      <c r="E11" s="108">
        <v>9</v>
      </c>
      <c r="F11" s="109">
        <v>26</v>
      </c>
      <c r="G11" s="110">
        <v>24</v>
      </c>
    </row>
    <row r="12" spans="1:7" x14ac:dyDescent="0.2">
      <c r="A12" s="23" t="s">
        <v>65</v>
      </c>
      <c r="B12" s="33" t="s">
        <v>69</v>
      </c>
      <c r="C12" s="142">
        <v>314400</v>
      </c>
      <c r="D12" s="34">
        <v>20</v>
      </c>
      <c r="E12" s="35">
        <v>21</v>
      </c>
      <c r="F12" s="36">
        <v>33</v>
      </c>
      <c r="G12" s="37">
        <v>33</v>
      </c>
    </row>
    <row r="13" spans="1:7" x14ac:dyDescent="0.2">
      <c r="A13" s="23"/>
      <c r="B13" s="33" t="s">
        <v>70</v>
      </c>
      <c r="C13" s="142">
        <v>464400</v>
      </c>
      <c r="D13" s="34">
        <v>5</v>
      </c>
      <c r="E13" s="35">
        <v>5</v>
      </c>
      <c r="F13" s="36">
        <v>12</v>
      </c>
      <c r="G13" s="37">
        <v>13</v>
      </c>
    </row>
    <row r="14" spans="1:7" x14ac:dyDescent="0.2">
      <c r="A14" s="111"/>
      <c r="B14" s="64" t="s">
        <v>71</v>
      </c>
      <c r="C14" s="143">
        <v>161900</v>
      </c>
      <c r="D14" s="114">
        <v>3</v>
      </c>
      <c r="E14" s="115">
        <v>3</v>
      </c>
      <c r="F14" s="112">
        <v>21</v>
      </c>
      <c r="G14" s="113">
        <v>13</v>
      </c>
    </row>
    <row r="15" spans="1:7" x14ac:dyDescent="0.2">
      <c r="A15" s="96" t="s">
        <v>12</v>
      </c>
      <c r="B15" s="97" t="s">
        <v>72</v>
      </c>
      <c r="C15" s="141">
        <v>506900</v>
      </c>
      <c r="D15" s="107">
        <v>5</v>
      </c>
      <c r="E15" s="108">
        <v>5</v>
      </c>
      <c r="F15" s="109">
        <v>15</v>
      </c>
      <c r="G15" s="110">
        <v>15</v>
      </c>
    </row>
    <row r="16" spans="1:7" x14ac:dyDescent="0.2">
      <c r="A16" s="23" t="s">
        <v>65</v>
      </c>
      <c r="B16" s="33" t="s">
        <v>73</v>
      </c>
      <c r="C16" s="142">
        <v>215900</v>
      </c>
      <c r="D16" s="34">
        <v>2</v>
      </c>
      <c r="E16" s="35">
        <v>2</v>
      </c>
      <c r="F16" s="36">
        <v>3</v>
      </c>
      <c r="G16" s="37">
        <v>6</v>
      </c>
    </row>
    <row r="17" spans="1:7" x14ac:dyDescent="0.2">
      <c r="A17" s="23"/>
      <c r="B17" s="33" t="s">
        <v>74</v>
      </c>
      <c r="C17" s="142">
        <v>127000</v>
      </c>
      <c r="D17" s="126" t="s">
        <v>68</v>
      </c>
      <c r="E17" s="37" t="s">
        <v>68</v>
      </c>
      <c r="F17" s="36" t="s">
        <v>68</v>
      </c>
      <c r="G17" s="37" t="s">
        <v>68</v>
      </c>
    </row>
    <row r="18" spans="1:7" x14ac:dyDescent="0.2">
      <c r="A18" s="111"/>
      <c r="B18" s="64" t="s">
        <v>75</v>
      </c>
      <c r="C18" s="143">
        <v>117000</v>
      </c>
      <c r="D18" s="114">
        <v>16</v>
      </c>
      <c r="E18" s="115">
        <v>16</v>
      </c>
      <c r="F18" s="112">
        <v>21</v>
      </c>
      <c r="G18" s="113">
        <v>22</v>
      </c>
    </row>
    <row r="19" spans="1:7" x14ac:dyDescent="0.2">
      <c r="A19" s="96" t="s">
        <v>13</v>
      </c>
      <c r="B19" s="97" t="s">
        <v>76</v>
      </c>
      <c r="C19" s="141">
        <v>216100</v>
      </c>
      <c r="D19" s="107">
        <v>3</v>
      </c>
      <c r="E19" s="108">
        <v>4</v>
      </c>
      <c r="F19" s="109">
        <v>7</v>
      </c>
      <c r="G19" s="110">
        <v>10</v>
      </c>
    </row>
    <row r="20" spans="1:7" x14ac:dyDescent="0.2">
      <c r="A20" s="111" t="s">
        <v>65</v>
      </c>
      <c r="B20" s="64" t="s">
        <v>77</v>
      </c>
      <c r="C20" s="143">
        <v>117600</v>
      </c>
      <c r="D20" s="114">
        <v>4</v>
      </c>
      <c r="E20" s="115">
        <v>6</v>
      </c>
      <c r="F20" s="112">
        <v>9</v>
      </c>
      <c r="G20" s="113">
        <v>9</v>
      </c>
    </row>
    <row r="21" spans="1:7" x14ac:dyDescent="0.2">
      <c r="A21" s="116" t="s">
        <v>14</v>
      </c>
      <c r="B21" s="30" t="s">
        <v>78</v>
      </c>
      <c r="C21" s="144">
        <v>193900</v>
      </c>
      <c r="D21" s="117">
        <v>5</v>
      </c>
      <c r="E21" s="118">
        <v>5</v>
      </c>
      <c r="F21" s="119">
        <v>14</v>
      </c>
      <c r="G21" s="120">
        <v>13</v>
      </c>
    </row>
    <row r="22" spans="1:7" x14ac:dyDescent="0.2">
      <c r="A22" s="116" t="s">
        <v>15</v>
      </c>
      <c r="B22" s="30" t="s">
        <v>79</v>
      </c>
      <c r="C22" s="144">
        <v>244500</v>
      </c>
      <c r="D22" s="117">
        <v>11</v>
      </c>
      <c r="E22" s="118">
        <v>11</v>
      </c>
      <c r="F22" s="119">
        <v>21</v>
      </c>
      <c r="G22" s="120">
        <v>22</v>
      </c>
    </row>
    <row r="23" spans="1:7" x14ac:dyDescent="0.2">
      <c r="A23" s="96" t="s">
        <v>16</v>
      </c>
      <c r="B23" s="97" t="s">
        <v>80</v>
      </c>
      <c r="C23" s="141">
        <v>454800</v>
      </c>
      <c r="D23" s="107">
        <v>21</v>
      </c>
      <c r="E23" s="108">
        <v>28</v>
      </c>
      <c r="F23" s="109">
        <v>33</v>
      </c>
      <c r="G23" s="110">
        <v>47</v>
      </c>
    </row>
    <row r="24" spans="1:7" x14ac:dyDescent="0.2">
      <c r="A24" s="111" t="s">
        <v>65</v>
      </c>
      <c r="B24" s="121" t="s">
        <v>81</v>
      </c>
      <c r="C24" s="143">
        <v>113900</v>
      </c>
      <c r="D24" s="114">
        <v>17</v>
      </c>
      <c r="E24" s="115">
        <v>27</v>
      </c>
      <c r="F24" s="112">
        <v>24</v>
      </c>
      <c r="G24" s="113">
        <v>47</v>
      </c>
    </row>
    <row r="25" spans="1:7" x14ac:dyDescent="0.2">
      <c r="A25" s="116" t="s">
        <v>17</v>
      </c>
      <c r="B25" s="30" t="s">
        <v>82</v>
      </c>
      <c r="C25" s="144">
        <v>518000</v>
      </c>
      <c r="D25" s="117">
        <v>9</v>
      </c>
      <c r="E25" s="118">
        <v>13</v>
      </c>
      <c r="F25" s="119">
        <v>21</v>
      </c>
      <c r="G25" s="120">
        <v>41</v>
      </c>
    </row>
    <row r="26" spans="1:7" x14ac:dyDescent="0.2">
      <c r="A26" s="96" t="s">
        <v>18</v>
      </c>
      <c r="B26" s="97" t="s">
        <v>83</v>
      </c>
      <c r="C26" s="141">
        <v>834200</v>
      </c>
      <c r="D26" s="107">
        <v>12</v>
      </c>
      <c r="E26" s="108">
        <v>15</v>
      </c>
      <c r="F26" s="109">
        <v>26</v>
      </c>
      <c r="G26" s="110">
        <v>34</v>
      </c>
    </row>
    <row r="27" spans="1:7" x14ac:dyDescent="0.2">
      <c r="A27" s="111" t="s">
        <v>65</v>
      </c>
      <c r="B27" s="64" t="s">
        <v>84</v>
      </c>
      <c r="C27" s="143">
        <v>135700</v>
      </c>
      <c r="D27" s="114">
        <v>22</v>
      </c>
      <c r="E27" s="115">
        <v>27</v>
      </c>
      <c r="F27" s="112">
        <v>28</v>
      </c>
      <c r="G27" s="113">
        <v>41</v>
      </c>
    </row>
    <row r="28" spans="1:7" x14ac:dyDescent="0.2">
      <c r="A28" s="96" t="s">
        <v>19</v>
      </c>
      <c r="B28" s="97" t="s">
        <v>85</v>
      </c>
      <c r="C28" s="141">
        <v>384000</v>
      </c>
      <c r="D28" s="107">
        <v>6</v>
      </c>
      <c r="E28" s="108">
        <v>6</v>
      </c>
      <c r="F28" s="109">
        <v>16</v>
      </c>
      <c r="G28" s="110">
        <v>20</v>
      </c>
    </row>
    <row r="29" spans="1:7" x14ac:dyDescent="0.2">
      <c r="A29" s="111" t="s">
        <v>65</v>
      </c>
      <c r="B29" s="64" t="s">
        <v>86</v>
      </c>
      <c r="C29" s="143">
        <v>342400</v>
      </c>
      <c r="D29" s="114">
        <v>6</v>
      </c>
      <c r="E29" s="115">
        <v>6</v>
      </c>
      <c r="F29" s="112">
        <v>17</v>
      </c>
      <c r="G29" s="113">
        <v>20</v>
      </c>
    </row>
    <row r="30" spans="1:7" x14ac:dyDescent="0.2">
      <c r="A30" s="96" t="s">
        <v>20</v>
      </c>
      <c r="B30" s="97" t="s">
        <v>87</v>
      </c>
      <c r="C30" s="141">
        <v>678200</v>
      </c>
      <c r="D30" s="107">
        <v>25</v>
      </c>
      <c r="E30" s="108">
        <v>30</v>
      </c>
      <c r="F30" s="109">
        <v>37</v>
      </c>
      <c r="G30" s="110">
        <v>40</v>
      </c>
    </row>
    <row r="31" spans="1:7" x14ac:dyDescent="0.2">
      <c r="A31" s="111" t="s">
        <v>65</v>
      </c>
      <c r="B31" s="64" t="s">
        <v>88</v>
      </c>
      <c r="C31" s="143">
        <v>677100</v>
      </c>
      <c r="D31" s="114">
        <v>25</v>
      </c>
      <c r="E31" s="115">
        <v>30</v>
      </c>
      <c r="F31" s="112">
        <v>37</v>
      </c>
      <c r="G31" s="113">
        <v>40</v>
      </c>
    </row>
    <row r="32" spans="1:7" x14ac:dyDescent="0.2">
      <c r="A32" s="96" t="s">
        <v>21</v>
      </c>
      <c r="B32" s="97" t="s">
        <v>89</v>
      </c>
      <c r="C32" s="141">
        <v>388100</v>
      </c>
      <c r="D32" s="107">
        <v>14</v>
      </c>
      <c r="E32" s="108">
        <v>19</v>
      </c>
      <c r="F32" s="109">
        <v>26</v>
      </c>
      <c r="G32" s="110">
        <v>38</v>
      </c>
    </row>
    <row r="33" spans="1:7" x14ac:dyDescent="0.2">
      <c r="A33" s="111" t="s">
        <v>65</v>
      </c>
      <c r="B33" s="64" t="s">
        <v>90</v>
      </c>
      <c r="C33" s="143">
        <v>113700</v>
      </c>
      <c r="D33" s="114">
        <v>20</v>
      </c>
      <c r="E33" s="115">
        <v>33</v>
      </c>
      <c r="F33" s="112">
        <v>30</v>
      </c>
      <c r="G33" s="113">
        <v>57</v>
      </c>
    </row>
    <row r="34" spans="1:7" x14ac:dyDescent="0.2">
      <c r="A34" s="96" t="s">
        <v>22</v>
      </c>
      <c r="B34" s="97" t="s">
        <v>91</v>
      </c>
      <c r="C34" s="141">
        <v>507800</v>
      </c>
      <c r="D34" s="107">
        <v>10</v>
      </c>
      <c r="E34" s="108">
        <v>10</v>
      </c>
      <c r="F34" s="109">
        <v>25</v>
      </c>
      <c r="G34" s="110">
        <v>25</v>
      </c>
    </row>
    <row r="35" spans="1:7" x14ac:dyDescent="0.2">
      <c r="A35" s="111" t="s">
        <v>65</v>
      </c>
      <c r="B35" s="64" t="s">
        <v>92</v>
      </c>
      <c r="C35" s="143">
        <v>423800</v>
      </c>
      <c r="D35" s="114">
        <v>10</v>
      </c>
      <c r="E35" s="115">
        <v>11</v>
      </c>
      <c r="F35" s="112">
        <v>26</v>
      </c>
      <c r="G35" s="113">
        <v>26</v>
      </c>
    </row>
    <row r="36" spans="1:7" x14ac:dyDescent="0.2">
      <c r="A36" s="96" t="s">
        <v>23</v>
      </c>
      <c r="B36" s="97" t="s">
        <v>93</v>
      </c>
      <c r="C36" s="141">
        <v>965900</v>
      </c>
      <c r="D36" s="107">
        <v>33</v>
      </c>
      <c r="E36" s="108">
        <v>41</v>
      </c>
      <c r="F36" s="109">
        <v>58</v>
      </c>
      <c r="G36" s="110">
        <v>66</v>
      </c>
    </row>
    <row r="37" spans="1:7" x14ac:dyDescent="0.2">
      <c r="A37" s="23" t="s">
        <v>65</v>
      </c>
      <c r="B37" s="33" t="s">
        <v>94</v>
      </c>
      <c r="C37" s="142">
        <v>174600</v>
      </c>
      <c r="D37" s="34">
        <v>62</v>
      </c>
      <c r="E37" s="35">
        <v>65</v>
      </c>
      <c r="F37" s="36">
        <v>74</v>
      </c>
      <c r="G37" s="37">
        <v>78</v>
      </c>
    </row>
    <row r="38" spans="1:7" x14ac:dyDescent="0.2">
      <c r="A38" s="111"/>
      <c r="B38" s="64" t="s">
        <v>95</v>
      </c>
      <c r="C38" s="143">
        <v>598500</v>
      </c>
      <c r="D38" s="114">
        <v>29</v>
      </c>
      <c r="E38" s="115">
        <v>37</v>
      </c>
      <c r="F38" s="112">
        <v>53</v>
      </c>
      <c r="G38" s="113">
        <v>61</v>
      </c>
    </row>
    <row r="39" spans="1:7" x14ac:dyDescent="0.2">
      <c r="A39" s="96" t="s">
        <v>24</v>
      </c>
      <c r="B39" s="97" t="s">
        <v>96</v>
      </c>
      <c r="C39" s="141">
        <v>1056400</v>
      </c>
      <c r="D39" s="107">
        <v>8</v>
      </c>
      <c r="E39" s="108">
        <v>9</v>
      </c>
      <c r="F39" s="109">
        <v>13</v>
      </c>
      <c r="G39" s="110">
        <v>12</v>
      </c>
    </row>
    <row r="40" spans="1:7" s="16" customFormat="1" x14ac:dyDescent="0.2">
      <c r="A40" s="23" t="s">
        <v>65</v>
      </c>
      <c r="B40" s="33" t="s">
        <v>97</v>
      </c>
      <c r="C40" s="142">
        <v>687600</v>
      </c>
      <c r="D40" s="34">
        <v>12</v>
      </c>
      <c r="E40" s="35">
        <v>13</v>
      </c>
      <c r="F40" s="36">
        <v>19</v>
      </c>
      <c r="G40" s="37">
        <v>16</v>
      </c>
    </row>
    <row r="41" spans="1:7" x14ac:dyDescent="0.2">
      <c r="A41" s="111"/>
      <c r="B41" s="64" t="s">
        <v>177</v>
      </c>
      <c r="C41" s="143">
        <v>161400</v>
      </c>
      <c r="D41" s="125" t="s">
        <v>68</v>
      </c>
      <c r="E41" s="113" t="s">
        <v>68</v>
      </c>
      <c r="F41" s="112">
        <v>3</v>
      </c>
      <c r="G41" s="149">
        <v>2</v>
      </c>
    </row>
    <row r="42" spans="1:7" x14ac:dyDescent="0.2">
      <c r="A42" s="96" t="s">
        <v>25</v>
      </c>
      <c r="B42" s="97" t="s">
        <v>98</v>
      </c>
      <c r="C42" s="141">
        <v>2031400</v>
      </c>
      <c r="D42" s="107">
        <v>13</v>
      </c>
      <c r="E42" s="108">
        <v>18</v>
      </c>
      <c r="F42" s="109">
        <v>22</v>
      </c>
      <c r="G42" s="110">
        <v>29</v>
      </c>
    </row>
    <row r="43" spans="1:7" x14ac:dyDescent="0.2">
      <c r="A43" s="23" t="s">
        <v>65</v>
      </c>
      <c r="B43" s="33" t="s">
        <v>168</v>
      </c>
      <c r="C43" s="142">
        <v>343900</v>
      </c>
      <c r="D43" s="34">
        <v>15</v>
      </c>
      <c r="E43" s="35">
        <v>18</v>
      </c>
      <c r="F43" s="36">
        <v>19</v>
      </c>
      <c r="G43" s="37">
        <v>23</v>
      </c>
    </row>
    <row r="44" spans="1:7" x14ac:dyDescent="0.2">
      <c r="A44" s="22"/>
      <c r="B44" s="33" t="s">
        <v>199</v>
      </c>
      <c r="C44" s="142">
        <v>438500</v>
      </c>
      <c r="D44" s="34">
        <v>4</v>
      </c>
      <c r="E44" s="35">
        <v>4</v>
      </c>
      <c r="F44" s="36">
        <v>6</v>
      </c>
      <c r="G44" s="37">
        <v>8</v>
      </c>
    </row>
    <row r="45" spans="1:7" x14ac:dyDescent="0.2">
      <c r="A45" s="22"/>
      <c r="B45" s="33" t="s">
        <v>200</v>
      </c>
      <c r="C45" s="142">
        <v>129400</v>
      </c>
      <c r="D45" s="126">
        <v>12</v>
      </c>
      <c r="E45" s="37">
        <v>16</v>
      </c>
      <c r="F45" s="36">
        <v>13</v>
      </c>
      <c r="G45" s="37">
        <v>18</v>
      </c>
    </row>
    <row r="46" spans="1:7" x14ac:dyDescent="0.2">
      <c r="A46" s="95"/>
      <c r="B46" s="33" t="s">
        <v>99</v>
      </c>
      <c r="C46" s="142">
        <v>272600</v>
      </c>
      <c r="D46" s="126">
        <v>14</v>
      </c>
      <c r="E46" s="37">
        <v>17</v>
      </c>
      <c r="F46" s="36">
        <v>17</v>
      </c>
      <c r="G46" s="37">
        <v>19</v>
      </c>
    </row>
    <row r="47" spans="1:7" x14ac:dyDescent="0.2">
      <c r="A47" s="122"/>
      <c r="B47" s="64" t="s">
        <v>201</v>
      </c>
      <c r="C47" s="143">
        <v>207600</v>
      </c>
      <c r="D47" s="114">
        <v>32</v>
      </c>
      <c r="E47" s="115">
        <v>38</v>
      </c>
      <c r="F47" s="112">
        <v>36</v>
      </c>
      <c r="G47" s="113">
        <v>43</v>
      </c>
    </row>
    <row r="48" spans="1:7" x14ac:dyDescent="0.2">
      <c r="A48" s="96" t="s">
        <v>26</v>
      </c>
      <c r="B48" s="97" t="s">
        <v>100</v>
      </c>
      <c r="C48" s="141">
        <v>738000</v>
      </c>
      <c r="D48" s="107">
        <v>2</v>
      </c>
      <c r="E48" s="108">
        <v>2</v>
      </c>
      <c r="F48" s="109">
        <v>4</v>
      </c>
      <c r="G48" s="110">
        <v>4</v>
      </c>
    </row>
    <row r="49" spans="1:7" x14ac:dyDescent="0.2">
      <c r="A49" s="23" t="s">
        <v>65</v>
      </c>
      <c r="B49" s="33" t="s">
        <v>101</v>
      </c>
      <c r="C49" s="142">
        <v>137300</v>
      </c>
      <c r="D49" s="34" t="s">
        <v>68</v>
      </c>
      <c r="E49" s="35" t="s">
        <v>68</v>
      </c>
      <c r="F49" s="36" t="s">
        <v>68</v>
      </c>
      <c r="G49" s="37" t="s">
        <v>68</v>
      </c>
    </row>
    <row r="50" spans="1:7" x14ac:dyDescent="0.2">
      <c r="A50" s="111"/>
      <c r="B50" s="64" t="s">
        <v>102</v>
      </c>
      <c r="C50" s="143">
        <v>215900</v>
      </c>
      <c r="D50" s="114" t="s">
        <v>68</v>
      </c>
      <c r="E50" s="115" t="s">
        <v>68</v>
      </c>
      <c r="F50" s="112" t="s">
        <v>68</v>
      </c>
      <c r="G50" s="113" t="s">
        <v>68</v>
      </c>
    </row>
    <row r="51" spans="1:7" x14ac:dyDescent="0.2">
      <c r="A51" s="96" t="s">
        <v>27</v>
      </c>
      <c r="B51" s="97" t="s">
        <v>103</v>
      </c>
      <c r="C51" s="141">
        <v>323900</v>
      </c>
      <c r="D51" s="107">
        <v>12</v>
      </c>
      <c r="E51" s="108">
        <v>14</v>
      </c>
      <c r="F51" s="109">
        <v>27</v>
      </c>
      <c r="G51" s="110">
        <v>34</v>
      </c>
    </row>
    <row r="52" spans="1:7" x14ac:dyDescent="0.2">
      <c r="A52" s="111" t="s">
        <v>65</v>
      </c>
      <c r="B52" s="64" t="s">
        <v>104</v>
      </c>
      <c r="C52" s="143">
        <v>143700</v>
      </c>
      <c r="D52" s="114">
        <v>14</v>
      </c>
      <c r="E52" s="115">
        <v>16</v>
      </c>
      <c r="F52" s="112">
        <v>25</v>
      </c>
      <c r="G52" s="113">
        <v>29</v>
      </c>
    </row>
    <row r="53" spans="1:7" x14ac:dyDescent="0.2">
      <c r="A53" s="96" t="s">
        <v>28</v>
      </c>
      <c r="B53" s="97" t="s">
        <v>105</v>
      </c>
      <c r="C53" s="141">
        <v>1024700</v>
      </c>
      <c r="D53" s="107">
        <v>6</v>
      </c>
      <c r="E53" s="108">
        <v>6</v>
      </c>
      <c r="F53" s="109">
        <v>21</v>
      </c>
      <c r="G53" s="110">
        <v>19</v>
      </c>
    </row>
    <row r="54" spans="1:7" x14ac:dyDescent="0.2">
      <c r="A54" s="23" t="s">
        <v>65</v>
      </c>
      <c r="B54" s="33" t="s">
        <v>202</v>
      </c>
      <c r="C54" s="142">
        <v>891100</v>
      </c>
      <c r="D54" s="34">
        <v>2</v>
      </c>
      <c r="E54" s="35">
        <v>3</v>
      </c>
      <c r="F54" s="36">
        <v>8</v>
      </c>
      <c r="G54" s="37">
        <v>10</v>
      </c>
    </row>
    <row r="55" spans="1:7" x14ac:dyDescent="0.2">
      <c r="A55" s="111"/>
      <c r="B55" s="64" t="s">
        <v>106</v>
      </c>
      <c r="C55" s="143">
        <v>131700</v>
      </c>
      <c r="D55" s="114">
        <v>38</v>
      </c>
      <c r="E55" s="115">
        <v>34</v>
      </c>
      <c r="F55" s="112">
        <v>59</v>
      </c>
      <c r="G55" s="113">
        <v>45</v>
      </c>
    </row>
    <row r="56" spans="1:7" x14ac:dyDescent="0.2">
      <c r="A56" s="96" t="s">
        <v>29</v>
      </c>
      <c r="B56" s="97" t="s">
        <v>107</v>
      </c>
      <c r="C56" s="141">
        <v>255100</v>
      </c>
      <c r="D56" s="107">
        <v>5</v>
      </c>
      <c r="E56" s="108">
        <v>5</v>
      </c>
      <c r="F56" s="109">
        <v>10</v>
      </c>
      <c r="G56" s="110">
        <v>11</v>
      </c>
    </row>
    <row r="57" spans="1:7" x14ac:dyDescent="0.2">
      <c r="A57" s="111" t="s">
        <v>65</v>
      </c>
      <c r="B57" s="64" t="s">
        <v>108</v>
      </c>
      <c r="C57" s="143">
        <v>141800</v>
      </c>
      <c r="D57" s="114">
        <v>5</v>
      </c>
      <c r="E57" s="115">
        <v>5</v>
      </c>
      <c r="F57" s="112">
        <v>8</v>
      </c>
      <c r="G57" s="113">
        <v>8</v>
      </c>
    </row>
    <row r="58" spans="1:7" x14ac:dyDescent="0.2">
      <c r="A58" s="96" t="s">
        <v>30</v>
      </c>
      <c r="B58" s="97" t="s">
        <v>109</v>
      </c>
      <c r="C58" s="141">
        <v>665600</v>
      </c>
      <c r="D58" s="107">
        <v>4</v>
      </c>
      <c r="E58" s="108">
        <v>8</v>
      </c>
      <c r="F58" s="109">
        <v>4</v>
      </c>
      <c r="G58" s="110">
        <v>7</v>
      </c>
    </row>
    <row r="59" spans="1:7" x14ac:dyDescent="0.2">
      <c r="A59" s="23" t="s">
        <v>65</v>
      </c>
      <c r="B59" s="33" t="s">
        <v>110</v>
      </c>
      <c r="C59" s="142">
        <v>164100</v>
      </c>
      <c r="D59" s="34">
        <v>8</v>
      </c>
      <c r="E59" s="35">
        <v>21</v>
      </c>
      <c r="F59" s="36">
        <v>13</v>
      </c>
      <c r="G59" s="37">
        <v>36</v>
      </c>
    </row>
    <row r="60" spans="1:7" x14ac:dyDescent="0.2">
      <c r="A60" s="111"/>
      <c r="B60" s="64" t="s">
        <v>111</v>
      </c>
      <c r="C60" s="143">
        <v>371200</v>
      </c>
      <c r="D60" s="114">
        <v>3</v>
      </c>
      <c r="E60" s="115">
        <v>3</v>
      </c>
      <c r="F60" s="112">
        <v>3</v>
      </c>
      <c r="G60" s="113">
        <v>3</v>
      </c>
    </row>
    <row r="61" spans="1:7" x14ac:dyDescent="0.2">
      <c r="A61" s="24" t="s">
        <v>31</v>
      </c>
      <c r="B61" s="25" t="s">
        <v>112</v>
      </c>
      <c r="C61" s="145">
        <v>707100</v>
      </c>
      <c r="D61" s="38">
        <v>17</v>
      </c>
      <c r="E61" s="39">
        <v>20</v>
      </c>
      <c r="F61" s="40">
        <v>25</v>
      </c>
      <c r="G61" s="41">
        <v>30</v>
      </c>
    </row>
    <row r="63" spans="1:7" s="16" customFormat="1" ht="15" customHeight="1" x14ac:dyDescent="0.2">
      <c r="A63" s="152" t="s">
        <v>178</v>
      </c>
      <c r="B63" s="152"/>
      <c r="C63" s="152"/>
      <c r="D63" s="152"/>
      <c r="E63" s="152"/>
      <c r="F63" s="152"/>
      <c r="G63" s="152"/>
    </row>
    <row r="64" spans="1:7" s="16" customFormat="1" ht="90" customHeight="1" x14ac:dyDescent="0.2">
      <c r="A64" s="152" t="s">
        <v>195</v>
      </c>
      <c r="B64" s="152"/>
      <c r="C64" s="152"/>
      <c r="D64" s="152"/>
      <c r="E64" s="152"/>
      <c r="F64" s="152"/>
      <c r="G64" s="152"/>
    </row>
    <row r="65" spans="1:7" s="16" customFormat="1" ht="40.5" customHeight="1" x14ac:dyDescent="0.2">
      <c r="A65" s="152" t="s">
        <v>203</v>
      </c>
      <c r="B65" s="152"/>
      <c r="C65" s="152"/>
      <c r="D65" s="152"/>
      <c r="E65" s="152"/>
      <c r="F65" s="152"/>
      <c r="G65" s="152"/>
    </row>
    <row r="66" spans="1:7" ht="40.5" customHeight="1" x14ac:dyDescent="0.2">
      <c r="A66" s="152" t="s">
        <v>179</v>
      </c>
      <c r="B66" s="152"/>
      <c r="C66" s="152"/>
      <c r="D66" s="152"/>
      <c r="E66" s="152"/>
      <c r="F66" s="152"/>
      <c r="G66" s="152"/>
    </row>
    <row r="67" spans="1:7" ht="63" customHeight="1" x14ac:dyDescent="0.2">
      <c r="A67" s="164" t="s">
        <v>197</v>
      </c>
      <c r="B67" s="152"/>
      <c r="C67" s="152"/>
      <c r="D67" s="152"/>
      <c r="E67" s="152"/>
      <c r="F67" s="152"/>
      <c r="G67" s="152"/>
    </row>
    <row r="68" spans="1:7" ht="15" customHeight="1" x14ac:dyDescent="0.2">
      <c r="A68" s="152" t="s">
        <v>198</v>
      </c>
      <c r="B68" s="152"/>
      <c r="C68" s="152"/>
      <c r="D68" s="152"/>
      <c r="E68" s="152"/>
      <c r="F68" s="152"/>
      <c r="G68" s="152"/>
    </row>
  </sheetData>
  <mergeCells count="14">
    <mergeCell ref="A66:G66"/>
    <mergeCell ref="A67:G67"/>
    <mergeCell ref="A68:G68"/>
    <mergeCell ref="A65:G65"/>
    <mergeCell ref="A63:G63"/>
    <mergeCell ref="A64:G64"/>
    <mergeCell ref="A1:G1"/>
    <mergeCell ref="A2:G2"/>
    <mergeCell ref="A5:A7"/>
    <mergeCell ref="B5:B7"/>
    <mergeCell ref="C5:C7"/>
    <mergeCell ref="D5:G5"/>
    <mergeCell ref="D6:E6"/>
    <mergeCell ref="F6:G6"/>
  </mergeCells>
  <pageMargins left="0.7" right="0.7" top="0.75" bottom="0.75" header="0.3" footer="0.3"/>
  <pageSetup paperSize="9" scale="6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A3" sqref="A3"/>
    </sheetView>
  </sheetViews>
  <sheetFormatPr baseColWidth="10" defaultRowHeight="12.75" x14ac:dyDescent="0.2"/>
  <cols>
    <col min="1" max="1" width="70.7109375" customWidth="1"/>
    <col min="2" max="5" width="12.7109375" customWidth="1"/>
  </cols>
  <sheetData>
    <row r="1" spans="1:5" ht="15" customHeight="1" x14ac:dyDescent="0.2">
      <c r="A1" s="161" t="s">
        <v>116</v>
      </c>
      <c r="B1" s="161"/>
      <c r="C1" s="161"/>
      <c r="D1" s="161"/>
      <c r="E1" s="161"/>
    </row>
    <row r="2" spans="1:5" ht="15" customHeight="1" x14ac:dyDescent="0.2">
      <c r="A2" s="165" t="s">
        <v>133</v>
      </c>
      <c r="B2" s="166"/>
      <c r="C2" s="166"/>
      <c r="D2" s="166"/>
      <c r="E2" s="166"/>
    </row>
    <row r="3" spans="1:5" ht="7.5" customHeight="1" x14ac:dyDescent="0.2">
      <c r="A3" s="28"/>
      <c r="B3" s="28"/>
      <c r="C3" s="28"/>
      <c r="D3" s="28"/>
      <c r="E3" s="28"/>
    </row>
    <row r="4" spans="1:5" ht="15" customHeight="1" x14ac:dyDescent="0.2">
      <c r="A4" s="28"/>
      <c r="B4" s="28"/>
      <c r="C4" s="28"/>
      <c r="D4" s="28"/>
      <c r="E4" s="29" t="s">
        <v>10</v>
      </c>
    </row>
    <row r="5" spans="1:5" ht="30" customHeight="1" x14ac:dyDescent="0.2">
      <c r="A5" s="139"/>
      <c r="B5" s="163" t="s">
        <v>114</v>
      </c>
      <c r="C5" s="163"/>
      <c r="D5" s="163"/>
      <c r="E5" s="163"/>
    </row>
    <row r="6" spans="1:5" ht="15" customHeight="1" x14ac:dyDescent="0.2">
      <c r="A6" s="139"/>
      <c r="B6" s="163" t="s">
        <v>61</v>
      </c>
      <c r="C6" s="163"/>
      <c r="D6" s="163" t="s">
        <v>62</v>
      </c>
      <c r="E6" s="163"/>
    </row>
    <row r="7" spans="1:5" ht="25.5" x14ac:dyDescent="0.2">
      <c r="A7" s="139"/>
      <c r="B7" s="140" t="s">
        <v>63</v>
      </c>
      <c r="C7" s="138" t="s">
        <v>115</v>
      </c>
      <c r="D7" s="137" t="s">
        <v>63</v>
      </c>
      <c r="E7" s="138" t="s">
        <v>115</v>
      </c>
    </row>
    <row r="8" spans="1:5" ht="15" customHeight="1" x14ac:dyDescent="0.2">
      <c r="A8" s="89" t="s">
        <v>117</v>
      </c>
      <c r="B8" s="42">
        <v>5.0999999999999996</v>
      </c>
      <c r="C8" s="43">
        <v>6.2</v>
      </c>
      <c r="D8" s="44">
        <v>12.1</v>
      </c>
      <c r="E8" s="45">
        <v>17.5</v>
      </c>
    </row>
    <row r="9" spans="1:5" ht="12.75" customHeight="1" x14ac:dyDescent="0.2">
      <c r="A9" s="90" t="s">
        <v>118</v>
      </c>
      <c r="B9" s="46">
        <v>5.5</v>
      </c>
      <c r="C9" s="47">
        <v>6.6</v>
      </c>
      <c r="D9" s="48">
        <v>13</v>
      </c>
      <c r="E9" s="49">
        <v>18.399999999999999</v>
      </c>
    </row>
    <row r="10" spans="1:5" ht="12.75" customHeight="1" x14ac:dyDescent="0.2">
      <c r="A10" s="90" t="s">
        <v>119</v>
      </c>
      <c r="B10" s="150">
        <v>0.4</v>
      </c>
      <c r="C10" s="151">
        <v>1</v>
      </c>
      <c r="D10" s="48">
        <v>1.6</v>
      </c>
      <c r="E10" s="49">
        <v>4.9000000000000004</v>
      </c>
    </row>
    <row r="11" spans="1:5" ht="12.75" customHeight="1" x14ac:dyDescent="0.2">
      <c r="A11" s="90" t="s">
        <v>120</v>
      </c>
      <c r="B11" s="46">
        <v>3.6</v>
      </c>
      <c r="C11" s="47">
        <v>5</v>
      </c>
      <c r="D11" s="48">
        <v>7.5</v>
      </c>
      <c r="E11" s="49">
        <v>17.100000000000001</v>
      </c>
    </row>
    <row r="12" spans="1:5" ht="15" customHeight="1" x14ac:dyDescent="0.2">
      <c r="A12" s="91" t="s">
        <v>121</v>
      </c>
      <c r="B12" s="50">
        <v>9.9</v>
      </c>
      <c r="C12" s="51">
        <v>9.4</v>
      </c>
      <c r="D12" s="52">
        <v>26.1</v>
      </c>
      <c r="E12" s="53">
        <v>24.8</v>
      </c>
    </row>
    <row r="13" spans="1:5" ht="15" customHeight="1" x14ac:dyDescent="0.2">
      <c r="A13" s="92" t="s">
        <v>122</v>
      </c>
      <c r="B13" s="54">
        <v>13.1</v>
      </c>
      <c r="C13" s="55">
        <v>15.5</v>
      </c>
      <c r="D13" s="56">
        <v>25.6</v>
      </c>
      <c r="E13" s="57">
        <v>30.6</v>
      </c>
    </row>
    <row r="14" spans="1:5" ht="12.75" customHeight="1" x14ac:dyDescent="0.2">
      <c r="A14" s="90" t="s">
        <v>123</v>
      </c>
      <c r="B14" s="46">
        <v>15.5</v>
      </c>
      <c r="C14" s="47">
        <v>18</v>
      </c>
      <c r="D14" s="48">
        <v>30.8</v>
      </c>
      <c r="E14" s="49">
        <v>36.299999999999997</v>
      </c>
    </row>
    <row r="15" spans="1:5" ht="12.75" customHeight="1" x14ac:dyDescent="0.2">
      <c r="A15" s="90" t="s">
        <v>124</v>
      </c>
      <c r="B15" s="46">
        <v>6.7</v>
      </c>
      <c r="C15" s="47">
        <v>6.5</v>
      </c>
      <c r="D15" s="48">
        <v>13.1</v>
      </c>
      <c r="E15" s="49">
        <v>9.6</v>
      </c>
    </row>
    <row r="16" spans="1:5" ht="12.75" customHeight="1" x14ac:dyDescent="0.2">
      <c r="A16" s="90" t="s">
        <v>125</v>
      </c>
      <c r="B16" s="46">
        <v>34.4</v>
      </c>
      <c r="C16" s="47">
        <v>41.7</v>
      </c>
      <c r="D16" s="48">
        <v>58.5</v>
      </c>
      <c r="E16" s="49">
        <v>66.8</v>
      </c>
    </row>
    <row r="17" spans="1:5" ht="12.75" customHeight="1" x14ac:dyDescent="0.2">
      <c r="A17" s="90" t="s">
        <v>126</v>
      </c>
      <c r="B17" s="46">
        <v>2.5</v>
      </c>
      <c r="C17" s="47">
        <v>2.8</v>
      </c>
      <c r="D17" s="48">
        <v>8.6</v>
      </c>
      <c r="E17" s="49">
        <v>8.8000000000000007</v>
      </c>
    </row>
    <row r="18" spans="1:5" ht="12.75" customHeight="1" x14ac:dyDescent="0.2">
      <c r="A18" s="90" t="s">
        <v>127</v>
      </c>
      <c r="B18" s="46">
        <v>2.9</v>
      </c>
      <c r="C18" s="47">
        <v>3.4</v>
      </c>
      <c r="D18" s="48">
        <v>7.1</v>
      </c>
      <c r="E18" s="49">
        <v>9.1</v>
      </c>
    </row>
    <row r="19" spans="1:5" ht="12.75" customHeight="1" x14ac:dyDescent="0.2">
      <c r="A19" s="90" t="s">
        <v>128</v>
      </c>
      <c r="B19" s="46">
        <v>11.4</v>
      </c>
      <c r="C19" s="47">
        <v>12.3</v>
      </c>
      <c r="D19" s="48">
        <v>25.2</v>
      </c>
      <c r="E19" s="49">
        <v>28.5</v>
      </c>
    </row>
    <row r="20" spans="1:5" ht="12.75" customHeight="1" x14ac:dyDescent="0.2">
      <c r="A20" s="93" t="s">
        <v>129</v>
      </c>
      <c r="B20" s="46">
        <v>5.3</v>
      </c>
      <c r="C20" s="47">
        <v>6.8</v>
      </c>
      <c r="D20" s="48">
        <v>15.6</v>
      </c>
      <c r="E20" s="49">
        <v>25.9</v>
      </c>
    </row>
    <row r="21" spans="1:5" ht="12.75" customHeight="1" x14ac:dyDescent="0.2">
      <c r="A21" s="90" t="s">
        <v>130</v>
      </c>
      <c r="B21" s="46">
        <v>11.9</v>
      </c>
      <c r="C21" s="47">
        <v>14.6</v>
      </c>
      <c r="D21" s="48">
        <v>13.1</v>
      </c>
      <c r="E21" s="49">
        <v>16.2</v>
      </c>
    </row>
    <row r="22" spans="1:5" ht="12.75" customHeight="1" x14ac:dyDescent="0.2">
      <c r="A22" s="90" t="s">
        <v>172</v>
      </c>
      <c r="B22" s="46">
        <v>5.2</v>
      </c>
      <c r="C22" s="47">
        <v>6.2</v>
      </c>
      <c r="D22" s="48">
        <v>6.4</v>
      </c>
      <c r="E22" s="49">
        <v>8.1999999999999993</v>
      </c>
    </row>
    <row r="23" spans="1:5" ht="12.75" customHeight="1" x14ac:dyDescent="0.2">
      <c r="A23" s="90" t="s">
        <v>173</v>
      </c>
      <c r="B23" s="46">
        <v>15.5</v>
      </c>
      <c r="C23" s="47">
        <v>21.1</v>
      </c>
      <c r="D23" s="48">
        <v>25.1</v>
      </c>
      <c r="E23" s="49">
        <v>33.6</v>
      </c>
    </row>
    <row r="24" spans="1:5" ht="12.75" customHeight="1" x14ac:dyDescent="0.2">
      <c r="A24" s="90" t="s">
        <v>131</v>
      </c>
      <c r="B24" s="46">
        <v>13.7</v>
      </c>
      <c r="C24" s="47">
        <v>15.3</v>
      </c>
      <c r="D24" s="48">
        <v>17.5</v>
      </c>
      <c r="E24" s="49">
        <v>21.8</v>
      </c>
    </row>
    <row r="25" spans="1:5" ht="12.75" customHeight="1" x14ac:dyDescent="0.2">
      <c r="A25" s="94" t="s">
        <v>132</v>
      </c>
      <c r="B25" s="46">
        <v>23.5</v>
      </c>
      <c r="C25" s="47">
        <v>22.6</v>
      </c>
      <c r="D25" s="48">
        <v>34.5</v>
      </c>
      <c r="E25" s="49">
        <v>33.9</v>
      </c>
    </row>
    <row r="26" spans="1:5" ht="15" customHeight="1" x14ac:dyDescent="0.2">
      <c r="A26" s="30" t="s">
        <v>32</v>
      </c>
      <c r="B26" s="50">
        <v>11.5</v>
      </c>
      <c r="C26" s="51">
        <v>13.4</v>
      </c>
      <c r="D26" s="52">
        <v>24.9</v>
      </c>
      <c r="E26" s="53">
        <v>29.8</v>
      </c>
    </row>
    <row r="28" spans="1:5" ht="52.5" customHeight="1" x14ac:dyDescent="0.2">
      <c r="A28" s="152" t="s">
        <v>196</v>
      </c>
      <c r="B28" s="152"/>
      <c r="C28" s="152"/>
      <c r="D28" s="152"/>
      <c r="E28" s="152"/>
    </row>
    <row r="29" spans="1:5" ht="30" customHeight="1" x14ac:dyDescent="0.2">
      <c r="A29" s="152" t="s">
        <v>180</v>
      </c>
      <c r="B29" s="152"/>
      <c r="C29" s="152"/>
      <c r="D29" s="152"/>
      <c r="E29" s="152"/>
    </row>
    <row r="30" spans="1:5" ht="30" customHeight="1" x14ac:dyDescent="0.2">
      <c r="A30" s="152" t="s">
        <v>170</v>
      </c>
      <c r="B30" s="152"/>
      <c r="C30" s="152"/>
      <c r="D30" s="152"/>
      <c r="E30" s="152"/>
    </row>
    <row r="31" spans="1:5" ht="15" customHeight="1" x14ac:dyDescent="0.2">
      <c r="A31" s="152" t="s">
        <v>171</v>
      </c>
      <c r="B31" s="152"/>
      <c r="C31" s="152"/>
      <c r="D31" s="152"/>
      <c r="E31" s="152"/>
    </row>
  </sheetData>
  <mergeCells count="9">
    <mergeCell ref="A28:E28"/>
    <mergeCell ref="A29:E29"/>
    <mergeCell ref="A30:E30"/>
    <mergeCell ref="A31:E31"/>
    <mergeCell ref="A1:E1"/>
    <mergeCell ref="A2:E2"/>
    <mergeCell ref="B5:E5"/>
    <mergeCell ref="B6:C6"/>
    <mergeCell ref="D6:E6"/>
  </mergeCells>
  <pageMargins left="0.7" right="0.7" top="0.75" bottom="0.75" header="0.3" footer="0.3"/>
  <pageSetup paperSize="9" scale="7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G78"/>
  <sheetViews>
    <sheetView topLeftCell="A10" zoomScaleNormal="100" workbookViewId="0">
      <selection activeCell="O28" sqref="O28"/>
    </sheetView>
  </sheetViews>
  <sheetFormatPr baseColWidth="10" defaultRowHeight="12.75" x14ac:dyDescent="0.2"/>
  <cols>
    <col min="1" max="3" width="12.7109375" customWidth="1"/>
    <col min="4" max="7" width="16.7109375" customWidth="1"/>
  </cols>
  <sheetData>
    <row r="20" s="16" customFormat="1" x14ac:dyDescent="0.2"/>
    <row r="21" s="16" customFormat="1" x14ac:dyDescent="0.2"/>
    <row r="22" s="16" customFormat="1" x14ac:dyDescent="0.2"/>
    <row r="23" s="16" customFormat="1" x14ac:dyDescent="0.2"/>
    <row r="24" s="16" customFormat="1" x14ac:dyDescent="0.2"/>
    <row r="34" spans="1:7" s="16" customFormat="1" x14ac:dyDescent="0.2"/>
    <row r="35" spans="1:7" s="16" customFormat="1" x14ac:dyDescent="0.2"/>
    <row r="36" spans="1:7" s="16" customFormat="1" x14ac:dyDescent="0.2"/>
    <row r="37" spans="1:7" s="16" customFormat="1" x14ac:dyDescent="0.2"/>
    <row r="38" spans="1:7" s="16" customFormat="1" x14ac:dyDescent="0.2"/>
    <row r="39" spans="1:7" s="16" customFormat="1" x14ac:dyDescent="0.2"/>
    <row r="40" spans="1:7" s="16" customFormat="1" x14ac:dyDescent="0.2"/>
    <row r="42" spans="1:7" s="16" customFormat="1" x14ac:dyDescent="0.2"/>
    <row r="43" spans="1:7" s="16" customFormat="1" x14ac:dyDescent="0.2"/>
    <row r="44" spans="1:7" s="16" customFormat="1" x14ac:dyDescent="0.2"/>
    <row r="45" spans="1:7" s="16" customFormat="1" x14ac:dyDescent="0.2"/>
    <row r="46" spans="1:7" s="16" customFormat="1" x14ac:dyDescent="0.2"/>
    <row r="48" spans="1:7" ht="25.5" x14ac:dyDescent="0.2">
      <c r="A48" s="65" t="s">
        <v>134</v>
      </c>
      <c r="B48" s="66" t="s">
        <v>137</v>
      </c>
      <c r="C48" s="65" t="s">
        <v>136</v>
      </c>
      <c r="D48" s="68" t="s">
        <v>139</v>
      </c>
      <c r="E48" s="167" t="s">
        <v>138</v>
      </c>
      <c r="F48" s="168"/>
      <c r="G48" s="168"/>
    </row>
    <row r="49" spans="1:7" s="16" customFormat="1" x14ac:dyDescent="0.2">
      <c r="A49" s="65"/>
      <c r="B49" s="69">
        <v>4.7699999999999996</v>
      </c>
      <c r="C49" s="65"/>
      <c r="D49" s="68"/>
      <c r="E49" s="65" t="s">
        <v>140</v>
      </c>
      <c r="F49" s="67" t="s">
        <v>174</v>
      </c>
      <c r="G49" s="67" t="s">
        <v>141</v>
      </c>
    </row>
    <row r="50" spans="1:7" x14ac:dyDescent="0.2">
      <c r="A50" s="70">
        <v>1991</v>
      </c>
      <c r="B50" s="71">
        <v>4.9800000000000004</v>
      </c>
      <c r="C50" s="70" t="str">
        <f>CONCATENATE(A50,"      ",B50)</f>
        <v>1991      4,98</v>
      </c>
      <c r="D50" s="72">
        <f t="shared" ref="D50:D78" si="0">(B50/B49-1)*100</f>
        <v>4.4025157232704615</v>
      </c>
      <c r="E50" s="72">
        <v>8.6</v>
      </c>
      <c r="F50" s="72"/>
      <c r="G50" s="72"/>
    </row>
    <row r="51" spans="1:7" x14ac:dyDescent="0.2">
      <c r="A51" s="70">
        <v>1992</v>
      </c>
      <c r="B51" s="71">
        <v>5.19</v>
      </c>
      <c r="C51" s="70" t="str">
        <f t="shared" ref="C51:C77" si="1">CONCATENATE(A51,"      ",B51)</f>
        <v>1992      5,19</v>
      </c>
      <c r="D51" s="72">
        <f t="shared" si="0"/>
        <v>4.2168674698795261</v>
      </c>
      <c r="E51" s="72">
        <v>8.6</v>
      </c>
      <c r="F51" s="72"/>
      <c r="G51" s="72"/>
    </row>
    <row r="52" spans="1:7" x14ac:dyDescent="0.2">
      <c r="A52" s="70">
        <v>1993</v>
      </c>
      <c r="B52" s="71">
        <v>5.31</v>
      </c>
      <c r="C52" s="70" t="str">
        <f t="shared" si="1"/>
        <v>1993      5,31</v>
      </c>
      <c r="D52" s="72">
        <f t="shared" si="0"/>
        <v>2.3121387283236761</v>
      </c>
      <c r="E52" s="72">
        <v>8.1</v>
      </c>
      <c r="F52" s="72"/>
      <c r="G52" s="72"/>
    </row>
    <row r="53" spans="1:7" x14ac:dyDescent="0.2">
      <c r="A53" s="70">
        <v>1994</v>
      </c>
      <c r="B53" s="71">
        <v>5.42</v>
      </c>
      <c r="C53" s="70" t="str">
        <f t="shared" si="1"/>
        <v>1994      5,42</v>
      </c>
      <c r="D53" s="72">
        <f t="shared" si="0"/>
        <v>2.0715630885122405</v>
      </c>
      <c r="E53" s="72">
        <v>8.1999999999999993</v>
      </c>
      <c r="F53" s="72"/>
      <c r="G53" s="72"/>
    </row>
    <row r="54" spans="1:7" x14ac:dyDescent="0.2">
      <c r="A54" s="70">
        <v>1995</v>
      </c>
      <c r="B54" s="71">
        <v>5.64</v>
      </c>
      <c r="C54" s="70" t="str">
        <f t="shared" si="1"/>
        <v>1995      5,64</v>
      </c>
      <c r="D54" s="72">
        <f t="shared" si="0"/>
        <v>4.0590405904058935</v>
      </c>
      <c r="E54" s="72">
        <v>11.2</v>
      </c>
      <c r="F54" s="72"/>
      <c r="G54" s="72"/>
    </row>
    <row r="55" spans="1:7" x14ac:dyDescent="0.2">
      <c r="A55" s="70">
        <v>1996</v>
      </c>
      <c r="B55" s="71">
        <v>5.78</v>
      </c>
      <c r="C55" s="70" t="str">
        <f t="shared" si="1"/>
        <v>1996      5,78</v>
      </c>
      <c r="D55" s="72">
        <f t="shared" si="0"/>
        <v>2.4822695035461084</v>
      </c>
      <c r="E55" s="72">
        <v>10.7</v>
      </c>
      <c r="F55" s="72"/>
      <c r="G55" s="72"/>
    </row>
    <row r="56" spans="1:7" x14ac:dyDescent="0.2">
      <c r="A56" s="70">
        <v>1997</v>
      </c>
      <c r="B56" s="71">
        <v>6.01</v>
      </c>
      <c r="C56" s="70" t="str">
        <f t="shared" si="1"/>
        <v>1997      6,01</v>
      </c>
      <c r="D56" s="72">
        <f t="shared" si="0"/>
        <v>3.9792387543252428</v>
      </c>
      <c r="E56" s="72">
        <v>14.1</v>
      </c>
      <c r="F56" s="72"/>
      <c r="G56" s="72"/>
    </row>
    <row r="57" spans="1:7" x14ac:dyDescent="0.2">
      <c r="A57" s="70">
        <v>1998</v>
      </c>
      <c r="B57" s="71">
        <v>6.13</v>
      </c>
      <c r="C57" s="70" t="str">
        <f t="shared" si="1"/>
        <v>1998      6,13</v>
      </c>
      <c r="D57" s="72">
        <f t="shared" si="0"/>
        <v>1.9966722129783676</v>
      </c>
      <c r="E57" s="72">
        <v>12.6</v>
      </c>
      <c r="F57" s="72"/>
      <c r="G57" s="72"/>
    </row>
    <row r="58" spans="1:7" x14ac:dyDescent="0.2">
      <c r="A58" s="70">
        <v>1999</v>
      </c>
      <c r="B58" s="71">
        <v>6.21</v>
      </c>
      <c r="C58" s="70" t="str">
        <f t="shared" si="1"/>
        <v>1999      6,21</v>
      </c>
      <c r="D58" s="72">
        <f t="shared" si="0"/>
        <v>1.3050570962479524</v>
      </c>
      <c r="E58" s="72">
        <v>12.8</v>
      </c>
      <c r="F58" s="72"/>
      <c r="G58" s="72"/>
    </row>
    <row r="59" spans="1:7" x14ac:dyDescent="0.2">
      <c r="A59" s="70">
        <v>2000</v>
      </c>
      <c r="B59" s="71">
        <v>6.41</v>
      </c>
      <c r="C59" s="70" t="str">
        <f t="shared" si="1"/>
        <v>2000      6,41</v>
      </c>
      <c r="D59" s="72">
        <f t="shared" si="0"/>
        <v>3.2206119162640823</v>
      </c>
      <c r="E59" s="72">
        <v>13.6</v>
      </c>
      <c r="F59" s="72"/>
      <c r="G59" s="72"/>
    </row>
    <row r="60" spans="1:7" x14ac:dyDescent="0.2">
      <c r="A60" s="70">
        <v>2001</v>
      </c>
      <c r="B60" s="71">
        <v>6.67</v>
      </c>
      <c r="C60" s="70" t="str">
        <f t="shared" si="1"/>
        <v>2001      6,67</v>
      </c>
      <c r="D60" s="72">
        <f t="shared" si="0"/>
        <v>4.0561622464898583</v>
      </c>
      <c r="E60" s="72">
        <v>13.9</v>
      </c>
      <c r="F60" s="72"/>
      <c r="G60" s="72"/>
    </row>
    <row r="61" spans="1:7" x14ac:dyDescent="0.2">
      <c r="A61" s="70">
        <v>2002</v>
      </c>
      <c r="B61" s="71">
        <v>6.83</v>
      </c>
      <c r="C61" s="70" t="str">
        <f t="shared" si="1"/>
        <v>2002      6,83</v>
      </c>
      <c r="D61" s="72">
        <f t="shared" si="0"/>
        <v>2.398800599700146</v>
      </c>
      <c r="E61" s="72">
        <v>14</v>
      </c>
      <c r="F61" s="72"/>
      <c r="G61" s="72"/>
    </row>
    <row r="62" spans="1:7" x14ac:dyDescent="0.2">
      <c r="A62" s="70">
        <v>2003</v>
      </c>
      <c r="B62" s="71">
        <v>7.19</v>
      </c>
      <c r="C62" s="70" t="str">
        <f t="shared" si="1"/>
        <v>2003      7,19</v>
      </c>
      <c r="D62" s="72">
        <f t="shared" si="0"/>
        <v>5.2708638360175808</v>
      </c>
      <c r="E62" s="72">
        <v>14.1</v>
      </c>
      <c r="F62" s="72"/>
      <c r="G62" s="72"/>
    </row>
    <row r="63" spans="1:7" x14ac:dyDescent="0.2">
      <c r="A63" s="70">
        <v>2004</v>
      </c>
      <c r="B63" s="71">
        <v>7.61</v>
      </c>
      <c r="C63" s="70" t="str">
        <f t="shared" si="1"/>
        <v>2004      7,61</v>
      </c>
      <c r="D63" s="72">
        <f t="shared" si="0"/>
        <v>5.8414464534075172</v>
      </c>
      <c r="E63" s="72">
        <v>15.3</v>
      </c>
      <c r="F63" s="72"/>
      <c r="G63" s="72"/>
    </row>
    <row r="64" spans="1:7" x14ac:dyDescent="0.2">
      <c r="A64" s="70">
        <v>2005</v>
      </c>
      <c r="B64" s="71">
        <v>8.0299999999999994</v>
      </c>
      <c r="C64" s="70" t="str">
        <f t="shared" si="1"/>
        <v>2005      8,03</v>
      </c>
      <c r="D64" s="72">
        <f t="shared" si="0"/>
        <v>5.5190538764783081</v>
      </c>
      <c r="E64" s="72">
        <v>16.3</v>
      </c>
      <c r="F64" s="72"/>
      <c r="G64" s="72"/>
    </row>
    <row r="65" spans="1:7" x14ac:dyDescent="0.2">
      <c r="A65" s="70">
        <v>2006</v>
      </c>
      <c r="B65" s="71">
        <v>8.27</v>
      </c>
      <c r="C65" s="70" t="str">
        <f t="shared" si="1"/>
        <v>2006      8,27</v>
      </c>
      <c r="D65" s="72">
        <f t="shared" si="0"/>
        <v>2.9887920298879322</v>
      </c>
      <c r="E65" s="72">
        <v>15.1</v>
      </c>
      <c r="F65" s="72"/>
      <c r="G65" s="72"/>
    </row>
    <row r="66" spans="1:7" x14ac:dyDescent="0.2">
      <c r="A66" s="70">
        <v>2007</v>
      </c>
      <c r="B66" s="71">
        <v>8.44</v>
      </c>
      <c r="C66" s="70" t="str">
        <f t="shared" si="1"/>
        <v>2007      8,44</v>
      </c>
      <c r="D66" s="72">
        <f t="shared" si="0"/>
        <v>2.0556227327690468</v>
      </c>
      <c r="E66" s="72">
        <v>12.9</v>
      </c>
      <c r="F66" s="72"/>
      <c r="G66" s="72"/>
    </row>
    <row r="67" spans="1:7" x14ac:dyDescent="0.2">
      <c r="A67" s="70">
        <v>2008</v>
      </c>
      <c r="B67" s="71">
        <v>8.7100000000000009</v>
      </c>
      <c r="C67" s="70" t="str">
        <f t="shared" si="1"/>
        <v>2008      8,71</v>
      </c>
      <c r="D67" s="72">
        <f t="shared" si="0"/>
        <v>3.199052132701441</v>
      </c>
      <c r="E67" s="72">
        <v>13.9</v>
      </c>
      <c r="F67" s="72"/>
      <c r="G67" s="72"/>
    </row>
    <row r="68" spans="1:7" x14ac:dyDescent="0.2">
      <c r="A68" s="70">
        <v>2009</v>
      </c>
      <c r="B68" s="71">
        <v>8.82</v>
      </c>
      <c r="C68" s="70" t="str">
        <f t="shared" si="1"/>
        <v>2009      8,82</v>
      </c>
      <c r="D68" s="72">
        <f t="shared" si="0"/>
        <v>1.2629161882893092</v>
      </c>
      <c r="E68" s="72">
        <v>10.6</v>
      </c>
      <c r="F68" s="72"/>
      <c r="G68" s="72"/>
    </row>
    <row r="69" spans="1:7" x14ac:dyDescent="0.2">
      <c r="A69" s="73">
        <v>2010</v>
      </c>
      <c r="B69" s="74">
        <v>8.86</v>
      </c>
      <c r="C69" s="73" t="str">
        <f t="shared" si="1"/>
        <v>2010      8,86</v>
      </c>
      <c r="D69" s="75">
        <f t="shared" si="0"/>
        <v>0.45351473922901064</v>
      </c>
      <c r="E69" s="75"/>
      <c r="F69" s="75">
        <v>9.8000000000000007</v>
      </c>
      <c r="G69" s="75"/>
    </row>
    <row r="70" spans="1:7" x14ac:dyDescent="0.2">
      <c r="A70" s="73">
        <v>2011</v>
      </c>
      <c r="B70" s="76" t="s">
        <v>135</v>
      </c>
      <c r="C70" s="73" t="str">
        <f t="shared" si="1"/>
        <v>2011      9,00</v>
      </c>
      <c r="D70" s="75">
        <f t="shared" si="0"/>
        <v>1.5801354401805856</v>
      </c>
      <c r="E70" s="77"/>
      <c r="F70" s="77">
        <v>10.6</v>
      </c>
      <c r="G70" s="77"/>
    </row>
    <row r="71" spans="1:7" x14ac:dyDescent="0.2">
      <c r="A71" s="146" t="s">
        <v>181</v>
      </c>
      <c r="B71" s="74">
        <v>9.19</v>
      </c>
      <c r="C71" s="73" t="str">
        <f t="shared" si="1"/>
        <v>2012**      9,19</v>
      </c>
      <c r="D71" s="75">
        <f t="shared" si="0"/>
        <v>2.1111111111111081</v>
      </c>
      <c r="E71" s="77"/>
      <c r="F71" s="77">
        <v>11.1</v>
      </c>
      <c r="G71" s="77"/>
    </row>
    <row r="72" spans="1:7" x14ac:dyDescent="0.2">
      <c r="A72" s="73">
        <v>2013</v>
      </c>
      <c r="B72" s="74">
        <v>9.43</v>
      </c>
      <c r="C72" s="73" t="str">
        <f t="shared" si="1"/>
        <v>2013      9,43</v>
      </c>
      <c r="D72" s="75">
        <f t="shared" si="0"/>
        <v>2.6115342763873839</v>
      </c>
      <c r="E72" s="77"/>
      <c r="F72" s="77">
        <v>12.3</v>
      </c>
      <c r="G72" s="77"/>
    </row>
    <row r="73" spans="1:7" x14ac:dyDescent="0.2">
      <c r="A73" s="73">
        <v>2014</v>
      </c>
      <c r="B73" s="74">
        <v>9.5299999999999994</v>
      </c>
      <c r="C73" s="73" t="str">
        <f t="shared" si="1"/>
        <v>2014      9,53</v>
      </c>
      <c r="D73" s="75">
        <f t="shared" si="0"/>
        <v>1.0604453870625585</v>
      </c>
      <c r="E73" s="77"/>
      <c r="F73" s="77">
        <v>10.8</v>
      </c>
      <c r="G73" s="77"/>
    </row>
    <row r="74" spans="1:7" x14ac:dyDescent="0.2">
      <c r="A74" s="73">
        <v>2015</v>
      </c>
      <c r="B74" s="74">
        <v>9.61</v>
      </c>
      <c r="C74" s="73" t="str">
        <f t="shared" si="1"/>
        <v>2015      9,61</v>
      </c>
      <c r="D74" s="75">
        <f t="shared" si="0"/>
        <v>0.8394543546694555</v>
      </c>
      <c r="E74" s="77"/>
      <c r="F74" s="77">
        <v>11.1</v>
      </c>
      <c r="G74" s="77"/>
    </row>
    <row r="75" spans="1:7" x14ac:dyDescent="0.2">
      <c r="A75" s="73">
        <v>2016</v>
      </c>
      <c r="B75" s="74">
        <v>9.67</v>
      </c>
      <c r="C75" s="73" t="str">
        <f t="shared" si="1"/>
        <v>2016      9,67</v>
      </c>
      <c r="D75" s="75">
        <f t="shared" si="0"/>
        <v>0.62434963579605096</v>
      </c>
      <c r="E75" s="77"/>
      <c r="F75" s="77">
        <v>10.5</v>
      </c>
      <c r="G75" s="77"/>
    </row>
    <row r="76" spans="1:7" x14ac:dyDescent="0.2">
      <c r="A76" s="73">
        <v>2017</v>
      </c>
      <c r="B76" s="74">
        <v>9.76</v>
      </c>
      <c r="C76" s="73" t="str">
        <f t="shared" si="1"/>
        <v>2017      9,76</v>
      </c>
      <c r="D76" s="75">
        <f t="shared" si="0"/>
        <v>0.93071354705274167</v>
      </c>
      <c r="E76" s="77"/>
      <c r="F76" s="77">
        <v>10.6</v>
      </c>
      <c r="G76" s="77"/>
    </row>
    <row r="77" spans="1:7" x14ac:dyDescent="0.2">
      <c r="A77" s="80">
        <v>2018</v>
      </c>
      <c r="B77" s="81">
        <v>9.8800000000000008</v>
      </c>
      <c r="C77" s="80" t="str">
        <f t="shared" si="1"/>
        <v>2018      9,88</v>
      </c>
      <c r="D77" s="82">
        <f t="shared" si="0"/>
        <v>1.2295081967213184</v>
      </c>
      <c r="E77" s="79"/>
      <c r="F77" s="78">
        <v>10.8</v>
      </c>
      <c r="G77" s="79">
        <v>11.5</v>
      </c>
    </row>
    <row r="78" spans="1:7" x14ac:dyDescent="0.2">
      <c r="A78" s="80">
        <v>2019</v>
      </c>
      <c r="B78" s="81">
        <v>10.029999999999999</v>
      </c>
      <c r="C78" s="80" t="str">
        <f t="shared" ref="C78" si="2">CONCATENATE(A78,"      ",B78)</f>
        <v>2019      10,03</v>
      </c>
      <c r="D78" s="82">
        <f t="shared" si="0"/>
        <v>1.5182186234817596</v>
      </c>
      <c r="E78" s="79"/>
      <c r="F78" s="79"/>
      <c r="G78" s="79">
        <v>13.4</v>
      </c>
    </row>
  </sheetData>
  <mergeCells count="1">
    <mergeCell ref="E48:G48"/>
  </mergeCells>
  <pageMargins left="0.7" right="0.7" top="0.75" bottom="0.75" header="0.3" footer="0.3"/>
  <pageSetup paperSize="9" scale="48" orientation="portrait" verticalDpi="0" r:id="rId1"/>
  <rowBreaks count="1" manualBreakCount="1">
    <brk id="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D74"/>
  <sheetViews>
    <sheetView zoomScaleNormal="100" workbookViewId="0">
      <selection activeCell="A44" sqref="A44"/>
    </sheetView>
  </sheetViews>
  <sheetFormatPr baseColWidth="10" defaultRowHeight="12.75" x14ac:dyDescent="0.2"/>
  <cols>
    <col min="2" max="3" width="18.7109375" customWidth="1"/>
  </cols>
  <sheetData>
    <row r="34" spans="1:3" s="16" customFormat="1" x14ac:dyDescent="0.2"/>
    <row r="35" spans="1:3" s="16" customFormat="1" x14ac:dyDescent="0.2"/>
    <row r="36" spans="1:3" s="16" customFormat="1" x14ac:dyDescent="0.2"/>
    <row r="37" spans="1:3" s="16" customFormat="1" x14ac:dyDescent="0.2"/>
    <row r="38" spans="1:3" s="16" customFormat="1" x14ac:dyDescent="0.2"/>
    <row r="39" spans="1:3" s="16" customFormat="1" x14ac:dyDescent="0.2"/>
    <row r="40" spans="1:3" s="16" customFormat="1" x14ac:dyDescent="0.2"/>
    <row r="41" spans="1:3" s="16" customFormat="1" x14ac:dyDescent="0.2"/>
    <row r="42" spans="1:3" s="16" customFormat="1" x14ac:dyDescent="0.2"/>
    <row r="44" spans="1:3" s="16" customFormat="1" x14ac:dyDescent="0.2"/>
    <row r="45" spans="1:3" s="16" customFormat="1" x14ac:dyDescent="0.2"/>
    <row r="47" spans="1:3" x14ac:dyDescent="0.2">
      <c r="A47" s="65" t="s">
        <v>142</v>
      </c>
      <c r="B47" s="169" t="s">
        <v>166</v>
      </c>
      <c r="C47" s="170"/>
    </row>
    <row r="48" spans="1:3" s="16" customFormat="1" ht="38.25" x14ac:dyDescent="0.2">
      <c r="A48" s="65"/>
      <c r="B48" s="67" t="s">
        <v>175</v>
      </c>
      <c r="C48" s="67" t="s">
        <v>165</v>
      </c>
    </row>
    <row r="49" spans="1:4" x14ac:dyDescent="0.2">
      <c r="A49" s="83" t="s">
        <v>143</v>
      </c>
      <c r="B49" s="84">
        <v>22.31</v>
      </c>
      <c r="C49" s="83">
        <v>37</v>
      </c>
      <c r="D49" s="148"/>
    </row>
    <row r="50" spans="1:4" x14ac:dyDescent="0.2">
      <c r="A50" s="83" t="s">
        <v>144</v>
      </c>
      <c r="B50" s="84">
        <v>11.54</v>
      </c>
      <c r="C50" s="83">
        <v>17</v>
      </c>
      <c r="D50" s="148"/>
    </row>
    <row r="51" spans="1:4" x14ac:dyDescent="0.2">
      <c r="A51" s="83" t="s">
        <v>145</v>
      </c>
      <c r="B51" s="84">
        <v>56.4</v>
      </c>
      <c r="C51" s="83">
        <v>83</v>
      </c>
      <c r="D51" s="148"/>
    </row>
    <row r="52" spans="1:4" x14ac:dyDescent="0.2">
      <c r="A52" s="83" t="s">
        <v>146</v>
      </c>
      <c r="B52" s="84">
        <v>29.62</v>
      </c>
      <c r="C52" s="83">
        <v>43</v>
      </c>
      <c r="D52" s="148"/>
    </row>
    <row r="53" spans="1:4" x14ac:dyDescent="0.2">
      <c r="A53" s="83" t="s">
        <v>147</v>
      </c>
      <c r="B53" s="84">
        <v>22.68</v>
      </c>
      <c r="C53" s="83">
        <v>31</v>
      </c>
      <c r="D53" s="148"/>
    </row>
    <row r="54" spans="1:4" x14ac:dyDescent="0.2">
      <c r="A54" s="83" t="s">
        <v>148</v>
      </c>
      <c r="B54" s="84">
        <v>30.6</v>
      </c>
      <c r="C54" s="83">
        <v>40</v>
      </c>
      <c r="D54" s="148"/>
    </row>
    <row r="55" spans="1:4" x14ac:dyDescent="0.2">
      <c r="A55" s="83" t="s">
        <v>149</v>
      </c>
      <c r="B55" s="84">
        <v>66.09</v>
      </c>
      <c r="C55" s="83">
        <v>71</v>
      </c>
      <c r="D55" s="148"/>
    </row>
    <row r="56" spans="1:4" x14ac:dyDescent="0.2">
      <c r="A56" s="83" t="s">
        <v>150</v>
      </c>
      <c r="B56" s="84">
        <v>44.72</v>
      </c>
      <c r="C56" s="83">
        <v>54</v>
      </c>
      <c r="D56" s="148"/>
    </row>
    <row r="57" spans="1:4" x14ac:dyDescent="0.2">
      <c r="A57" s="83" t="s">
        <v>151</v>
      </c>
      <c r="B57" s="84">
        <v>43.7</v>
      </c>
      <c r="C57" s="83">
        <v>59</v>
      </c>
      <c r="D57" s="148"/>
    </row>
    <row r="58" spans="1:4" x14ac:dyDescent="0.2">
      <c r="A58" s="83" t="s">
        <v>152</v>
      </c>
      <c r="B58" s="84">
        <v>35.28</v>
      </c>
      <c r="C58" s="83">
        <v>43</v>
      </c>
      <c r="D58" s="148"/>
    </row>
    <row r="59" spans="1:4" x14ac:dyDescent="0.2">
      <c r="A59" s="83" t="s">
        <v>153</v>
      </c>
      <c r="B59" s="84">
        <v>57.68</v>
      </c>
      <c r="C59" s="83">
        <v>66</v>
      </c>
      <c r="D59" s="148"/>
    </row>
    <row r="60" spans="1:4" x14ac:dyDescent="0.2">
      <c r="A60" s="83" t="s">
        <v>154</v>
      </c>
      <c r="B60" s="84">
        <v>50.3</v>
      </c>
      <c r="C60" s="83">
        <v>58</v>
      </c>
      <c r="D60" s="148"/>
    </row>
    <row r="61" spans="1:4" x14ac:dyDescent="0.2">
      <c r="A61" s="83" t="s">
        <v>155</v>
      </c>
      <c r="B61" s="84">
        <v>22.08</v>
      </c>
      <c r="C61" s="83">
        <v>30</v>
      </c>
      <c r="D61" s="148"/>
    </row>
    <row r="62" spans="1:4" x14ac:dyDescent="0.2">
      <c r="A62" s="83" t="s">
        <v>156</v>
      </c>
      <c r="B62" s="84">
        <v>47.57</v>
      </c>
      <c r="C62" s="83">
        <v>55</v>
      </c>
      <c r="D62" s="148"/>
    </row>
    <row r="63" spans="1:4" x14ac:dyDescent="0.2">
      <c r="A63" s="83" t="s">
        <v>157</v>
      </c>
      <c r="B63" s="84">
        <v>22.68</v>
      </c>
      <c r="C63" s="83">
        <v>21</v>
      </c>
      <c r="D63" s="148"/>
    </row>
    <row r="64" spans="1:4" x14ac:dyDescent="0.2">
      <c r="A64" s="83" t="s">
        <v>158</v>
      </c>
      <c r="B64" s="84">
        <v>76.430000000000007</v>
      </c>
      <c r="C64" s="83">
        <v>80</v>
      </c>
      <c r="D64" s="148"/>
    </row>
    <row r="65" spans="1:4" x14ac:dyDescent="0.2">
      <c r="A65" s="83" t="s">
        <v>159</v>
      </c>
      <c r="B65" s="84">
        <v>60</v>
      </c>
      <c r="C65" s="83">
        <v>75</v>
      </c>
      <c r="D65" s="148"/>
    </row>
    <row r="66" spans="1:4" x14ac:dyDescent="0.2">
      <c r="A66" s="83" t="s">
        <v>160</v>
      </c>
      <c r="B66" s="84">
        <v>58.37</v>
      </c>
      <c r="C66" s="83">
        <v>67</v>
      </c>
      <c r="D66" s="148"/>
    </row>
    <row r="67" spans="1:4" x14ac:dyDescent="0.2">
      <c r="A67" s="83" t="s">
        <v>161</v>
      </c>
      <c r="B67" s="84">
        <v>37.25</v>
      </c>
      <c r="C67" s="83">
        <v>65</v>
      </c>
      <c r="D67" s="148"/>
    </row>
    <row r="68" spans="1:4" x14ac:dyDescent="0.2">
      <c r="A68" s="83" t="s">
        <v>162</v>
      </c>
      <c r="B68" s="84">
        <v>73.02</v>
      </c>
      <c r="C68" s="83">
        <v>76</v>
      </c>
      <c r="D68" s="148"/>
    </row>
    <row r="69" spans="1:4" x14ac:dyDescent="0.2">
      <c r="A69" s="83" t="s">
        <v>163</v>
      </c>
      <c r="B69" s="84">
        <v>41.43</v>
      </c>
      <c r="C69" s="83">
        <v>21</v>
      </c>
      <c r="D69" s="148"/>
    </row>
    <row r="70" spans="1:4" x14ac:dyDescent="0.2">
      <c r="A70" s="85" t="s">
        <v>164</v>
      </c>
      <c r="B70" s="84">
        <v>62.1</v>
      </c>
      <c r="C70" s="83">
        <v>82</v>
      </c>
      <c r="D70" s="148"/>
    </row>
    <row r="71" spans="1:4" x14ac:dyDescent="0.2">
      <c r="A71" s="83"/>
      <c r="B71" s="14"/>
      <c r="C71" s="14"/>
      <c r="D71" s="16"/>
    </row>
    <row r="72" spans="1:4" x14ac:dyDescent="0.2">
      <c r="A72" s="83"/>
      <c r="B72" s="14">
        <v>0</v>
      </c>
      <c r="C72" s="14">
        <v>0</v>
      </c>
      <c r="D72" s="16"/>
    </row>
    <row r="73" spans="1:4" x14ac:dyDescent="0.2">
      <c r="A73" s="83"/>
      <c r="B73" s="14">
        <v>100</v>
      </c>
      <c r="C73" s="14">
        <v>100</v>
      </c>
      <c r="D73" s="16"/>
    </row>
    <row r="74" spans="1:4" x14ac:dyDescent="0.2">
      <c r="A74" s="16"/>
    </row>
  </sheetData>
  <mergeCells count="1">
    <mergeCell ref="B47:C47"/>
  </mergeCells>
  <pageMargins left="0.7" right="0.7" top="0.75" bottom="0.75" header="0.3" footer="0.3"/>
  <pageSetup paperSize="9" scale="64" orientation="portrait" verticalDpi="0"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Tableau 1</vt:lpstr>
      <vt:lpstr>Tableau 2</vt:lpstr>
      <vt:lpstr>Tableau 3</vt:lpstr>
      <vt:lpstr>Graphique 1</vt:lpstr>
      <vt:lpstr>Graphique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revalorisation du Smic au 1er janvier 2019</dc:title>
  <dc:subject>La plus forte proportion de salariés bénéficiaires des onze dernières années</dc:subject>
  <dc:creator>Dares- sevice statistique du Ministère du travail</dc:creator>
  <cp:keywords>Dares Résultats; Smic; Smic horaire; revalorisation du SMIC; conformité au Smic; secteurs; branches; conventions collectives; temps partiel; temps complet; TPE; femmes-hommes; Christine Pinel; Selma MahfouE; ouvriers; profession intermédiaires; employé; cadre;salaire mensuel de base; salaire horaire de base; IMB; indice des mnimas de branche; 2018;</cp:keywords>
  <cp:lastModifiedBy>CAYET, Thomas (DARES)</cp:lastModifiedBy>
  <cp:revision>1</cp:revision>
  <cp:lastPrinted>2019-08-22T13:48:21Z</cp:lastPrinted>
  <dcterms:created xsi:type="dcterms:W3CDTF">2019-07-16T11:36:54Z</dcterms:created>
  <dcterms:modified xsi:type="dcterms:W3CDTF">2019-12-11T09:23:28Z</dcterms:modified>
  <dc:language>fr-FR</dc:language>
</cp:coreProperties>
</file>